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805"/>
  </bookViews>
  <sheets>
    <sheet name="Table S1" sheetId="1" r:id="rId1"/>
  </sheets>
  <externalReferences>
    <externalReference r:id="rId2"/>
  </externalReferences>
  <definedNames>
    <definedName name="_xlnm._FilterDatabase" localSheetId="0" hidden="1">'Table S1'!$D:$D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<sst xmlns="http://schemas.openxmlformats.org/spreadsheetml/2006/main" count="11946" uniqueCount="4062">
  <si>
    <t xml:space="preserve">Table S1  Information on non-volatile compounds </t>
  </si>
  <si>
    <t>NO</t>
  </si>
  <si>
    <t>Compounds</t>
  </si>
  <si>
    <t>Formula</t>
  </si>
  <si>
    <t>CLASS  I</t>
  </si>
  <si>
    <t>Adduct</t>
  </si>
  <si>
    <t>RT (min)</t>
  </si>
  <si>
    <t>IonMode</t>
  </si>
  <si>
    <t>Level</t>
  </si>
  <si>
    <t>BYQL-1</t>
  </si>
  <si>
    <t>BYQL-2</t>
  </si>
  <si>
    <t>BYQL-3</t>
  </si>
  <si>
    <t>FS-1</t>
  </si>
  <si>
    <t>FS-2</t>
  </si>
  <si>
    <t>FS-3</t>
  </si>
  <si>
    <t>HD-1</t>
  </si>
  <si>
    <t>HD-2</t>
  </si>
  <si>
    <t>HD-3</t>
  </si>
  <si>
    <t>MK1-1</t>
  </si>
  <si>
    <t>MK1-2</t>
  </si>
  <si>
    <t>MK1-3</t>
  </si>
  <si>
    <t>QC-1</t>
  </si>
  <si>
    <t>QC-2</t>
  </si>
  <si>
    <t>QC-3</t>
  </si>
  <si>
    <t>TGY-1</t>
  </si>
  <si>
    <t>TGY-2</t>
  </si>
  <si>
    <t>TGY-3</t>
  </si>
  <si>
    <t>1,3,6-Tri-O-galloyl-beta-D-glucose</t>
  </si>
  <si>
    <t xml:space="preserve">Flavonoids and Flavonoid Glycosides </t>
  </si>
  <si>
    <t>N</t>
  </si>
  <si>
    <t>Nordalbergin</t>
  </si>
  <si>
    <t xml:space="preserve">Organic Heterocyclic Compounds </t>
  </si>
  <si>
    <t>Obacunone</t>
  </si>
  <si>
    <t xml:space="preserve">Ketones </t>
  </si>
  <si>
    <t>Iriflophenone 3-C-glucoside</t>
  </si>
  <si>
    <t xml:space="preserve">Carbohydrates </t>
  </si>
  <si>
    <t>Linoleyl alcohol</t>
  </si>
  <si>
    <t>Lipids and Lipid-like Molecules</t>
  </si>
  <si>
    <t>Maoecrystal A</t>
  </si>
  <si>
    <t>Iristectorin A</t>
  </si>
  <si>
    <t>Terminolic acid</t>
  </si>
  <si>
    <t>Bayogenin</t>
  </si>
  <si>
    <t>Steroids</t>
  </si>
  <si>
    <t>Vitexin-2''-O-rhamnoside</t>
  </si>
  <si>
    <t xml:space="preserve">Other Compounds </t>
  </si>
  <si>
    <t>Tiliroside</t>
  </si>
  <si>
    <t>Smyrindioloside</t>
  </si>
  <si>
    <t xml:space="preserve">Terpenoids and Saponins </t>
  </si>
  <si>
    <t>(-)-Gallocatechin gallate</t>
  </si>
  <si>
    <t>Phytolaccagenin</t>
  </si>
  <si>
    <t>Plantagoside</t>
  </si>
  <si>
    <t>Vicenin-1</t>
  </si>
  <si>
    <t>5alpha-Hydroxycostic acid</t>
  </si>
  <si>
    <t>Phenolic Acids</t>
  </si>
  <si>
    <t>(+/-)-Pinocembrin</t>
  </si>
  <si>
    <t>Kaempferol-3-O-(6''-galloyl)-beta-glucopyranoside</t>
  </si>
  <si>
    <t>Theaflavin-3-gallate</t>
  </si>
  <si>
    <t>Continentalic acid</t>
  </si>
  <si>
    <t>Hederagenin</t>
  </si>
  <si>
    <t>Ursolic acid acetate</t>
  </si>
  <si>
    <t>Zerumbone</t>
  </si>
  <si>
    <t>Leucocyanidin</t>
  </si>
  <si>
    <t>Quercetin 3-O-beta-D-(6''-p-coumaroyl)glucopyranosyl(1--&gt;2)-alpha-L-rhamnopyranoside</t>
  </si>
  <si>
    <t>D(+)-Raffinose</t>
  </si>
  <si>
    <t>Norartocarpetin</t>
  </si>
  <si>
    <t>Ilexgenin A</t>
  </si>
  <si>
    <t>Quercetin 3-O-neohesperidoside</t>
  </si>
  <si>
    <t>Phospholipids</t>
  </si>
  <si>
    <t>Methyl citrate</t>
  </si>
  <si>
    <t>Hastatoside</t>
  </si>
  <si>
    <t>Sternbin</t>
  </si>
  <si>
    <t>Oridonin</t>
  </si>
  <si>
    <t>(E)-5-O-Cinnamoylquinic acid</t>
  </si>
  <si>
    <t>Ferutinin</t>
  </si>
  <si>
    <t>Nodosin</t>
  </si>
  <si>
    <t>Triglochinic acid</t>
  </si>
  <si>
    <t xml:space="preserve">Organic Acids </t>
  </si>
  <si>
    <t>Methyl mycophenolate</t>
  </si>
  <si>
    <t>(+)-Peusedanol</t>
  </si>
  <si>
    <t>Lactobionic acid</t>
  </si>
  <si>
    <t>3-Hydroxybenzaldehyde</t>
  </si>
  <si>
    <t>1alphaH,5alphaH-Guaia-6-ene-4beta,10beta-diol</t>
  </si>
  <si>
    <t>8-Epiloganic acid</t>
  </si>
  <si>
    <t>Atractyloside A</t>
  </si>
  <si>
    <t>Taurodeoxycholate</t>
  </si>
  <si>
    <t xml:space="preserve">Sulfur-Containing Compounds </t>
  </si>
  <si>
    <t>L-Uridine</t>
  </si>
  <si>
    <t xml:space="preserve">Alkaloids </t>
  </si>
  <si>
    <t>Madecassic acid</t>
  </si>
  <si>
    <t>Methyl caffeate</t>
  </si>
  <si>
    <t>Glaucocalyxin A</t>
  </si>
  <si>
    <t>cis-9,10-Epoxystearic Acid</t>
  </si>
  <si>
    <t>alpha-Isopropylmalate</t>
  </si>
  <si>
    <t>Anisatin</t>
  </si>
  <si>
    <t>Daphnetin</t>
  </si>
  <si>
    <t>Quillaic acid</t>
  </si>
  <si>
    <t>Ganoderic acid C2</t>
  </si>
  <si>
    <t>Isopsoralenoside</t>
  </si>
  <si>
    <t>Sec-O-Glucosylhamaudol</t>
  </si>
  <si>
    <t>Regaloside H</t>
  </si>
  <si>
    <t>Camelliaside A</t>
  </si>
  <si>
    <t>(-)-Camphoric acid</t>
  </si>
  <si>
    <t>(+)-Usnic acid</t>
  </si>
  <si>
    <t>Acetosyringone</t>
  </si>
  <si>
    <t>Quercetin 3-O-(6''-galloyl)-beta-D-galactopyranoside</t>
  </si>
  <si>
    <t>Pinostilbene</t>
  </si>
  <si>
    <t>6-Hydroxykaempferol 3,6-diglucoside</t>
  </si>
  <si>
    <t>(E)-Osmundacetone</t>
  </si>
  <si>
    <t>Nepetin</t>
  </si>
  <si>
    <t>p-Coumaric Acid Ethyl Ester</t>
  </si>
  <si>
    <t>Isochlorogenic acid A</t>
  </si>
  <si>
    <t xml:space="preserve">Halogenated Compounds </t>
  </si>
  <si>
    <t>1,4-D-Gulonolactone</t>
  </si>
  <si>
    <t>4-Hydroxyacetophenone</t>
  </si>
  <si>
    <t>2-O-beta-D-Glucopyranosyl-L-ascorbic acid</t>
  </si>
  <si>
    <t>D-Fructose-6-phosphate</t>
  </si>
  <si>
    <t>Isethionic acid</t>
  </si>
  <si>
    <t>beta-Glycerophosphate</t>
  </si>
  <si>
    <t>Theaflavin</t>
  </si>
  <si>
    <t>Vanilpyruvic acid</t>
  </si>
  <si>
    <t>Tridecanedioic acid</t>
  </si>
  <si>
    <t>Stachyose</t>
  </si>
  <si>
    <t>Undecanedioic acid</t>
  </si>
  <si>
    <t>Theophylline</t>
  </si>
  <si>
    <t>Umbelliferone</t>
  </si>
  <si>
    <t>O-Desmethylangolensin</t>
  </si>
  <si>
    <t>Piceatannol</t>
  </si>
  <si>
    <t>Protocatechualdehyde</t>
  </si>
  <si>
    <t>3-Furanoic acid</t>
  </si>
  <si>
    <t>Geniposidic acid</t>
  </si>
  <si>
    <t>Phthalic acid mono-2-ethylhexyl ester</t>
  </si>
  <si>
    <t>Guanosine</t>
  </si>
  <si>
    <t>Ginkgolide A</t>
  </si>
  <si>
    <t>L-Ascorbic acid</t>
  </si>
  <si>
    <t>D-chiro-Inositol</t>
  </si>
  <si>
    <t>(-)-Catechin gallate</t>
  </si>
  <si>
    <t>5beta-Dihydrocortisol</t>
  </si>
  <si>
    <t>Ethyl Caffeate</t>
  </si>
  <si>
    <t>Naringenin chalcone</t>
  </si>
  <si>
    <t>Phlorizin</t>
  </si>
  <si>
    <t>Esculetin</t>
  </si>
  <si>
    <t>Euscaphic acid</t>
  </si>
  <si>
    <t>Isoquercetin</t>
  </si>
  <si>
    <t>Traumatic Acid</t>
  </si>
  <si>
    <t>Scopoletin</t>
  </si>
  <si>
    <t>Verbenalin</t>
  </si>
  <si>
    <t>Picrocrocin</t>
  </si>
  <si>
    <t>Juglanin</t>
  </si>
  <si>
    <t>Dehydroabietic acid</t>
  </si>
  <si>
    <t>Zearalenone</t>
  </si>
  <si>
    <t>4-Feruloylquinic acid</t>
  </si>
  <si>
    <t>2,4,6-Trihydroxybenzaldehyde</t>
  </si>
  <si>
    <t>Kaurenoic acid</t>
  </si>
  <si>
    <t>Monobutyl phthalate</t>
  </si>
  <si>
    <t>Theaflavin 3,3'-digallate</t>
  </si>
  <si>
    <t>Nicotiflorin</t>
  </si>
  <si>
    <t>Procyanidin B3</t>
  </si>
  <si>
    <t>Corilagin</t>
  </si>
  <si>
    <t>2,4,6-Trihydroxybenzoic acid</t>
  </si>
  <si>
    <t>(-)-Epigallocatechin-3-(3''-O-methyl) gallate</t>
  </si>
  <si>
    <t>Pomolic acid</t>
  </si>
  <si>
    <t>(-)-Epigallocatechin</t>
  </si>
  <si>
    <t>Tricetin</t>
  </si>
  <si>
    <t>Luteolinidin</t>
  </si>
  <si>
    <t>L-Fucitol</t>
  </si>
  <si>
    <t>12-hydroxystearic acid</t>
  </si>
  <si>
    <t>Suberic acid</t>
  </si>
  <si>
    <t>Threonic acid</t>
  </si>
  <si>
    <t>Glutaric acid</t>
  </si>
  <si>
    <t>Alpha-ketoisovaleric acid</t>
  </si>
  <si>
    <t>L-Citramalic acid</t>
  </si>
  <si>
    <t>4-Hydroxycinnamic acid</t>
  </si>
  <si>
    <t>Phthalic acid</t>
  </si>
  <si>
    <t>D-Gluconic Acid</t>
  </si>
  <si>
    <t>3-hydroxylaurate</t>
  </si>
  <si>
    <t>N-acetylleucine</t>
  </si>
  <si>
    <t>N-acetylphenylalanine</t>
  </si>
  <si>
    <t>N-acetylvaline</t>
  </si>
  <si>
    <t>N-formylanthranilic acid</t>
  </si>
  <si>
    <t>Indoxyl-beta-D-glucoside</t>
  </si>
  <si>
    <t>2-Pyrocatechuic acid</t>
  </si>
  <si>
    <t>trans-vaccenic acid</t>
  </si>
  <si>
    <t>Salidroside</t>
  </si>
  <si>
    <t>D-Xylono-1,4-lactone</t>
  </si>
  <si>
    <t>Dodecanedioic acid</t>
  </si>
  <si>
    <t>D-Xylonic acid</t>
  </si>
  <si>
    <t>Neochlorogenic acid</t>
  </si>
  <si>
    <t>1,3,7-Trimethyluric acid</t>
  </si>
  <si>
    <t>Hexadecanedioic acid</t>
  </si>
  <si>
    <t>2-Hydroxyhexadecanoic acid</t>
  </si>
  <si>
    <t>2-hydroxyoctanoic acid</t>
  </si>
  <si>
    <t>2-Ketobutyric acid</t>
  </si>
  <si>
    <t>D-Mannitol</t>
  </si>
  <si>
    <t>4-Hydroxybenzoic acid</t>
  </si>
  <si>
    <t>Gallic acid</t>
  </si>
  <si>
    <t>Xanthurenic acid</t>
  </si>
  <si>
    <t>D-Arabitol</t>
  </si>
  <si>
    <t>Maleic acid</t>
  </si>
  <si>
    <t>Trehalose</t>
  </si>
  <si>
    <t>alpha-Ketoglutaric acid</t>
  </si>
  <si>
    <t>Quinic acid</t>
  </si>
  <si>
    <t>Citraconic acid</t>
  </si>
  <si>
    <t>Adipic acid</t>
  </si>
  <si>
    <t>Sebacic acid</t>
  </si>
  <si>
    <t>Azelaic acid</t>
  </si>
  <si>
    <t>L-Aspartic acid</t>
  </si>
  <si>
    <t>L-Histidine</t>
  </si>
  <si>
    <t>N-Acetyl-L-glutamic acid</t>
  </si>
  <si>
    <t>Hippuric acid</t>
  </si>
  <si>
    <t>L-Malate</t>
  </si>
  <si>
    <t>Galactaric acid</t>
  </si>
  <si>
    <t>L-Glutamine</t>
  </si>
  <si>
    <t>Citric Acid</t>
  </si>
  <si>
    <t>Arjungenin</t>
  </si>
  <si>
    <t>Pseudoginsenoside RT5</t>
  </si>
  <si>
    <t>Citrinin</t>
  </si>
  <si>
    <t>4-Ethylresorcinol</t>
  </si>
  <si>
    <t>7-Methylxanthine</t>
  </si>
  <si>
    <t>Carvacrol methyl ether</t>
  </si>
  <si>
    <t>MIF-1</t>
  </si>
  <si>
    <t xml:space="preserve">Nitrogen-Containing Compounds </t>
  </si>
  <si>
    <t>Succinic Acid</t>
  </si>
  <si>
    <t>Maslinic acid</t>
  </si>
  <si>
    <t>Isolithocholic acid</t>
  </si>
  <si>
    <t>Decanoic acid</t>
  </si>
  <si>
    <t>2-Furoic acid</t>
  </si>
  <si>
    <t>Sucrose</t>
  </si>
  <si>
    <t>Shikimic acid</t>
  </si>
  <si>
    <t>2(3H)-Benzothiazolone</t>
  </si>
  <si>
    <t>PA(18:3(9Z,12Z,15Z)/18:3(9Z,12Z,15Z))</t>
  </si>
  <si>
    <t>Mesitylene</t>
  </si>
  <si>
    <t>Indolocarbazole</t>
  </si>
  <si>
    <t>PA(16:0/18:3(9Z,12Z,15Z))</t>
  </si>
  <si>
    <t>all-trans-Heptaprenyl diphosphate</t>
  </si>
  <si>
    <t>PE(18:3(6Z,9Z,12Z)/18:3(9,11,15)-OH(13))</t>
  </si>
  <si>
    <t>(x)-2-Heptanol glucoside</t>
  </si>
  <si>
    <t>(6R,8Z)-6-Hydroxy-3-oxotetradecenoic acid</t>
  </si>
  <si>
    <t>N-Acetyl-9-O-acetylneuraminic acid</t>
  </si>
  <si>
    <t>(25R)-3beta-hydroxycholest-5-en-7-one-26-oate</t>
  </si>
  <si>
    <t>Erinacine E</t>
  </si>
  <si>
    <t>(S)-9-Hydroxy-10-undecenoic acid</t>
  </si>
  <si>
    <t>5a-Dihydrotestosterone sulfate</t>
  </si>
  <si>
    <t>Lucidenic acid G</t>
  </si>
  <si>
    <t>Hydroxyprolyl-Alanine</t>
  </si>
  <si>
    <t>Hexahydro-2',4-dimethylspiro[1,3-dithiolo[4,5-c]furan-2,3'(2'H)-furan]</t>
  </si>
  <si>
    <t>5-(3',4'-Dihydroxyphenyl)-gamma-valerolactone 4'-sulfate</t>
  </si>
  <si>
    <t>2,5-Bis(acetylamino)pentanoic acid</t>
  </si>
  <si>
    <t>Indole-5,6-quinone</t>
  </si>
  <si>
    <t>Aspartyl-Glycine</t>
  </si>
  <si>
    <t>N-butylformamide</t>
  </si>
  <si>
    <t>Dehydroepiandrosterone acetate</t>
  </si>
  <si>
    <t>Mizolastine</t>
  </si>
  <si>
    <t>Bis(2-ethylhexyl) hydrogen phosphate</t>
  </si>
  <si>
    <t>3,5-Dihydroxyphenylvaleric acid sulfate</t>
  </si>
  <si>
    <t>(1R*,2R*,4R*,8S*)-p-Menthane-1,2,8,9-tetrol 9-glucoside</t>
  </si>
  <si>
    <t>Ethyl (S)-3-hydroxybutyrate glucoside</t>
  </si>
  <si>
    <t>Ethyl 1-(propylthio)propyl disulfide</t>
  </si>
  <si>
    <t>Glycerophosphoglycerol</t>
  </si>
  <si>
    <t>Halleridone</t>
  </si>
  <si>
    <t>11beta,20-Dihydroxy-3-oxopregn-4-en-21-oic acid</t>
  </si>
  <si>
    <t>(+)-Hardwickiic acid</t>
  </si>
  <si>
    <t>Phenetole</t>
  </si>
  <si>
    <t>11-Ketoprogesterone</t>
  </si>
  <si>
    <t>Tetrahydrocannabinol</t>
  </si>
  <si>
    <t>3-Hydroxydodecanedioic acid</t>
  </si>
  <si>
    <t>Phthalhydrazide</t>
  </si>
  <si>
    <t>Indigo</t>
  </si>
  <si>
    <t>cis-2-Methylaconitate</t>
  </si>
  <si>
    <t>Quercetin 3-(3-p-coumaroylglucoside)</t>
  </si>
  <si>
    <t>4-(Fluoromethyl)benzoic Acid</t>
  </si>
  <si>
    <t>Phosphodimethylethanolamine</t>
  </si>
  <si>
    <t>PS(22:0/14:1(9Z))</t>
  </si>
  <si>
    <t>2-C-methyl-D-erythritol-4-phosphate</t>
  </si>
  <si>
    <t>Grandiflorolic acid</t>
  </si>
  <si>
    <t>2,5-Dimethyl-4-ethoxy-3(2H)-furanone</t>
  </si>
  <si>
    <t>(24R)-Cholest-5-ene-3-beta,7-alpha,24-triol</t>
  </si>
  <si>
    <t>Didesmethyl tocotrienol</t>
  </si>
  <si>
    <t>4-Methoxy-2-methyl-2-butanethiol</t>
  </si>
  <si>
    <t>Castamollissin</t>
  </si>
  <si>
    <t>(R)-2,3-Dihydroxy-isovalerate</t>
  </si>
  <si>
    <t>Pentenylbenzene</t>
  </si>
  <si>
    <t>Lucidenic acid H</t>
  </si>
  <si>
    <t>Lucidenic acid K</t>
  </si>
  <si>
    <t>11'-Carboxy-alpha-chromanol</t>
  </si>
  <si>
    <t>Soyasapogenol F</t>
  </si>
  <si>
    <t>Udenafil</t>
  </si>
  <si>
    <t>(-)-Armepavine</t>
  </si>
  <si>
    <t>Cannabidiolic acid</t>
  </si>
  <si>
    <t>4-O-(beta-D-Glucopyranosyl)-D-ribitol</t>
  </si>
  <si>
    <t>2-Benzothiazolesulfonic acid</t>
  </si>
  <si>
    <t>(E)-10-(3,5-dihydroxy-6-methyloxan-2-yl)oxyundec-2-enoic acid</t>
  </si>
  <si>
    <t>Bergenin</t>
  </si>
  <si>
    <t>Phenylacetylaspartic acid</t>
  </si>
  <si>
    <t>DGMG 18:3</t>
  </si>
  <si>
    <t>Hexosyl LPE 18:2</t>
  </si>
  <si>
    <t>Hexosyl LPE 18:3</t>
  </si>
  <si>
    <t>MGMG 18:3</t>
  </si>
  <si>
    <t>LPC 18:3</t>
  </si>
  <si>
    <t>N-Fructosyl pyroglutamate</t>
  </si>
  <si>
    <t>Lauryl sulfate</t>
  </si>
  <si>
    <t>FA 9:0+1O</t>
  </si>
  <si>
    <t>FA 18:0+2O+SO4</t>
  </si>
  <si>
    <t>ADENOSINE 2',3'-CYCLIC MONOPHOSPHATE</t>
  </si>
  <si>
    <t>1,7-Dimethyluric acid</t>
  </si>
  <si>
    <t>trans-4-Hydroxycinnamic acid sulfate</t>
  </si>
  <si>
    <t>Raspberry ketone sulfate</t>
  </si>
  <si>
    <t>Tridecanoic acid</t>
  </si>
  <si>
    <t>Porphobilinogen</t>
  </si>
  <si>
    <t>Octadecanedioic acid</t>
  </si>
  <si>
    <t>Nervonic acid</t>
  </si>
  <si>
    <t>beta-Hydroxymyristic acid</t>
  </si>
  <si>
    <t>CMPF</t>
  </si>
  <si>
    <t>4-Vinylphenol</t>
  </si>
  <si>
    <t>BENZYL ALCOHOL</t>
  </si>
  <si>
    <t>2-AMINO-2-METHYLPROPANOATE</t>
  </si>
  <si>
    <t>GLYCERATE</t>
  </si>
  <si>
    <t>3,5,6-Trichloro-2-pyridinol</t>
  </si>
  <si>
    <t>allo-Protolichesterinic acid</t>
  </si>
  <si>
    <t>Gibberellic Acid</t>
  </si>
  <si>
    <t>Tetradecylsulfate</t>
  </si>
  <si>
    <t>Medroxyprogesterone</t>
  </si>
  <si>
    <t>L-beta-homothreonine</t>
  </si>
  <si>
    <t>Chlorophyllide b</t>
  </si>
  <si>
    <t>Cinnafragrin D</t>
  </si>
  <si>
    <t>Neobonaspectin B</t>
  </si>
  <si>
    <t>Chaetoglobosin M</t>
  </si>
  <si>
    <t>Tricalysioside M</t>
  </si>
  <si>
    <t>LysoPE(18:2w6/0:0)</t>
  </si>
  <si>
    <t>Ligurobustoside A</t>
  </si>
  <si>
    <t>Vanoxerine</t>
  </si>
  <si>
    <t>Quercetin-3-Arabinoside</t>
  </si>
  <si>
    <t>PA(18:3(9Z,12Z,15Z)/0:0)</t>
  </si>
  <si>
    <t>Maryal</t>
  </si>
  <si>
    <t>6-Acetoxy-7-hydroxymyrcene-7-O-beta-D-glucopyranoside-2'-O-acetate</t>
  </si>
  <si>
    <t>Pisumionoside</t>
  </si>
  <si>
    <t>Benzyl beta-primeveroside</t>
  </si>
  <si>
    <t>Tuberonic acid glucoside</t>
  </si>
  <si>
    <t>(2E,6Z)-8-beta-D-glucopyranosyloxy-2,6-dimethyl-2,6-octadienoic acid</t>
  </si>
  <si>
    <t>GroPIns</t>
  </si>
  <si>
    <t>Leonuriside A</t>
  </si>
  <si>
    <t>1-O-Galloyl-beta-D-glucose</t>
  </si>
  <si>
    <t>9,10,13-TriHOME</t>
  </si>
  <si>
    <t>Phaseoloidin</t>
  </si>
  <si>
    <t>20-hydroxyicosanoic acid</t>
  </si>
  <si>
    <t>2-(4-Hydroxyphenyl)-5,6,7-trimethoxy-4H-1-benzopyran-4-one</t>
  </si>
  <si>
    <t>(-)-Jasmonoyl-L-isoleucine</t>
  </si>
  <si>
    <t>9,10-Epoxy-13-hydroxy-11-octadecenoate</t>
  </si>
  <si>
    <t>(+)-Neomethynolide</t>
  </si>
  <si>
    <t>13-OxoODE</t>
  </si>
  <si>
    <t>11-Hydroxyundecanoic acid</t>
  </si>
  <si>
    <t>2-Hydroxycampholonic acid</t>
  </si>
  <si>
    <t>3-Vinyl-4H-1,2-dithiin</t>
  </si>
  <si>
    <t>Nonactin</t>
  </si>
  <si>
    <t>Trungapeptin B</t>
  </si>
  <si>
    <t>Guineamide D</t>
  </si>
  <si>
    <t>Isochondrodendrine</t>
  </si>
  <si>
    <t>Platanionoside I</t>
  </si>
  <si>
    <t>Tricalysioside J</t>
  </si>
  <si>
    <t>Simplexin I</t>
  </si>
  <si>
    <t>Eurystatin D</t>
  </si>
  <si>
    <t>Pallidin (sesquiterpene)</t>
  </si>
  <si>
    <t>Ugaferin</t>
  </si>
  <si>
    <t>Ebracteatoside D</t>
  </si>
  <si>
    <t>Cochinolide beta-glucopyranoside</t>
  </si>
  <si>
    <t>Dendronobiloside B</t>
  </si>
  <si>
    <t>Spionoside B</t>
  </si>
  <si>
    <t>Sedumoside A3</t>
  </si>
  <si>
    <t>(-)-11-hydroxy-9,10-dihydrojasmonic acid 11-beta-D-glucoside</t>
  </si>
  <si>
    <t>Pancritamine</t>
  </si>
  <si>
    <t>Rosiridoside C</t>
  </si>
  <si>
    <t>Aurantiomide A</t>
  </si>
  <si>
    <t>Vindolinine N-oxide</t>
  </si>
  <si>
    <t>Platyphylline N-oxide</t>
  </si>
  <si>
    <t>Kankanoside E</t>
  </si>
  <si>
    <t>Kankanoside A</t>
  </si>
  <si>
    <t>Gallicynoic acid F</t>
  </si>
  <si>
    <t>11-deoxy-PGE2</t>
  </si>
  <si>
    <t>Corchorifatty acid F</t>
  </si>
  <si>
    <t>Albocycline M-6</t>
  </si>
  <si>
    <t>Hynapene A</t>
  </si>
  <si>
    <t>9,10-Dihydroxystearate</t>
  </si>
  <si>
    <t>4-(beta-D-glucosyloxy)-3-hydroxy-benzoic acid</t>
  </si>
  <si>
    <t>12-sulfooxy-9,10-dihydrojasmonic acid</t>
  </si>
  <si>
    <t>Soraphen O</t>
  </si>
  <si>
    <t>3-O-(alpha-L-rhamnopyranosyl)-D-ribitol</t>
  </si>
  <si>
    <t>(plusmn)12(13)-EpOME</t>
  </si>
  <si>
    <t>3alpha-Hydroxy-11beta,13-dihydrodeoxymikanolide</t>
  </si>
  <si>
    <t>10,16-Dihydroxy-hexadecanoate</t>
  </si>
  <si>
    <t>Carolenalol</t>
  </si>
  <si>
    <t>Nigellic acid</t>
  </si>
  <si>
    <t>formycin b</t>
  </si>
  <si>
    <t>Striatisporin A</t>
  </si>
  <si>
    <t>3-beta-D-Galactosyl-sn-glycerol</t>
  </si>
  <si>
    <t>Valinopine</t>
  </si>
  <si>
    <t>Phaeofuran B</t>
  </si>
  <si>
    <t>Rumphellolide C</t>
  </si>
  <si>
    <t>Bicyclohumulenedione</t>
  </si>
  <si>
    <t>Jhanilactone</t>
  </si>
  <si>
    <t>Kobusone</t>
  </si>
  <si>
    <t>Dehydrocarissone</t>
  </si>
  <si>
    <t>3-Hydroxysebacic acid</t>
  </si>
  <si>
    <t>Putaminoxin E</t>
  </si>
  <si>
    <t>Decarestrictine D</t>
  </si>
  <si>
    <t>(-)-Pestalotin</t>
  </si>
  <si>
    <t>(3E)-3,7-Dimethyl-3-octene-1,2,6,7-tetrol</t>
  </si>
  <si>
    <t>3-HYDROXYSUBERIC ACID</t>
  </si>
  <si>
    <t>beta-fenchocamphorone</t>
  </si>
  <si>
    <t>Foliasalacioside E3</t>
  </si>
  <si>
    <t>Amoritin</t>
  </si>
  <si>
    <t>6alpha-Hydroxylup-20(29)-en-3-oxo-27,28-dioic acid</t>
  </si>
  <si>
    <t>Mudanoside B</t>
  </si>
  <si>
    <t>Forsythoside E</t>
  </si>
  <si>
    <t>Mitoxantrone</t>
  </si>
  <si>
    <t>Zizybeoside I</t>
  </si>
  <si>
    <t>Ascleposide B</t>
  </si>
  <si>
    <t>2-Phenylethyl O-alpha-arabinopyranosyl-(1-&gt;6)-beta-glucopyranoside</t>
  </si>
  <si>
    <t>1-palmitoyl-sn-glycerol 3-phosphate</t>
  </si>
  <si>
    <t>Cycloshermilamine D</t>
  </si>
  <si>
    <t>Docosanedioate</t>
  </si>
  <si>
    <t>Kopsinoline</t>
  </si>
  <si>
    <t>Sachaloside VII</t>
  </si>
  <si>
    <t>Methyl gallate 3-O-beta-D-glucopyranoside</t>
  </si>
  <si>
    <t>1-O-Octadec-9-enyl glycerol</t>
  </si>
  <si>
    <t>Caffeic acid 3-glucoside</t>
  </si>
  <si>
    <t>Koaburaside</t>
  </si>
  <si>
    <t>Botryoloic acid</t>
  </si>
  <si>
    <t>Androsin</t>
  </si>
  <si>
    <t>Rengyoside B</t>
  </si>
  <si>
    <t>Vicianose</t>
  </si>
  <si>
    <t>Phaeochromycin A</t>
  </si>
  <si>
    <t>Abealpha1-3Manalpha</t>
  </si>
  <si>
    <t>Isotachioside</t>
  </si>
  <si>
    <t>Pseudolaroside A</t>
  </si>
  <si>
    <t>Sterculic acid</t>
  </si>
  <si>
    <t>Alismorientol A</t>
  </si>
  <si>
    <t>16-hydroxy hexadecanoic acid</t>
  </si>
  <si>
    <t>Hydroprene</t>
  </si>
  <si>
    <t>Tichocarpol A</t>
  </si>
  <si>
    <t>Pandangolide 1</t>
  </si>
  <si>
    <t>Drummondol</t>
  </si>
  <si>
    <t>Sinapyl alcohol</t>
  </si>
  <si>
    <t>1,6,8-trihydroxy-1H,3H-cyclohepta[c]furan-5-one</t>
  </si>
  <si>
    <t>Swainsonine N-oxide</t>
  </si>
  <si>
    <t>3-Isochromanone</t>
  </si>
  <si>
    <t>(2-Ethoxyethoxy)acetic acid</t>
  </si>
  <si>
    <t>2-Hydroxyheptanoic acid</t>
  </si>
  <si>
    <t>1-Deoxy-D-xylulose</t>
  </si>
  <si>
    <t>1-Oxa-2-oxo-3-methylcycloheptane</t>
  </si>
  <si>
    <t>3-Aminosalicylic acid</t>
  </si>
  <si>
    <t>Cleroindicin B</t>
  </si>
  <si>
    <t>Cleroindicin E</t>
  </si>
  <si>
    <t>beta-Alanopine</t>
  </si>
  <si>
    <t>Epomediol</t>
  </si>
  <si>
    <t>7-Hydroxy-10-deoxyeucommiol</t>
  </si>
  <si>
    <t>2,2'-(3-methylcyclohexane-1,1-diyl)diacetic acid</t>
  </si>
  <si>
    <t>6-Acetyl-D-glucose</t>
  </si>
  <si>
    <t>Tectoionol A</t>
  </si>
  <si>
    <t>Caiophoraenin</t>
  </si>
  <si>
    <t>Eucomic acid</t>
  </si>
  <si>
    <t>2.630639e+09</t>
  </si>
  <si>
    <t>2.523789e+09</t>
  </si>
  <si>
    <t>2.689526e+09</t>
  </si>
  <si>
    <t>7.634949e+05</t>
  </si>
  <si>
    <t>2.483001e+06</t>
  </si>
  <si>
    <t>1.549907e+06</t>
  </si>
  <si>
    <t>2.785002e+07</t>
  </si>
  <si>
    <t>5.060387e+07</t>
  </si>
  <si>
    <t>3.306277e+07</t>
  </si>
  <si>
    <t>8.358428e+05</t>
  </si>
  <si>
    <t>8.326679e+05</t>
  </si>
  <si>
    <t>8.231711e+04</t>
  </si>
  <si>
    <t>2.578547e+08</t>
  </si>
  <si>
    <t>2.726294e+08</t>
  </si>
  <si>
    <t>2.427551e+08</t>
  </si>
  <si>
    <t>1.854831e+07</t>
  </si>
  <si>
    <t>2.299872e+07</t>
  </si>
  <si>
    <t>3.481112e+07</t>
  </si>
  <si>
    <t>Chrysanthetriol</t>
  </si>
  <si>
    <t>15-Methoxyisodauc-3-ene-1beta,5alpha-diol</t>
  </si>
  <si>
    <t>Pantetheine</t>
  </si>
  <si>
    <t>Blepharizol A</t>
  </si>
  <si>
    <t>13,14-dihydro-PGF2alpha</t>
  </si>
  <si>
    <t>Gibboside</t>
  </si>
  <si>
    <t>Leu-Phe-Asn</t>
  </si>
  <si>
    <t>Creoside IV</t>
  </si>
  <si>
    <t>Cerarvensin</t>
  </si>
  <si>
    <t>Apodanthoside</t>
  </si>
  <si>
    <t>Tentoxin</t>
  </si>
  <si>
    <t>Schisantherin P</t>
  </si>
  <si>
    <t>Euodionoside E</t>
  </si>
  <si>
    <t>Kuwanon D</t>
  </si>
  <si>
    <t>Abyssinin III</t>
  </si>
  <si>
    <t>Nummularine F</t>
  </si>
  <si>
    <t>HC Toxin</t>
  </si>
  <si>
    <t>Ugonin N</t>
  </si>
  <si>
    <t>Ardisiaquinone E</t>
  </si>
  <si>
    <t>Madasiatic acid</t>
  </si>
  <si>
    <t>Scytonine</t>
  </si>
  <si>
    <t>gelsemiol-6'-trans-caffeoyl-1-glucoside</t>
  </si>
  <si>
    <t>Multifidoside C</t>
  </si>
  <si>
    <t>Glidobactin D</t>
  </si>
  <si>
    <t>3-demethylubiquinol-6</t>
  </si>
  <si>
    <t>lugdunin</t>
  </si>
  <si>
    <t>Tercatain</t>
  </si>
  <si>
    <t>Quercetin 3-(6''-caffeylgalactoside)</t>
  </si>
  <si>
    <t>Udpgal</t>
  </si>
  <si>
    <t>Fischeroside A</t>
  </si>
  <si>
    <t>Luteolin 7-(6''-p-benzoyglucoside)</t>
  </si>
  <si>
    <t>Cepafungin I</t>
  </si>
  <si>
    <t>Dutasteride</t>
  </si>
  <si>
    <t>verminoside</t>
  </si>
  <si>
    <t>Cepafungin III</t>
  </si>
  <si>
    <t>Aviculin</t>
  </si>
  <si>
    <t>Phomopsichalasin</t>
  </si>
  <si>
    <t>Ericifolin</t>
  </si>
  <si>
    <t>16-Oxonapyradiomycin A2</t>
  </si>
  <si>
    <t>28-Homodolicholide</t>
  </si>
  <si>
    <t>Globulusin A</t>
  </si>
  <si>
    <t>1-O,6-O-Digalloyl-beta-D-glucose</t>
  </si>
  <si>
    <t>Lysidicichin</t>
  </si>
  <si>
    <t>Xestobergsterol A</t>
  </si>
  <si>
    <t>Iriomoteolide 3a</t>
  </si>
  <si>
    <t>Hypericophenonoside</t>
  </si>
  <si>
    <t>Benzyl 6'-O-galloyl-beta-D-glucopyranoside</t>
  </si>
  <si>
    <t>Maltol 6'-O-beta-D-apiofuranosyl-beta-D-glucopyranoside</t>
  </si>
  <si>
    <t>Juruenolide F</t>
  </si>
  <si>
    <t>Ligantrol monoacetate</t>
  </si>
  <si>
    <t>Sagitol</t>
  </si>
  <si>
    <t>Sedumoside I</t>
  </si>
  <si>
    <t>capsazepine</t>
  </si>
  <si>
    <t>Blumenol C glucoside</t>
  </si>
  <si>
    <t>16,17,18,20-Tetrahydroxy-10,11,14,15-tetrahydronerylgeraniol</t>
  </si>
  <si>
    <t>7alpha,8-dihydroxy-5beta,8betaH,9betaH,10alpha-Labdan-15-oic acid</t>
  </si>
  <si>
    <t>4-p-Coumaroylquinic acid</t>
  </si>
  <si>
    <t>Methoxycurvularin</t>
  </si>
  <si>
    <t>3-O-Methylellagic acid</t>
  </si>
  <si>
    <t>Ellagic acid</t>
  </si>
  <si>
    <t>Tuliposide B</t>
  </si>
  <si>
    <t>Ancistroquinone E</t>
  </si>
  <si>
    <t>Tetradecanedioic acid</t>
  </si>
  <si>
    <t>Aspergillide B</t>
  </si>
  <si>
    <t>Ketodeoxyoctonic acid</t>
  </si>
  <si>
    <t>(R)-2-Hydroxybutane-1,2,4-tricarboxylate</t>
  </si>
  <si>
    <t>Nonanoic acid</t>
  </si>
  <si>
    <t>6,7,8-Trihydroxycoumarin</t>
  </si>
  <si>
    <t>Tanarifuranonol</t>
  </si>
  <si>
    <t>Nardosinanol D</t>
  </si>
  <si>
    <t>2-(alpha-D-Galactosyl)-sn-glycerol 3-phosphate</t>
  </si>
  <si>
    <t>Myzodendrone</t>
  </si>
  <si>
    <t>Deacetyl asperuloside</t>
  </si>
  <si>
    <t>Macrosphelide J</t>
  </si>
  <si>
    <t>Roquefortine D</t>
  </si>
  <si>
    <t>Fortuneanoside L</t>
  </si>
  <si>
    <t>Lythranine</t>
  </si>
  <si>
    <t>Ile-Leu-Val-Tyr</t>
  </si>
  <si>
    <t>1,4-Bis(2-ethylhexyl) sulfosuccinate</t>
  </si>
  <si>
    <t>3beta,5alpha,6beta-Cholestanetriol</t>
  </si>
  <si>
    <t>Daumone 4</t>
  </si>
  <si>
    <t>3beta-Hydroxy-15-[3-methylvaleryloxy]-ent-labda-7,13E-dien</t>
  </si>
  <si>
    <t>Lauroyl peroxide</t>
  </si>
  <si>
    <t>Hibiscetin 3,8,4'-trimethyl ether</t>
  </si>
  <si>
    <t>6,7-Dihydroxydihydrolinalool 3-O-beta-glucopyranoside</t>
  </si>
  <si>
    <t>(3R)-3,20-dihydroxyicosanoic acid</t>
  </si>
  <si>
    <t>3,5,2',3'-Tetrahydroxy-7-methoxyflavanone</t>
  </si>
  <si>
    <t>cis-coutaric acid</t>
  </si>
  <si>
    <t>Indole-3-acetyl-L-aspartic acid</t>
  </si>
  <si>
    <t>Paracetamol sulfate</t>
  </si>
  <si>
    <t>2-Oxosuberate</t>
  </si>
  <si>
    <t>Etamycin B</t>
  </si>
  <si>
    <t>Dictamnoside M</t>
  </si>
  <si>
    <t>Kadcoccilactone E</t>
  </si>
  <si>
    <t>Kuguacin Q</t>
  </si>
  <si>
    <t>Effuside II</t>
  </si>
  <si>
    <t>Icariside H1</t>
  </si>
  <si>
    <t>2,3-Dkpgf1alpha</t>
  </si>
  <si>
    <t>3alpha-Hydroxy-3,5-dihydromonacolin L acid</t>
  </si>
  <si>
    <t>9,10,18-Trihydroxystearate</t>
  </si>
  <si>
    <t>Monamidocin</t>
  </si>
  <si>
    <t>19S-HETE</t>
  </si>
  <si>
    <t>4-Androsten-3,17-dione 19-aldehyde</t>
  </si>
  <si>
    <t>Hymenoside W</t>
  </si>
  <si>
    <t>2-hydroxypentadecanoic acid</t>
  </si>
  <si>
    <t>2-Hydroxymyristic Acid</t>
  </si>
  <si>
    <t>Oblongolide</t>
  </si>
  <si>
    <t>D-Glucaro-1,5-lactone</t>
  </si>
  <si>
    <t>Metaldehyde</t>
  </si>
  <si>
    <t>(E)-4-Oxo-2-nonenoic acid</t>
  </si>
  <si>
    <t>Rubianol b</t>
  </si>
  <si>
    <t>Probucol</t>
  </si>
  <si>
    <t>Arisugacin E</t>
  </si>
  <si>
    <t>Staphylionoside J</t>
  </si>
  <si>
    <t>DODECAMETHYLPENTASILOXANE</t>
  </si>
  <si>
    <t>Paecilomycin F</t>
  </si>
  <si>
    <t>Anacine</t>
  </si>
  <si>
    <t>Monocillin III</t>
  </si>
  <si>
    <t>Itoside L</t>
  </si>
  <si>
    <t>Sporothriolide</t>
  </si>
  <si>
    <t>Oxaloglutarate</t>
  </si>
  <si>
    <t>4,7-dioxooctanoic acid</t>
  </si>
  <si>
    <t>Atractyloside G 2-O-beta-D-glucopyranoside</t>
  </si>
  <si>
    <t>Eucalmaidin C</t>
  </si>
  <si>
    <t>Balsaminol B</t>
  </si>
  <si>
    <t>Glu-Ala-Trp</t>
  </si>
  <si>
    <t>4-O- beta -D-glucosyl-daphnetin</t>
  </si>
  <si>
    <t>Flustramine E</t>
  </si>
  <si>
    <t>2,3-Dimethylmaleate</t>
  </si>
  <si>
    <t>o-Phthalaldehyde</t>
  </si>
  <si>
    <t>Fumariflorine</t>
  </si>
  <si>
    <t>9-[(methylthio)nonyl]thiohydroximic acid</t>
  </si>
  <si>
    <t>Tenuiphenone A</t>
  </si>
  <si>
    <t>Heteronemin acetate</t>
  </si>
  <si>
    <t>20-Hydroxyecdysone-20,22-monoacetonide</t>
  </si>
  <si>
    <t>Globulusin B</t>
  </si>
  <si>
    <t>Armatinol B</t>
  </si>
  <si>
    <t>Sodwanone M</t>
  </si>
  <si>
    <t>Rhodioloside E</t>
  </si>
  <si>
    <t>6alpha-Angeloyloxynidorellol</t>
  </si>
  <si>
    <t>trans-zeatin-9-N-glucoside</t>
  </si>
  <si>
    <t>Aspidocarpine</t>
  </si>
  <si>
    <t>21-hydroxy-heneicosanoic acid</t>
  </si>
  <si>
    <t>Rubianol d</t>
  </si>
  <si>
    <t>(-)-Isolariciresinol 3-alpha-O-beta-D-glucopyranoside</t>
  </si>
  <si>
    <t>Agosterol C</t>
  </si>
  <si>
    <t>Fusidic acid</t>
  </si>
  <si>
    <t>Monospermoside</t>
  </si>
  <si>
    <t>Integrifoside C</t>
  </si>
  <si>
    <t>D-alpha-D-Hep-(1-&gt;6)-beta-D-Glc</t>
  </si>
  <si>
    <t>2-Monoolein</t>
  </si>
  <si>
    <t>2-Hydroxydocosanoic acid</t>
  </si>
  <si>
    <t>6-Hydroxy-1,2,3,7-tetramethoxyxanthone</t>
  </si>
  <si>
    <t>Lesquerolic acid</t>
  </si>
  <si>
    <t>15-HEDE</t>
  </si>
  <si>
    <t>Plakortic acid</t>
  </si>
  <si>
    <t>Alfalone</t>
  </si>
  <si>
    <t>8-Oxodeoxycoformycin</t>
  </si>
  <si>
    <t>2-n-Propyl-4-oxopentanoic acid</t>
  </si>
  <si>
    <t>2-Ketohexanoic acid</t>
  </si>
  <si>
    <t>9-OxoOTrE</t>
  </si>
  <si>
    <t>Rosiridoside B</t>
  </si>
  <si>
    <t>6-Desacetylscilliroside</t>
  </si>
  <si>
    <t>Pinelloside</t>
  </si>
  <si>
    <t>Isorhamnetin 3-(6''-galloylglucoside)</t>
  </si>
  <si>
    <t>Fischeroside C</t>
  </si>
  <si>
    <t>Chagreslactone</t>
  </si>
  <si>
    <t>Catechin 3'-O-beta-D-glucopyranoside</t>
  </si>
  <si>
    <t>Cinncassiol B</t>
  </si>
  <si>
    <t>Axitinib</t>
  </si>
  <si>
    <t>Hexamidine</t>
  </si>
  <si>
    <t>fludiazepam</t>
  </si>
  <si>
    <t>Cyclic dehypoxanthine futalosine</t>
  </si>
  <si>
    <t>N-(3-(S)-Hydroxybutyryl)homoserine lactone</t>
  </si>
  <si>
    <t>9(S)-HpODE</t>
  </si>
  <si>
    <t>Sacranoside A</t>
  </si>
  <si>
    <t>cis-1,2-Dihydro-3-methylcatechol</t>
  </si>
  <si>
    <t>Anthranilate</t>
  </si>
  <si>
    <t>cis-1,2-Dihydro-3-ethylcatechol</t>
  </si>
  <si>
    <t>Coniferyl alcohol</t>
  </si>
  <si>
    <t>OPC-4:0</t>
  </si>
  <si>
    <t>3-(5'-Methylthio)pentylmalic acid</t>
  </si>
  <si>
    <t>Isoplysin A</t>
  </si>
  <si>
    <t>Pandangolide 2</t>
  </si>
  <si>
    <t>Dihydromyricetin</t>
  </si>
  <si>
    <t>O-beta-D-Xylosylzeatin</t>
  </si>
  <si>
    <t>Laxiflorin K</t>
  </si>
  <si>
    <t>Staphylionoside A</t>
  </si>
  <si>
    <t>11beta,13-Dihydroglucozaluzanin C</t>
  </si>
  <si>
    <t>Paeonolide</t>
  </si>
  <si>
    <t>Lindenanolide F</t>
  </si>
  <si>
    <t>Verrucarin B</t>
  </si>
  <si>
    <t>Ganoderic acid C</t>
  </si>
  <si>
    <t>Catechin 3-O-rutinoside</t>
  </si>
  <si>
    <t>Flavoplatycoside</t>
  </si>
  <si>
    <t>Trifluoroacetic acid</t>
  </si>
  <si>
    <t>Osmundalactone</t>
  </si>
  <si>
    <t>N-Benzylformamide</t>
  </si>
  <si>
    <t>1,2,7,8-DIEPOXYOCTANE</t>
  </si>
  <si>
    <t>(S)-(+)-Ibuprofen</t>
  </si>
  <si>
    <t>(+)-cyclopentanecarboxylic acid</t>
  </si>
  <si>
    <t>N-Hydroxy-meIQX</t>
  </si>
  <si>
    <t>Liarin</t>
  </si>
  <si>
    <t>2-keto palmitic acid</t>
  </si>
  <si>
    <t>5,7-Dimethoxyflavanone</t>
  </si>
  <si>
    <t>Anhydrofulvic acid</t>
  </si>
  <si>
    <t>Sarmentosin epoxide</t>
  </si>
  <si>
    <t>Embelin</t>
  </si>
  <si>
    <t>1-Methylxanthosine</t>
  </si>
  <si>
    <t>2-Oxooctadecanoic acid</t>
  </si>
  <si>
    <t>7,4'-Dihydroxy-8,3'-dimethoxyflavanone</t>
  </si>
  <si>
    <t>2-Palmitoylglycerol</t>
  </si>
  <si>
    <t>Secosubamolide</t>
  </si>
  <si>
    <t>3,5-Dihydroxy-4-(3',7'-dimethylocta-2',7'-dienyl)bibenzyl</t>
  </si>
  <si>
    <t>Hetidine</t>
  </si>
  <si>
    <t>Juniferin</t>
  </si>
  <si>
    <t>5-O-sinapoylquinic acid</t>
  </si>
  <si>
    <t>Ptaquiloside</t>
  </si>
  <si>
    <t>SR-Podolactone D</t>
  </si>
  <si>
    <t>andiconin</t>
  </si>
  <si>
    <t>Dictamnoside I</t>
  </si>
  <si>
    <t>Stachybotrin C</t>
  </si>
  <si>
    <t>Talaroconvolutin B</t>
  </si>
  <si>
    <t>Alisol E 23-acetate</t>
  </si>
  <si>
    <t>Malyngamide R</t>
  </si>
  <si>
    <t>Dihydrobuddlenol B</t>
  </si>
  <si>
    <t>Antibiotic 250-144C</t>
  </si>
  <si>
    <t>(-)-Bisisomahanine</t>
  </si>
  <si>
    <t>EPIGALLOCATECHIN 3,5-DIGALLATE</t>
  </si>
  <si>
    <t>Canescensterone</t>
  </si>
  <si>
    <t>Zizyvoside I</t>
  </si>
  <si>
    <t>Lindleyin</t>
  </si>
  <si>
    <t>8-C-Rhamnosyleuropetin</t>
  </si>
  <si>
    <t>(-)-Isoscoparin</t>
  </si>
  <si>
    <t>(3Z)-Obtusenyne</t>
  </si>
  <si>
    <t>Masuda's compound V</t>
  </si>
  <si>
    <t>1-Tuliposide A</t>
  </si>
  <si>
    <t>Sublanceoside A2</t>
  </si>
  <si>
    <t>Halisulfate 7</t>
  </si>
  <si>
    <t>1-Octen-3-ol-3-o-beta-D-xylopyranosyl(1-&gt;6)-beta-D-glucopyranoside</t>
  </si>
  <si>
    <t>Deoxyloganin</t>
  </si>
  <si>
    <t>Squarrosin</t>
  </si>
  <si>
    <t>5,7,2'-Trihydroxy-6'-methoxyflavone</t>
  </si>
  <si>
    <t>5,7,4'-Trihydroxyflavanone 7-sulfate</t>
  </si>
  <si>
    <t>Idebenone</t>
  </si>
  <si>
    <t>Arphamenin B</t>
  </si>
  <si>
    <t>Alternarienonic acid</t>
  </si>
  <si>
    <t>(plusmn)alpha-CMBHC</t>
  </si>
  <si>
    <t>Tenuiphenone D</t>
  </si>
  <si>
    <t>Sulfometuron methyl</t>
  </si>
  <si>
    <t>2-Caffeoylisocitrate</t>
  </si>
  <si>
    <t>EPIAFZELECHIN (2R,3R)(-)</t>
  </si>
  <si>
    <t>(3R)-3,11-dihydroxyundecanoic acid</t>
  </si>
  <si>
    <t>6-exo-hydroxycineole</t>
  </si>
  <si>
    <t>Oogoniol-3</t>
  </si>
  <si>
    <t>Presenegenin</t>
  </si>
  <si>
    <t>Khrinone D</t>
  </si>
  <si>
    <t>9,10-DiHOME</t>
  </si>
  <si>
    <t>Altiloxin A</t>
  </si>
  <si>
    <t>Aristelegone D</t>
  </si>
  <si>
    <t>Gardenate A</t>
  </si>
  <si>
    <t>Osmundalin</t>
  </si>
  <si>
    <t>Agglomerin C</t>
  </si>
  <si>
    <t>Monoisodecyl phthalate</t>
  </si>
  <si>
    <t>Ekeberin B</t>
  </si>
  <si>
    <t>(3S,4S)-3-Hydroxytetradecane-1,3,4-tricarboxylate</t>
  </si>
  <si>
    <t>3,5-Dihydroxy-4'-methoxystilbene 3-O-beta-D-glucopyranoside</t>
  </si>
  <si>
    <t>Epicatechin 3-O-p-hydroxybenzoate</t>
  </si>
  <si>
    <t>Dichotomoside E</t>
  </si>
  <si>
    <t>Galanginin</t>
  </si>
  <si>
    <t>N-desmethyl enzalutamide</t>
  </si>
  <si>
    <t>Epigallocatechin 3-O-p-coumarate</t>
  </si>
  <si>
    <t>Catechin-4-ol 3-O-beta-D-galactopyranoside</t>
  </si>
  <si>
    <t>Cistanoside E</t>
  </si>
  <si>
    <t>Coniferinoside</t>
  </si>
  <si>
    <t>Manumycin A</t>
  </si>
  <si>
    <t>Atractyloside D</t>
  </si>
  <si>
    <t>Gallocatechin-(4alpha-&gt;6)-gallocatechin</t>
  </si>
  <si>
    <t>Assamicain A</t>
  </si>
  <si>
    <t>Cladobotrin III</t>
  </si>
  <si>
    <t>Agestricin D</t>
  </si>
  <si>
    <t>Officinoside D</t>
  </si>
  <si>
    <t>Eucalmaidin D</t>
  </si>
  <si>
    <t>Bayin</t>
  </si>
  <si>
    <t>p-Coumaroyl quinic acid</t>
  </si>
  <si>
    <t>Terezine B</t>
  </si>
  <si>
    <t>alpha-1,5-L-Arabinobiose</t>
  </si>
  <si>
    <t>Sipholenone D</t>
  </si>
  <si>
    <t>Holstinone C</t>
  </si>
  <si>
    <t>beta-L-Arabinopyranose</t>
  </si>
  <si>
    <t>Indole-3-acetaldehyde</t>
  </si>
  <si>
    <t>Ipurolic acid</t>
  </si>
  <si>
    <t>sulfamerazine</t>
  </si>
  <si>
    <t>Laxiracemosin H</t>
  </si>
  <si>
    <t>Botrytinone</t>
  </si>
  <si>
    <t>3-propylbenzene-1,2-diol</t>
  </si>
  <si>
    <t>Rhodamine B</t>
  </si>
  <si>
    <t>Turpinionoside E</t>
  </si>
  <si>
    <t>3,5,6,7,2',3',4'-Heptahydroxyflavone</t>
  </si>
  <si>
    <t>1,2-Dihydroxy-7-hydroxymethylnaphthalene</t>
  </si>
  <si>
    <t>3-Butylidene-7-hydroxyphthalide</t>
  </si>
  <si>
    <t>9-Isobutyryloxy-8,10-dehydrothymol</t>
  </si>
  <si>
    <t>7-Chloro-L-tryptophan</t>
  </si>
  <si>
    <t>O-lauroylcarnitine</t>
  </si>
  <si>
    <t>Shinjulactone H</t>
  </si>
  <si>
    <t>Gerronemin B</t>
  </si>
  <si>
    <t>plakortolide S</t>
  </si>
  <si>
    <t>Secasterone</t>
  </si>
  <si>
    <t>Siserrone A</t>
  </si>
  <si>
    <t>Cyclic ADP-ribose</t>
  </si>
  <si>
    <t>Withanoside VI</t>
  </si>
  <si>
    <t>Pisonin D</t>
  </si>
  <si>
    <t>Triacetate</t>
  </si>
  <si>
    <t>Calystegine B1</t>
  </si>
  <si>
    <t>6-Hydroxy-4-methylcoumarin, 6-Hydroxy-4-methyl-2-benzopyrone</t>
  </si>
  <si>
    <t>11,12,13-Trinor-4-amorphene-3,8-dione</t>
  </si>
  <si>
    <t>6-(2-Methoxyvinyl)benzo[1,3]dioxole-5-carboxylic acid</t>
  </si>
  <si>
    <t>Tenulin</t>
  </si>
  <si>
    <t>Zaluzanin C isobutyrate</t>
  </si>
  <si>
    <t>Antibiotic DO 248A</t>
  </si>
  <si>
    <t>Gymnospermin</t>
  </si>
  <si>
    <t>tetranor-PGEM</t>
  </si>
  <si>
    <t>Caulersin</t>
  </si>
  <si>
    <t>Atractyloside G</t>
  </si>
  <si>
    <t>Coroglaucigenin 3-O-sulfate</t>
  </si>
  <si>
    <t>Ehletianol C</t>
  </si>
  <si>
    <t>Buddlenol B</t>
  </si>
  <si>
    <t>Procyanidin B5 3'-O-gallate</t>
  </si>
  <si>
    <t>Wharangin</t>
  </si>
  <si>
    <t>Aucherine</t>
  </si>
  <si>
    <t>2-O,3-Dimethylflaviolin</t>
  </si>
  <si>
    <t>(-)-threo-Iso(homo)2-citrate</t>
  </si>
  <si>
    <t>Norviburtinal</t>
  </si>
  <si>
    <t>Decanoyl-L-carnitine</t>
  </si>
  <si>
    <t>Leukoefdin</t>
  </si>
  <si>
    <t>Tetrahydrocurcumin</t>
  </si>
  <si>
    <t>Rumejaposide E</t>
  </si>
  <si>
    <t>Quercetin 4'-galactoside</t>
  </si>
  <si>
    <t>Epigallocatechin 3-O-caffeate</t>
  </si>
  <si>
    <t>Benzofuran</t>
  </si>
  <si>
    <t>7-Oxo-14-nor-4-isocedren-15-al</t>
  </si>
  <si>
    <t>Hispolon</t>
  </si>
  <si>
    <t>Pseudomajucin</t>
  </si>
  <si>
    <t>N-Acetyl-alpha-D-glucosamine 1-phosphate</t>
  </si>
  <si>
    <t>Daphneresinol</t>
  </si>
  <si>
    <t>Taxifolin 3-arabinoside</t>
  </si>
  <si>
    <t>Ebracteatoside C</t>
  </si>
  <si>
    <t>Myricetin 4'-methyl ether 3-O-beta-D-galactopyranoside</t>
  </si>
  <si>
    <t>Kadlongilactone E</t>
  </si>
  <si>
    <t>Rastevione</t>
  </si>
  <si>
    <t>Nerolidyl diphosphate</t>
  </si>
  <si>
    <t>(E)-2-Methylgeranyl diphosphate</t>
  </si>
  <si>
    <t>Asterriquinone SU 5503</t>
  </si>
  <si>
    <t>Amritoside D</t>
  </si>
  <si>
    <t>Vitexin 7-O-sulfate</t>
  </si>
  <si>
    <t>Scorzonoside</t>
  </si>
  <si>
    <t>Quercetin 3-O-beta-(6''-O-E-p-coumaroylglucoside)-7-O-beta-glucoside</t>
  </si>
  <si>
    <t>myricetin 3-O-gentiobioside</t>
  </si>
  <si>
    <t>Europetin 3-galactoside</t>
  </si>
  <si>
    <t>Bispyribac</t>
  </si>
  <si>
    <t>Eurycolactone F</t>
  </si>
  <si>
    <t>Robustin methyl ether</t>
  </si>
  <si>
    <t>1alpha,4alpha-Dihydroxybishopsolicepolide</t>
  </si>
  <si>
    <t>Valtrate hydrine B3</t>
  </si>
  <si>
    <t>Isovitexin 6''-O-acetyl</t>
  </si>
  <si>
    <t>Catechin-(4alpha-&gt;8)-epigallocatechin-3-O-gallate</t>
  </si>
  <si>
    <t>(-)-2,3-Dihydrocitromycetin</t>
  </si>
  <si>
    <t>L-beta-Homoproline</t>
  </si>
  <si>
    <t>(4S,5R)-4,5,6-Trihydroxy-2-iminohexanoate</t>
  </si>
  <si>
    <t>7-DESHYDROXYPYROGALLIN-4-CARBOXYLIC ACID</t>
  </si>
  <si>
    <t>Aplysinopsin</t>
  </si>
  <si>
    <t>2-Hydroxy-6-oxo-6-(2-carboxyphenyl)-hexa-2,4-dienoate</t>
  </si>
  <si>
    <t>Clorgyline</t>
  </si>
  <si>
    <t>6-bromoharmine</t>
  </si>
  <si>
    <t>Scandenolide</t>
  </si>
  <si>
    <t>Prunasin 6'-O-gallate</t>
  </si>
  <si>
    <t>6-C-Glucopyranosyldihydrokaempferol</t>
  </si>
  <si>
    <t>Kaempferol 3-glucuronide</t>
  </si>
  <si>
    <t>Atticin</t>
  </si>
  <si>
    <t>Quercetin 3-glucosyl-(1-&gt;6)-glucosyl-(1-&gt;4)-rhamnoside</t>
  </si>
  <si>
    <t>Capisterone B</t>
  </si>
  <si>
    <t>Sedoheptulose 7-phosphate</t>
  </si>
  <si>
    <t>Myricetin 3-(2''-galloylgalactoside)</t>
  </si>
  <si>
    <t>3,8-Dimethylherbacetin</t>
  </si>
  <si>
    <t>Tetradehydrochromoarnottione</t>
  </si>
  <si>
    <t>Brianodin D</t>
  </si>
  <si>
    <t>Nomilin</t>
  </si>
  <si>
    <t>Aurovertin G</t>
  </si>
  <si>
    <t>(S)-Furanopetasitin</t>
  </si>
  <si>
    <t>Nordihydroguaiaretic acid</t>
  </si>
  <si>
    <t>(2E,5Z,7E)-decatrienoylcarnitine</t>
  </si>
  <si>
    <t>Nitropyrrolin C</t>
  </si>
  <si>
    <t>Trp Pro Ser</t>
  </si>
  <si>
    <t>Piepunensine A</t>
  </si>
  <si>
    <t>N-desmethyl loperamide</t>
  </si>
  <si>
    <t>(plusmn)7-epi Jasmonic Acid</t>
  </si>
  <si>
    <t>5-Methyl-3-farnesyl-3-hydroxycoumarane</t>
  </si>
  <si>
    <t>(4R)-4-Hydroxy-2-oxoglutarate</t>
  </si>
  <si>
    <t>Pterodontoside D</t>
  </si>
  <si>
    <t>15-Acetoxyrudmollin</t>
  </si>
  <si>
    <t>Phomapentenone A</t>
  </si>
  <si>
    <t>Phloganthoside</t>
  </si>
  <si>
    <t>Kushenol H</t>
  </si>
  <si>
    <t>Fluxapyroxad</t>
  </si>
  <si>
    <t>Humantenidine</t>
  </si>
  <si>
    <t>Sarcotin C</t>
  </si>
  <si>
    <t>AICAR</t>
  </si>
  <si>
    <t>(-)-5'-Demethylyatein</t>
  </si>
  <si>
    <t>Rotoxamina</t>
  </si>
  <si>
    <t>20-carboxy Arachidonic Acid</t>
  </si>
  <si>
    <t>15(R),19(R)-hydroxy Prostaglandin E2</t>
  </si>
  <si>
    <t>Racemosic acid</t>
  </si>
  <si>
    <t>Davisioside</t>
  </si>
  <si>
    <t>3-O-(E)-Caffeoyl-1,4-di-O-galloyl-beta-D-glucopyranose</t>
  </si>
  <si>
    <t>epi-Isoshinanolone</t>
  </si>
  <si>
    <t>Pipeloside A</t>
  </si>
  <si>
    <t>beta-D-Galp-(1-&gt;3)-beta-D-Galp6P-(1-&gt;4)-alpha-D-Manp</t>
  </si>
  <si>
    <t>N-(methoxyacetyl)-4-hydroxyproline</t>
  </si>
  <si>
    <t>Aspinotriol B</t>
  </si>
  <si>
    <t>lysophosphatidic acid</t>
  </si>
  <si>
    <t>Neomajucin</t>
  </si>
  <si>
    <t>Jasmone</t>
  </si>
  <si>
    <t>Methylsuccinic anhydride</t>
  </si>
  <si>
    <t>Estrone 3-glucuronide</t>
  </si>
  <si>
    <t>Premnaionoside</t>
  </si>
  <si>
    <t>Hordatine A</t>
  </si>
  <si>
    <t>N-Ac-Tyr-Val-Ala-Asp-CHO</t>
  </si>
  <si>
    <t>Juglanoside A</t>
  </si>
  <si>
    <t>Prekinamycin</t>
  </si>
  <si>
    <t>Enokipodin A</t>
  </si>
  <si>
    <t>Manadomanzamine A</t>
  </si>
  <si>
    <t>Funadonin</t>
  </si>
  <si>
    <t>Sulfometuron</t>
  </si>
  <si>
    <t>Quercetagetin 3-methyl ether</t>
  </si>
  <si>
    <t>Nauclealine A</t>
  </si>
  <si>
    <t>Rancinamycin III</t>
  </si>
  <si>
    <t>Parvifuran</t>
  </si>
  <si>
    <t>N-Benzoyl-D-phenylalanine</t>
  </si>
  <si>
    <t>Millewanin B</t>
  </si>
  <si>
    <t>5-(1-Methylethyl)-2-propyl-2-cyclohexen-1-one</t>
  </si>
  <si>
    <t>Methyl acetyl ricinoleate</t>
  </si>
  <si>
    <t>Garcidepsidone C</t>
  </si>
  <si>
    <t>Ascleposide E</t>
  </si>
  <si>
    <t>(4R,5R)-4,5-Dihydroxycyclohexa-1(6),2-diene-1-carboxylate</t>
  </si>
  <si>
    <t>Fusarenone X</t>
  </si>
  <si>
    <t>Cniforin A</t>
  </si>
  <si>
    <t>25-Hydroxyhalisulfate 9</t>
  </si>
  <si>
    <t>Chironiside</t>
  </si>
  <si>
    <t>Dendronpholide P</t>
  </si>
  <si>
    <t>Bussealin C</t>
  </si>
  <si>
    <t>Mimopudine</t>
  </si>
  <si>
    <t>Myricetin 7,4'-dimethyl ether</t>
  </si>
  <si>
    <t>Pierisformosin D</t>
  </si>
  <si>
    <t>agrocinopine D</t>
  </si>
  <si>
    <t>Pterodontoside G</t>
  </si>
  <si>
    <t>Latrunculeic acid</t>
  </si>
  <si>
    <t>Topsentisterol C3</t>
  </si>
  <si>
    <t>Coelovirin C</t>
  </si>
  <si>
    <t>Glycyl-L-histidine</t>
  </si>
  <si>
    <t>Echinophyllin F</t>
  </si>
  <si>
    <t>uridine diphosphate N-acetylgalactosamine</t>
  </si>
  <si>
    <t>N-Acetyl-L-glutamate 5-semialdehyde</t>
  </si>
  <si>
    <t>Tricin 7-glucuronide</t>
  </si>
  <si>
    <t>Myrsinionoside D</t>
  </si>
  <si>
    <t>Paniculal</t>
  </si>
  <si>
    <t>Tschimganical A</t>
  </si>
  <si>
    <t>Pannellin 1-O-acetate</t>
  </si>
  <si>
    <t>(2R)-5-Hydroxy-7,2',3'-trimethoxyflavanone</t>
  </si>
  <si>
    <t>Merenderine N-oxide</t>
  </si>
  <si>
    <t>Bisacurone</t>
  </si>
  <si>
    <t>alpha-D-xylosyl-(1-&gt;6)-beta-D-glucosyl- (1-&gt;4)-beta-D-glucose</t>
  </si>
  <si>
    <t>Naringenin 7-(4,6-digalloylglucoside)</t>
  </si>
  <si>
    <t>Calystegin B2</t>
  </si>
  <si>
    <t>Hemsleyanoside</t>
  </si>
  <si>
    <t>Armatin C</t>
  </si>
  <si>
    <t>5-(1-Methoxy-1-methylethyl)-2-methyl-phenol</t>
  </si>
  <si>
    <t>trans-2-Octenal</t>
  </si>
  <si>
    <t>Geranyl acetate</t>
  </si>
  <si>
    <t>L-glycero-D-manno-Heptose</t>
  </si>
  <si>
    <t>(+/-)-6-Hydroxy-3-oxo-alpha-ionol</t>
  </si>
  <si>
    <t>Deoxycoformycin</t>
  </si>
  <si>
    <t>(8E,10S,12Z,15Z)-10-Hydroperoxyoctadeca-8,12,15-trienoate</t>
  </si>
  <si>
    <t>(9Z)-(7S,8S)-Dihydroxyoctadecenoic acid</t>
  </si>
  <si>
    <t>Scillabiose</t>
  </si>
  <si>
    <t>Oleoylglycerone phosphate</t>
  </si>
  <si>
    <t>Orientin 2''-O-xyloside-6''-ferulate</t>
  </si>
  <si>
    <t>4-Geranyl-3,5,4'-trihydroxybibenzyl</t>
  </si>
  <si>
    <t>Dictamnoside K</t>
  </si>
  <si>
    <t>3-Methoxy-D-homoestra-1,3,5(10),8-tetraen-17abeta-ol</t>
  </si>
  <si>
    <t>3-methyl-4-pentenoic acid</t>
  </si>
  <si>
    <t>Ajubractin B</t>
  </si>
  <si>
    <t>Bonducellpin E</t>
  </si>
  <si>
    <t>Hypochoeroside K</t>
  </si>
  <si>
    <t>Ptilosteroid B</t>
  </si>
  <si>
    <t>Didymochlaenone A</t>
  </si>
  <si>
    <t>2-Hydroxyphytanic acid</t>
  </si>
  <si>
    <t>Agehoustin B</t>
  </si>
  <si>
    <t>Umuhengerin</t>
  </si>
  <si>
    <t>S-HNE</t>
  </si>
  <si>
    <t>D-Glucose 6-sulfate</t>
  </si>
  <si>
    <t>Steperoxide A</t>
  </si>
  <si>
    <t>Rouyolide E</t>
  </si>
  <si>
    <t>Grandifoliolenone</t>
  </si>
  <si>
    <t>N-Methyl-2,3,7,8-tetramethoxybenzophenanthridine-6(5H)-one</t>
  </si>
  <si>
    <t>18:3-18:3-DGDG</t>
  </si>
  <si>
    <t>Neolancerin</t>
  </si>
  <si>
    <t>Aleuritic acid</t>
  </si>
  <si>
    <t>Catalpol</t>
  </si>
  <si>
    <t>Ginsenoside Rb3</t>
  </si>
  <si>
    <t>Cyasterone</t>
  </si>
  <si>
    <t>Isoforsythiaside</t>
  </si>
  <si>
    <t>Eupalinolide K</t>
  </si>
  <si>
    <t>Mudanpioside C</t>
  </si>
  <si>
    <t>Senkyunolide A</t>
  </si>
  <si>
    <t>Galloylpaeoniflorin</t>
  </si>
  <si>
    <t>Morellic acid</t>
  </si>
  <si>
    <t>Fraxin</t>
  </si>
  <si>
    <t>Rapanone</t>
  </si>
  <si>
    <t>3-O-Beta-D-Glucopyranosylplatycodigenin</t>
  </si>
  <si>
    <t>Asiatic acid</t>
  </si>
  <si>
    <t>Nodakenin</t>
  </si>
  <si>
    <t>Alisol A</t>
  </si>
  <si>
    <t>Corylin</t>
  </si>
  <si>
    <t>(E/Z)-Ginkgolic acid C17:2</t>
  </si>
  <si>
    <t>Cistanoside A</t>
  </si>
  <si>
    <t>Specnuezhenide</t>
  </si>
  <si>
    <t>Betulinaldehyde</t>
  </si>
  <si>
    <t>Ziyuglycoside II</t>
  </si>
  <si>
    <t>Diacetoxy-6-gingerdiol</t>
  </si>
  <si>
    <t>2-Hydroxymethyl-5-hydroxypyridine</t>
  </si>
  <si>
    <t>1,4-b-D-Xylopentaose</t>
  </si>
  <si>
    <t>N-Lactoyl-Phenylalanine</t>
  </si>
  <si>
    <t>Calenduloside E</t>
  </si>
  <si>
    <t>4-Hydroxycyclohexanecarboxylic acid</t>
  </si>
  <si>
    <t>3,4-Dicaffeoylquinic acid</t>
  </si>
  <si>
    <t>H-Arg-Lys-OH</t>
  </si>
  <si>
    <t>Tributyrin</t>
  </si>
  <si>
    <t>Oleuropein</t>
  </si>
  <si>
    <t>(-)-Hydroxycitric acid</t>
  </si>
  <si>
    <t>O-Succinyhomoserine</t>
  </si>
  <si>
    <t>pseudouridine</t>
  </si>
  <si>
    <t>2'-O-methyl-5-methyluridine</t>
  </si>
  <si>
    <t>N4-Acetylcytidine</t>
  </si>
  <si>
    <t>N-Acetyl-L-aspartic acid</t>
  </si>
  <si>
    <t>Undecylenic acid</t>
  </si>
  <si>
    <t>Deoxyguanosine</t>
  </si>
  <si>
    <t>Suberylglycine</t>
  </si>
  <si>
    <t>3-(4-Fluorobenzoyl)propionic acid</t>
  </si>
  <si>
    <t>PC(22:5(7Z,10Z,13Z,16Z,19Z)/20:5(5Z,8Z,11Z,14Z,17Z))</t>
  </si>
  <si>
    <t>PG(20:5(7Z,9Z,11E,13E,17Z)-3OH(5,6,15)/18:1(11Z))</t>
  </si>
  <si>
    <t>Ginsenoyne B</t>
  </si>
  <si>
    <t>PE(22:6(4Z,8Z,10Z,13Z,16Z,19Z)-OH(7)/18:3(9Z,12Z,15Z))</t>
  </si>
  <si>
    <t>Cetaben</t>
  </si>
  <si>
    <t>Lithocholic acid glucuronide</t>
  </si>
  <si>
    <t>Anhydro-5alpha-cyprinol</t>
  </si>
  <si>
    <t>(R)-1-O-[b-D-Glucopyranosyl-(1-&gt;6)-b-D-glucopyranoside]-1,3-octanediol</t>
  </si>
  <si>
    <t>Isopropyl dodecylfluorophosphonate</t>
  </si>
  <si>
    <t>Gemopatrilat</t>
  </si>
  <si>
    <t>PG(18:3(9Z,12Z,15Z)/20:4(8Z,11Z,14Z,17Z)-2OH(5S,6R))</t>
  </si>
  <si>
    <t>PS(20:4(5Z,8Z,10E,14Z)-OH(12S)/14:1(9Z))</t>
  </si>
  <si>
    <t>PG(16:0/PGD1)</t>
  </si>
  <si>
    <t>13-Hydroxy-5'-O-methylmelledonal</t>
  </si>
  <si>
    <t>2,3-Dihydro-2,3-dihydroxy-4-(4-hydroxyphenyl)-1H-phenalen-1-one</t>
  </si>
  <si>
    <t>Hydrocodone</t>
  </si>
  <si>
    <t>Bucolome</t>
  </si>
  <si>
    <t>Corticosterone acetate</t>
  </si>
  <si>
    <t>Heptulose</t>
  </si>
  <si>
    <t>Perindopril</t>
  </si>
  <si>
    <t>(-)-Huperzine A (HupA)</t>
  </si>
  <si>
    <t>6-O-Oleuropeoylsucrose</t>
  </si>
  <si>
    <t>Picroside I</t>
  </si>
  <si>
    <t>Actodigin</t>
  </si>
  <si>
    <t>6-Caffeoylsucrose</t>
  </si>
  <si>
    <t>19-Oic-deoxycorticosterone</t>
  </si>
  <si>
    <t>1-O-p-Coumaroyl-(b-D-glucose 6-O-sulfate)</t>
  </si>
  <si>
    <t>6-Amino-2-methyl-2H-1,3-benzoxazin-4(3H)-one</t>
  </si>
  <si>
    <t>PA(20:5(7Z,9Z,11E,13E,17Z)-3OH(5,6,15)/P-16:0)</t>
  </si>
  <si>
    <t>1,2,4,5-Tetramethylbenzene</t>
  </si>
  <si>
    <t>Phosphoribosyl formamidocarboxamide</t>
  </si>
  <si>
    <t>3,5-Dihydroxy-3',4'-dimethoxy-6,7-methylenedioxyflavone 3-glucuronide</t>
  </si>
  <si>
    <t>PG(22:6(5Z,7Z,10Z,13Z,16Z,19Z)-OH(4)/22:4(7Z,10Z,13Z,16Z))</t>
  </si>
  <si>
    <t>3,4,5-Trimethoxycinnamic acid</t>
  </si>
  <si>
    <t>Deoxycholylcitrulline</t>
  </si>
  <si>
    <t>17-hydroxyprogesterone caproate</t>
  </si>
  <si>
    <t>Ganoderic acid Mj</t>
  </si>
  <si>
    <t>Dihydrovaltrate</t>
  </si>
  <si>
    <t>Isopilocarpinic acid</t>
  </si>
  <si>
    <t>Glucose-6-glutamate</t>
  </si>
  <si>
    <t>Theasinensin F</t>
  </si>
  <si>
    <t>1-[2-(Benzhydryloxy)ethyl]piperidine-4-acetic acid ethyl ester</t>
  </si>
  <si>
    <t>alpha-Ionol O-[arabinosyl-(1-&gt;6)-glucoside]</t>
  </si>
  <si>
    <t>2,4,6-Trimethyl-1,3,5-trithiane</t>
  </si>
  <si>
    <t>CPA(18:2(9Z,12Z)/0:0)</t>
  </si>
  <si>
    <t>1-O-Galloylglycerol</t>
  </si>
  <si>
    <t>Moxifloxacin</t>
  </si>
  <si>
    <t>cis-3-Hexenyl b-primeveroside</t>
  </si>
  <si>
    <t>PG(18:1(9Z)/20:3(8Z,11Z,14Z)-2OH(5,6))</t>
  </si>
  <si>
    <t>Hexyl glucoside</t>
  </si>
  <si>
    <t>Canavalioside</t>
  </si>
  <si>
    <t>PS(14:1(9Z)/22:6(4Z,7Z,10Z,13E,15E,19Z)-OH(17))</t>
  </si>
  <si>
    <t>PIP(PGJ2/22:2(13Z,16Z))</t>
  </si>
  <si>
    <t>(24R)-Ergost-4-ene-3,6-dione</t>
  </si>
  <si>
    <t>Glutamyl pyruvate</t>
  </si>
  <si>
    <t>3-ethylphenyl Sulfate</t>
  </si>
  <si>
    <t>PA(21:0/TXB2)</t>
  </si>
  <si>
    <t>Gingerglycolipid B</t>
  </si>
  <si>
    <t>PC(20:3(5Z,8Z,11Z)/18:1(9Z))</t>
  </si>
  <si>
    <t>PA(20:4(7E,9E,11Z,13E)-3OH(5S,6R,15S)/P-16:0)</t>
  </si>
  <si>
    <t>Romucosine D</t>
  </si>
  <si>
    <t>Isopropyl-beta-D-thiogalactopyranoside</t>
  </si>
  <si>
    <t>12-O-D-Glucuronoside-13-hydroxyoctadec-9Z-enoate</t>
  </si>
  <si>
    <t>MG(a-21:0/0:0/0:0)[rac]</t>
  </si>
  <si>
    <t>3-Hydroxy-3-carboxymethyl-adipic acid</t>
  </si>
  <si>
    <t>Coformycin</t>
  </si>
  <si>
    <t>Adipic dihydrazide</t>
  </si>
  <si>
    <t>2-Chloroquinoxaline</t>
  </si>
  <si>
    <t>Gallocatechin-(4alpha-&gt;8)-gallocatechin-(4alpha-&gt;8)-gallocatechin</t>
  </si>
  <si>
    <t>Lucidenic acid D2</t>
  </si>
  <si>
    <t>Butyl 1-(methylthio)propyl disulfide</t>
  </si>
  <si>
    <t>3-(3-(Pyridin-3-yl)-1,2,4-oxadiazol-5-yl)benzonitrile</t>
  </si>
  <si>
    <t>1,10-Bis(carboxymethylthio)decane</t>
  </si>
  <si>
    <t>8-Chlorodiltiazem</t>
  </si>
  <si>
    <t>1,1,1-Trifluoro-2,4-pentanedione</t>
  </si>
  <si>
    <t>Lactose-lysine</t>
  </si>
  <si>
    <t>D-erythro-L-galacto-Nonulose</t>
  </si>
  <si>
    <t>Biochanin a 7-sulfate</t>
  </si>
  <si>
    <t>3,4-Bis(trifluoromethyl)-1H-pyrazole</t>
  </si>
  <si>
    <t>4-Methoxyindoxyl sulfate</t>
  </si>
  <si>
    <t>Cimiracemate A</t>
  </si>
  <si>
    <t>2'',4''-Bis-O-(4-hydroxycinnamoyl)astragalin</t>
  </si>
  <si>
    <t>3-Oxotetradecanoic acid</t>
  </si>
  <si>
    <t>Eugenyl glucoside</t>
  </si>
  <si>
    <t>Oryzalide A</t>
  </si>
  <si>
    <t>Falecalcitriol</t>
  </si>
  <si>
    <t>Benzquinamide</t>
  </si>
  <si>
    <t>beta-D-3-Ribofuranosyluric acid</t>
  </si>
  <si>
    <t>2-(4-Hydroxyphenyl)naphthalic anhydride</t>
  </si>
  <si>
    <t>Perindopril Acyl-beta-D-glucuronide</t>
  </si>
  <si>
    <t>PA(18:3(6Z,9Z,12Z)/22:6(4Z,7Z,10Z,13Z,16Z,19Z))</t>
  </si>
  <si>
    <t>3,4-DHPEA-EA</t>
  </si>
  <si>
    <t>Coixinden B</t>
  </si>
  <si>
    <t>Zeanoside B</t>
  </si>
  <si>
    <t>N-Linoleoyl Methionine</t>
  </si>
  <si>
    <t>Sterebin A</t>
  </si>
  <si>
    <t>Kaurenoic acid thujanol ester</t>
  </si>
  <si>
    <t>Corchoionoside B</t>
  </si>
  <si>
    <t>PA(16:1(9Z)/22:5(4Z,7Z,10Z,13Z,16Z))</t>
  </si>
  <si>
    <t>2,3-Dinor-TXB1</t>
  </si>
  <si>
    <t>1alpha-Hydroxycorticosterone</t>
  </si>
  <si>
    <t>Erythromycin propionate</t>
  </si>
  <si>
    <t>1-nonadecanoyl-glycero-3-phosphate</t>
  </si>
  <si>
    <t>4-(4-Hydroxyphenyl)-2-butanone O-[2,6-digalloylglucoside]</t>
  </si>
  <si>
    <t>4alpha-carboxy-5alpha-cholesta-8-en-3beta-ol</t>
  </si>
  <si>
    <t>Desogestrel</t>
  </si>
  <si>
    <t>3-deoxy-D-arabino-heptulosonate-7-phosphate</t>
  </si>
  <si>
    <t>Aloxistatin</t>
  </si>
  <si>
    <t>5-(Tetrahydro-2H-pyran-4-yl)-1H-indole</t>
  </si>
  <si>
    <t>(3Z)-4-(2,3,6-trimethylphenyl)-3-buten-2-one</t>
  </si>
  <si>
    <t>4,5-Dihydro-8,9-dehydrotheaspirone</t>
  </si>
  <si>
    <t>Carbimazole</t>
  </si>
  <si>
    <t>(2R,3S)-Epoxiconazole</t>
  </si>
  <si>
    <t>Naringenin 4'-O-glucuronide</t>
  </si>
  <si>
    <t>Tyrosyl-alanyl-glycine</t>
  </si>
  <si>
    <t>24(28)-Dehydromakisterone</t>
  </si>
  <si>
    <t>PGP(22:4(7Z,10Z,13Z,16Z)/PGF1alpha)</t>
  </si>
  <si>
    <t>Avadomide</t>
  </si>
  <si>
    <t>3,5,6-Trihydroxy-5-(hydroxymethyl)-2-methoxy-2-cyclohexen-1-one</t>
  </si>
  <si>
    <t>Cyclopassifloside X</t>
  </si>
  <si>
    <t>3-Fluoro-5-[3-(5-fluoropyridin-2-yl)-1,2,4-oxadiazol-5-yl]benzonitrile</t>
  </si>
  <si>
    <t>Desmethylxanthohumol</t>
  </si>
  <si>
    <t>1,3-Dithiole-2-thione</t>
  </si>
  <si>
    <t>PE(20:4(6Z,8E,10E,14Z)-2OH(5S,12R)/P-16:0)</t>
  </si>
  <si>
    <t>Glycerol 1-propanoate diacetate</t>
  </si>
  <si>
    <t>N-Undecylbenzenesulfonic acid</t>
  </si>
  <si>
    <t>(S)-5'-Deoxy-5'-(methylsulfinyl)adenosine</t>
  </si>
  <si>
    <t>Chrysophanol 8-(6-galloylglucoside)</t>
  </si>
  <si>
    <t>3-(4-Methyl-3-pentenyl)thiophene</t>
  </si>
  <si>
    <t>PA(2:0/PGJ2)</t>
  </si>
  <si>
    <t>Serylserine</t>
  </si>
  <si>
    <t>Threonylproline</t>
  </si>
  <si>
    <t>9-Deaza-9-(3-thienylmethyl)guanine</t>
  </si>
  <si>
    <t>PS(14:1(9Z)/20:3(6,8,11)-OH(5))</t>
  </si>
  <si>
    <t>1-Octen-3-yl glucoside</t>
  </si>
  <si>
    <t>Milbemycin beta2</t>
  </si>
  <si>
    <t>LysoPA(P-16:0/0:0)</t>
  </si>
  <si>
    <t>PC(18:2(9Z,12Z)/20:3(6,8,11)-OH(5))</t>
  </si>
  <si>
    <t>alpha-Tocopherol phosphate</t>
  </si>
  <si>
    <t>2-(3,4-Dihydroxybenzoyloxy)-4,6-dihydroxybenzoate</t>
  </si>
  <si>
    <t>Isosyringinoside</t>
  </si>
  <si>
    <t>(20R)-17,20-Dihydroxypregn-4-en-3-one</t>
  </si>
  <si>
    <t>Alfadolone</t>
  </si>
  <si>
    <t>PGP(i-13:0/i-18:0)</t>
  </si>
  <si>
    <t>3,4-Dimethyl-5-pentyl-2-furannonanoic acid</t>
  </si>
  <si>
    <t>27-Nor-5b-cholestane-3a,7a,12a,24,25-pentol</t>
  </si>
  <si>
    <t>PS(18:2(9Z,12Z)/18:2(9Z,12Z))</t>
  </si>
  <si>
    <t>Perilloside A</t>
  </si>
  <si>
    <t>Porrigenin A</t>
  </si>
  <si>
    <t>Neriantogenin</t>
  </si>
  <si>
    <t>Schidigeragenin B</t>
  </si>
  <si>
    <t>3,5-Dihydroxyphenyl 1-O-(6-O-galloyl-beta-D-glucopyranoside)</t>
  </si>
  <si>
    <t>N-Lauroyl Proline</t>
  </si>
  <si>
    <t>SM(d18:1/12:0)</t>
  </si>
  <si>
    <t>N5-Acetyl-N2-gamma-L-glutamyl-L-ornithine</t>
  </si>
  <si>
    <t>Palmitoyl glucuronide</t>
  </si>
  <si>
    <t>DG(10:0/12:0/0:0)</t>
  </si>
  <si>
    <t>Dictyoquinazol A</t>
  </si>
  <si>
    <t>Barogenin</t>
  </si>
  <si>
    <t>All-trans-retinoyl B-glucuronide</t>
  </si>
  <si>
    <t>7-beta-D-Glucopyranosyloxybutylidenephthalide</t>
  </si>
  <si>
    <t>beta-Doradecin</t>
  </si>
  <si>
    <t>11-Dehydro-2,3-dinor-txb2</t>
  </si>
  <si>
    <t>Isoleucyl-Threonine</t>
  </si>
  <si>
    <t>Eucalyptone</t>
  </si>
  <si>
    <t>1-(9Z-hexadecenoyl)-glycero-3-phosphate</t>
  </si>
  <si>
    <t>Cotinine N-oxide</t>
  </si>
  <si>
    <t>1-hexadecyl-glycero-3-phosphate</t>
  </si>
  <si>
    <t>Sorgoleone 358</t>
  </si>
  <si>
    <t>Sorbitan laurate</t>
  </si>
  <si>
    <t>8-Hydroxyondansetron</t>
  </si>
  <si>
    <t>5,7-Megastigmadien-9-ol glucoside</t>
  </si>
  <si>
    <t>Pandamarilactam 3x</t>
  </si>
  <si>
    <t>Cucurbitaxanthin A</t>
  </si>
  <si>
    <t>Teraspiridole C</t>
  </si>
  <si>
    <t>Yanuthone K</t>
  </si>
  <si>
    <t>Ficiolide B</t>
  </si>
  <si>
    <t>3-O-acetylhomobotcinolide</t>
  </si>
  <si>
    <t>(3R,5R)-3-(((3R,5R)-3,5-dihydroxy decanoyl)oxy)-5-hydroxydecanoic acid</t>
  </si>
  <si>
    <t>stemphyloxin II</t>
  </si>
  <si>
    <t>BCA 1</t>
  </si>
  <si>
    <t>2,2-bis(3,3'-indolyl)-isocaproic acid</t>
  </si>
  <si>
    <t>PA(10:0/10:0(3-OH))</t>
  </si>
  <si>
    <t>PA(10:0/12:0(3-OH))</t>
  </si>
  <si>
    <t>PS(17:0cycw7c/12:0)</t>
  </si>
  <si>
    <t>PA(12:0/12:0(3-OH))</t>
  </si>
  <si>
    <t>2-dehydro-3,6-dideoxy-6-sulfo-D-gluconic acid</t>
  </si>
  <si>
    <t>Botcineric acid</t>
  </si>
  <si>
    <t>Mannonerolidol</t>
  </si>
  <si>
    <t>Glutathionylspermidine I</t>
  </si>
  <si>
    <t>Autoinducer III</t>
  </si>
  <si>
    <t>Sterin A</t>
  </si>
  <si>
    <t>Ficipyrone A</t>
  </si>
  <si>
    <t>monodechloroaminopyrrolnitrin</t>
  </si>
  <si>
    <t>Botcinic acid</t>
  </si>
  <si>
    <t>10,11-dihydroxylaureonitol</t>
  </si>
  <si>
    <t>LysoPA(15:0cycw5/0:0)</t>
  </si>
  <si>
    <t>7,9-dimethoxy-6-(4-methoxyphenyl)-[1,3]dioxolo[4,5-g]chromen-8-one</t>
  </si>
  <si>
    <t>osmanthuside H</t>
  </si>
  <si>
    <t>PI(18:0/8-HEPE)</t>
  </si>
  <si>
    <t>PG(18:1/19,20-EpDPE)</t>
  </si>
  <si>
    <t>MGMG 18:2</t>
  </si>
  <si>
    <t>Riboflavin-5'-monophosphate</t>
  </si>
  <si>
    <t>5-Acetylamino-6-amino-3-methyluracil</t>
  </si>
  <si>
    <t>Carnosine</t>
  </si>
  <si>
    <t>emodin</t>
  </si>
  <si>
    <t>Ethionamide</t>
  </si>
  <si>
    <t>3-Hydroxy-N-(3-nitrophenyl)naphthalene-2-carboxamide</t>
  </si>
  <si>
    <t>SAR115740</t>
  </si>
  <si>
    <t>Donepezil</t>
  </si>
  <si>
    <t>Mestranol</t>
  </si>
  <si>
    <t>Microcystin LY</t>
  </si>
  <si>
    <t>Lanceolitol B2</t>
  </si>
  <si>
    <t>Kunzeaphlogin F</t>
  </si>
  <si>
    <t>Obliquine</t>
  </si>
  <si>
    <t>DHEA ENANTHATE</t>
  </si>
  <si>
    <t>Artesunate</t>
  </si>
  <si>
    <t>Taxuside</t>
  </si>
  <si>
    <t>asc-DeltaC8</t>
  </si>
  <si>
    <t>TRIPROPIONIN</t>
  </si>
  <si>
    <t>N-Hydroxy-L-tryptophan</t>
  </si>
  <si>
    <t>Guangomide A</t>
  </si>
  <si>
    <t>6,8-Di-C-glucopyranosylnaringenin</t>
  </si>
  <si>
    <t>L-olivosyl-erythronolide B</t>
  </si>
  <si>
    <t>Carthamosterone B</t>
  </si>
  <si>
    <t>(+)-N(6)-Hydroxyaphelandrine</t>
  </si>
  <si>
    <t>Tricalysioside T</t>
  </si>
  <si>
    <t>Oleandolide</t>
  </si>
  <si>
    <t>Flustrabromine</t>
  </si>
  <si>
    <t>Ecklonialactone A</t>
  </si>
  <si>
    <t>Atractyloside I</t>
  </si>
  <si>
    <t>Tricalysioside O</t>
  </si>
  <si>
    <t>Urs-3beta,13alpha,18beta-triol</t>
  </si>
  <si>
    <t>Baicalein 6-glucuronide</t>
  </si>
  <si>
    <t>Stilbericoside</t>
  </si>
  <si>
    <t>Teuhircoside</t>
  </si>
  <si>
    <t>[2'-CARBOXYLETHYL]-10-METHYL-ANTHRACENE ENDOPEROXIDE</t>
  </si>
  <si>
    <t>Furamizole</t>
  </si>
  <si>
    <t>Crocusatin B</t>
  </si>
  <si>
    <t>Jioglutin E</t>
  </si>
  <si>
    <t>Clusiparalicoline C</t>
  </si>
  <si>
    <t>12S-HHTrE</t>
  </si>
  <si>
    <t>Limazepine B2</t>
  </si>
  <si>
    <t>Marrulanic acid</t>
  </si>
  <si>
    <t>Awajanomycin</t>
  </si>
  <si>
    <t>Arisantetralone B</t>
  </si>
  <si>
    <t>Griseolutein B</t>
  </si>
  <si>
    <t>Scandine N-oxide</t>
  </si>
  <si>
    <t>7-Hydroxy-3,5,8-trimethoxy-3',4'-methylenedioxyflavone</t>
  </si>
  <si>
    <t>19(R)-hydroxy-PGF1alpha</t>
  </si>
  <si>
    <t>Chemomicin A</t>
  </si>
  <si>
    <t>2-(2,5-Dimethoxyphenyl)-5,6,7,8-tetramethoxy-4H-1-benzopyran-4-one</t>
  </si>
  <si>
    <t>Garciniaxanthone F</t>
  </si>
  <si>
    <t>15-oxo spinosyn macrolactone</t>
  </si>
  <si>
    <t>N-Acetyl-leu-leu-tyr-amide</t>
  </si>
  <si>
    <t>Homaxisterol B2</t>
  </si>
  <si>
    <t>Pikuroside</t>
  </si>
  <si>
    <t>Citrusin B</t>
  </si>
  <si>
    <t>Kadsulignan C</t>
  </si>
  <si>
    <t>Heloside B</t>
  </si>
  <si>
    <t>Elliptifoline</t>
  </si>
  <si>
    <t>Foliachinenoside A1</t>
  </si>
  <si>
    <t>Fraxiresinol 4'-O-beta-D-glucopyranoside</t>
  </si>
  <si>
    <t>Alangilignoside D</t>
  </si>
  <si>
    <t>Erizomycin</t>
  </si>
  <si>
    <t>Mallophenol A</t>
  </si>
  <si>
    <t>Moghanin A</t>
  </si>
  <si>
    <t>4-O-Galloylchlorogenic acid</t>
  </si>
  <si>
    <t>tarocin A1</t>
  </si>
  <si>
    <t>Hibiscetin 3-glucoside</t>
  </si>
  <si>
    <t>Tubelactomicin A</t>
  </si>
  <si>
    <t>DHP-mOx-NS-DHB</t>
  </si>
  <si>
    <t>Ampelopsin 3'-methyl ether 4'-rhamnoside</t>
  </si>
  <si>
    <t>7-O-6'-O-Malonylcachinesidic acid</t>
  </si>
  <si>
    <t>3,5,8,3'-Tetramethoxy-6,7:4',5'-bis(methylenedioxy)flavone</t>
  </si>
  <si>
    <t>3,4,3'-Tri-O-methylellagic acid</t>
  </si>
  <si>
    <t>Phyllanthusiin E</t>
  </si>
  <si>
    <t>5-Methylmaleylacetate</t>
  </si>
  <si>
    <t>Pentadecylic acid</t>
  </si>
  <si>
    <t>3-Methoxytyramine-betaxanthin</t>
  </si>
  <si>
    <t>Cognatine</t>
  </si>
  <si>
    <t>Ulmicin D</t>
  </si>
  <si>
    <t>Terreulactone D</t>
  </si>
  <si>
    <t>Telephioidin</t>
  </si>
  <si>
    <t>kaempferol 7-O-glucuronide</t>
  </si>
  <si>
    <t>Glyasperin B</t>
  </si>
  <si>
    <t>L-phenylalanyl-L-histidine</t>
  </si>
  <si>
    <t>cis-2-Carboxycyclohexyl-acetic acid</t>
  </si>
  <si>
    <t>2-Dehydro-D-xylonate</t>
  </si>
  <si>
    <t>(-)-Flexicorine</t>
  </si>
  <si>
    <t>Cussoside B</t>
  </si>
  <si>
    <t>12,13-Deoxyroridin E</t>
  </si>
  <si>
    <t>Glaucarubin</t>
  </si>
  <si>
    <t>Fortuneanoside J</t>
  </si>
  <si>
    <t>Reduced riboflavin</t>
  </si>
  <si>
    <t>beta-Yohimbine N-oxide</t>
  </si>
  <si>
    <t>Tetranor-PGD1</t>
  </si>
  <si>
    <t>Kidamycin</t>
  </si>
  <si>
    <t>Satratoxin H</t>
  </si>
  <si>
    <t>Safracin A</t>
  </si>
  <si>
    <t>Sampsonione B</t>
  </si>
  <si>
    <t>Fuscaxanthone H</t>
  </si>
  <si>
    <t>Xenortide B</t>
  </si>
  <si>
    <t>Abeohyousterone</t>
  </si>
  <si>
    <t>Junceellolide G</t>
  </si>
  <si>
    <t>cadiyenol</t>
  </si>
  <si>
    <t>3'-O-beta-Glucopyranosyl plumbagic acid methyl ester</t>
  </si>
  <si>
    <t>5,7,3',4',5'-Pentahydroxy-3,6,8-trimethoxyflavone</t>
  </si>
  <si>
    <t>Denticulatolide</t>
  </si>
  <si>
    <t>Resveratroloside</t>
  </si>
  <si>
    <t>8'-Hydroxyzearalanone</t>
  </si>
  <si>
    <t>Tensyuic acid E</t>
  </si>
  <si>
    <t>Itoside M</t>
  </si>
  <si>
    <t>Prephenic acid</t>
  </si>
  <si>
    <t>Hordatine B</t>
  </si>
  <si>
    <t>Polyporusterone B</t>
  </si>
  <si>
    <t>Dianthoside</t>
  </si>
  <si>
    <t>cis-(Homo)2-aconitate</t>
  </si>
  <si>
    <t>(-)-Methylenolactocin</t>
  </si>
  <si>
    <t>Amphidinolide B</t>
  </si>
  <si>
    <t>Hippuristerone K</t>
  </si>
  <si>
    <t>Turnagainolide A</t>
  </si>
  <si>
    <t>Liquoric acid</t>
  </si>
  <si>
    <t>12-O-acetyl-16-O-methylhyrtiolide</t>
  </si>
  <si>
    <t>Yadanziolide B</t>
  </si>
  <si>
    <t>Melissoidesin E</t>
  </si>
  <si>
    <t>Aromadendrin 3-beta-L-arabinopyranoside</t>
  </si>
  <si>
    <t>Hyrtios sesterterpene 1</t>
  </si>
  <si>
    <t>Hapalindole F</t>
  </si>
  <si>
    <t>12,34-Oxamanzamine E</t>
  </si>
  <si>
    <t>Tiegusanin B</t>
  </si>
  <si>
    <t>sasanquin</t>
  </si>
  <si>
    <t>Salaquinone A</t>
  </si>
  <si>
    <t>Irisoquin E</t>
  </si>
  <si>
    <t>6-Ethylchenodeoxycholic acid</t>
  </si>
  <si>
    <t>1,2-O-(2'-hydroxyoctadecyl)-glycerol</t>
  </si>
  <si>
    <t>2,3-dicaproin</t>
  </si>
  <si>
    <t>alpha-CEHC</t>
  </si>
  <si>
    <t>(3R)-3,15-dihydroxypentadecanoic acid</t>
  </si>
  <si>
    <t>Phellodenol F</t>
  </si>
  <si>
    <t>Amotin</t>
  </si>
  <si>
    <t>Kaempferol 3-O-sulfate</t>
  </si>
  <si>
    <t>Cortisone acetate</t>
  </si>
  <si>
    <t>Forskoditerpenoside E</t>
  </si>
  <si>
    <t>Prunin 6''-O-gallate</t>
  </si>
  <si>
    <t>3',5-Dihydroxy-3,4,4'-trimethoxybibenzyl-5-O-glucoside</t>
  </si>
  <si>
    <t>14-norpseurotin A</t>
  </si>
  <si>
    <t>Clivacetine</t>
  </si>
  <si>
    <t>CYlindrol B</t>
  </si>
  <si>
    <t>[12]-Shogaol</t>
  </si>
  <si>
    <t>Chakanoside I</t>
  </si>
  <si>
    <t>Dendroside F</t>
  </si>
  <si>
    <t>Spongianolide B</t>
  </si>
  <si>
    <t>Hypochoeroside E</t>
  </si>
  <si>
    <t>Pimelotide A</t>
  </si>
  <si>
    <t>(2'S)-Deoxymyxol 2'-alpha-L-fucoside</t>
  </si>
  <si>
    <t>Gelsedilam</t>
  </si>
  <si>
    <t>Theaflagallin</t>
  </si>
  <si>
    <t>Isovouacapenol C</t>
  </si>
  <si>
    <t>3beta-Acetoxyeriocasin D</t>
  </si>
  <si>
    <t>Alectinib</t>
  </si>
  <si>
    <t>Verrucarin J</t>
  </si>
  <si>
    <t>Kadlongilactone B</t>
  </si>
  <si>
    <t>Dihydroornativolide</t>
  </si>
  <si>
    <t>Coscinosulfate</t>
  </si>
  <si>
    <t>N-(2,3-Dihydroxybenzoyl)-L-serine</t>
  </si>
  <si>
    <t>1',8-Dihydroaplysinopsin</t>
  </si>
  <si>
    <t>6-Tuliposide B</t>
  </si>
  <si>
    <t>(-)-Vallesamidine</t>
  </si>
  <si>
    <t>Resiquimod</t>
  </si>
  <si>
    <t>Didemnidine A</t>
  </si>
  <si>
    <t>Botryaloic acid acetate</t>
  </si>
  <si>
    <t>Lambicin</t>
  </si>
  <si>
    <t>Dshamirone</t>
  </si>
  <si>
    <t>Prostaglandin A1 ethyl ester</t>
  </si>
  <si>
    <t>Secosubamolide A</t>
  </si>
  <si>
    <t>4-Hydroxy-6-methylpretetramide</t>
  </si>
  <si>
    <t>(-)-Vermiculine</t>
  </si>
  <si>
    <t>Neocynapanogenin C</t>
  </si>
  <si>
    <t>Zoamide C</t>
  </si>
  <si>
    <t>15-Epileopersin B</t>
  </si>
  <si>
    <t>Australin A</t>
  </si>
  <si>
    <t>ent-19-Acetoxy-14,15,16-trihydroxymanoyl oxide</t>
  </si>
  <si>
    <t>Nigrolineaquinone A</t>
  </si>
  <si>
    <t>Isocinevanine</t>
  </si>
  <si>
    <t>Tripterygiol</t>
  </si>
  <si>
    <t>2,3-bis[(4-hydroxy-3,5-dimethoxyphenyl)-methyl]-1,4-butanediol</t>
  </si>
  <si>
    <t>Clusiparalicoline A</t>
  </si>
  <si>
    <t>Polygalatenoside C</t>
  </si>
  <si>
    <t>isoadenolin H</t>
  </si>
  <si>
    <t>Preaustinoid A</t>
  </si>
  <si>
    <t>(+)-Diayangambin</t>
  </si>
  <si>
    <t>Prenylcandidusin B</t>
  </si>
  <si>
    <t>Flemiphilippinin B</t>
  </si>
  <si>
    <t>Ambiguine F isonitrile</t>
  </si>
  <si>
    <t>12-chloroisoplagiochin D</t>
  </si>
  <si>
    <t>Lespedezol A5</t>
  </si>
  <si>
    <t>Maoesin C</t>
  </si>
  <si>
    <t>Linagliptin</t>
  </si>
  <si>
    <t>Kadsuphilin D</t>
  </si>
  <si>
    <t>Briarlide H</t>
  </si>
  <si>
    <t>Catalposide</t>
  </si>
  <si>
    <t>Certonardosterol B4</t>
  </si>
  <si>
    <t>(-)-Trichodimerol</t>
  </si>
  <si>
    <t>Verproside</t>
  </si>
  <si>
    <t>Ivain Ii</t>
  </si>
  <si>
    <t>Scytonemin</t>
  </si>
  <si>
    <t>Plukenetione C</t>
  </si>
  <si>
    <t>Orthosiphol D</t>
  </si>
  <si>
    <t>Hativene B</t>
  </si>
  <si>
    <t>Aralionine A</t>
  </si>
  <si>
    <t>2',3',4'-O-methyl-rhamnosyl tetracyclic spinosyn pseudoaglycone</t>
  </si>
  <si>
    <t>Chisonimbolinin C</t>
  </si>
  <si>
    <t>Itoside I</t>
  </si>
  <si>
    <t>lactitol</t>
  </si>
  <si>
    <t>Isochainin</t>
  </si>
  <si>
    <t>Okanin 4'-alpha-L-arabinofuranosyl-(1-&gt;4)-glucoside</t>
  </si>
  <si>
    <t>Croomine</t>
  </si>
  <si>
    <t>Galiposin</t>
  </si>
  <si>
    <t>H-GLU-VAL-OH</t>
  </si>
  <si>
    <t>Dendronobiloside A</t>
  </si>
  <si>
    <t>Hypochoeroside G</t>
  </si>
  <si>
    <t>Shinjulactone A</t>
  </si>
  <si>
    <t>Agastinol</t>
  </si>
  <si>
    <t>Taxumairol X</t>
  </si>
  <si>
    <t>Verrucarin A</t>
  </si>
  <si>
    <t>Lanceolitol A1</t>
  </si>
  <si>
    <t>Carbenicillin</t>
  </si>
  <si>
    <t>Quercetin 3-(6''-caffeoylsophoroside)</t>
  </si>
  <si>
    <t>23-O-beta-D-Glucopyranosyl-2-epi-25-methyldolichosterone</t>
  </si>
  <si>
    <t>Dracunculifoside M</t>
  </si>
  <si>
    <t>Toonaciliatin A</t>
  </si>
  <si>
    <t>2-Methoxy-6-heptyl-1,4-benzoquinone</t>
  </si>
  <si>
    <t>Botryolide C</t>
  </si>
  <si>
    <t>Pentamethoxyacetophenone</t>
  </si>
  <si>
    <t>4-Hydroxyphenylacetylglutamic acid</t>
  </si>
  <si>
    <t>Trimethoprim</t>
  </si>
  <si>
    <t>2'-Acetylheliotrine</t>
  </si>
  <si>
    <t>Irisquinone A</t>
  </si>
  <si>
    <t>Tinocordifolioside</t>
  </si>
  <si>
    <t>Jatamanvaltrate H</t>
  </si>
  <si>
    <t>delta(8,14)-2-Hydroxy-6-deoxyswietenine</t>
  </si>
  <si>
    <t>Myricetin 3-(6''-galloylglucoside)</t>
  </si>
  <si>
    <t>Thiazostatin A</t>
  </si>
  <si>
    <t>Sibirioside A</t>
  </si>
  <si>
    <t>lumutinine A</t>
  </si>
  <si>
    <t>Epigallocatechin 5,3',5'-trimethyl ether 3-O-gallate</t>
  </si>
  <si>
    <t>Glabcensin L</t>
  </si>
  <si>
    <t>Hymexelsin</t>
  </si>
  <si>
    <t>andilesin D</t>
  </si>
  <si>
    <t>Liguhodgsonal</t>
  </si>
  <si>
    <t>Acetyl-maltose</t>
  </si>
  <si>
    <t>Pteroside S</t>
  </si>
  <si>
    <t>Ganoderic acid V</t>
  </si>
  <si>
    <t>methyl 4,23,29-trihydroxy-3,4-seco-olean-12-en-3-oate-28-oic acid</t>
  </si>
  <si>
    <t>Sesquipinsapol B</t>
  </si>
  <si>
    <t>Bryonioside D</t>
  </si>
  <si>
    <t>Auriculoside</t>
  </si>
  <si>
    <t>Myricetin 3-glucuronide</t>
  </si>
  <si>
    <t>trans,trans-Farnesyl phosphate</t>
  </si>
  <si>
    <t>Pedunculosumoside D</t>
  </si>
  <si>
    <t>Rhyncoside D</t>
  </si>
  <si>
    <t>cis-beta-D-Glucosyl-2-hydroxycinnamate</t>
  </si>
  <si>
    <t>vaccihein A</t>
  </si>
  <si>
    <t>4-hydroxybenzoic acid 4-(6-O-sulfo)glucopyranoside</t>
  </si>
  <si>
    <t>4'-Demethyltraxillagenin</t>
  </si>
  <si>
    <t>Atramycin A</t>
  </si>
  <si>
    <t>Steganangin</t>
  </si>
  <si>
    <t>Carpelastofuran</t>
  </si>
  <si>
    <t>Physalin F</t>
  </si>
  <si>
    <t>rel-Cyclo-(Pro-Pro-Ala-Gly-Leu-Ala-Thr-Phe)</t>
  </si>
  <si>
    <t>Tomelukast</t>
  </si>
  <si>
    <t>Midazolam</t>
  </si>
  <si>
    <t>Perseanol</t>
  </si>
  <si>
    <t>5beta-cholestan-3alpha,7alpha,12alpha,24(S)-tetrol</t>
  </si>
  <si>
    <t>Uncarinic acid C</t>
  </si>
  <si>
    <t>Halistanol Sulfate G</t>
  </si>
  <si>
    <t>Eupatoriochromene</t>
  </si>
  <si>
    <t>cis-4-decenoylcarnitine</t>
  </si>
  <si>
    <t>Arg Val Leu</t>
  </si>
  <si>
    <t>Esculetin 6-O-brta-D-[6'(3-hydroxy-3-methylglutaryl)]glucoside</t>
  </si>
  <si>
    <t>Tricalysioside I</t>
  </si>
  <si>
    <t>Chrysoeriol 7-(3'',6''-di-(E)-p-coumaroylglucoside)</t>
  </si>
  <si>
    <t>Strychnobiflavone</t>
  </si>
  <si>
    <t>6,10-dimethyl-9-methylene-5E-undecen-2-one</t>
  </si>
  <si>
    <t>Mairetolide E</t>
  </si>
  <si>
    <t>9,10-Dihydro-8-hydroxy-10-methyl-8H-pyrano[2,3-h]epicatechin</t>
  </si>
  <si>
    <t>Isodoacetal</t>
  </si>
  <si>
    <t>Hyperielliptone HD</t>
  </si>
  <si>
    <t>alpha-Caesalpin</t>
  </si>
  <si>
    <t>3,11-Dihydroxy-staurosporine</t>
  </si>
  <si>
    <t>Ephemeranthoside</t>
  </si>
  <si>
    <t>Kolaflavanone</t>
  </si>
  <si>
    <t>Myricetin 3-sambubioside</t>
  </si>
  <si>
    <t>Leucocyanidin 4',7-dimethylether 3-O-rutinoside</t>
  </si>
  <si>
    <t>Jatamanvaltrate L</t>
  </si>
  <si>
    <t>D-myo-Inositol 1,2-cyclic phosphate</t>
  </si>
  <si>
    <t>Cassiaoccidentalin A</t>
  </si>
  <si>
    <t>Molludistin 2''-O-rhamnoside</t>
  </si>
  <si>
    <t>Biotin sulfoxide</t>
  </si>
  <si>
    <t>Glochidionolactone E</t>
  </si>
  <si>
    <t>aurintricarboxylic acid</t>
  </si>
  <si>
    <t>Vladimuliecin B</t>
  </si>
  <si>
    <t>9-deoxy-9-methylene-16,16-dimethyl -PGE2</t>
  </si>
  <si>
    <t>5-Hydroxy-7,4'-dimethoxy-6,8-di-C-prenylflavanone 5-O-galactoside</t>
  </si>
  <si>
    <t>5,7,3',4',5'-Pentahydroxyflavone 8-C-glucopyranoside</t>
  </si>
  <si>
    <t>Moromycin B</t>
  </si>
  <si>
    <t>Chisomicine A</t>
  </si>
  <si>
    <t>11-O-Demethylpradinone II</t>
  </si>
  <si>
    <t>Divinorin F</t>
  </si>
  <si>
    <t>6-O-(4-Methoxybenzoyl)-ajugol</t>
  </si>
  <si>
    <t>8-Deoxy-15-(3'-hydroxy-2'-methyl-propanoyl)-lactucin-3'-sulfate</t>
  </si>
  <si>
    <t>Compound VII</t>
  </si>
  <si>
    <t>Hexaspermone A</t>
  </si>
  <si>
    <t>Myricetin-3-Xyloside</t>
  </si>
  <si>
    <t>Doxefazepam</t>
  </si>
  <si>
    <t>Lepidine C</t>
  </si>
  <si>
    <t>Marliolide</t>
  </si>
  <si>
    <t>Paeoniflorone</t>
  </si>
  <si>
    <t>15-Bromoparguer-7-ene-16-ol</t>
  </si>
  <si>
    <t>Methyl-4-O-caffeoylquinate</t>
  </si>
  <si>
    <t>Atranone B</t>
  </si>
  <si>
    <t>docosyl ferulate</t>
  </si>
  <si>
    <t>7-oxo-3,8,9-trihydroxy staurosporine</t>
  </si>
  <si>
    <t>Javanicolide D</t>
  </si>
  <si>
    <t>Moracin N</t>
  </si>
  <si>
    <t>Hyperibone K</t>
  </si>
  <si>
    <t>5alpha,6beta,8alpha-Trihydroxy-28-norisotoonafolin</t>
  </si>
  <si>
    <t>6-C-Glucopyranosylcatechin</t>
  </si>
  <si>
    <t>Daechuine S7</t>
  </si>
  <si>
    <t>Tricetin 6-C-glucoside-8-C-arabinoside</t>
  </si>
  <si>
    <t>Cilistol pm</t>
  </si>
  <si>
    <t>4,2',4'-Trihydroxy-6'-methoxychalcone 4,4'-di-beta-glucoside</t>
  </si>
  <si>
    <t>Tinosposinenside A</t>
  </si>
  <si>
    <t>Taxumairol Y</t>
  </si>
  <si>
    <t>Toonaciliatin B</t>
  </si>
  <si>
    <t>Mexicanolide</t>
  </si>
  <si>
    <t>Hirsutolide</t>
  </si>
  <si>
    <t>Majucin</t>
  </si>
  <si>
    <t>epi-Juruenolide C</t>
  </si>
  <si>
    <t>Elephanoside D</t>
  </si>
  <si>
    <t>Difucol hexa-acetate</t>
  </si>
  <si>
    <t>2-Hydroxy-7,8-dehydrograndiflorone</t>
  </si>
  <si>
    <t>N-butyryl-L-Homoserine lactone-d5</t>
  </si>
  <si>
    <t>(+)-3-O-demethyl-3-epimacronine</t>
  </si>
  <si>
    <t>Cinnamodial 11alpha,12beta-dimethyl acetal</t>
  </si>
  <si>
    <t>Pakyonol</t>
  </si>
  <si>
    <t>UDP-L-arabinofuranose</t>
  </si>
  <si>
    <t>Picrasin A</t>
  </si>
  <si>
    <t>7-O-Methylpseudomajucin</t>
  </si>
  <si>
    <t>Finavarrene</t>
  </si>
  <si>
    <t>Fisetinidol-(4beta-&gt;6)-robinetinidol</t>
  </si>
  <si>
    <t>Discarine H</t>
  </si>
  <si>
    <t>8alpha-Hypoglabroyloxyjaquinelin</t>
  </si>
  <si>
    <t>Gephyronic acid</t>
  </si>
  <si>
    <t>Euparvic acid</t>
  </si>
  <si>
    <t>6alpha,7beta-Dihydroxydiihydrodrimenin</t>
  </si>
  <si>
    <t>Carboxyibuprofen</t>
  </si>
  <si>
    <t>Ligudentatol</t>
  </si>
  <si>
    <t>Catechin 3,7,-di-O-galate</t>
  </si>
  <si>
    <t>Rubianol c</t>
  </si>
  <si>
    <t>Excavatolide U</t>
  </si>
  <si>
    <t>Melampodinin B</t>
  </si>
  <si>
    <t>Geijedimerine</t>
  </si>
  <si>
    <t>9-Hydroxyrisperidone</t>
  </si>
  <si>
    <t>Amoenin</t>
  </si>
  <si>
    <t>4-nitrophenylphosphobutanoyl-glycine</t>
  </si>
  <si>
    <t>7-Methoxyrosmanol</t>
  </si>
  <si>
    <t>Beilschmiedic acid B</t>
  </si>
  <si>
    <t>Pradimicin Q</t>
  </si>
  <si>
    <t>Harunmadagascarin D</t>
  </si>
  <si>
    <t>Leptofuranin D</t>
  </si>
  <si>
    <t>Deferoxamine</t>
  </si>
  <si>
    <t>Pentandroside A</t>
  </si>
  <si>
    <t>Chinikomycin B</t>
  </si>
  <si>
    <t>Cys-Phe-Phe-Gly</t>
  </si>
  <si>
    <t>Spicatocadinanolide A</t>
  </si>
  <si>
    <t>3-oxo-N-[(3S)-2-oxopyrrolidin-3-yl]dodecanamide</t>
  </si>
  <si>
    <t>Canthiumine</t>
  </si>
  <si>
    <t>21-Acetoxy-11beta,17-dihydroxy-6alpha-methylpregn-4-ene-3,20-dione</t>
  </si>
  <si>
    <t>Polygalatenoside D</t>
  </si>
  <si>
    <t>3alpha-Angeloyloxy-18-hydroxy-ent-labd-8(17)-13dien-15,16-olide</t>
  </si>
  <si>
    <t>Fenfangjine B</t>
  </si>
  <si>
    <t>HEMATOPORPHYRIN</t>
  </si>
  <si>
    <t>Sargachromanol G</t>
  </si>
  <si>
    <t>dexamethasone phosphate</t>
  </si>
  <si>
    <t>(+)-Neomenthyl O-beta-D-glucoside</t>
  </si>
  <si>
    <t>Sanaganone</t>
  </si>
  <si>
    <t>Nigrolineaxanthone I</t>
  </si>
  <si>
    <t>Tifluadom</t>
  </si>
  <si>
    <t>Castillene D</t>
  </si>
  <si>
    <t>5,9-epi-Penstemoside</t>
  </si>
  <si>
    <t>Heteroclitin A</t>
  </si>
  <si>
    <t>Maoesin E</t>
  </si>
  <si>
    <t>Chalconaringenin 2'-xyloside</t>
  </si>
  <si>
    <t>Deoxynybomycin</t>
  </si>
  <si>
    <t>Loperamide</t>
  </si>
  <si>
    <t>5-Demethylmelibentin</t>
  </si>
  <si>
    <t>Gypsophilin</t>
  </si>
  <si>
    <t>Pyronine Y</t>
  </si>
  <si>
    <t>Eupaglehnin E</t>
  </si>
  <si>
    <t>Khonklonginol C</t>
  </si>
  <si>
    <t>Cistanoside C</t>
  </si>
  <si>
    <t>Marinobufagenin</t>
  </si>
  <si>
    <t>Quercetol B</t>
  </si>
  <si>
    <t>Hippochromin B</t>
  </si>
  <si>
    <t>Stellattasterenol</t>
  </si>
  <si>
    <t>Epigrandisin</t>
  </si>
  <si>
    <t>Isocytisoside 3''-O-alpha-L-rhamnopyranoside</t>
  </si>
  <si>
    <t>Dendronesterol B</t>
  </si>
  <si>
    <t>Junipetrioloside A</t>
  </si>
  <si>
    <t>Antibiotic AA 57</t>
  </si>
  <si>
    <t>Cordianol C</t>
  </si>
  <si>
    <t>Buntansin</t>
  </si>
  <si>
    <t>Gymnastatin D</t>
  </si>
  <si>
    <t>Strictoloside</t>
  </si>
  <si>
    <t>Integristerone A 20,22-acetonide</t>
  </si>
  <si>
    <t>Piptocarphin B</t>
  </si>
  <si>
    <t>Prunioside A</t>
  </si>
  <si>
    <t>Peltigerine</t>
  </si>
  <si>
    <t>Swietenin B</t>
  </si>
  <si>
    <t>Sesartemin</t>
  </si>
  <si>
    <t>alpha-MANGOSTIN</t>
  </si>
  <si>
    <t>(-)-Annonaine</t>
  </si>
  <si>
    <t>Eremantholide C</t>
  </si>
  <si>
    <t>Sessiloside</t>
  </si>
  <si>
    <t>Pongaglabrone</t>
  </si>
  <si>
    <t>Machaeriol C</t>
  </si>
  <si>
    <t>6'-Demethoxypraecansone B</t>
  </si>
  <si>
    <t>Alstonoxine B</t>
  </si>
  <si>
    <t>Deoxyloganic acid tetraacetate</t>
  </si>
  <si>
    <t>Aspulvinone H</t>
  </si>
  <si>
    <t>2,6-Dihydroxypseudooxynicotine</t>
  </si>
  <si>
    <t>Kadsulignan E</t>
  </si>
  <si>
    <t>Abutiloside F</t>
  </si>
  <si>
    <t>Oreskaurin C</t>
  </si>
  <si>
    <t>Thielavin I</t>
  </si>
  <si>
    <t>Episamarcandin</t>
  </si>
  <si>
    <t>Lehmannolone</t>
  </si>
  <si>
    <t>Citbismine-F</t>
  </si>
  <si>
    <t>Zizybeoside II</t>
  </si>
  <si>
    <t>5-Hydroxyxanthotoxin</t>
  </si>
  <si>
    <t>Trichocarane D</t>
  </si>
  <si>
    <t>2,2-Dimethyl-3-(4-methoxyphenyl)-4-ethyl-2H-1-benzopyran-7-ol acetate</t>
  </si>
  <si>
    <t>Salpichrolide J</t>
  </si>
  <si>
    <t>Syringetin 3-glucuronide</t>
  </si>
  <si>
    <t>11-deoxy-11-methylene-PGD2</t>
  </si>
  <si>
    <t>(-)-Furaquinocin C</t>
  </si>
  <si>
    <t>Quercetol C</t>
  </si>
  <si>
    <t>Ponganone I</t>
  </si>
  <si>
    <t>Pimpinellin</t>
  </si>
  <si>
    <t>(-)-Falcarinol</t>
  </si>
  <si>
    <t>Zhankuic acid C</t>
  </si>
  <si>
    <t>isosecotanapartholide</t>
  </si>
  <si>
    <t>Bazzanin B</t>
  </si>
  <si>
    <t>Secologanin dimethyl acetal</t>
  </si>
  <si>
    <t>Catechin 3-O-(1,6-dihydroxy-2-cyclohexene-1-carboxylate)</t>
  </si>
  <si>
    <t>Wedelic acid</t>
  </si>
  <si>
    <t>Mikaperiplocolide</t>
  </si>
  <si>
    <t>5,6,7-Trimethoxycoumarin</t>
  </si>
  <si>
    <t>Stephodeline</t>
  </si>
  <si>
    <t>26-hydroxyhexacosanoic acid</t>
  </si>
  <si>
    <t>Pyramidatin D</t>
  </si>
  <si>
    <t>Luvungin E</t>
  </si>
  <si>
    <t>Flabellinol</t>
  </si>
  <si>
    <t>Kushenol J</t>
  </si>
  <si>
    <t>Phepropeptin B</t>
  </si>
  <si>
    <t>7,8,3',4'-Tetrahydroxyflavone</t>
  </si>
  <si>
    <t>P</t>
  </si>
  <si>
    <t>Bruceine A</t>
  </si>
  <si>
    <t>Baldrinal</t>
  </si>
  <si>
    <t>3'-Methoxypuerarin</t>
  </si>
  <si>
    <t>Eburicoic acid</t>
  </si>
  <si>
    <t>Licoflavone B</t>
  </si>
  <si>
    <t>Hecogenin acetate</t>
  </si>
  <si>
    <t>Bufalin</t>
  </si>
  <si>
    <t>Fumagillol</t>
  </si>
  <si>
    <t>Saikogenin D</t>
  </si>
  <si>
    <t>Ambroxide</t>
  </si>
  <si>
    <t>8-Epixanthatin</t>
  </si>
  <si>
    <t>Quassin</t>
  </si>
  <si>
    <t>D-Mannoheptulose</t>
  </si>
  <si>
    <t>Ingenol-5,20-acetonide</t>
  </si>
  <si>
    <t>Tricin</t>
  </si>
  <si>
    <t>7beta-Hydroxylathyrol</t>
  </si>
  <si>
    <t>Telocinobufagin</t>
  </si>
  <si>
    <t>Polyporusterone A</t>
  </si>
  <si>
    <t>Artemisitene</t>
  </si>
  <si>
    <t>(+/-)-Abscisic acid</t>
  </si>
  <si>
    <t>Pseudolaric Acid C</t>
  </si>
  <si>
    <t>23-Hydroxybetulinic acid</t>
  </si>
  <si>
    <t>Arnicolide D</t>
  </si>
  <si>
    <t>Veraguensin</t>
  </si>
  <si>
    <t>Rhodiosin</t>
  </si>
  <si>
    <t>(+)-Praeruptorin A</t>
  </si>
  <si>
    <t>Adenine monohydrochloride hemihydrate</t>
  </si>
  <si>
    <t>Blinin</t>
  </si>
  <si>
    <t>Arenobufagin</t>
  </si>
  <si>
    <t>Cinobufagin</t>
  </si>
  <si>
    <t>Ginkgolide K</t>
  </si>
  <si>
    <t>Methyl 2-(3-oxo-2-(pent-2-en-1-yl)cyclopentyl)acetate</t>
  </si>
  <si>
    <t>trans-Nerolidol</t>
  </si>
  <si>
    <t>Betulonic acid</t>
  </si>
  <si>
    <t>Resibufogenin</t>
  </si>
  <si>
    <t>N-(3-Methoxybenzyl)Palmitamide</t>
  </si>
  <si>
    <t>Bombykol</t>
  </si>
  <si>
    <t>3-O-Acetyl-16alpha-hydroxytrametenolic acid</t>
  </si>
  <si>
    <t>Myrislignan</t>
  </si>
  <si>
    <t>Ajugol</t>
  </si>
  <si>
    <t>Epoxymicheliolide</t>
  </si>
  <si>
    <t>N-(3-Oxotetradecanoyl)-DL-homoserine lactone</t>
  </si>
  <si>
    <t>Epibetulinic acid</t>
  </si>
  <si>
    <t>Darutoside</t>
  </si>
  <si>
    <t>Kirenol</t>
  </si>
  <si>
    <t>Alisol B 23-acetate</t>
  </si>
  <si>
    <t>Polygalic acid</t>
  </si>
  <si>
    <t>Dibutyl maleate</t>
  </si>
  <si>
    <t>Alisol B</t>
  </si>
  <si>
    <t>(+)-Shikonin</t>
  </si>
  <si>
    <t>6-Hydroxycoumarin</t>
  </si>
  <si>
    <t>Fraxetin</t>
  </si>
  <si>
    <t>14-Deoxy-11,12-didehydroandrographolide</t>
  </si>
  <si>
    <t>Dihydroartemisinin</t>
  </si>
  <si>
    <t>Triptolide</t>
  </si>
  <si>
    <t>[6]-Gingerol</t>
  </si>
  <si>
    <t>Loganin</t>
  </si>
  <si>
    <t>Schaftoside</t>
  </si>
  <si>
    <t>Schisandrin A</t>
  </si>
  <si>
    <t>Pennogenin 3-O-beta-chacotrioside</t>
  </si>
  <si>
    <t>Ruscogenin</t>
  </si>
  <si>
    <t>Ziyuglycoside I</t>
  </si>
  <si>
    <t>Quercetagetin</t>
  </si>
  <si>
    <t>Parthenolide</t>
  </si>
  <si>
    <t>Ailanthone</t>
  </si>
  <si>
    <t>Senkyunolide H</t>
  </si>
  <si>
    <t>Ponasterone A</t>
  </si>
  <si>
    <t>Proscillaridin A</t>
  </si>
  <si>
    <t>Bisabolol oxide A</t>
  </si>
  <si>
    <t>Actinonin</t>
  </si>
  <si>
    <t>Enfumafungin</t>
  </si>
  <si>
    <t>Hydroquinine</t>
  </si>
  <si>
    <t>beta-D-Glucopyranosyl abscisate</t>
  </si>
  <si>
    <t>Pasakbumin B</t>
  </si>
  <si>
    <t>Hellebrigenol</t>
  </si>
  <si>
    <t>Beta-Zearalanol</t>
  </si>
  <si>
    <t>Regaloside C</t>
  </si>
  <si>
    <t>Geranylgeraniol</t>
  </si>
  <si>
    <t>24-Epicastasterone</t>
  </si>
  <si>
    <t>alpha-Boswellic acid</t>
  </si>
  <si>
    <t>Murrayone</t>
  </si>
  <si>
    <t>4-Methoxycinnamaldehyde</t>
  </si>
  <si>
    <t>Rutaevin</t>
  </si>
  <si>
    <t>8-Epideoxyloganic acid</t>
  </si>
  <si>
    <t>Baccatin III</t>
  </si>
  <si>
    <t>Butyl isobutyl phthalate</t>
  </si>
  <si>
    <t>Cassiaside</t>
  </si>
  <si>
    <t>Curcumol</t>
  </si>
  <si>
    <t>Isosteviol</t>
  </si>
  <si>
    <t>Columbin</t>
  </si>
  <si>
    <t>Decursinol angelate</t>
  </si>
  <si>
    <t>Zearalanone</t>
  </si>
  <si>
    <t>Sclareol</t>
  </si>
  <si>
    <t>Rhodojaponin III</t>
  </si>
  <si>
    <t>Skimmin</t>
  </si>
  <si>
    <t>Linderane</t>
  </si>
  <si>
    <t>Alisol F</t>
  </si>
  <si>
    <t>Periplogenin</t>
  </si>
  <si>
    <t>Combretastatin A4</t>
  </si>
  <si>
    <t>Sinapaldehyde</t>
  </si>
  <si>
    <t>5,6,7-Trimethoxyflavone</t>
  </si>
  <si>
    <t>3'-Hydroxypuerarin</t>
  </si>
  <si>
    <t>7-Methylcoumarin</t>
  </si>
  <si>
    <t>2-Carboxybenzaldehyde</t>
  </si>
  <si>
    <t>Licarin A</t>
  </si>
  <si>
    <t>Astragenol</t>
  </si>
  <si>
    <t>Cyclogalegenin</t>
  </si>
  <si>
    <t>Linderalactone</t>
  </si>
  <si>
    <t>Lindenenol</t>
  </si>
  <si>
    <t>3-Epiursolic Acid</t>
  </si>
  <si>
    <t>Andrograpanin</t>
  </si>
  <si>
    <t>Piceatannol 3'-O-glucoside</t>
  </si>
  <si>
    <t>Isocurcumenol</t>
  </si>
  <si>
    <t>Rupestonic acid</t>
  </si>
  <si>
    <t>Marrubiin</t>
  </si>
  <si>
    <t>4'-Demethylepipodophyllotoxin</t>
  </si>
  <si>
    <t>Gossypin</t>
  </si>
  <si>
    <t>Shogaol</t>
  </si>
  <si>
    <t>(Z)-Guggulsterone</t>
  </si>
  <si>
    <t>(-)-Syringaresinol</t>
  </si>
  <si>
    <t>Triptophenolide</t>
  </si>
  <si>
    <t>Effusol</t>
  </si>
  <si>
    <t>Andrographolide</t>
  </si>
  <si>
    <t>Artemisinin</t>
  </si>
  <si>
    <t>Timosaponin AIII</t>
  </si>
  <si>
    <t>Alisol A 24-acetate</t>
  </si>
  <si>
    <t>Ganoderiol F</t>
  </si>
  <si>
    <t>Asperphenamate</t>
  </si>
  <si>
    <t>Gymnemagenin</t>
  </si>
  <si>
    <t>Pheophorbide A</t>
  </si>
  <si>
    <t>Hirsutine</t>
  </si>
  <si>
    <t>Dehydrotumulosic acid</t>
  </si>
  <si>
    <t>9-Hydroxyoctadecanoic acid</t>
  </si>
  <si>
    <t>Luteolin 5-O-glucoside</t>
  </si>
  <si>
    <t>Bruceine D</t>
  </si>
  <si>
    <t>Eudesmin</t>
  </si>
  <si>
    <t>Steviol</t>
  </si>
  <si>
    <t>(20S)-Protopanaxadiol</t>
  </si>
  <si>
    <t>Methylnissolin-3-O-glucoside</t>
  </si>
  <si>
    <t>Incensole</t>
  </si>
  <si>
    <t>Pinoresinol</t>
  </si>
  <si>
    <t>Manool</t>
  </si>
  <si>
    <t>Tuberostemonine</t>
  </si>
  <si>
    <t>Polyphyllin VI</t>
  </si>
  <si>
    <t>Ergolide</t>
  </si>
  <si>
    <t>Azaleatin</t>
  </si>
  <si>
    <t>Deoxylimonin</t>
  </si>
  <si>
    <t>Podecdysone B</t>
  </si>
  <si>
    <t>Eurycomanone</t>
  </si>
  <si>
    <t>14-Deoxyandrographolide</t>
  </si>
  <si>
    <t>Ingenol</t>
  </si>
  <si>
    <t>(+/-)-Catechin</t>
  </si>
  <si>
    <t>Methyl beta-D-Galactopyranoside</t>
  </si>
  <si>
    <t>Schisandrin</t>
  </si>
  <si>
    <t>Geraniol</t>
  </si>
  <si>
    <t>3-(3,4,5-Trimethoxyphenyl)propanoic acid</t>
  </si>
  <si>
    <t>Aflatoxin B1</t>
  </si>
  <si>
    <t>Tetrahydrocortisone</t>
  </si>
  <si>
    <t>4-Ethylphenol</t>
  </si>
  <si>
    <t>Batilol</t>
  </si>
  <si>
    <t>3-Oxo-4,6-choladien-24-oic acid</t>
  </si>
  <si>
    <t>Prostaglandin E1</t>
  </si>
  <si>
    <t>3-Amino-2-piperidinone</t>
  </si>
  <si>
    <t>Adrenosterone</t>
  </si>
  <si>
    <t>Adenosine-2'-monophosphate</t>
  </si>
  <si>
    <t>3alpha,12beta-Dihydroxycholanoic acid</t>
  </si>
  <si>
    <t>Cyclo(Ala-Gly)</t>
  </si>
  <si>
    <t>beta-Elemonic acid</t>
  </si>
  <si>
    <t>Canrenone</t>
  </si>
  <si>
    <t>11beta-Hydroxyprogesterone</t>
  </si>
  <si>
    <t>Ginsenoside Rh2</t>
  </si>
  <si>
    <t>Pyridoxine</t>
  </si>
  <si>
    <t>1-Kestose</t>
  </si>
  <si>
    <t>11-Beta-hydroxyandrostenedione</t>
  </si>
  <si>
    <t>Caryophyllene oxide</t>
  </si>
  <si>
    <t>4-Hydroxyestrone</t>
  </si>
  <si>
    <t>sn-Glycero-3-phosphocholine</t>
  </si>
  <si>
    <t>Moracin M</t>
  </si>
  <si>
    <t>9-cis-Retinal</t>
  </si>
  <si>
    <t>Indole-3-carbinol</t>
  </si>
  <si>
    <t>27-Hydroxycholesterol</t>
  </si>
  <si>
    <t>(Ethoxymethyl)benzene</t>
  </si>
  <si>
    <t>2'-O-Methyladenosine</t>
  </si>
  <si>
    <t>Limonin</t>
  </si>
  <si>
    <t>Ganoderic acid A</t>
  </si>
  <si>
    <t>Oxindole</t>
  </si>
  <si>
    <t>m-Tolualdehyde</t>
  </si>
  <si>
    <t>4-Hydroxybenzyl alcohol</t>
  </si>
  <si>
    <t>21-Hydroxypregnenolone</t>
  </si>
  <si>
    <t>Prostaglandin E2</t>
  </si>
  <si>
    <t>H-D-Trp-OH</t>
  </si>
  <si>
    <t>AKBA</t>
  </si>
  <si>
    <t>Estriol</t>
  </si>
  <si>
    <t>Prednisolone</t>
  </si>
  <si>
    <t>DEHP</t>
  </si>
  <si>
    <t>Cucurbitacin B</t>
  </si>
  <si>
    <t>Prostaglandin D2</t>
  </si>
  <si>
    <t>Maltotetraose</t>
  </si>
  <si>
    <t>Fructosyl-lysine</t>
  </si>
  <si>
    <t>Monoolein</t>
  </si>
  <si>
    <t>7-Dehydrocholesterol</t>
  </si>
  <si>
    <t>Astilbin</t>
  </si>
  <si>
    <t>8-Gingerol</t>
  </si>
  <si>
    <t>6-Demethoxytangeretin</t>
  </si>
  <si>
    <t>Cinchonidine</t>
  </si>
  <si>
    <t>2-(Methylamino)benzoic acid</t>
  </si>
  <si>
    <t>alpha-Asarone</t>
  </si>
  <si>
    <t>Kahweol</t>
  </si>
  <si>
    <t>Isopimaric acid</t>
  </si>
  <si>
    <t>Sphondin</t>
  </si>
  <si>
    <t>Galangin</t>
  </si>
  <si>
    <t>cis-Isolimonenol</t>
  </si>
  <si>
    <t>Raspberry ketone glucoside</t>
  </si>
  <si>
    <t>Isoliquiritigenin</t>
  </si>
  <si>
    <t>Cafestol</t>
  </si>
  <si>
    <t>Mequinol</t>
  </si>
  <si>
    <t>Sclareolide</t>
  </si>
  <si>
    <t>Eriocitrin</t>
  </si>
  <si>
    <t>Vicenin 2</t>
  </si>
  <si>
    <t>Allocholic acid</t>
  </si>
  <si>
    <t>(Rac)-Hesperetin</t>
  </si>
  <si>
    <t>Ethyl oleate</t>
  </si>
  <si>
    <t>Arnidiol</t>
  </si>
  <si>
    <t>5-O-Caffeoylshikimic acid</t>
  </si>
  <si>
    <t>Bancroftinone</t>
  </si>
  <si>
    <t>Crocetin</t>
  </si>
  <si>
    <t>11-Keto-beta-boswellic acid</t>
  </si>
  <si>
    <t>Quercetagitrin</t>
  </si>
  <si>
    <t>Genipin</t>
  </si>
  <si>
    <t>Curdione</t>
  </si>
  <si>
    <t>Malabaricone B</t>
  </si>
  <si>
    <t>1,2-Dimethoxybenzene</t>
  </si>
  <si>
    <t>3,3',4',5,6,7,8-heptamethoxyflavone</t>
  </si>
  <si>
    <t>Diosmetin</t>
  </si>
  <si>
    <t>Mupirocin</t>
  </si>
  <si>
    <t>Prosapogenin A</t>
  </si>
  <si>
    <t>Methyl linoleate</t>
  </si>
  <si>
    <t>Morin</t>
  </si>
  <si>
    <t>Paradol</t>
  </si>
  <si>
    <t>Tropolone</t>
  </si>
  <si>
    <t>Pterosin B</t>
  </si>
  <si>
    <t>Angelicain</t>
  </si>
  <si>
    <t>Glucovanillin</t>
  </si>
  <si>
    <t>Stearamide</t>
  </si>
  <si>
    <t>18alpha-Glycyrrhetinic acid</t>
  </si>
  <si>
    <t>Dihydrocurcumin</t>
  </si>
  <si>
    <t>(+/-)-Dihydroactinidiolide</t>
  </si>
  <si>
    <t>Pogostone</t>
  </si>
  <si>
    <t>Methyl Eugenol</t>
  </si>
  <si>
    <t>Quercimeritrin</t>
  </si>
  <si>
    <t>Pentadecanolide</t>
  </si>
  <si>
    <t>Soyasapogenol A</t>
  </si>
  <si>
    <t>Orientin</t>
  </si>
  <si>
    <t>Gentisein</t>
  </si>
  <si>
    <t>Ethyl linolenate</t>
  </si>
  <si>
    <t>Gaultherin</t>
  </si>
  <si>
    <t>Medicagenic acid</t>
  </si>
  <si>
    <t>2-Hydroxyacetophenone</t>
  </si>
  <si>
    <t>Soyasapogenol B</t>
  </si>
  <si>
    <t>Ganoderic acid DM</t>
  </si>
  <si>
    <t>Kukoamine B</t>
  </si>
  <si>
    <t>Withanolide B</t>
  </si>
  <si>
    <t>Methyl oleanonate</t>
  </si>
  <si>
    <t>L-Pipecolic acid</t>
  </si>
  <si>
    <t>L-Norleucine</t>
  </si>
  <si>
    <t>N-Acetylproline</t>
  </si>
  <si>
    <t>Palmitelaidic acid</t>
  </si>
  <si>
    <t>cis-11-Eicosenoic acid</t>
  </si>
  <si>
    <t>cis-7,10,13,16-Docosic acidtraenoic acid</t>
  </si>
  <si>
    <t>Ricinoleic acid</t>
  </si>
  <si>
    <t>Indoleacrylic acid</t>
  </si>
  <si>
    <t>Indolelactic acid</t>
  </si>
  <si>
    <t>2-Hydroxycinnamic acid</t>
  </si>
  <si>
    <t>cis-11,14-Eicosadienoic acid</t>
  </si>
  <si>
    <t>3-hydroxydecanoate</t>
  </si>
  <si>
    <t>methionine sulfoxide</t>
  </si>
  <si>
    <t>2-Amino-2-deoxy-D-gluconate</t>
  </si>
  <si>
    <t>Caffeate</t>
  </si>
  <si>
    <t>trans-Ferulic acid</t>
  </si>
  <si>
    <t>3-(2-Hydroxyphenyl)propanoic acid</t>
  </si>
  <si>
    <t>Homogentisic acid</t>
  </si>
  <si>
    <t>Petroselaidic acid(C18-1T)</t>
  </si>
  <si>
    <t>p-Cresol</t>
  </si>
  <si>
    <t>Arachidonoyl ethanolamide</t>
  </si>
  <si>
    <t>5'-Methylthioadenosine</t>
  </si>
  <si>
    <t>gamma-glutamylglutamate</t>
  </si>
  <si>
    <t>N1-methyladenosine</t>
  </si>
  <si>
    <t>L-Histidine trimethylbetaine</t>
  </si>
  <si>
    <t>Methyl dihydrojasmonate</t>
  </si>
  <si>
    <t>Vitamin B5</t>
  </si>
  <si>
    <t>Panthenol</t>
  </si>
  <si>
    <t>Feruloylputrescine</t>
  </si>
  <si>
    <t>Oleamide</t>
  </si>
  <si>
    <t>Linoleic acid amide</t>
  </si>
  <si>
    <t>Calcidiol</t>
  </si>
  <si>
    <t>Zeatin riboside</t>
  </si>
  <si>
    <t>8-Oxoadenosine</t>
  </si>
  <si>
    <t>Terephthalic acid</t>
  </si>
  <si>
    <t>L-Theanine</t>
  </si>
  <si>
    <t>Glutathione</t>
  </si>
  <si>
    <t>Turanose</t>
  </si>
  <si>
    <t>Indole-3-carboxaldehyde</t>
  </si>
  <si>
    <t>5-Hydroxytryptophol</t>
  </si>
  <si>
    <t>L-Homoserine</t>
  </si>
  <si>
    <t>N-Acetylneuraminic acid</t>
  </si>
  <si>
    <t>gamma-Linolenic acid</t>
  </si>
  <si>
    <t>Arachidonic acid</t>
  </si>
  <si>
    <t>Indole-3-carboxylic acid</t>
  </si>
  <si>
    <t>3-Methylindole</t>
  </si>
  <si>
    <t>Betaine</t>
  </si>
  <si>
    <t>oleoyl ethanolamide</t>
  </si>
  <si>
    <t>Picolinic acid</t>
  </si>
  <si>
    <t>Linoleic acid</t>
  </si>
  <si>
    <t>Adenosine</t>
  </si>
  <si>
    <t>L-Leucine</t>
  </si>
  <si>
    <t>L-Phenylalanine</t>
  </si>
  <si>
    <t>L-Arginine</t>
  </si>
  <si>
    <t>L-Glutamic acid</t>
  </si>
  <si>
    <t>Dimethylglycine</t>
  </si>
  <si>
    <t>Tryptophol</t>
  </si>
  <si>
    <t>Syringic acid</t>
  </si>
  <si>
    <t>L-Tyrosine</t>
  </si>
  <si>
    <t>Indole</t>
  </si>
  <si>
    <t>Cyclo(Tyr-Leu)</t>
  </si>
  <si>
    <t>(22S,23S)-28-Homobrassinolide</t>
  </si>
  <si>
    <t>Triptohypol C</t>
  </si>
  <si>
    <t>Rosamultin</t>
  </si>
  <si>
    <t>Peimisine</t>
  </si>
  <si>
    <t>Ganoderic acid F</t>
  </si>
  <si>
    <t>beta,beta-Dimethylacrylalkannin</t>
  </si>
  <si>
    <t>Sphingosine (d17:1)</t>
  </si>
  <si>
    <t>Dichotomitin</t>
  </si>
  <si>
    <t>Bullatine A</t>
  </si>
  <si>
    <t>Cedryl acetate</t>
  </si>
  <si>
    <t>Oligomycin A</t>
  </si>
  <si>
    <t>Ganoderic acid G</t>
  </si>
  <si>
    <t>Ginsenoside Rg6</t>
  </si>
  <si>
    <t>Periplocin</t>
  </si>
  <si>
    <t>Fraxinellone</t>
  </si>
  <si>
    <t>O-Desmethyl Galanthamine</t>
  </si>
  <si>
    <t>Meisoindigo</t>
  </si>
  <si>
    <t>Gomisin N</t>
  </si>
  <si>
    <t>Agaric acid</t>
  </si>
  <si>
    <t>beta-Amyrone</t>
  </si>
  <si>
    <t>Eicosapentaenoic acid methyl ester</t>
  </si>
  <si>
    <t>Atractylenolide I</t>
  </si>
  <si>
    <t>Asperulosidic acid</t>
  </si>
  <si>
    <t>Shionone</t>
  </si>
  <si>
    <t>Wilforlide A</t>
  </si>
  <si>
    <t>Daucosterol</t>
  </si>
  <si>
    <t>Tricaprilin</t>
  </si>
  <si>
    <t>Menaquinone-4</t>
  </si>
  <si>
    <t>Cuminaldehyde</t>
  </si>
  <si>
    <t>Phloretin</t>
  </si>
  <si>
    <t>Fucosterol</t>
  </si>
  <si>
    <t>5alpha-Cholestan-3-one</t>
  </si>
  <si>
    <t>Cholestenone</t>
  </si>
  <si>
    <t>Anacardic Acid</t>
  </si>
  <si>
    <t>1-Phenyl-1-propanol</t>
  </si>
  <si>
    <t>3-Isomangostin</t>
  </si>
  <si>
    <t>L-Quebrachitol</t>
  </si>
  <si>
    <t>ar-Turmerone</t>
  </si>
  <si>
    <t>Tazarotenic acid</t>
  </si>
  <si>
    <t>1-Naphthalenemethanol</t>
  </si>
  <si>
    <t>Hygric acid</t>
  </si>
  <si>
    <t>3-Amino-2-oxazolidinone</t>
  </si>
  <si>
    <t>Karanjin</t>
  </si>
  <si>
    <t>Eugenol</t>
  </si>
  <si>
    <t>Ganoderenic acid B</t>
  </si>
  <si>
    <t>Framycetin</t>
  </si>
  <si>
    <t>D-Maltose</t>
  </si>
  <si>
    <t>D-Fructose</t>
  </si>
  <si>
    <t>2,5-Furandicarboxylic acid</t>
  </si>
  <si>
    <t>Brassidic acid</t>
  </si>
  <si>
    <t>5-Methoxyuridine</t>
  </si>
  <si>
    <t>Thymidine</t>
  </si>
  <si>
    <t>23-Norcholic acid</t>
  </si>
  <si>
    <t>Tetraethylene glycol monododecyl ether</t>
  </si>
  <si>
    <t>4-Methylumbelliferone</t>
  </si>
  <si>
    <t>Tribenzylamine</t>
  </si>
  <si>
    <t>Acetyl tributyl citrate</t>
  </si>
  <si>
    <t>(+)-Isopilocarpine</t>
  </si>
  <si>
    <t>PC(22:6(4Z,7Z,10Z,13Z,16Z,19Z)/16:1(9Z))</t>
  </si>
  <si>
    <t>PC(20:4(5Z,8Z,11Z,14Z)-OH(16R)/16:0)</t>
  </si>
  <si>
    <t>PC(18:1(12Z)-O(9S,10R)/14:1(9Z))</t>
  </si>
  <si>
    <t>PC(20:4(6Z,8E,10E,14Z)-2OH(5S,12R)/16:1(9Z))</t>
  </si>
  <si>
    <t>PC(18:2(9Z,12Z)/14:1(9Z))</t>
  </si>
  <si>
    <t>PC(DiMe(9,3)/20:4(5E,8Z,12Z,14Z)-OH(11R))</t>
  </si>
  <si>
    <t>PC(PGF2alpha/18:2(9Z,12Z))</t>
  </si>
  <si>
    <t>PC(18:1(9Z)/18:1(9Z))</t>
  </si>
  <si>
    <t>PC(PGF1alpha/16:0)</t>
  </si>
  <si>
    <t>PC(20:5(6E,8Z,11Z,14Z,17Z)-OH(5)/18:4(6Z,9Z,12Z,15Z))</t>
  </si>
  <si>
    <t>2'',6''-O-Diacetyloninin</t>
  </si>
  <si>
    <t>Miglitol</t>
  </si>
  <si>
    <t>SM(d18:1/22:6(4Z,7Z,10Z,12E,16Z,19Z)-OH(14))</t>
  </si>
  <si>
    <t>PE(18:2(9Z,12Z)/18:3(9Z,12Z,15Z))</t>
  </si>
  <si>
    <t>PC(18:1(12Z)-O(9S,10R)/18:3(9Z,12Z,15Z))</t>
  </si>
  <si>
    <t>PC(18:3(6Z,9Z,12Z)/18:3(9Z,12Z,15Z))</t>
  </si>
  <si>
    <t>PC(17:0/5-iso PGF2VI)</t>
  </si>
  <si>
    <t>PC(18:4(6Z,9Z,12Z,15Z)/20:4(8Z,11Z,14Z,17Z)-2OH(5S,6R))</t>
  </si>
  <si>
    <t>SM(d18:2(4E,14Z)/22:6(4Z,7Z,10Z,12E,16Z,19Z)-OH(14))</t>
  </si>
  <si>
    <t>PC(15:0/5-iso PGF2VI)</t>
  </si>
  <si>
    <t>Ibuprofen Acyl-beta-D-glucuronide</t>
  </si>
  <si>
    <t>PC(DiMe(11,3)/20:3(6,8,11)-OH(5))</t>
  </si>
  <si>
    <t>Aacocf3</t>
  </si>
  <si>
    <t>PC(18:1(12Z)-2OH(9,10)/18:3(9Z,12Z,15Z))</t>
  </si>
  <si>
    <t>Panaxydol chlorohydrin</t>
  </si>
  <si>
    <t>PC(18:3(10,12,15)-OH(9)/DiMe(9,3))</t>
  </si>
  <si>
    <t>PC(15:0/20:5(7Z,9Z,11E,13E,17Z)-3OH(5,6,15))</t>
  </si>
  <si>
    <t>4,7-Dihydro-5-(4-methyl-3-pentenyl)-1,2,3-trithiepin</t>
  </si>
  <si>
    <t>Dihydroconiferin</t>
  </si>
  <si>
    <t>PC(14:1(9Z)/PGD2)</t>
  </si>
  <si>
    <t>3-Phenyl-4-pentenal</t>
  </si>
  <si>
    <t>LysoPC(18:2(9Z,12Z)/0:0)</t>
  </si>
  <si>
    <t>(+/-)-2-Phenyl-4-methyl-2-hexenal</t>
  </si>
  <si>
    <t>PC(18:3(6Z,9Z,12Z)/18:1(12Z)-O(9S,10R))</t>
  </si>
  <si>
    <t>Atipamezole</t>
  </si>
  <si>
    <t>2-Methoxyidazoxan</t>
  </si>
  <si>
    <t>PC(20:3(8Z,11Z,14Z)-2OH(5,6)/14:0)</t>
  </si>
  <si>
    <t>Spinacetin 3-O-(2''-feruloylglucosyl)(1-&gt;6)-[apiosyl(1-&gt;2)]-glucoside</t>
  </si>
  <si>
    <t>2-Gonen</t>
  </si>
  <si>
    <t>PC(20:5(7Z,9Z,11E,13E,17Z)-3OH(5,6,15)/14:1(9Z))</t>
  </si>
  <si>
    <t>7-Hydroxy-3',4',5,6,8-pentamethoxyflavone</t>
  </si>
  <si>
    <t>PC(18:4(6Z,9Z,12Z,15Z)/16:1(9Z))</t>
  </si>
  <si>
    <t>2''-O-alpha-L-Rhamnosyl-6-C-fucosyl-3'-methoxyluteolin</t>
  </si>
  <si>
    <t>Eremopetasitenin D1</t>
  </si>
  <si>
    <t>2,3-Dimethyl-5-(2-propenyl)pyrazine</t>
  </si>
  <si>
    <t>SM(d18:2(4E,14Z)/22:6(4Z,7Z,11E,13Z,15E,19Z)-2OH(10S,17))</t>
  </si>
  <si>
    <t>LysoPC(18:1(9Z)/0:0)</t>
  </si>
  <si>
    <t>DG(18:4(6Z,9Z,12Z,15Z)/18:1(11Z)/0:0)</t>
  </si>
  <si>
    <t>SM(d20:1/18:1(12Z)-2OH(9,10))</t>
  </si>
  <si>
    <t>PC(22:5(7Z,10Z,13Z,16Z,19Z)/15:0)</t>
  </si>
  <si>
    <t>PC(20:5(5Z,8Z,11Z,14Z,16E)-OH(18R)/15:0)</t>
  </si>
  <si>
    <t>Kanzonol Z</t>
  </si>
  <si>
    <t>Dihydrolipoate</t>
  </si>
  <si>
    <t>Cyclocreatine</t>
  </si>
  <si>
    <t>Carbanilide</t>
  </si>
  <si>
    <t>Citreoviridinol A1</t>
  </si>
  <si>
    <t>17Z-hexacosenoic acid</t>
  </si>
  <si>
    <t>N-(1-Deoxy-1-fructosyl)proline</t>
  </si>
  <si>
    <t>Methoxy arachidonyl fluorophosphonate</t>
  </si>
  <si>
    <t>PC(16:1(9Z)/18:1(12Z)-2OH(9,10))</t>
  </si>
  <si>
    <t>DG(i-12:0/0:0/PGJ2)</t>
  </si>
  <si>
    <t>Labienoxime</t>
  </si>
  <si>
    <t>PC(PGF1alpha/15:0)</t>
  </si>
  <si>
    <t>PC(15:0/20:5(5Z,8Z,11Z,14Z,17Z))</t>
  </si>
  <si>
    <t>Androstanediol-17g</t>
  </si>
  <si>
    <t>3-O-Methylrosmarinic acid</t>
  </si>
  <si>
    <t>epsilon-(Carboxyethyl)lysine</t>
  </si>
  <si>
    <t>PC(17:0/22:6(4Z,7Z,10Z,13Z,16Z,19Z))</t>
  </si>
  <si>
    <t>Kaempferol 3-O-acetyl-glucoside</t>
  </si>
  <si>
    <t>2-Ethyl-5-imino-1-cyclopenten-1-ol</t>
  </si>
  <si>
    <t>5alpha-Hydroxytriptolide</t>
  </si>
  <si>
    <t>20-Dihydrodydrogesterone</t>
  </si>
  <si>
    <t>Medicocarpin</t>
  </si>
  <si>
    <t>2,4,8-Eicosatrienoic acid isobutylamide</t>
  </si>
  <si>
    <t>5-methyl-5(H)-cyclopentapyrazine</t>
  </si>
  <si>
    <t>5-(2-Aminopropyl)benzofuran</t>
  </si>
  <si>
    <t>D-1-[(3-Carboxypropyl)amino]-1-deoxyfructose</t>
  </si>
  <si>
    <t>Glycinamide, glycyl-L-prolyl-</t>
  </si>
  <si>
    <t>Ametantrone</t>
  </si>
  <si>
    <t>1,9-Dimethyluric acid</t>
  </si>
  <si>
    <t>Vistusertib</t>
  </si>
  <si>
    <t>Clopenthixol decanoate</t>
  </si>
  <si>
    <t>Hirsutenol F</t>
  </si>
  <si>
    <t>Dolichol phosphate</t>
  </si>
  <si>
    <t>Versicolactone A</t>
  </si>
  <si>
    <t>Hymenopsin A</t>
  </si>
  <si>
    <t>Canthaxanthin</t>
  </si>
  <si>
    <t>THEOBROMINE</t>
  </si>
  <si>
    <t>Lagochilin</t>
  </si>
  <si>
    <t>(2E,4E,12Z)-N-(2-methylpropyl)octadeca-2,4,12-trienamide</t>
  </si>
  <si>
    <t>4,4'-Methylen-bis(2-methyl aniline)</t>
  </si>
  <si>
    <t>N-Cyclohexyl-2-benzothiazol-amine</t>
  </si>
  <si>
    <t>Ginkgolide C</t>
  </si>
  <si>
    <t>3-Methylxanthine</t>
  </si>
  <si>
    <t>Cinnamoyl putrescin</t>
  </si>
  <si>
    <t>N-Fructosyl isoleucine</t>
  </si>
  <si>
    <t>FA 18:3+1O</t>
  </si>
  <si>
    <t>Isophorone</t>
  </si>
  <si>
    <t>Sophocarpine</t>
  </si>
  <si>
    <t>6-Amino-5-formamido-1,3-dimethyluracil</t>
  </si>
  <si>
    <t>Nicotinuric acid</t>
  </si>
  <si>
    <t>Phosphorylcholine</t>
  </si>
  <si>
    <t>Cyclohexylamine</t>
  </si>
  <si>
    <t>PC 17:0-18:1-d5</t>
  </si>
  <si>
    <t>PC 17:0-14:1-d5</t>
  </si>
  <si>
    <t>Dulcin</t>
  </si>
  <si>
    <t>Deethylatrazine</t>
  </si>
  <si>
    <t>Leucomalachite green</t>
  </si>
  <si>
    <t>1,3-Diphenylguanidine</t>
  </si>
  <si>
    <t>Triphenylphosphine oxide</t>
  </si>
  <si>
    <t>Azacyclotridecan-2-one</t>
  </si>
  <si>
    <t>Quinine</t>
  </si>
  <si>
    <t>Etofylline</t>
  </si>
  <si>
    <t>10-Acetyl-trichoderonic-acid</t>
  </si>
  <si>
    <t>Norvaline</t>
  </si>
  <si>
    <t>5-beta-Androstane-3-alpha,17-beta-diol</t>
  </si>
  <si>
    <t>4-Piperidinecarboxamide</t>
  </si>
  <si>
    <t>CREATININE</t>
  </si>
  <si>
    <t>Telmisartan</t>
  </si>
  <si>
    <t>Metribuzin-diketo</t>
  </si>
  <si>
    <t>Drofenine</t>
  </si>
  <si>
    <t>Austrobuxusin I</t>
  </si>
  <si>
    <t>1b,3b,22-Hopantriol</t>
  </si>
  <si>
    <t>Roccellaric acid</t>
  </si>
  <si>
    <t>Portentol</t>
  </si>
  <si>
    <t>Palmitoleoyl Ethanolamide</t>
  </si>
  <si>
    <t>Stercobilin</t>
  </si>
  <si>
    <t>(-)-Epigallocatechin 3-(4-methyl-gallate)</t>
  </si>
  <si>
    <t>camelliquercetiside C</t>
  </si>
  <si>
    <t>camellikaempferoside A</t>
  </si>
  <si>
    <t>camellikaempferoside B</t>
  </si>
  <si>
    <t>NAD</t>
  </si>
  <si>
    <t>Bexarotene</t>
  </si>
  <si>
    <t>Edaravone</t>
  </si>
  <si>
    <t>Pacificanone A</t>
  </si>
  <si>
    <t>Microsporin B</t>
  </si>
  <si>
    <t>Himbacine</t>
  </si>
  <si>
    <t>Ajmaline</t>
  </si>
  <si>
    <t>Aflatoxin G1</t>
  </si>
  <si>
    <t>Praziquantel</t>
  </si>
  <si>
    <t>Fentanyl</t>
  </si>
  <si>
    <t>Aflatoxin M1</t>
  </si>
  <si>
    <t>(-)-Nicotine</t>
  </si>
  <si>
    <t>Quercetin 3-rhamnosyl-(1-&gt;6)-glucosyl-(1-&gt;6)-galactoside</t>
  </si>
  <si>
    <t>red chlorophyll catabolite</t>
  </si>
  <si>
    <t>Methyl pheophorbide b</t>
  </si>
  <si>
    <t>Epoxypheophorbide a</t>
  </si>
  <si>
    <t>Methyl pheophorbide a</t>
  </si>
  <si>
    <t>Trigonosin B</t>
  </si>
  <si>
    <t>2-Oleoyl-sn-glycero-3-phosphocholine</t>
  </si>
  <si>
    <t>2-linoleoyllysophosphatidylcholine</t>
  </si>
  <si>
    <t>Wilforic acid D</t>
  </si>
  <si>
    <t>Sarcophyton polyhydroxysterol</t>
  </si>
  <si>
    <t>LysoPE(0:0/16:0)</t>
  </si>
  <si>
    <t>4,4'-Diapophytoene</t>
  </si>
  <si>
    <t>10'-Apoviolaxanthal</t>
  </si>
  <si>
    <t>Nobiletin</t>
  </si>
  <si>
    <t>3beta-Acetoxy-8beta,15-dihydroxy-ent-labda-13E-ene</t>
  </si>
  <si>
    <t>10-Deacetoxybarbilycopodin</t>
  </si>
  <si>
    <t>1,3-dihydroxypropan-2-yl (9E,12E,15E)-octadeca-9,12,15-trienoate</t>
  </si>
  <si>
    <t>stellata-2,6,19-triene</t>
  </si>
  <si>
    <t>alpha-Linolenoyl Ethanolamide</t>
  </si>
  <si>
    <t>(9Z,12Z,15Z)-(7S,8S)-Dihydroxyoctadeca-9,12,15-trienoic acid</t>
  </si>
  <si>
    <t>Methyl alpha-Eleostearate</t>
  </si>
  <si>
    <t>sterculynic acid</t>
  </si>
  <si>
    <t>Kaurane</t>
  </si>
  <si>
    <t>Juvenile hormone II acid</t>
  </si>
  <si>
    <t>(-)-Tochuinyl acetate</t>
  </si>
  <si>
    <t>13-Apo-beta-carotenone</t>
  </si>
  <si>
    <t>Pirbuterol</t>
  </si>
  <si>
    <t>Phyllantidine</t>
  </si>
  <si>
    <t>11-Hydroxyjasmonic acid</t>
  </si>
  <si>
    <t>(+/-)-6-Hydroxy-3-oxo-alpha-ionone</t>
  </si>
  <si>
    <t>1,2,3-Trimethoxynaphthalene</t>
  </si>
  <si>
    <t>Melazolide A</t>
  </si>
  <si>
    <t>3E,5E-tridecadienoic acid</t>
  </si>
  <si>
    <t>3-Keto-beta-ionone</t>
  </si>
  <si>
    <t>6-Methoxy-1-methylisatin</t>
  </si>
  <si>
    <t>2,2,6,7-Tetramethylbicyclo[4.3.0]nona-1(9),4-dien</t>
  </si>
  <si>
    <t>Ionene</t>
  </si>
  <si>
    <t>1,1,5-trimethyl-1,2-dihydronaphthalene</t>
  </si>
  <si>
    <t>3,4-Dihydroxyphenylethyleneglycol</t>
  </si>
  <si>
    <t>Lamoxirene</t>
  </si>
  <si>
    <t>Geijeren</t>
  </si>
  <si>
    <t>2,6,6-Trimethyl-2-cyclohexene-1,4-dione</t>
  </si>
  <si>
    <t>4-Isopropyl-2,4,6-cycloheptatrien-1-one</t>
  </si>
  <si>
    <t>alpha,4-Dimethylstyrene</t>
  </si>
  <si>
    <t>alpha-Methylstyrene</t>
  </si>
  <si>
    <t>4-Vinylcyclohexene</t>
  </si>
  <si>
    <t>Ethylbenzene</t>
  </si>
  <si>
    <t>Quercetin 3-(6-[4-glucosyl-p-coumaryl]glucosyl)(1-&gt;2)-rhamnoside</t>
  </si>
  <si>
    <t>Kaempferol 3-(6-[4-glucosyl-p-coumaryl]glucosyl)(1-&gt;2)-rhamnoside</t>
  </si>
  <si>
    <t>Pectenotoxin 2</t>
  </si>
  <si>
    <t>Glabrin C</t>
  </si>
  <si>
    <t>Cryptophycin 46</t>
  </si>
  <si>
    <t>Batzelladine I</t>
  </si>
  <si>
    <t>2'-Hydroxygenistein 7-O-(6''-malonylglucoside)</t>
  </si>
  <si>
    <t>Mascaroside</t>
  </si>
  <si>
    <t>Myricetin 5-methyl ether 3-galactoside</t>
  </si>
  <si>
    <t>Eupalitin 3-galactoside</t>
  </si>
  <si>
    <t>Sczukitine</t>
  </si>
  <si>
    <t>3beta-Hydroxyonocera-8(26),14-dien-21-one</t>
  </si>
  <si>
    <t>Plagiospirolide E</t>
  </si>
  <si>
    <t>4,4'-Methylenebis(2,6-di-tert-butylphenol)</t>
  </si>
  <si>
    <t>4,4-Dimethyl-5alpha-cholesta-8,14,24-trien-3beta-ol</t>
  </si>
  <si>
    <t>Magnolone</t>
  </si>
  <si>
    <t>7-Epi-Zeaenol</t>
  </si>
  <si>
    <t>Cortexolone</t>
  </si>
  <si>
    <t>5'-O-beta-D-Glucosylpyridoxine</t>
  </si>
  <si>
    <t>Carnosol</t>
  </si>
  <si>
    <t>Erythrophloin E</t>
  </si>
  <si>
    <t>Dinor-PGD2</t>
  </si>
  <si>
    <t>yanuthone I</t>
  </si>
  <si>
    <t>4''-Deoxyterphenyllin</t>
  </si>
  <si>
    <t>Methyl (10E,12Z,15Z)-9-hydroxyoctadeca-10,12,15-trienoate</t>
  </si>
  <si>
    <t>12,13-trans-Epoxy-9-oxo-10E,15Z-octadecadienoic acid</t>
  </si>
  <si>
    <t>9-Hydroxygeranyllinalol</t>
  </si>
  <si>
    <t>Callyspongenol B</t>
  </si>
  <si>
    <t>Compactin diol lactone</t>
  </si>
  <si>
    <t>Caribenol B</t>
  </si>
  <si>
    <t>3'-Methoxy-4',5'-methylenedioxyflavone</t>
  </si>
  <si>
    <t>9R-Hydroxy-10E,12Z,15Z-Octadecatrienoic acid</t>
  </si>
  <si>
    <t>Arachidonyl alcohol</t>
  </si>
  <si>
    <t>Tuberatolide A</t>
  </si>
  <si>
    <t>Methyl [6]-Shogaol</t>
  </si>
  <si>
    <t>all-trans-13,14-Dihydroretinol</t>
  </si>
  <si>
    <t>Dicranin</t>
  </si>
  <si>
    <t>beta-Springene</t>
  </si>
  <si>
    <t>Arteincultone</t>
  </si>
  <si>
    <t>Farnesyl acetate</t>
  </si>
  <si>
    <t>3-Deoxyestradiol</t>
  </si>
  <si>
    <t>Montiporyne F</t>
  </si>
  <si>
    <t>(E)-3,7-Dimethyl-2,6-octadienyl ester 4-methyl-pentanoic acid</t>
  </si>
  <si>
    <t>4Z,7Z,10Z,13Z-hexadecatetraenoic acid</t>
  </si>
  <si>
    <t>(S)-Panaxjapyne A</t>
  </si>
  <si>
    <t>cis-Hexadec-11-en-7,9-diynoic acid</t>
  </si>
  <si>
    <t>9-Peroxy-5,6E-dehydro-6,7-dihydrogeranyl acetate</t>
  </si>
  <si>
    <t>Chloriolide</t>
  </si>
  <si>
    <t>Gly-L-Phe</t>
  </si>
  <si>
    <t>(+)-vulgraon B</t>
  </si>
  <si>
    <t>Ieodomycin B</t>
  </si>
  <si>
    <t>(+)-4,5-Didehydrojasmonic acid</t>
  </si>
  <si>
    <t>L-Kynurenine</t>
  </si>
  <si>
    <t>beta-Irone</t>
  </si>
  <si>
    <t>Eremophila-1(10),8,11-triene</t>
  </si>
  <si>
    <t>CADALENE</t>
  </si>
  <si>
    <t>Senedigitalene</t>
  </si>
  <si>
    <t>(R)-1-Methyl-4-(1-methyl-5-hexenyl)-benzene</t>
  </si>
  <si>
    <t>3,6-Dihydrochamazulene</t>
  </si>
  <si>
    <t>Limonenecarboxylic acid</t>
  </si>
  <si>
    <t>(3E,5Z,7Z,9E)-Trideca-3,5,7,9-tetraene</t>
  </si>
  <si>
    <t>4,7-Dimethyl-1-tetralone</t>
  </si>
  <si>
    <t>1,2-Dihydroxy-8-methylnaphthalene</t>
  </si>
  <si>
    <t>p-tert-Amylphenol</t>
  </si>
  <si>
    <t>Trinoranastreptene</t>
  </si>
  <si>
    <t>(1,2,3-Trimethyl-2-cyclopropen-1-yl)benzene</t>
  </si>
  <si>
    <t>1,5-Naphthalenediamine</t>
  </si>
  <si>
    <t>Hormodirene</t>
  </si>
  <si>
    <t>2-Phenylacetamide</t>
  </si>
  <si>
    <t>o-Cymol</t>
  </si>
  <si>
    <t>Tetralin</t>
  </si>
  <si>
    <t>[(ammonioacetyl)amino]acetate</t>
  </si>
  <si>
    <t>Capilliposide I</t>
  </si>
  <si>
    <t>Bicyclo[4.2.0]octa-1,3,5-triene</t>
  </si>
  <si>
    <t>Capilliposide II</t>
  </si>
  <si>
    <t>Diadinochrome</t>
  </si>
  <si>
    <t>Zeatin riboside-O-glucoside</t>
  </si>
  <si>
    <t>Platenolide B mycarose</t>
  </si>
  <si>
    <t>Fomlactone B</t>
  </si>
  <si>
    <t>Larreagenin A</t>
  </si>
  <si>
    <t>Sphaeranthanolide</t>
  </si>
  <si>
    <t>4alpha-Formyl-4beta-methyl-5alpha-cholesta-8,24-dien-3beta-ol</t>
  </si>
  <si>
    <t>Comazaphilone C</t>
  </si>
  <si>
    <t>Breyniaionoside B</t>
  </si>
  <si>
    <t>papaveroxine intermediate</t>
  </si>
  <si>
    <t>Asn Thr His</t>
  </si>
  <si>
    <t>2'(R)-Hydroxylanneaquinol</t>
  </si>
  <si>
    <t>MG(18:2(9Z,12Z)/0:0/0:0)[rac]</t>
  </si>
  <si>
    <t>Trixagotriol</t>
  </si>
  <si>
    <t>Brachystemidine B</t>
  </si>
  <si>
    <t>MF-EA 705alpha</t>
  </si>
  <si>
    <t>Colnelenic acid</t>
  </si>
  <si>
    <t>p-Coumaroylagmatine</t>
  </si>
  <si>
    <t>Axerophthene</t>
  </si>
  <si>
    <t>Gliocladic acid</t>
  </si>
  <si>
    <t>Heptadecatrienal</t>
  </si>
  <si>
    <t>Norsecoswartzianin</t>
  </si>
  <si>
    <t>Isorupestonic acid</t>
  </si>
  <si>
    <t>Adalinine</t>
  </si>
  <si>
    <t>Tectoionol B</t>
  </si>
  <si>
    <t>7-Oxo-11-dodecenoic acid</t>
  </si>
  <si>
    <t>Penidienone</t>
  </si>
  <si>
    <t>3-tert-Butyl-5-methylcatechol</t>
  </si>
  <si>
    <t>cis-1,2-Dihydroxy-1,2-dihydro-8-methylnaphthalene</t>
  </si>
  <si>
    <t>(+)-Sabinone</t>
  </si>
  <si>
    <t>7-Hydroxy-1(3H)-isobenzofuranone</t>
  </si>
  <si>
    <t>Viridiene</t>
  </si>
  <si>
    <t>2-Indanone</t>
  </si>
  <si>
    <t>4-HYDROXY-6-METHYLPYRAN-2-ONE</t>
  </si>
  <si>
    <t>2-Ethyltoluene</t>
  </si>
  <si>
    <t>Santene</t>
  </si>
  <si>
    <t>Octylamine</t>
  </si>
  <si>
    <t>4-Isopropenylbenzaldehyde</t>
  </si>
  <si>
    <t>Desmarestene</t>
  </si>
  <si>
    <t>N-Methylethanolamine phosphate</t>
  </si>
  <si>
    <t>Geranic acid</t>
  </si>
  <si>
    <t>chaetoglocin D</t>
  </si>
  <si>
    <t>Schiffnerone B</t>
  </si>
  <si>
    <t>Z-gamma-Atlantone</t>
  </si>
  <si>
    <t>Nor-ent-labdan-7-en-aldehyde</t>
  </si>
  <si>
    <t>Phe Ala</t>
  </si>
  <si>
    <t>Albonoursin</t>
  </si>
  <si>
    <t>2'-Amino-2'-deoxyadenosine</t>
  </si>
  <si>
    <t>Quinolactacin A</t>
  </si>
  <si>
    <t>(+)-Yingzhosu A</t>
  </si>
  <si>
    <t>(S)-Tetraphyllin A</t>
  </si>
  <si>
    <t>Stearidonic Acid</t>
  </si>
  <si>
    <t>Hedaol B</t>
  </si>
  <si>
    <t>N-(beta-D-glucosyl)nicotinate</t>
  </si>
  <si>
    <t>Antibiotic RK 441</t>
  </si>
  <si>
    <t>[R-(E,E)]-13,14-Dihydroxy-6,10,14-trimethyl-5,9-pentadecadien-2-one</t>
  </si>
  <si>
    <t>Creoside II</t>
  </si>
  <si>
    <t>9(Z),11(E),13(E)-Octadecatrienoic Acid ethyl ester</t>
  </si>
  <si>
    <t>Octadeca-9-ene-1,18-dioic-acid</t>
  </si>
  <si>
    <t>Longithorol C</t>
  </si>
  <si>
    <t>Deoxycorticosterone</t>
  </si>
  <si>
    <t>9,12,13-Todea</t>
  </si>
  <si>
    <t>13,14-dihydro-15-keto Prostaglandin J2</t>
  </si>
  <si>
    <t>Plakorstatin 1</t>
  </si>
  <si>
    <t>Nordercitin</t>
  </si>
  <si>
    <t>Spenolimycin</t>
  </si>
  <si>
    <t>2-Geranyl-3,5-dihydroxybibenzyl</t>
  </si>
  <si>
    <t>His Ala Gln</t>
  </si>
  <si>
    <t>Taveuniamide K</t>
  </si>
  <si>
    <t>Hydrocortisone</t>
  </si>
  <si>
    <t>Galbonolide C</t>
  </si>
  <si>
    <t>Quinestrol</t>
  </si>
  <si>
    <t>Dictamnoside N</t>
  </si>
  <si>
    <t>Resorcinolnaphthalein</t>
  </si>
  <si>
    <t>2-glyceryl-11,12-EET</t>
  </si>
  <si>
    <t>Met Val Arg</t>
  </si>
  <si>
    <t>Nigakilactone L</t>
  </si>
  <si>
    <t>Nandrolone phenpropionate</t>
  </si>
  <si>
    <t>Ser Phe Arg</t>
  </si>
  <si>
    <t>Arg Phe Thr</t>
  </si>
  <si>
    <t>Ginkgolide J</t>
  </si>
  <si>
    <t>Shogasulfonic acid A</t>
  </si>
  <si>
    <t>rel-2alpha,3beta,23-trihydroxy-12,17-dien-28-norursane</t>
  </si>
  <si>
    <t>Bufotalin</t>
  </si>
  <si>
    <t>Asparacosin A</t>
  </si>
  <si>
    <t>Trp Ile His</t>
  </si>
  <si>
    <t>Trp Thr Tyr</t>
  </si>
  <si>
    <t>Trp Asp Tyr</t>
  </si>
  <si>
    <t>Syringylresinol diacetate</t>
  </si>
  <si>
    <t>Leukotriene F4</t>
  </si>
  <si>
    <t>Phepropeptin A</t>
  </si>
  <si>
    <t>Diinsinin</t>
  </si>
  <si>
    <t>Pectenotoxin 1</t>
  </si>
  <si>
    <t>Carriebowmide</t>
  </si>
  <si>
    <t>Kaempferol 3-rhamnosyl-(1-&gt;6)-glucosyl-(1-&gt;6)-galactoside</t>
  </si>
  <si>
    <t>Quercetin 4'-(6''-galloylglucoside)</t>
  </si>
  <si>
    <t>Irumanolide I</t>
  </si>
  <si>
    <t>6beta-Hydroxyhovenic acid</t>
  </si>
  <si>
    <t>GlcNAcbeta1-6GalNAcalpha</t>
  </si>
  <si>
    <t>His Glu Asn</t>
  </si>
  <si>
    <t>Pleurogenin</t>
  </si>
  <si>
    <t>Gliocladinin A</t>
  </si>
  <si>
    <t>Annosquamosin F</t>
  </si>
  <si>
    <t>Theogallin</t>
  </si>
  <si>
    <t>5-(4-Acetoxybut-1-ynyl)-2,2'-bithiophene</t>
  </si>
  <si>
    <t>Engelharolide</t>
  </si>
  <si>
    <t>Dehydrofalcarinone</t>
  </si>
  <si>
    <t>1,2,3,4-Tetrahydro-4-oxo-1-naphthoic acid</t>
  </si>
  <si>
    <t>4,6,8-Trimethylazulene</t>
  </si>
  <si>
    <t>1-Ethenyl-1-methyl-4-(1-methylethylidene)-cyclohexane</t>
  </si>
  <si>
    <t>Homostachydrine</t>
  </si>
  <si>
    <t>3.740461e+06</t>
  </si>
  <si>
    <t>4.671872e+06</t>
  </si>
  <si>
    <t>2.339929e+06</t>
  </si>
  <si>
    <t>4.428061e+06</t>
  </si>
  <si>
    <t>2.177582e+06</t>
  </si>
  <si>
    <t>3.289963e+06</t>
  </si>
  <si>
    <t>8.817728e+04</t>
  </si>
  <si>
    <t>3.328869e+06</t>
  </si>
  <si>
    <t>1.121430e+06</t>
  </si>
  <si>
    <t>1.021066e+06</t>
  </si>
  <si>
    <t>2.675844e+06</t>
  </si>
  <si>
    <t>3.020020e+06</t>
  </si>
  <si>
    <t>4.536808e+09</t>
  </si>
  <si>
    <t>4.341773e+09</t>
  </si>
  <si>
    <t>4.393824e+09</t>
  </si>
  <si>
    <t>2.838836e+06</t>
  </si>
  <si>
    <t>1.612160e+06</t>
  </si>
  <si>
    <t>2.627216e+06</t>
  </si>
  <si>
    <t>(E)-4,8-Dimethyl-1,3,7-nonatriene</t>
  </si>
  <si>
    <t>7-Hydroxy-6-methylhepta-3,5-dienal</t>
  </si>
  <si>
    <t>3-(3,4-Dihydroxyphenyl)-1-propanol</t>
  </si>
  <si>
    <t>Ayapin</t>
  </si>
  <si>
    <t>L-Anticapsin</t>
  </si>
  <si>
    <t>(S)-MCPG</t>
  </si>
  <si>
    <t>8-MeSO-octyl-CO2H</t>
  </si>
  <si>
    <t>1,8-Diazacyclotetradecane-2,9-dione</t>
  </si>
  <si>
    <t>Halaminol C</t>
  </si>
  <si>
    <t>Lauramine oxide</t>
  </si>
  <si>
    <t>(R)-8-Methylsulfinyloctyl isothiocyanate</t>
  </si>
  <si>
    <t>Cryptophorine</t>
  </si>
  <si>
    <t>12-Oxo-2,3-dinor-10,15-phytodienoic acid</t>
  </si>
  <si>
    <t>Salvirecognine</t>
  </si>
  <si>
    <t>Hexadecasphinganine</t>
  </si>
  <si>
    <t>Prolyl-tyrosine</t>
  </si>
  <si>
    <t>1-Methylestra-1,3,5(10)-triene-3,17beta-diol</t>
  </si>
  <si>
    <t>Eupomatenoid 3</t>
  </si>
  <si>
    <t>Mikanialactone</t>
  </si>
  <si>
    <t>[8]-Paradol</t>
  </si>
  <si>
    <t>Machillene</t>
  </si>
  <si>
    <t>Herkesterone</t>
  </si>
  <si>
    <t>Milbemycin A4</t>
  </si>
  <si>
    <t>PAz-PC</t>
  </si>
  <si>
    <t>Trigonosin C</t>
  </si>
  <si>
    <t>Tripoxyrollin</t>
  </si>
  <si>
    <t>Ekeberin A</t>
  </si>
  <si>
    <t>BRUCEOLIDE</t>
  </si>
  <si>
    <t>Epigallocatechin 3-O-(4-hydroxybenzoate)</t>
  </si>
  <si>
    <t>1-OH-Nogalamycinone</t>
  </si>
  <si>
    <t>1-Acetyltagitinin A</t>
  </si>
  <si>
    <t>Flumethasone</t>
  </si>
  <si>
    <t>4'-O-Demethyldehydropodophyllotoxin</t>
  </si>
  <si>
    <t>Pochonin F</t>
  </si>
  <si>
    <t>3-Ketosphingosine</t>
  </si>
  <si>
    <t>Leiokinine A</t>
  </si>
  <si>
    <t>3,6,9-Trihydroxy-4-megastigmene</t>
  </si>
  <si>
    <t>Pro Ile</t>
  </si>
  <si>
    <t>H-Pro-Val-OH</t>
  </si>
  <si>
    <t>Casuarine</t>
  </si>
  <si>
    <t>(2S)-2-{[1-(R)-Carboxyethyl]amino}pentanoate</t>
  </si>
  <si>
    <t>N2-Acetyl-L-aminoadipate semialdehyde</t>
  </si>
  <si>
    <t>1-Aminocyclohexanecarboxylic acid</t>
  </si>
  <si>
    <t>o-Benzoquinone</t>
  </si>
  <si>
    <t>Dianthin C</t>
  </si>
  <si>
    <t>4,4'-Dihydroxydiatoxanthin</t>
  </si>
  <si>
    <t>Asterinic acid</t>
  </si>
  <si>
    <t>Tricalysioside R</t>
  </si>
  <si>
    <t>Coronalolide methyl ester</t>
  </si>
  <si>
    <t>Tyr Lys Tyr</t>
  </si>
  <si>
    <t>Trp Glu Ile</t>
  </si>
  <si>
    <t>Salacenonal</t>
  </si>
  <si>
    <t>Thr Arg Tyr</t>
  </si>
  <si>
    <t>Maragenin II</t>
  </si>
  <si>
    <t>7-Dehydrofucosterol</t>
  </si>
  <si>
    <t>Estradiol 17beta-cyclopentylpropionate</t>
  </si>
  <si>
    <t>Dihydroactinospectacin</t>
  </si>
  <si>
    <t>S,S,S,-TRIBUTYLPHOSPHOROTRITHIOATE</t>
  </si>
  <si>
    <t>alpha,alpha'-Diethyl-3,4,4'-stilbenetriol</t>
  </si>
  <si>
    <t>Crepenynate</t>
  </si>
  <si>
    <t>Panaxjapyne C</t>
  </si>
  <si>
    <t>Celorbicol</t>
  </si>
  <si>
    <t>5-(1-oxopropan-2-yl)isolongifol-5-ene</t>
  </si>
  <si>
    <t>gamma-Glu-Ile</t>
  </si>
  <si>
    <t>(+)-12-(2-Cyclopenten-1-yl)-2-dodecanone</t>
  </si>
  <si>
    <t>5,8-Dihydroxy-14-nor-7-marasmanone</t>
  </si>
  <si>
    <t>4,5-Dihydroxypyrene</t>
  </si>
  <si>
    <t>L-isoleucyl-L-proline</t>
  </si>
  <si>
    <t>Rumphellolide F</t>
  </si>
  <si>
    <t>trans-1,2-Diphenylcyclobutane</t>
  </si>
  <si>
    <t>2,6-Dimethyldeca-2,4,6,8-tetraenedial</t>
  </si>
  <si>
    <t>6,7-Dimethoxyisoquinoline</t>
  </si>
  <si>
    <t>(2S,5S)-trans-Carboxymethylproline</t>
  </si>
  <si>
    <t>Palutropone</t>
  </si>
  <si>
    <t>Xanthine</t>
  </si>
  <si>
    <t>4-Hydroxybenzonitrile</t>
  </si>
  <si>
    <t>Soyacerebroside I</t>
  </si>
  <si>
    <t>Haplophytine</t>
  </si>
  <si>
    <t>Sporidesmolide I</t>
  </si>
  <si>
    <t>5-Acetoxy-2,4-dihydroxykleinifulgin</t>
  </si>
  <si>
    <t>Hericenone G</t>
  </si>
  <si>
    <t>dysolenticin I</t>
  </si>
  <si>
    <t>Manglieside C</t>
  </si>
  <si>
    <t>Drosopterin</t>
  </si>
  <si>
    <t>Grevilloside E</t>
  </si>
  <si>
    <t>Fragransol-B</t>
  </si>
  <si>
    <t>2-palmitoleoyl-glycerol</t>
  </si>
  <si>
    <t>Norwedelic acid</t>
  </si>
  <si>
    <t>p-Hydroxyphenethyl trans-ferulate</t>
  </si>
  <si>
    <t>Lindenanolide G</t>
  </si>
  <si>
    <t>Micropine</t>
  </si>
  <si>
    <t>Annulatophenone</t>
  </si>
  <si>
    <t>Heritonin</t>
  </si>
  <si>
    <t>11-Methoxyopposit-4(15)-en-1beta-ol</t>
  </si>
  <si>
    <t>(+)-trans-alpha-Irone</t>
  </si>
  <si>
    <t>Ectocarpene</t>
  </si>
  <si>
    <t>4-Vinylcyclohexene diepoxide</t>
  </si>
  <si>
    <t>gamma-Terpinene</t>
  </si>
  <si>
    <t>17beta-(Acetylthio)estra-1,3,5(10)-trien-3-ol acetate</t>
  </si>
  <si>
    <t>trans-p-Feruloyl-beta-D-glucopyranoside</t>
  </si>
  <si>
    <t>Bolucarpan D</t>
  </si>
  <si>
    <t>Salasol B</t>
  </si>
  <si>
    <t>Trigonosin A</t>
  </si>
  <si>
    <t>13beta-Hydroxymilbemycin D</t>
  </si>
  <si>
    <t>Sarcaglaboside D</t>
  </si>
  <si>
    <t>Tupichigenin D</t>
  </si>
  <si>
    <t>Embelinone</t>
  </si>
  <si>
    <t>G(8-O-4)S Glycerol</t>
  </si>
  <si>
    <t>Pro Ile Trp</t>
  </si>
  <si>
    <t>(6R,9R)-Roseoside</t>
  </si>
  <si>
    <t>Dihydromonacolin L acid</t>
  </si>
  <si>
    <t>Porphine</t>
  </si>
  <si>
    <t>Laggerol</t>
  </si>
  <si>
    <t>4-Hydroxyphenylglyoxylate</t>
  </si>
  <si>
    <t>Humilinolide C</t>
  </si>
  <si>
    <t>Yardenone A</t>
  </si>
  <si>
    <t>Chaxalactin C</t>
  </si>
  <si>
    <t>Grevirobstol B</t>
  </si>
  <si>
    <t>Pterodontoside H</t>
  </si>
  <si>
    <t>Jaspaquinol</t>
  </si>
  <si>
    <t>Betulalbuside A</t>
  </si>
  <si>
    <t>Hinokitiol glucoside</t>
  </si>
  <si>
    <t>Phenyl 2-acetamido-2-deoxy-alpha-D-glucopyranoside</t>
  </si>
  <si>
    <t>Methyl 3,4-dihydro-5-methyl-8-isopropyl-2-naphthalenecarboxylate</t>
  </si>
  <si>
    <t>14-Hydroxy-12,13-dihydrosesquiterpineol</t>
  </si>
  <si>
    <t>5-Methoxyresorcinol</t>
  </si>
  <si>
    <t>Lyngbic acid</t>
  </si>
  <si>
    <t>Nitramine</t>
  </si>
  <si>
    <t>(S)-(-)-Perillic acid</t>
  </si>
  <si>
    <t>3-Hydroxystachydrine</t>
  </si>
  <si>
    <t>Saucerneol A</t>
  </si>
  <si>
    <t>Morinin K</t>
  </si>
  <si>
    <t>Serjanic acid</t>
  </si>
  <si>
    <t>Fatsicarpain F</t>
  </si>
  <si>
    <t>2-epi-25-Methyldolichosterone</t>
  </si>
  <si>
    <t>Corticatic acid A</t>
  </si>
  <si>
    <t>Phlomistetraol C</t>
  </si>
  <si>
    <t>Didymocalyxin A</t>
  </si>
  <si>
    <t>2alpha,3alpha,19alpha-Trihydroxy-28-norurs-12-ene</t>
  </si>
  <si>
    <t>3alpha,7alpha,12alpha-Trihydroxy-5beta-cholestane</t>
  </si>
  <si>
    <t>12-O-deacetyl-19-O-methyl-12-epi-deoxoscalarin</t>
  </si>
  <si>
    <t>Ergosta-4,6,8(14),22-tetraen-3-one</t>
  </si>
  <si>
    <t>Met Arg Ser</t>
  </si>
  <si>
    <t>Asn Gln Gln</t>
  </si>
  <si>
    <t>11,15-Epoxy-3(20)-phytene-1,2-diol</t>
  </si>
  <si>
    <t>Geranyl beta-D-glucopyranoside</t>
  </si>
  <si>
    <t>7-O-Demethyl-2,3-dihydro-albocycline</t>
  </si>
  <si>
    <t>Asperic acid</t>
  </si>
  <si>
    <t>(+)-Isoclavukerin A</t>
  </si>
  <si>
    <t>9-Hydroxyhexylitaconic acid</t>
  </si>
  <si>
    <t>Havardol</t>
  </si>
  <si>
    <t>Homaxinolide A</t>
  </si>
  <si>
    <t>Thymol glucoside</t>
  </si>
  <si>
    <t>Taxicatin</t>
  </si>
  <si>
    <t>Merrilliortholactone</t>
  </si>
  <si>
    <t>8,8a-Deoxyoleandolide</t>
  </si>
  <si>
    <t>Swinhosterol B</t>
  </si>
  <si>
    <t>R1-Barrigenol</t>
  </si>
  <si>
    <t>Methylanhydrovilangin</t>
  </si>
  <si>
    <t>Helichrysoside</t>
  </si>
  <si>
    <t>Rosiridin</t>
  </si>
  <si>
    <t>(4S,5R)-dethiobiotin</t>
  </si>
  <si>
    <t>2-Formaminobenzoylacetate</t>
  </si>
  <si>
    <t>His Asn Thr</t>
  </si>
  <si>
    <t>3-Thujanone</t>
  </si>
  <si>
    <t>Genipinic acid</t>
  </si>
  <si>
    <t>3,3-Bis(4-hydroxyphenyl)pentane</t>
  </si>
  <si>
    <t>Haterumadysin A</t>
  </si>
  <si>
    <t>Plagiochilin I</t>
  </si>
  <si>
    <t>Bengamide E</t>
  </si>
  <si>
    <t>5-O-Methylhirsutanonol</t>
  </si>
  <si>
    <t>Arg Trp</t>
  </si>
  <si>
    <t>Solandelactone C</t>
  </si>
  <si>
    <t>Corymbi-7,13E-dienolide</t>
  </si>
  <si>
    <t>alpha-L-FucpNAc-(1-&gt;3)-D-FucpNAc</t>
  </si>
  <si>
    <t>Gly Arg Tyr</t>
  </si>
  <si>
    <t>8'-apo-beta-Carotenol</t>
  </si>
  <si>
    <t>Dictamnoside B</t>
  </si>
  <si>
    <t>Ulipristal acetate</t>
  </si>
  <si>
    <t>Gelsebanine</t>
  </si>
  <si>
    <t>(+)-Reblastatin</t>
  </si>
  <si>
    <t>p-Benzosemiquinone</t>
  </si>
  <si>
    <t>Cleroindicin A</t>
  </si>
  <si>
    <t>3,4-Dimethoxypropiophenone</t>
  </si>
  <si>
    <t>Chromoarnottione</t>
  </si>
  <si>
    <t>Canusesnol H</t>
  </si>
  <si>
    <t>Juncutol</t>
  </si>
  <si>
    <t>Acerogenin C</t>
  </si>
  <si>
    <t>Stemofuran I</t>
  </si>
  <si>
    <t>Confluentin</t>
  </si>
  <si>
    <t>2'-epi-Guianin</t>
  </si>
  <si>
    <t>8-Hydroxypluviatolide</t>
  </si>
  <si>
    <t>His Thr Gln</t>
  </si>
  <si>
    <t>Flustramine H</t>
  </si>
  <si>
    <t>Rhaphidecursinol A</t>
  </si>
  <si>
    <t>6-Oxoisoiguesterin</t>
  </si>
  <si>
    <t>Irisoquin C</t>
  </si>
  <si>
    <t>Adunctin E</t>
  </si>
  <si>
    <t>Dehydrobisgravillol</t>
  </si>
  <si>
    <t>Leopersin N</t>
  </si>
  <si>
    <t>Oligandriortholactone</t>
  </si>
  <si>
    <t>Pulcherrin A</t>
  </si>
  <si>
    <t>Combretanone G</t>
  </si>
  <si>
    <t>Stowardolic acid</t>
  </si>
  <si>
    <t>Methyl 2alpha-hydroxyoleanolate</t>
  </si>
  <si>
    <t>Mortonin D</t>
  </si>
  <si>
    <t>longirostrerone C</t>
  </si>
  <si>
    <t>Ochrocarpinone B</t>
  </si>
  <si>
    <t>3-O-Acetyluncaric acid</t>
  </si>
  <si>
    <t>Asukamycin E-II</t>
  </si>
  <si>
    <t>Oboflavanone B</t>
  </si>
  <si>
    <t>Manzamine E</t>
  </si>
  <si>
    <t>3,7,12-Triacetyl-8-benzoylingol</t>
  </si>
  <si>
    <t>5-Methyl-1H-benzotriazole</t>
  </si>
  <si>
    <t>Conhydrine</t>
  </si>
  <si>
    <t>delta-Guanidinovaleric acid</t>
  </si>
  <si>
    <t>7-Hydroxychromone</t>
  </si>
  <si>
    <t>Norecasantalol</t>
  </si>
  <si>
    <t>Pedatisectine D</t>
  </si>
  <si>
    <t>Pro-Pro</t>
  </si>
  <si>
    <t>(E,E)-2,9,9-Trimethyl-6-methylene-2,7-cycloundecadien-1-one</t>
  </si>
  <si>
    <t>8-Methoxykynurenate</t>
  </si>
  <si>
    <t>Isoaaptamine</t>
  </si>
  <si>
    <t>2-(3-Methylbut-2-enyl)-4-(2-methylbut-3-en-2-yl)phenol</t>
  </si>
  <si>
    <t>DROPROPIZINE</t>
  </si>
  <si>
    <t>(-)-Methyl asperageigerate</t>
  </si>
  <si>
    <t>Estrane</t>
  </si>
  <si>
    <t>aldehydo-muramic acid</t>
  </si>
  <si>
    <t>Trichodiol A</t>
  </si>
  <si>
    <t>Phomallenic acid B</t>
  </si>
  <si>
    <t>O-methylmalonylcarnitine</t>
  </si>
  <si>
    <t>3-hydroxyisovalerylcarnitine</t>
  </si>
  <si>
    <t>Heitziamide B</t>
  </si>
  <si>
    <t>Capsi-amide</t>
  </si>
  <si>
    <t>Lanyuamide III</t>
  </si>
  <si>
    <t>Callytetrayne</t>
  </si>
  <si>
    <t>Obscuraminol A</t>
  </si>
  <si>
    <t>Xestodecalactone B</t>
  </si>
  <si>
    <t>Codonopsinol</t>
  </si>
  <si>
    <t>Salinipyrone B</t>
  </si>
  <si>
    <t>13-epi-12-oxo Phytodienoic Acid</t>
  </si>
  <si>
    <t>(-)-Ovalicin</t>
  </si>
  <si>
    <t>Palmitoyl N-Isopropylamide</t>
  </si>
  <si>
    <t>4'-Desmethylpiplartine</t>
  </si>
  <si>
    <t>Sporovexin C</t>
  </si>
  <si>
    <t>Hexadecanoylpyrrolidine</t>
  </si>
  <si>
    <t>Longithorone B</t>
  </si>
  <si>
    <t>(-)-(4S,5S,10R)-10,12,18-trihydroxy-7-oxo-20-norabieta-8,11,13-triene</t>
  </si>
  <si>
    <t>ent-17-Nor-3,8-dioxo-13Z-labden-15-oic acid</t>
  </si>
  <si>
    <t>3beta-Fluoro-5beta-pregnan-20-one</t>
  </si>
  <si>
    <t>Sesbanimide A</t>
  </si>
  <si>
    <t>Beilcyclone A</t>
  </si>
  <si>
    <t>6-cis-Docosenamide</t>
  </si>
  <si>
    <t>6-(alpha-D-glucosaminyl)-1D-myo-inositol</t>
  </si>
  <si>
    <t>Dictysine</t>
  </si>
  <si>
    <t>Nitrovin</t>
  </si>
  <si>
    <t>1-beta-D-glucopyranosyl-L-tryptophan</t>
  </si>
  <si>
    <t>Manaarenolide B</t>
  </si>
  <si>
    <t>gamma-Eudesmol 11-alpha-L-rhamnoside</t>
  </si>
  <si>
    <t>2,6,10,14-Tetramethyl-6,10,15-hexadecatriene-2,3,8,14-tetrol 8-acetate</t>
  </si>
  <si>
    <t>His Asn Asp</t>
  </si>
  <si>
    <t>Myristicanol B</t>
  </si>
  <si>
    <t>Lucidone C</t>
  </si>
  <si>
    <t>N-(2-hydroxyhexanoyl)sphingosine</t>
  </si>
  <si>
    <t>Diisononyl phthalate</t>
  </si>
  <si>
    <t>Ramiflorine A</t>
  </si>
  <si>
    <t>Koelpinin B</t>
  </si>
  <si>
    <t>Codaphniphylline</t>
  </si>
  <si>
    <t>Palythoalone B</t>
  </si>
  <si>
    <t>Iriomoteolide 1a</t>
  </si>
  <si>
    <t>Sodwanone L</t>
  </si>
  <si>
    <t>Dysinosin D</t>
  </si>
  <si>
    <t>Heracleifolinol</t>
  </si>
  <si>
    <t>Buddlenol A</t>
  </si>
  <si>
    <t>(-)-Triptofordin C 2</t>
  </si>
  <si>
    <t>Lotusanine B</t>
  </si>
  <si>
    <t>1.147256e+06</t>
  </si>
  <si>
    <t>8.663648e+05</t>
  </si>
  <si>
    <t>2.468986e+05</t>
  </si>
  <si>
    <t>9.611727e+06</t>
  </si>
  <si>
    <t>6.240340e+06</t>
  </si>
  <si>
    <t>1.133271e+06</t>
  </si>
  <si>
    <t>1.952864e+06</t>
  </si>
  <si>
    <t>1.888346e+06</t>
  </si>
  <si>
    <t>3.470182e+06</t>
  </si>
  <si>
    <t>4.937972e+04</t>
  </si>
  <si>
    <t>2.607217e+05</t>
  </si>
  <si>
    <t>9.309212e+05</t>
  </si>
  <si>
    <t>1.750270e+09</t>
  </si>
  <si>
    <t>1.625758e+09</t>
  </si>
  <si>
    <t>1.513500e+09</t>
  </si>
  <si>
    <t>3.858562e+05</t>
  </si>
  <si>
    <t>2.563911e+05</t>
  </si>
  <si>
    <t>Euphorbiaproliferin D</t>
  </si>
  <si>
    <t>Meliacarpinin B</t>
  </si>
  <si>
    <t>Curcumanggoside</t>
  </si>
  <si>
    <t>Tricalysioside B</t>
  </si>
  <si>
    <t>Ser Tyr Arg</t>
  </si>
  <si>
    <t>His Leu Gln</t>
  </si>
  <si>
    <t>desmethyl tocotrienol</t>
  </si>
  <si>
    <t>Irisoid E</t>
  </si>
  <si>
    <t>Piquerol A</t>
  </si>
  <si>
    <t>N-Methylpelletierine</t>
  </si>
  <si>
    <t>(+)-Allosedridine</t>
  </si>
  <si>
    <t>Renealtin A</t>
  </si>
  <si>
    <t>Dicranenone A</t>
  </si>
  <si>
    <t>Suspenolic acid</t>
  </si>
  <si>
    <t>meso-octamethylcalix[4]pyrrole</t>
  </si>
  <si>
    <t>Eicosanedioic acid</t>
  </si>
  <si>
    <t>6-Methoxy-7,8-methylenedioxycoumarin</t>
  </si>
  <si>
    <t>Veraguamide H, (rel)-</t>
  </si>
  <si>
    <t>PROTOCHLOROPHYLLIDE</t>
  </si>
  <si>
    <t>Kadsuphilol L</t>
  </si>
  <si>
    <t>7,8,3',4'-Tetramethoxy-6'',6''-dimethylpyrano[2'',3'':5,6]flavone</t>
  </si>
  <si>
    <t>Asbestinin-25</t>
  </si>
  <si>
    <t>2-Acetonyl-3,5-dihydroxy-7-methoxy-1,4-naphthoquinone</t>
  </si>
  <si>
    <t>Boschnialactone</t>
  </si>
  <si>
    <t>Coronaric acid</t>
  </si>
  <si>
    <t>Yaretol</t>
  </si>
  <si>
    <t>Isopentenyl adenosine</t>
  </si>
  <si>
    <t>13Z-Docosenamide</t>
  </si>
  <si>
    <t>Docosanamide</t>
  </si>
  <si>
    <t>Cordianol F</t>
  </si>
  <si>
    <t>3-beta-O-(E)-coumaroyl-D:C-friedooleana-7,9(11)-dien-29-oic acid</t>
  </si>
  <si>
    <t>Eruberin A</t>
  </si>
  <si>
    <t>Usambarine</t>
  </si>
  <si>
    <t>Rossicasin B</t>
  </si>
  <si>
    <t>(3R)-3-hydroxy-12'-apo-beta-carotenal</t>
  </si>
  <si>
    <t>Acetyl-DL-carnitine</t>
  </si>
  <si>
    <t>Resinoside A</t>
  </si>
  <si>
    <t>Dihydrotetrodecamycin</t>
  </si>
  <si>
    <t>Sepedonin</t>
  </si>
  <si>
    <t>Cucumegastigmane I</t>
  </si>
  <si>
    <t>Boschniaside</t>
  </si>
  <si>
    <t>Lys His Gly</t>
  </si>
  <si>
    <t>His Val Asn</t>
  </si>
  <si>
    <t>Met Pro Arg</t>
  </si>
  <si>
    <t>Sicanatriol 7beta,18-diacetate</t>
  </si>
  <si>
    <t>Phe Trp Ser</t>
  </si>
  <si>
    <t>Aglacin D</t>
  </si>
  <si>
    <t>Arg Phe Glu</t>
  </si>
  <si>
    <t>Incaspitolide E</t>
  </si>
  <si>
    <t>Machaerinic acid lactone</t>
  </si>
  <si>
    <t>(-)-Asbestinine 2</t>
  </si>
  <si>
    <t>Brosimone H</t>
  </si>
  <si>
    <t>Isoamoritin</t>
  </si>
  <si>
    <t>Difluprednate</t>
  </si>
  <si>
    <t>Scutenisin</t>
  </si>
  <si>
    <t>Neolinderachalcone</t>
  </si>
  <si>
    <t>Antibiotic VM 44857</t>
  </si>
  <si>
    <t>Epigallocatechin-(4beta-&gt;8)-epicatechin-3-O-gallate ester</t>
  </si>
  <si>
    <t>3-O-Galloylepigallocatechin-(4beta-&gt;6)-gallocatechin</t>
  </si>
  <si>
    <t>4-Hydroxybenzyl beta-D-glucopyranoside</t>
  </si>
  <si>
    <t>Hebelophyllene G</t>
  </si>
  <si>
    <t>Ergosta-7-ene-3beta,5alpha,6beta-triol</t>
  </si>
  <si>
    <t>Thielavin E</t>
  </si>
  <si>
    <t>Kaempferol 3-rhamnosyl-(1-&gt;6)(2''-p-coumarylglucoside)</t>
  </si>
  <si>
    <t>Icariside I</t>
  </si>
  <si>
    <t>Calealactone B</t>
  </si>
  <si>
    <t>Ankorine</t>
  </si>
  <si>
    <t>Cassipourol</t>
  </si>
  <si>
    <t>Oidiolactone F</t>
  </si>
  <si>
    <t>gamma-Sanshool</t>
  </si>
  <si>
    <t>Annomontine</t>
  </si>
  <si>
    <t>Dehydrofalcarinol</t>
  </si>
  <si>
    <t>Acenaphthene</t>
  </si>
  <si>
    <t>2-Methoxy-3-methylcarbazole</t>
  </si>
  <si>
    <t>Smiranicin</t>
  </si>
  <si>
    <t>CAPILLOLIDE</t>
  </si>
  <si>
    <t>Horsfieldin</t>
  </si>
  <si>
    <t>Macrosphelide K</t>
  </si>
  <si>
    <t>Lobetyolin</t>
  </si>
  <si>
    <t>Bakkenolide H</t>
  </si>
  <si>
    <t>Asp Glu Arg</t>
  </si>
  <si>
    <t>5,4'-Dihydroxy-3,6,3'-trimethoxy-7-prenyloxyflavone</t>
  </si>
  <si>
    <t>Briarellin L</t>
  </si>
  <si>
    <t>Salaspermic acid</t>
  </si>
  <si>
    <t>Pharboside G</t>
  </si>
  <si>
    <t>Vernoguinosterol</t>
  </si>
  <si>
    <t>Auricularine</t>
  </si>
  <si>
    <t>ubiquinone 25</t>
  </si>
  <si>
    <t>Revandchinone 1</t>
  </si>
  <si>
    <t>1-Methyl-4-phenyl-1,2,3,6-tetrahydropyridine</t>
  </si>
  <si>
    <t>6.365545e+05</t>
  </si>
  <si>
    <t>3.130594e+04</t>
  </si>
  <si>
    <t>6.614945e+05</t>
  </si>
  <si>
    <t>2.014054e+06</t>
  </si>
  <si>
    <t>2.816397e+06</t>
  </si>
  <si>
    <t>5.881835e+05</t>
  </si>
  <si>
    <t>1.037999e+06</t>
  </si>
  <si>
    <t>1.663052e+05</t>
  </si>
  <si>
    <t>2.063000e+05</t>
  </si>
  <si>
    <t>2.149914e+05</t>
  </si>
  <si>
    <t>5.951682e+05</t>
  </si>
  <si>
    <t>2.910844e+09</t>
  </si>
  <si>
    <t>2.814483e+09</t>
  </si>
  <si>
    <t>2.987350e+09</t>
  </si>
  <si>
    <t>1.635294e+05</t>
  </si>
  <si>
    <t>1.594956e+05</t>
  </si>
  <si>
    <t>Cannabidivarin</t>
  </si>
  <si>
    <t>Leupeptin</t>
  </si>
  <si>
    <t>Dolabriproanthocyanidin</t>
  </si>
  <si>
    <t>2,2',3-Trihydroxy-3'-methoxy-5,5'-dicarboxybiphenyl</t>
  </si>
  <si>
    <t>Fluocinolone</t>
  </si>
  <si>
    <t>Epicatechin 5-O-beta-D-glucopyranoside</t>
  </si>
  <si>
    <t>Epoxycladine B</t>
  </si>
  <si>
    <t>Isohemsleyanoside</t>
  </si>
  <si>
    <t>Hamiltone B</t>
  </si>
  <si>
    <t>Dihydrotricetin 7,3'-dimethyl ether</t>
  </si>
  <si>
    <t>Lecanoric acid</t>
  </si>
  <si>
    <t>Methyltrienolone</t>
  </si>
  <si>
    <t>N2-Acetyl-L-aminoadipate</t>
  </si>
  <si>
    <t>Pyridoxamine</t>
  </si>
  <si>
    <t>(2'E,8R)-2',3'-Didehydro-2'-deoxy-4',8-dihydroxyverrucarin A</t>
  </si>
  <si>
    <t>D-Fructofuranose 1,2':2,3'-dianhydride</t>
  </si>
  <si>
    <t>Perilla alcohol</t>
  </si>
  <si>
    <t>Fuscoatramide</t>
  </si>
  <si>
    <t>(3S,4R)-6-Acetyl-3,4-dihydroxy-2,2-dimethylchromane</t>
  </si>
  <si>
    <t>Pyridinopyrone C1</t>
  </si>
  <si>
    <t>Testosterone_Propionate</t>
  </si>
  <si>
    <t>22:3(5Z,9Z,19Z)(13Me,17Me,21Me)</t>
  </si>
  <si>
    <t>Arg Val Phe</t>
  </si>
  <si>
    <t>1-O-Oleyl LPA</t>
  </si>
  <si>
    <t>Stolonic acid A</t>
  </si>
  <si>
    <t>Klyxumine B</t>
  </si>
  <si>
    <t>(+)-Lucidenic acid B</t>
  </si>
  <si>
    <t>6-O-(3,4-dimethoxybenzoyl)-ajugol</t>
  </si>
  <si>
    <t>Roridin D</t>
  </si>
  <si>
    <t>Quercetin 3-(2G-(E)-p-coumaroylrutinoside)</t>
  </si>
  <si>
    <t>cyanidin 3-O-beta-D-(p-coumaroyl)-sambubioside</t>
  </si>
  <si>
    <t>Neovestitol</t>
  </si>
  <si>
    <t>N-3-Hydroxyoctanoyl-L-homoserine lactone</t>
  </si>
  <si>
    <t>Ochratoxin beta</t>
  </si>
  <si>
    <t>4-Pyrimidine Methanamine</t>
  </si>
  <si>
    <t>Oleandrose</t>
  </si>
  <si>
    <t>7-Methylguanine</t>
  </si>
  <si>
    <t>Dictamnol</t>
  </si>
  <si>
    <t>Androst-5-ene-3beta,17beta,19-triol</t>
  </si>
  <si>
    <t>(+)-(3R)-1-(3,4-dihydroxyphenyl)-7-(4-hydroxyphenyl)heptan-3-ol</t>
  </si>
  <si>
    <t>10-nitro-9E-octadecenoic acid</t>
  </si>
  <si>
    <t>Stearoylethanolamide</t>
  </si>
  <si>
    <t>Desacetyltetraneurin D 4-O-isobutyrate</t>
  </si>
  <si>
    <t>3,5,7,4'-Tetrahydroxy-3'-(5''-formyl-2''-hydroxyphenyl)flavanone</t>
  </si>
  <si>
    <t>17beta-Amino-5alpha-androstan-11beta-ol</t>
  </si>
  <si>
    <t>Dicyclomine</t>
  </si>
  <si>
    <t>Ougenin</t>
  </si>
  <si>
    <t>Eucalyptin</t>
  </si>
  <si>
    <t>Semperoside</t>
  </si>
  <si>
    <t>STENOPALUSTROSIDE A</t>
  </si>
  <si>
    <t>Ixerisoside D</t>
  </si>
  <si>
    <t>Torosaflavone A</t>
  </si>
  <si>
    <t>(1R)-2-Oxo-3,4-dehydroneomajucin</t>
  </si>
  <si>
    <t>3beta-Hydroxy-5-androsten-16-one</t>
  </si>
  <si>
    <t>Salvidorol</t>
  </si>
  <si>
    <t>Leucanthanolide</t>
  </si>
  <si>
    <t>His Ile Asn</t>
  </si>
  <si>
    <t>Xenimanadin C</t>
  </si>
  <si>
    <t>Arthrobotrisin A</t>
  </si>
  <si>
    <t>Parvifoline I</t>
  </si>
  <si>
    <t>Effuside IV</t>
  </si>
  <si>
    <t>Teucrolin F</t>
  </si>
  <si>
    <t>Kompasinol A</t>
  </si>
  <si>
    <t>28-Norbrassinolide</t>
  </si>
  <si>
    <t>Verrucarin K</t>
  </si>
  <si>
    <t>Sinocrassoside A1</t>
  </si>
  <si>
    <t>Roridine E</t>
  </si>
  <si>
    <t>7-deacetyl-7-benzoylepoxyazadiradione</t>
  </si>
  <si>
    <t>Scuterivulactone C1</t>
  </si>
  <si>
    <t>5-Oxoavermectin ''1b'' aglycone</t>
  </si>
  <si>
    <t>Malleastrone C</t>
  </si>
  <si>
    <t>Catechin-(4alpha-&gt;8)-gallocatechin-(4alpha-&gt;8)-catechin</t>
  </si>
  <si>
    <t>Ala-Leu</t>
  </si>
  <si>
    <t>Lys Pro His</t>
  </si>
  <si>
    <t>Isohyperoside</t>
  </si>
  <si>
    <t>Inokosterone 20,22-acetonide</t>
  </si>
  <si>
    <t>(-)-epicatechin-(4beta-&gt;8)-(-)-epigallocatechin</t>
  </si>
  <si>
    <t>Altamisin</t>
  </si>
  <si>
    <t>15-keto-2,3,4,5-tetranor-PGF2alpha</t>
  </si>
  <si>
    <t>(E)-2-(3,7-Dimethyl-2,6-octadienyl)-4(1H)-quinolinone</t>
  </si>
  <si>
    <t>Nocarasin A</t>
  </si>
  <si>
    <t>(-)-Tetrodecamycin</t>
  </si>
  <si>
    <t>Alboatisin B</t>
  </si>
  <si>
    <t>Pumiliotoxin 251D</t>
  </si>
  <si>
    <t>2'-Hydroxyzearalanol</t>
  </si>
  <si>
    <t>Imidocarb</t>
  </si>
  <si>
    <t>Gibberellin A123</t>
  </si>
  <si>
    <t>Pro Gln His</t>
  </si>
  <si>
    <t>Sarcrassin C</t>
  </si>
  <si>
    <t>Spironolactone</t>
  </si>
  <si>
    <t>Mellerin B</t>
  </si>
  <si>
    <t>Manzamine B</t>
  </si>
  <si>
    <t>Mycaperoxide F methyl ester</t>
  </si>
  <si>
    <t>Arteminorin D</t>
  </si>
  <si>
    <t>1-AG</t>
  </si>
  <si>
    <t>Delta-6 Testosterone Enanthate</t>
  </si>
  <si>
    <t>Gerin</t>
  </si>
  <si>
    <t>(+)-(3S,4R)-cis-3,4-Dihydroxy-3,4-dihydrofluorene</t>
  </si>
  <si>
    <t>Dendroside C</t>
  </si>
  <si>
    <t>3-O-Galloyl-ent-epicatechin-(4alpha-&gt;8)-ent-epicatechin-3-O-gallate</t>
  </si>
  <si>
    <t>Mefentanyl</t>
  </si>
  <si>
    <t>7,4'-Dihydroxy-3',5'-dimethoxyisoflavanone</t>
  </si>
  <si>
    <t>Pentahydroxyflavanone</t>
  </si>
  <si>
    <t>1,3,5,6-Tetrahydroxy-8-methylxanthone</t>
  </si>
  <si>
    <t>1-Acetyl-beta-carboline</t>
  </si>
  <si>
    <t>1,2-Naphthoquinone</t>
  </si>
  <si>
    <t>Cardanolide</t>
  </si>
  <si>
    <t>Sinetirucallol</t>
  </si>
  <si>
    <t>Helogenin</t>
  </si>
  <si>
    <t>2,4-Dihydroxybenzaldehyde</t>
  </si>
  <si>
    <t>3-O-Methylgallate</t>
  </si>
  <si>
    <t>Bgugaine</t>
  </si>
  <si>
    <t>CARDIVIN B</t>
  </si>
  <si>
    <t>yanuthone G</t>
  </si>
  <si>
    <t>Vinblastine</t>
  </si>
  <si>
    <t>Subtrifloralactone L</t>
  </si>
  <si>
    <t>Glyinflanin B</t>
  </si>
  <si>
    <t>1-(p-Hydroxyphenyl)ethylamine</t>
  </si>
  <si>
    <t>Myricetin 3-(6''-p-coumaroylglucoside)</t>
  </si>
  <si>
    <t>3,3',4-Trihydroxybibenzyl</t>
  </si>
  <si>
    <t>3,3-Difluoro-5alpha-androstan-17beta-yl acetate</t>
  </si>
  <si>
    <t>Tyr Asn His</t>
  </si>
  <si>
    <t>Lys Tyr Tyr</t>
  </si>
  <si>
    <t>Saucerneol F</t>
  </si>
  <si>
    <t>Trungapeptin A</t>
  </si>
  <si>
    <t>C16 Sphinganine</t>
  </si>
  <si>
    <t>beta-Citraurin</t>
  </si>
  <si>
    <t>Methyl linolenate</t>
  </si>
  <si>
    <t>3-Polyprenyl-4,5-dihydroxybenzoate</t>
  </si>
  <si>
    <t>Coccuvinine</t>
  </si>
  <si>
    <t>Hyrtiosenolide B</t>
  </si>
  <si>
    <t>Decapetaloside</t>
  </si>
  <si>
    <t>Trp Trp</t>
  </si>
  <si>
    <t>Lys Asp His</t>
  </si>
  <si>
    <t>Camarinic acid</t>
  </si>
  <si>
    <t>3,12-dihydroxydodecanoic acid</t>
  </si>
  <si>
    <t>Artelastochromene</t>
  </si>
  <si>
    <t>Trungapeptin C</t>
  </si>
  <si>
    <t>Hythiemoside B</t>
  </si>
  <si>
    <t>Limazepine C</t>
  </si>
  <si>
    <t>Isoetharine</t>
  </si>
  <si>
    <t>L-Arogenate</t>
  </si>
  <si>
    <t>Akiferidinin</t>
  </si>
  <si>
    <t>DTrE</t>
  </si>
  <si>
    <t>Pregnan-21-al</t>
  </si>
  <si>
    <t>Droserone</t>
  </si>
  <si>
    <t>Cochinchinenene A</t>
  </si>
  <si>
    <t>Lineolon</t>
  </si>
  <si>
    <t>Certonardosterol B3</t>
  </si>
  <si>
    <t>7-O-Demethyl-18-hydroxy-albocycline</t>
  </si>
  <si>
    <t>Paecilocin C</t>
  </si>
  <si>
    <t>galanthan</t>
  </si>
  <si>
    <t>Vitexin 2''-O-p-coumarate</t>
  </si>
  <si>
    <t>Estradiol-17-phenylpropionate</t>
  </si>
  <si>
    <t>trans-caftaric acid</t>
  </si>
  <si>
    <t>Phenylheptatriyne</t>
  </si>
  <si>
    <t>(-)-epicatechin-(4alpha-&gt;8)-(-)-epicatechin-3'-O-gallate</t>
  </si>
  <si>
    <t>Fisetinidol-(4alpha-&gt;8)-catechin-3-O-gallate</t>
  </si>
  <si>
    <t>Rolapitant</t>
  </si>
  <si>
    <t>Scopadulin</t>
  </si>
  <si>
    <t>2-(3,5-dihydroxyphenyl)acetic acid</t>
  </si>
  <si>
    <t>Saccharopine</t>
  </si>
  <si>
    <t>Isomahubanolide 23</t>
  </si>
  <si>
    <t>Plakinic acid F</t>
  </si>
  <si>
    <t>Vismin</t>
  </si>
  <si>
    <t>14,15beta-Dihydroxyklaineanone</t>
  </si>
  <si>
    <t>Haemulcholate</t>
  </si>
  <si>
    <t>4alpha-formyl-5alpha-cholesta-8-en-3beta-ol</t>
  </si>
  <si>
    <t>Lemnabourside</t>
  </si>
  <si>
    <t>Phe Phe Lys</t>
  </si>
  <si>
    <t>(+)-Almuheptolide B</t>
  </si>
  <si>
    <t>Denudanolide C</t>
  </si>
  <si>
    <t>17-Hydroxycyclooctatin, (rel)-</t>
  </si>
  <si>
    <t>Terricollene B</t>
  </si>
  <si>
    <t>Cyclo-(Leu-Tyr)</t>
  </si>
  <si>
    <t>6-Hydroxy-3,4-dihydro-1-oxo-beta-carboline</t>
  </si>
  <si>
    <t>1-Methyl-4-phenyl-1,2,3,6-tetrahydropyridine N-oxide</t>
  </si>
  <si>
    <t>Garajonone</t>
  </si>
  <si>
    <t>Scortechinone E</t>
  </si>
  <si>
    <t>Prodelphinidin B2</t>
  </si>
  <si>
    <t>3-Hydroxy-5-methyl-2-[8'-oxo-farnesyl]-coumaran-3-one</t>
  </si>
  <si>
    <t>Dinocton 6</t>
  </si>
  <si>
    <t>6,8-Di-C-alpha-L-arabinopyranosylapigenin</t>
  </si>
  <si>
    <t>Spongianolide E</t>
  </si>
  <si>
    <t>Norselic acid C</t>
  </si>
  <si>
    <t>Conidione</t>
  </si>
  <si>
    <t>Ergovaline</t>
  </si>
  <si>
    <t>18-Isovaleryloxygrindelic acid</t>
  </si>
  <si>
    <t>propyl linoleate</t>
  </si>
  <si>
    <t>Rumphellolide B</t>
  </si>
  <si>
    <t>Pyrimethamine</t>
  </si>
  <si>
    <t>Butylidenephthalide</t>
  </si>
  <si>
    <t>Chaetoquadrin E</t>
  </si>
  <si>
    <t>Haplacutine F</t>
  </si>
  <si>
    <t>Myricetin-3-O-rutinoside</t>
  </si>
  <si>
    <t>Phe Pro Trp</t>
  </si>
  <si>
    <t>10-hydroxy-2E,8E-Decadiene-4,6-diynoic acid</t>
  </si>
  <si>
    <t>7-Hydroxychlorpromazine</t>
  </si>
  <si>
    <t>17-Methyl-3-(2,4-cyclopentadien-1-ylidene)-5alpha-androstane-17beta-ol</t>
  </si>
  <si>
    <t>Dolichoic acid-[18-20]</t>
  </si>
  <si>
    <t>Terretonin D</t>
  </si>
  <si>
    <t>Hippolide F</t>
  </si>
  <si>
    <t>Sibiricinone E</t>
  </si>
  <si>
    <t>Tehranolide</t>
  </si>
  <si>
    <t>Robinetinidol-(4alpha-&gt;8)-dihydrorobinetin</t>
  </si>
  <si>
    <t>Pectenol B</t>
  </si>
  <si>
    <t>Cycloschkuhriadiol acetate</t>
  </si>
  <si>
    <t>Dendronpholide L</t>
  </si>
  <si>
    <t>13beta-Hydroxymilbemycin A4</t>
  </si>
  <si>
    <t>A Factor</t>
  </si>
  <si>
    <t>Pyrenochaetic acid C</t>
  </si>
  <si>
    <t>Scopadulcic Acid A</t>
  </si>
  <si>
    <t>Mimosaside A</t>
  </si>
  <si>
    <t>3',5-Dimethoxy-4-hydroxy-4'-(3,3-dimethylallyl) stilbene</t>
  </si>
  <si>
    <t>(Z)-3-Hexenyl beta-D-glucopyranoside</t>
  </si>
  <si>
    <t>Inumakilactone D</t>
  </si>
  <si>
    <t>N-Acetylnorloline</t>
  </si>
  <si>
    <t>Longithorol E</t>
  </si>
  <si>
    <t>Isotorquatone</t>
  </si>
  <si>
    <t>Ajubractin E</t>
  </si>
  <si>
    <t>Nassauvirevolutin A</t>
  </si>
  <si>
    <t>Casuarine 6-O-alpha-D-glucopyranoside</t>
  </si>
  <si>
    <t>yanuthone F</t>
  </si>
  <si>
    <t>(-)-Siccanin</t>
  </si>
  <si>
    <t>Dodecyl glucoside</t>
  </si>
  <si>
    <t>N(6)-glycyl-L-lysine</t>
  </si>
  <si>
    <t>N-Methyl-2-oxoglutaramate</t>
  </si>
  <si>
    <t>(-)-Myliol</t>
  </si>
  <si>
    <t>Nebrosteroid C</t>
  </si>
  <si>
    <t>Durumhemiketalolide A</t>
  </si>
  <si>
    <t>all-trans-Dehydroretinal</t>
  </si>
  <si>
    <t>6-HYDROXYDOPAMINE</t>
  </si>
  <si>
    <t>(4S)-4-Hydroxy-L-isoleucine</t>
  </si>
  <si>
    <t>Plakortolide K</t>
  </si>
  <si>
    <t>5beta-cholestan-3alpha,7alpha,12alpha,24(S),27-pentol</t>
  </si>
  <si>
    <t>Fluvirucin B1</t>
  </si>
  <si>
    <t>Cycloviolaxanthin</t>
  </si>
  <si>
    <t>5'-Oxoaverantin</t>
  </si>
  <si>
    <t>Sarkomycin D</t>
  </si>
  <si>
    <t>Acetylvalerenolic acid</t>
  </si>
  <si>
    <t>Plagiochiline H</t>
  </si>
  <si>
    <t>Nigerapyrone D</t>
  </si>
  <si>
    <t>Glu Arg Glu</t>
  </si>
  <si>
    <t>Rosarin</t>
  </si>
  <si>
    <t>8-Prenylcatechin</t>
  </si>
  <si>
    <t>Dichomine</t>
  </si>
  <si>
    <t>sarpagan</t>
  </si>
  <si>
    <t>fluoxymesterone</t>
  </si>
  <si>
    <t>Cudraflavanone B</t>
  </si>
  <si>
    <t>Yezoquinolide</t>
  </si>
  <si>
    <t>Sargachromenol</t>
  </si>
  <si>
    <t>25R-Spirostan-4-ene-3,6,12-trione</t>
  </si>
  <si>
    <t>Kleinioxanthrone 2</t>
  </si>
  <si>
    <t>Dihydronortoxiferine I</t>
  </si>
  <si>
    <t>(3S,5S)-Carbapenam-3-carboxylic acid</t>
  </si>
  <si>
    <t>(R,R,R)-nicotianamine</t>
  </si>
  <si>
    <t>15-deoxy-Delta12,14-Prostaglandin A2</t>
  </si>
  <si>
    <t>Glyceryl tri(2-ethylhexanoate)</t>
  </si>
  <si>
    <t>Ardisinone E</t>
  </si>
  <si>
    <t>Angelitriol</t>
  </si>
  <si>
    <t>Lys Glu His</t>
  </si>
  <si>
    <t>Lys Tyr Phe</t>
  </si>
  <si>
    <t>Epigallocatechin 3,4',-di-O-gallate</t>
  </si>
  <si>
    <t>Lasianthionoside C</t>
  </si>
  <si>
    <t>Ovaliflavanone B</t>
  </si>
  <si>
    <t>Kadsuphilol K</t>
  </si>
  <si>
    <t>N-Cyclohexylformamide</t>
  </si>
  <si>
    <t>Pelletierine</t>
  </si>
  <si>
    <t>4-n-Pentylphenol</t>
  </si>
  <si>
    <t>3-Methylguanine</t>
  </si>
  <si>
    <t>Tecostanine</t>
  </si>
  <si>
    <t>Dodecanamide</t>
  </si>
  <si>
    <t>Pellitorine</t>
  </si>
  <si>
    <t>Hymenoflorin</t>
  </si>
  <si>
    <t>1-Naphthylacetylspermine</t>
  </si>
  <si>
    <t>Leu Met Lys</t>
  </si>
  <si>
    <t>4,4'-Diapolycopene</t>
  </si>
  <si>
    <t>4,4'-Diaponeurosporene</t>
  </si>
  <si>
    <t>Magnoshinin</t>
  </si>
  <si>
    <t>3beta-Hydroxy-4beta-methyl-5alpha-cholest-7-ene-4alpha-carbaldehyde</t>
  </si>
  <si>
    <t>PG(16:0/12:0)</t>
  </si>
  <si>
    <t>Chalcomycin</t>
  </si>
  <si>
    <t>Moluccensin B</t>
  </si>
  <si>
    <t>(19R,23E)-5beta,19-Epoxy-19,25-dimethoxycucurbita-6,23-dien-3beta-ol</t>
  </si>
  <si>
    <t>19-hydroxy-2,3-dinor-6-oxo-PGF1alpha</t>
  </si>
  <si>
    <t>Linderol A</t>
  </si>
  <si>
    <t>Spinochalcone B</t>
  </si>
  <si>
    <t>Acetylfawcettiine</t>
  </si>
  <si>
    <t>Triandrin</t>
  </si>
  <si>
    <t>Sargachromanol M</t>
  </si>
  <si>
    <t>Callyspongynic acid</t>
  </si>
  <si>
    <t>Lapidolidin</t>
  </si>
  <si>
    <t>fagopyritol A2</t>
  </si>
  <si>
    <t>Hyperidixanthone</t>
  </si>
  <si>
    <t>9(S)-HODE</t>
  </si>
  <si>
    <t>2-(14,15-Epoxyeicosatrienoyl) Glycerol</t>
  </si>
  <si>
    <t>Dankasterone B</t>
  </si>
  <si>
    <t>Neolindenenonelactone</t>
  </si>
  <si>
    <t>p-coumaroylhexanoylmethane</t>
  </si>
  <si>
    <t>Rotundine B</t>
  </si>
  <si>
    <t>Met Met</t>
  </si>
  <si>
    <t>3'-dehydrolutein</t>
  </si>
  <si>
    <t>Plakortolide N</t>
  </si>
  <si>
    <t>2-glyceryl-Prostaglandin H2</t>
  </si>
  <si>
    <t>Kopsinitarine B</t>
  </si>
  <si>
    <t>lysergate</t>
  </si>
  <si>
    <t>Grandisine C</t>
  </si>
  <si>
    <t>8H-cyclopenta[a]acenaphthylene</t>
  </si>
  <si>
    <t>Irisoquin</t>
  </si>
  <si>
    <t>Phlebotrichin</t>
  </si>
  <si>
    <t>Phe Phe Gln</t>
  </si>
  <si>
    <t>Maggiemycin</t>
  </si>
  <si>
    <t>17beta-Hydroxy-5alpha-androstan-3-one cyclohexanecarboxylate</t>
  </si>
  <si>
    <t>Australine</t>
  </si>
  <si>
    <t>Smardaesidin A</t>
  </si>
  <si>
    <t>N-Acetyl-leucyl-leucine</t>
  </si>
  <si>
    <t>H-Pro-Asp-OH</t>
  </si>
  <si>
    <t>6alpha-Angeloyloxy-4alpha-hydroxy-3,4,13,14-tetrahydrokolavenic acid</t>
  </si>
  <si>
    <t>Dehydrotoxicarol</t>
  </si>
  <si>
    <t>(-)-Bestatin</t>
  </si>
  <si>
    <t>N-Acetyl-L-altrosamine</t>
  </si>
  <si>
    <t>Chrysogedone B</t>
  </si>
  <si>
    <t>His His</t>
  </si>
  <si>
    <t>Butyl oleate</t>
  </si>
  <si>
    <t>Mussaenoside</t>
  </si>
  <si>
    <t>Gymnasterone C</t>
  </si>
  <si>
    <t>Delta(1,7)-dafachronic acid</t>
  </si>
  <si>
    <t>3alpha,7alpha,12alpha-Trihydroxy-5beta-cholestan-26-al</t>
  </si>
  <si>
    <t>Catechin-(4alpha-&gt;8)-gallocatechin-(4alpha-&gt;8)-gallocatechin</t>
  </si>
  <si>
    <t>(4E,6E)-3-hydroxydeca-4,6-dienoic acid</t>
  </si>
  <si>
    <t>Remangilone A</t>
  </si>
  <si>
    <t>Qingyangshengenin</t>
  </si>
  <si>
    <t>Saikosaponin B4</t>
  </si>
  <si>
    <t>Tarasaponin VI</t>
  </si>
  <si>
    <t>Anemarrhenasaponin I</t>
  </si>
  <si>
    <t>Nanchangmycin</t>
  </si>
  <si>
    <t>Spiramide</t>
  </si>
  <si>
    <t>Yadanziolide A</t>
  </si>
  <si>
    <t>Roburic acid</t>
  </si>
  <si>
    <t>Gypenoside LI</t>
  </si>
  <si>
    <t>Neocryptotanshinone</t>
  </si>
  <si>
    <t>Huperzine B</t>
  </si>
  <si>
    <t>Berbamine</t>
  </si>
  <si>
    <t>Sedanolide</t>
  </si>
  <si>
    <t>Cucurbitacin E</t>
  </si>
  <si>
    <t>Saikosaponin D</t>
  </si>
  <si>
    <t>Lancerin</t>
  </si>
  <si>
    <t>Cynaropicrin</t>
  </si>
  <si>
    <t>Ginsenoside Rk3</t>
  </si>
  <si>
    <t>Aristeromycin</t>
  </si>
  <si>
    <t>Monensin B</t>
  </si>
  <si>
    <t>TFAP</t>
  </si>
  <si>
    <t>4,5-Dimethoxycanthin-6-one</t>
  </si>
  <si>
    <t>Pseudolaric Acid B</t>
  </si>
  <si>
    <t>ascaroside C3</t>
  </si>
  <si>
    <t>Royal Jelly acid</t>
  </si>
  <si>
    <t>Periplocymarin</t>
  </si>
  <si>
    <t>Cucurbitacin IIb</t>
  </si>
  <si>
    <t>13,21-Dihydroeurycomanone</t>
  </si>
  <si>
    <t>Acetylshengmanol Arabinoside</t>
  </si>
  <si>
    <t>Pachymic acid</t>
  </si>
  <si>
    <t>Hederacolchiside A1</t>
  </si>
  <si>
    <t>Fargesin</t>
  </si>
  <si>
    <t>Astragaloside IV</t>
  </si>
  <si>
    <t>Isorhynchophylline</t>
  </si>
  <si>
    <t>Eclalbasaponin I</t>
  </si>
  <si>
    <t>Micheliolide</t>
  </si>
  <si>
    <t>Isosilybin A</t>
  </si>
  <si>
    <t>Euphorbia factor L7b</t>
  </si>
  <si>
    <t>Timosaponin B III</t>
  </si>
  <si>
    <t>12-Epinapelline</t>
  </si>
  <si>
    <t>Magnolioside</t>
  </si>
  <si>
    <t>Dehydropachymic acid</t>
  </si>
  <si>
    <t>7-Ethylcamptothecin</t>
  </si>
  <si>
    <t>Orcinol gentiobioside</t>
  </si>
  <si>
    <t>Vinburnine</t>
  </si>
  <si>
    <t>Kushenol I</t>
  </si>
  <si>
    <t>alpha-Hederin</t>
  </si>
  <si>
    <t>Sweroside</t>
  </si>
  <si>
    <t>Eleutheroside C</t>
  </si>
  <si>
    <t>Meranzin</t>
  </si>
  <si>
    <t>Validamycin A</t>
  </si>
  <si>
    <t>Nicotinic acid riboside</t>
  </si>
  <si>
    <t>Monensin</t>
  </si>
  <si>
    <t>Tetrandrine</t>
  </si>
  <si>
    <t>Myriocin</t>
  </si>
  <si>
    <t>Vitamin E</t>
  </si>
  <si>
    <t>11beta-Hydroxyandrosterone</t>
  </si>
  <si>
    <t>Uridine 5'-monophosphate</t>
  </si>
  <si>
    <t>D-Ribo-phytosphingosine</t>
  </si>
  <si>
    <t>3-Oxo-7-hydroxychol-4-enoic acid</t>
  </si>
  <si>
    <t>Urolithin A</t>
  </si>
  <si>
    <t>Cytarabine</t>
  </si>
  <si>
    <t>Biocytin</t>
  </si>
  <si>
    <t>Inosinic acid</t>
  </si>
  <si>
    <t>1,2-Dimyristoyl-sn-glycero-3-phosphoethanolamine</t>
  </si>
  <si>
    <t>Fucoxanthin</t>
  </si>
  <si>
    <t>Allocryptopine</t>
  </si>
  <si>
    <t>Azithromycin</t>
  </si>
  <si>
    <t>Alimemazine</t>
  </si>
  <si>
    <t>Arborine</t>
  </si>
  <si>
    <t>Ginsenoside Rg2</t>
  </si>
  <si>
    <t>delta-Tocotrienol</t>
  </si>
  <si>
    <t>2,6-Dimethylquinoline</t>
  </si>
  <si>
    <t>Norverapamil</t>
  </si>
  <si>
    <t>Glycerol phenylbutyrate</t>
  </si>
  <si>
    <t>His-Pro</t>
  </si>
  <si>
    <t>2-(Benzo[d][1,3]dioxol-5-yl)-1-methylquinolin-4(1H)-one</t>
  </si>
  <si>
    <t>Isomangiferin</t>
  </si>
  <si>
    <t>H-Val-Val-OH</t>
  </si>
  <si>
    <t>Physostigmine</t>
  </si>
  <si>
    <t>Homocitrulline</t>
  </si>
  <si>
    <t>Glycylproline</t>
  </si>
  <si>
    <t>3-dehydrocholic acid</t>
  </si>
  <si>
    <t>alpha-Linolenic acid</t>
  </si>
  <si>
    <t>Salicyluric acid</t>
  </si>
  <si>
    <t>3-Hydroxybenzoic acid</t>
  </si>
  <si>
    <t>isobutyrylcarnitine (C4)</t>
  </si>
  <si>
    <t>Murideoxycholic acid</t>
  </si>
  <si>
    <t>2'-Deoxycytidine</t>
  </si>
  <si>
    <t>L-Glycyl-L-Tryptophan</t>
  </si>
  <si>
    <t>2-Deoxyglucose</t>
  </si>
  <si>
    <t>6-O-Methyl Guanosine</t>
  </si>
  <si>
    <t>2-Thiouridine</t>
  </si>
  <si>
    <t>Phenylalanylvaline</t>
  </si>
  <si>
    <t>Isocitrate</t>
  </si>
  <si>
    <t>Maltotriose</t>
  </si>
  <si>
    <t>Tetradecanoylcarnitine</t>
  </si>
  <si>
    <t>Hyoscyamine</t>
  </si>
  <si>
    <t>2-Mercaptobenzimidazole</t>
  </si>
  <si>
    <t>4-ethylamino-6-isopropylamino-1,3,5-triazin-2-ol</t>
  </si>
  <si>
    <t>Indoxyl glucuronide</t>
  </si>
  <si>
    <t>Hydroxychloroquine</t>
  </si>
  <si>
    <t>gamma-Glutamyltyrosine</t>
  </si>
  <si>
    <t>Desoximetasone</t>
  </si>
  <si>
    <t>PA(i-12:0/20:4(5Z,7E,11Z,14Z)-OH(9))</t>
  </si>
  <si>
    <t>Fospropofol</t>
  </si>
  <si>
    <t>Bursin</t>
  </si>
  <si>
    <t>Pyrazinamide</t>
  </si>
  <si>
    <t>SM(d20:1/20:4(5Z,8Z,11Z,14Z)-OH(18R))</t>
  </si>
  <si>
    <t>Cevimeline</t>
  </si>
  <si>
    <t>PI(PGE1/22:2(13Z,16Z))</t>
  </si>
  <si>
    <t>PA(20:1(11Z)/22:5(4Z,7Z,10Z,13Z,19Z)-O(16,17))</t>
  </si>
  <si>
    <t>8-Acetoxy-4'-methoxypinoresinol 4-glucoside</t>
  </si>
  <si>
    <t>PA(12:0/18:1(12Z)-2OH(9,10))</t>
  </si>
  <si>
    <t>PA(i-16:0/20:5(6E,8Z,11Z,14Z,17Z)-OH(5))</t>
  </si>
  <si>
    <t>PA(20:4(7E,9E,11Z,13E)-3OH(5S,6R,15S)/18:1(9Z))</t>
  </si>
  <si>
    <t>PC(18:1(12Z)-O(9S,10R)/18:1(9Z))</t>
  </si>
  <si>
    <t>DG(PGE2/16:0/0:0)</t>
  </si>
  <si>
    <t>PA(18:3(9Z,12Z,15Z)/22:6(5Z,8E,10Z,13Z,15E,19Z)-2OH(7S, 17S))</t>
  </si>
  <si>
    <t>7-hydroxyolanzapine</t>
  </si>
  <si>
    <t>DG(PGD2/0:0/i-17:0)</t>
  </si>
  <si>
    <t>isorhamnetin 3-rutinoside-7-glucoside</t>
  </si>
  <si>
    <t>SM(d17:1/20:4(7E,9E,11Z,13E)-3OH(5S,6R,15S))</t>
  </si>
  <si>
    <t>Bis(ethylphenyl)ether</t>
  </si>
  <si>
    <t>managlinat dialanetil</t>
  </si>
  <si>
    <t>PA(18:4(6Z,9Z,12Z,15Z)/14:0)</t>
  </si>
  <si>
    <t>DG(18:4(6Z,9Z,12Z,15Z)/15:0/0:0)</t>
  </si>
  <si>
    <t>5-Pentacosyl-1,3-benzenediol</t>
  </si>
  <si>
    <t>PA(i-20:0/22:6(4Z,7Z,11E,13Z,15E,19Z)-2OH(10S,17))</t>
  </si>
  <si>
    <t>PA(18:3(9,11,15)-OH(13)/a-25:0)</t>
  </si>
  <si>
    <t>Isopropyl beta-D-glucoside</t>
  </si>
  <si>
    <t>Gynosaponin S</t>
  </si>
  <si>
    <t>LysoPE(0:0/20:5(5Z,8Z,11Z,14Z,17Z))</t>
  </si>
  <si>
    <t>PA(20:2(11Z,14Z)/22:6(4Z,7Z,11E,13Z,15E,19Z)-2OH(10S,17))</t>
  </si>
  <si>
    <t>Hericene B</t>
  </si>
  <si>
    <t>(x)-1,2-Propanediol 1-O-b-D-glucopyranoside</t>
  </si>
  <si>
    <t>SM(d18:1/20:4(6E,8Z,11Z,13E)-2OH(5S,15S))</t>
  </si>
  <si>
    <t>Sorbitan oleate</t>
  </si>
  <si>
    <t>(S)-N-Hydroxy-4-(3-methyl-2-phenylbutanamido)benzamide</t>
  </si>
  <si>
    <t>SM(d17:1/20:5(5Z,8Z,10E,14Z,17Z)-OH(12))</t>
  </si>
  <si>
    <t>PA(PGD2/18:4(6Z,9Z,12Z,15Z))</t>
  </si>
  <si>
    <t>4-Trimethylaminobutyraldehyde</t>
  </si>
  <si>
    <t>Hericenone E</t>
  </si>
  <si>
    <t>Cysteinyl-Histidine</t>
  </si>
  <si>
    <t>PE(18:2(9Z,12Z)/18:3(6Z,9Z,12Z))</t>
  </si>
  <si>
    <t>PA(18:3(6Z,9Z,12Z)/18:3(6Z,9Z,12Z))</t>
  </si>
  <si>
    <t>PC(18:3(6Z,9Z,12Z)/18:3(10,12,15)-OH(9))</t>
  </si>
  <si>
    <t>1,1'-(1,4-Dihydro-4-nonyl-3,5-pyridinediyl)bis[1-decanone]</t>
  </si>
  <si>
    <t>S-(2-Methylbutanoyl)-dihydrolipoamide</t>
  </si>
  <si>
    <t>Mitiglinide</t>
  </si>
  <si>
    <t>12-Tridecene-4,6,8,10-tetraynal</t>
  </si>
  <si>
    <t>p-coumaroyltyramine</t>
  </si>
  <si>
    <t>PA(20:1(11Z)/22:6(5Z,8E,10Z,13Z,15E,19Z)-2OH(7S, 17S))</t>
  </si>
  <si>
    <t>PA(PGE2/12:0)</t>
  </si>
  <si>
    <t>Eicosa-5,8,11,14-tetraenoic acid 1,3-dihydroxypropan-2-yl ester</t>
  </si>
  <si>
    <t>Kanokoside D</t>
  </si>
  <si>
    <t>Dictyoquinazol C</t>
  </si>
  <si>
    <t>Fructosylvaline</t>
  </si>
  <si>
    <t>PI(PGE2/22:2(13Z,16Z))</t>
  </si>
  <si>
    <t>SM(d19:1/22:6(5Z,8E,10Z,13Z,15E,19Z)-2OH(7S, 17S))</t>
  </si>
  <si>
    <t>PA(i-13:0/PGJ2)</t>
  </si>
  <si>
    <t>3-O-Protocatechuoylceanothic acid</t>
  </si>
  <si>
    <t>PA(18:3(6Z,9Z,12Z)/PGJ2)</t>
  </si>
  <si>
    <t>Amrinone</t>
  </si>
  <si>
    <t>3-(2-Chlorophenyl)-N-(1-(3-methoxyphenyl)ethyl)propan-1-amine</t>
  </si>
  <si>
    <t>Retinoid 9CUAB30</t>
  </si>
  <si>
    <t>Trandolapril-d5 Diketopiperazine</t>
  </si>
  <si>
    <t>PE(18:3(6Z,9Z,12Z)/20:5(7Z,9Z,11E,13E,17Z)-3OH(5,6,15))</t>
  </si>
  <si>
    <t>1-Isothiocyanato-8-(methylthio)octane</t>
  </si>
  <si>
    <t>Cyanofenphos</t>
  </si>
  <si>
    <t>2-Amino-4-[(2-hydroxy-1-oxopropyl)amino]butanoic acid</t>
  </si>
  <si>
    <t>3,4-Dimethyl-5-pentyl-2-furantridecanoic acid</t>
  </si>
  <si>
    <t>Niazirin</t>
  </si>
  <si>
    <t>SM(d20:1/PGF2alpha)</t>
  </si>
  <si>
    <t>N-(1-Deoxy-1-fructosyl)leucine</t>
  </si>
  <si>
    <t>Ubiquinone 6</t>
  </si>
  <si>
    <t>6-Hydrazinylnicotinamide</t>
  </si>
  <si>
    <t>PC(20:3(6,8,11)-OH(5)/17:0)</t>
  </si>
  <si>
    <t>13-Hydroxy-9-methoxy-10-oxo-11-octadecenoic acid</t>
  </si>
  <si>
    <t>SM(d18:0/22:3(10Z,13Z,16Z))</t>
  </si>
  <si>
    <t>1-(4-O-beta-D-glucopyranosyl-3-methoxyphenyl)-3,5-dihydroxydecane</t>
  </si>
  <si>
    <t>PA(22:6(4Z,7Z,11E,13Z,15E,19Z)-2OH(10S,17)/22:1(13Z))</t>
  </si>
  <si>
    <t>2-Naphthalenethiol</t>
  </si>
  <si>
    <t>[10]-Gingerdione</t>
  </si>
  <si>
    <t>MG(0:0/i-24:0/0:0)</t>
  </si>
  <si>
    <t>Polysorbate 20</t>
  </si>
  <si>
    <t>LysoPE(0:0/18:3(6Z,9Z,12Z))</t>
  </si>
  <si>
    <t>PA(20:5(7Z,9Z,11E,13E,17Z)-3OH(5,6,15)/22:1(13Z))</t>
  </si>
  <si>
    <t>Entrectinib</t>
  </si>
  <si>
    <t>Tocophersolan</t>
  </si>
  <si>
    <t>gamma-Glutamyl-2-aminobutyric acid</t>
  </si>
  <si>
    <t>Methyl (7Z,9Z,9'Z)-6'-apo-y-caroten-6'-oate</t>
  </si>
  <si>
    <t>Cuprizone</t>
  </si>
  <si>
    <t>Glutamylproline</t>
  </si>
  <si>
    <t>PA(22:6(5Z,8E,10Z,13Z,15E,19Z)-2OH(7S, 17S)/22:4(7Z,10Z,13Z,16Z))</t>
  </si>
  <si>
    <t>Dilept</t>
  </si>
  <si>
    <t>PGP(16:0/18:0)</t>
  </si>
  <si>
    <t>Shoyuflavone C</t>
  </si>
  <si>
    <t>EPIISOPILOTURINE</t>
  </si>
  <si>
    <t>PI(20:2(11Z,14Z)/PGF1alpha)</t>
  </si>
  <si>
    <t>6-Hydroxy-8-tricosanone</t>
  </si>
  <si>
    <t>PA(5-iso PGF2VI/19:0)</t>
  </si>
  <si>
    <t>Dibenz[a,c]anthracene</t>
  </si>
  <si>
    <t>7-Methoxy-1,2,3,4-tetrahydroacridin-9-amine</t>
  </si>
  <si>
    <t>Glutarylglycine</t>
  </si>
  <si>
    <t>DG(16:0/PGJ2/0:0)</t>
  </si>
  <si>
    <t>Hexosylsphingosine</t>
  </si>
  <si>
    <t>3-Methyl-5-pentyl-2-furanpentadecanoic acid</t>
  </si>
  <si>
    <t>Histidylphenylalanine</t>
  </si>
  <si>
    <t>PGP(18:2(9Z,12Z)/20:3(5Z,8Z,11Z))</t>
  </si>
  <si>
    <t>9'-desmethylgranisetron</t>
  </si>
  <si>
    <t>N-Acetyl-b-glucosaminylamine</t>
  </si>
  <si>
    <t>Benzyl O-[arabinofuranosyl-(1-&gt;6)-glucoside]</t>
  </si>
  <si>
    <t>2,4,6-Triethyl-1,3,5-trioxane</t>
  </si>
  <si>
    <t>Murrayazolinol</t>
  </si>
  <si>
    <t>3,4-Dicaffeoyl-1,5-quinolactone</t>
  </si>
  <si>
    <t>Ethyl gallate 3-glucuronide</t>
  </si>
  <si>
    <t>4-Coumaroylputrescine</t>
  </si>
  <si>
    <t>5-Hydroxyisourate</t>
  </si>
  <si>
    <t>N-Methyl-1-deoxynojirimycin</t>
  </si>
  <si>
    <t>3,4-Dimethyl-5-propyl-2-furanpentadecanoic acid</t>
  </si>
  <si>
    <t>10-(2-(Diethylamino)propyl)-10H-pyrido(3,2-b)(1,4)benzothiazine</t>
  </si>
  <si>
    <t>PA(5-iso PGF2VI/18:4(6Z,9Z,12Z,15Z))</t>
  </si>
  <si>
    <t>2-(3-Mercaptopropyl)pentanedioic acid</t>
  </si>
  <si>
    <t>Fluasterone</t>
  </si>
  <si>
    <t>Arlacel A</t>
  </si>
  <si>
    <t>Eliglustat</t>
  </si>
  <si>
    <t>PA(20:1(11Z)/PGF1alpha)</t>
  </si>
  <si>
    <t>DG(22:6(4Z,7Z,10Z,13Z,16Z,19Z)/15:0/0:0)</t>
  </si>
  <si>
    <t>Dihydro-6-isopropyl-2,4-dimethyl-4H-1,3,5-dithiazine</t>
  </si>
  <si>
    <t>Glucose pyruvate lactate</t>
  </si>
  <si>
    <t>Diisopropyl sulfide</t>
  </si>
  <si>
    <t>2,5-Diphenyloxazole</t>
  </si>
  <si>
    <t>Austinol</t>
  </si>
  <si>
    <t>3-O-Methylfluorescein</t>
  </si>
  <si>
    <t>D-Glycero-D-galacto-heptitol</t>
  </si>
  <si>
    <t>Schizotenuin F</t>
  </si>
  <si>
    <t>DG(i-13:0/0:0/PGE1)</t>
  </si>
  <si>
    <t>9-(Chloromethyl)anthracene</t>
  </si>
  <si>
    <t>Coniferin</t>
  </si>
  <si>
    <t>Tsugaric acid B</t>
  </si>
  <si>
    <t>PA(20:1(11Z)/18:3(9Z,12Z,15Z))</t>
  </si>
  <si>
    <t>Ephedrannin A</t>
  </si>
  <si>
    <t>Basilimoside</t>
  </si>
  <si>
    <t>SM(d19:1/20:5(7Z,9Z,11E,13E,17Z)-3OH(5,6,15))</t>
  </si>
  <si>
    <t>CPA(18:1(11Z)/0:0)</t>
  </si>
  <si>
    <t>PS(20:1(11Z)/LTE4)</t>
  </si>
  <si>
    <t>Bolton-Hunter reagent</t>
  </si>
  <si>
    <t>SM(d18:1/22:6(4Z,7Z,11E,13Z,15E,19Z)-2OH(10S,17))</t>
  </si>
  <si>
    <t>1,2-Propanediol, 3-(octyloxy)-</t>
  </si>
  <si>
    <t>(3S,5R,8S)-5,8-Epoxy-5,8-dihydro-beta,beta-caroten-3-ol</t>
  </si>
  <si>
    <t>2,4,6(1H,3H,5H)-Pyrimidinetrione, 5-ethyl-5-(3-hydroxy-1-methylbutyl)-</t>
  </si>
  <si>
    <t>N-2-[4-(3,3-Dimethylallyloxy)phenyl]ethylcinnamide</t>
  </si>
  <si>
    <t>4-[(2,4-Dihydroxy-3,3-dimethylbutanoyl)amino]butanoic acid</t>
  </si>
  <si>
    <t>DG(22:5(4Z,7Z,10Z,13Z,16Z)/18:2(9Z,12Z)/0:0)</t>
  </si>
  <si>
    <t>Quinol glucuronide</t>
  </si>
  <si>
    <t>8-Chloro-10-[3-(dimethylamino)propyl]phenothiazine-2,3-diol</t>
  </si>
  <si>
    <t>SM(d18:0/20:2(11Z,14Z))</t>
  </si>
  <si>
    <t>Fulvic acid</t>
  </si>
  <si>
    <t>Farnesylcysteine</t>
  </si>
  <si>
    <t>2-Ethoxy-6(5-tetrazolyl)xanthone</t>
  </si>
  <si>
    <t>DG(15:0/PGJ2/0:0)</t>
  </si>
  <si>
    <t>4-methylthiobutyldesulfoglucosinolate</t>
  </si>
  <si>
    <t>DG(PGD2/0:0/i-13:0)</t>
  </si>
  <si>
    <t>SM(d17:1/6 keto-PGF1alpha)</t>
  </si>
  <si>
    <t>beta-Amyrin acetate</t>
  </si>
  <si>
    <t>N-Nervonoyl Asparagine</t>
  </si>
  <si>
    <t>Nitecapone</t>
  </si>
  <si>
    <t>isoleucyl-thiazolidine</t>
  </si>
  <si>
    <t>Tyrosyl-Threonine</t>
  </si>
  <si>
    <t>Casokefamide</t>
  </si>
  <si>
    <t>Armillarilin</t>
  </si>
  <si>
    <t>Cucurbitacin A</t>
  </si>
  <si>
    <t>Elocalcitol</t>
  </si>
  <si>
    <t>N-Arachidonoyl Asparagine</t>
  </si>
  <si>
    <t>Cysteinyl-Proline</t>
  </si>
  <si>
    <t>1,2,4-Benzotriazin-3-amine</t>
  </si>
  <si>
    <t>5-Decanoyl-2-nonylpyridine</t>
  </si>
  <si>
    <t>1-Methyl-1,2-dihydropyridine-3-carboxamide</t>
  </si>
  <si>
    <t>Randilongin</t>
  </si>
  <si>
    <t>1-Octanesulfonic acid</t>
  </si>
  <si>
    <t>PA(15:0/14:1(9Z))</t>
  </si>
  <si>
    <t>3beta-Acetoxy-11alpha-methoxy-12-ursen-28-oic acid</t>
  </si>
  <si>
    <t>6-Methoxy-2-[(4-methylphenyl)methylsulfanyl]-1H-benzimidazole</t>
  </si>
  <si>
    <t>6,8-Heneicosanedione</t>
  </si>
  <si>
    <t>SM(d17:1/PGJ2)</t>
  </si>
  <si>
    <t>desmethylastemizole</t>
  </si>
  <si>
    <t>Butyl 3-O-caffeoylquinate</t>
  </si>
  <si>
    <t>Lupeol acetate</t>
  </si>
  <si>
    <t>Cryptochrome</t>
  </si>
  <si>
    <t>Heptatrienenitrile</t>
  </si>
  <si>
    <t>10,11-Dihydrocarbamazepine</t>
  </si>
  <si>
    <t>Artelinate</t>
  </si>
  <si>
    <t>Gibberellin A44</t>
  </si>
  <si>
    <t>4-Vinylpyridine</t>
  </si>
  <si>
    <t>Phenethylamine glucuronide</t>
  </si>
  <si>
    <t>PA(20:1(11Z)/22:6(4Z,7Z,10Z,13Z,16Z,19Z))</t>
  </si>
  <si>
    <t>2-Vinylpyridine</t>
  </si>
  <si>
    <t>L-2-Aminoadipate adenylate</t>
  </si>
  <si>
    <t>3-Mercaptoheptyl acetate</t>
  </si>
  <si>
    <t>N-Myristoyl Cysteine</t>
  </si>
  <si>
    <t>2-Chloroadenosine</t>
  </si>
  <si>
    <t>N2-Succinyl-L-ornithine</t>
  </si>
  <si>
    <t>(+/-)-2-(1-Methylpropyl)-4,6-dinitrophenol</t>
  </si>
  <si>
    <t>Menatetrenone Epoxide</t>
  </si>
  <si>
    <t>3-Furanmethanol glucoside</t>
  </si>
  <si>
    <t>(+/-)-3-(4-Hydroxyphenyl)-1,2-propanediol 4'-O-glucoside</t>
  </si>
  <si>
    <t>Methyl 5-(1-Propynyl)-2-thiophenepropanoate</t>
  </si>
  <si>
    <t>Dihydrocaffeic acid 3-O-glucuronide</t>
  </si>
  <si>
    <t>Octadecyl fumarate</t>
  </si>
  <si>
    <t>Kanokoside C</t>
  </si>
  <si>
    <t>2,5-Dihydroxybenzenesulfonic Acid</t>
  </si>
  <si>
    <t>gamma-Glutamylhydroxyproline</t>
  </si>
  <si>
    <t>2-Hydroxyphenanthrene</t>
  </si>
  <si>
    <t>Austalide H</t>
  </si>
  <si>
    <t>Caffeoylcycloartenol</t>
  </si>
  <si>
    <t>Benzyl gentiobioside</t>
  </si>
  <si>
    <t>SM(d19:1/PGJ2)</t>
  </si>
  <si>
    <t>Diphenylmethane</t>
  </si>
  <si>
    <t>Mono-trans-p-coumaroylmesotartaric acid</t>
  </si>
  <si>
    <t>PGP(18:0/16:1(9Z))</t>
  </si>
  <si>
    <t>Pisatoside</t>
  </si>
  <si>
    <t>Laricitrin</t>
  </si>
  <si>
    <t>1-Hexadecanethiol</t>
  </si>
  <si>
    <t>Mometasone</t>
  </si>
  <si>
    <t>Methyl 7-epi-12-hydroxyjasmonate glucoside</t>
  </si>
  <si>
    <t>11-beta-Hydroxyandrosterone-3-glucuronide</t>
  </si>
  <si>
    <t>Bortezomib</t>
  </si>
  <si>
    <t>Myricetin 7-(6''-galloylglucoside)</t>
  </si>
  <si>
    <t>PC(14:1(9Z)/P-16:0)</t>
  </si>
  <si>
    <t>CPA(18:1(9Z)/0:0)</t>
  </si>
  <si>
    <t>Hydroxytyrosol 3'-glucuronide</t>
  </si>
  <si>
    <t>DG(18:4(6Z,9Z,12Z,15Z)/18:3(6Z,9Z,12Z)/0:0)</t>
  </si>
  <si>
    <t>AK toxin I</t>
  </si>
  <si>
    <t>(2S,2'S)-Pyrosaccharopine</t>
  </si>
  <si>
    <t>2,5-Dimethyl-1,4-dithiane-2,5-diol</t>
  </si>
  <si>
    <t>(2S,4S)-Monatin</t>
  </si>
  <si>
    <t>TG(20:3(5Z,8Z,11Z)/18:2(9Z,12Z)/20:5(5Z,8Z,11Z,14Z,17Z))</t>
  </si>
  <si>
    <t>(+/-)-2-Methylthiazolidine</t>
  </si>
  <si>
    <t>Alanyl-Tyrosine</t>
  </si>
  <si>
    <t>1-(beta-D-Ribofuranosyl)-1,4-dihydronicotinamide</t>
  </si>
  <si>
    <t>Dithiobiuret</t>
  </si>
  <si>
    <t>Momordin Ie</t>
  </si>
  <si>
    <t>Gibberellin A43</t>
  </si>
  <si>
    <t>PC(DiMe(9,3)/DiMe(9,3))</t>
  </si>
  <si>
    <t>1-(1-Hydroxy-2,2,6,6-tetramethylpiperidin-4-yl)-1h-pyrrole-2,5-dione</t>
  </si>
  <si>
    <t>Ioxaglic acid</t>
  </si>
  <si>
    <t>Multiflorin A</t>
  </si>
  <si>
    <t>Cutamesine</t>
  </si>
  <si>
    <t>Asperterone</t>
  </si>
  <si>
    <t>DG(12:0(3-OH)/12:0(3-OH)/0:0)</t>
  </si>
  <si>
    <t>colistin</t>
  </si>
  <si>
    <t>N(3)-fumaramoyl-(S)-2,3-diaminopropanoic acid</t>
  </si>
  <si>
    <t>DG(12:0(3-OH)/15:0cyclo/0:0)</t>
  </si>
  <si>
    <t>PA(14:0(3-OH)/12:0)</t>
  </si>
  <si>
    <t>AAL-Toxin</t>
  </si>
  <si>
    <t>Ficiolide K</t>
  </si>
  <si>
    <t>4'-apo-beta-carotenal</t>
  </si>
  <si>
    <t>(+)-malyngamide Y</t>
  </si>
  <si>
    <t>Colletotric acid</t>
  </si>
  <si>
    <t>Aspernigrin A</t>
  </si>
  <si>
    <t>PA(19:1(9Z)/19:1(9Z))</t>
  </si>
  <si>
    <t>PGP(10:0/18:0)</t>
  </si>
  <si>
    <t>Cereusitin A</t>
  </si>
  <si>
    <t>Pestalotiopamide E</t>
  </si>
  <si>
    <t>PA(15:0/10:0(3-OH))</t>
  </si>
  <si>
    <t>PA(14:0(3-OH)/14:0(3-OH))</t>
  </si>
  <si>
    <t>methyl chlorogenate</t>
  </si>
  <si>
    <t>Dehydroabietamide</t>
  </si>
  <si>
    <t>(3E)-3-benzylidene-4-methyl-1H-1,4-benzodiazepine-2,5-dione</t>
  </si>
  <si>
    <t>ALLANTOIN</t>
  </si>
  <si>
    <t>Kainic Acid</t>
  </si>
  <si>
    <t>Spegatrine</t>
  </si>
  <si>
    <t>Isocycloheximide</t>
  </si>
  <si>
    <t>(6E)-2,6,10-trimethyldodeca-6,11-diene-2,3,10-triol</t>
  </si>
  <si>
    <t>COLFORSIN</t>
  </si>
  <si>
    <t>CHOLESTEROL</t>
  </si>
  <si>
    <t>pomiferin</t>
  </si>
  <si>
    <t>3,7-Epoxycaryophyllan-6-Ol</t>
  </si>
  <si>
    <t>Metamitron desamino</t>
  </si>
  <si>
    <t>Benzanthrone</t>
  </si>
  <si>
    <t>Luteolin</t>
  </si>
  <si>
    <t>Soyasaponin Ba</t>
  </si>
  <si>
    <t>Catharanthine</t>
  </si>
  <si>
    <t>Thalsimine</t>
  </si>
  <si>
    <t>Glycocyamine</t>
  </si>
  <si>
    <t>Baicalin</t>
  </si>
  <si>
    <t>Threonylleucine</t>
  </si>
  <si>
    <t>(-)-Nuciferine</t>
  </si>
  <si>
    <t>VERAPAMIL</t>
  </si>
  <si>
    <t>DOXEPIN</t>
  </si>
  <si>
    <t>N6-Methyl-lysine</t>
  </si>
  <si>
    <t>N-Leucyl-leucine</t>
  </si>
  <si>
    <t>Butyryl-carnitine</t>
  </si>
  <si>
    <t>Coelenteramide</t>
  </si>
  <si>
    <t>Atraton</t>
  </si>
  <si>
    <t>5,6-Dimethoxynaphtol[2,3-b]furan-4,9-dione</t>
  </si>
  <si>
    <t>5-Flurocytosine</t>
  </si>
  <si>
    <t>Troxipide</t>
  </si>
  <si>
    <t>Roxane</t>
  </si>
  <si>
    <t>N-(2-Furoyl)glycine</t>
  </si>
  <si>
    <t>Methiocarb-sulfoxide</t>
  </si>
  <si>
    <t>Climbazol</t>
  </si>
  <si>
    <t>Simazine-2-hydroxy</t>
  </si>
  <si>
    <t>Pantoprazole</t>
  </si>
  <si>
    <t>Metronidazole</t>
  </si>
  <si>
    <t>Ectoine</t>
  </si>
  <si>
    <t>Dioscin</t>
  </si>
  <si>
    <t>Methionine ethyl ester</t>
  </si>
  <si>
    <t>Neodihydroprotolichesterinic acid</t>
  </si>
  <si>
    <t>Alpha-Alectoronic acid</t>
  </si>
  <si>
    <t>Alpha-collatolic acid</t>
  </si>
  <si>
    <t>Caperatic acid</t>
  </si>
  <si>
    <t>Axinastatin 1</t>
  </si>
  <si>
    <t>Hexa-methoxymethyl-melamine</t>
  </si>
  <si>
    <t>Tonantzitlolone B</t>
  </si>
  <si>
    <t>euphodendroidin V</t>
  </si>
  <si>
    <t>Aspidofractinine</t>
  </si>
  <si>
    <t>Makaluvamine A</t>
  </si>
  <si>
    <t>Natamycin</t>
  </si>
  <si>
    <t>theasinensin A</t>
  </si>
  <si>
    <t>1-phenylisoquinoline</t>
  </si>
  <si>
    <t>Bindarit</t>
  </si>
  <si>
    <t>Lovastatin</t>
  </si>
  <si>
    <t>Labetalol</t>
  </si>
  <si>
    <t>Orlistat</t>
  </si>
  <si>
    <t>Arenicolide A</t>
  </si>
  <si>
    <t>Hydrocinchonine</t>
  </si>
  <si>
    <t>Sitagliptin</t>
  </si>
  <si>
    <t>Atazanavir</t>
  </si>
  <si>
    <t>Irbesartan</t>
  </si>
  <si>
    <t>DL-alpha,epsilon-Diaminopimelic acid</t>
  </si>
  <si>
    <t>Cyclotaxinine NN-2</t>
  </si>
  <si>
    <t>Plakorsin B</t>
  </si>
  <si>
    <t>Tianshic acid methylester</t>
  </si>
  <si>
    <t>androstenone</t>
  </si>
  <si>
    <t>Prenalterol</t>
  </si>
  <si>
    <t>carbidopa</t>
  </si>
  <si>
    <t>N(omega)-Methyl-L-arginine</t>
  </si>
  <si>
    <t>4,6,2',4'-Tetramethoxychalcone 2'-beta-glucoside</t>
  </si>
  <si>
    <t>Graviphane</t>
  </si>
  <si>
    <t>gamma-Tocopherol</t>
  </si>
  <si>
    <t>N-hexanoylsphinganine</t>
  </si>
  <si>
    <t>Achillamide</t>
  </si>
  <si>
    <t>Tetrastachynine</t>
  </si>
  <si>
    <t>11-Demethylconoduramine</t>
  </si>
  <si>
    <t>Petasiphyll A</t>
  </si>
  <si>
    <t>Gnidilatidin</t>
  </si>
  <si>
    <t>Chondramide A</t>
  </si>
  <si>
    <t>m-Methylbenzoate</t>
  </si>
  <si>
    <t>Acetochlor OA</t>
  </si>
  <si>
    <t>(+)-Codonopsine</t>
  </si>
  <si>
    <t>Caulophyllumine A</t>
  </si>
  <si>
    <t>(11Z)-8,18-methano-retinal</t>
  </si>
  <si>
    <t>Semilepidinoside A</t>
  </si>
  <si>
    <t>Reserpic acid</t>
  </si>
  <si>
    <t>Xylarenone D</t>
  </si>
  <si>
    <t>Excavatolide M</t>
  </si>
  <si>
    <t>20-Methoxy-Fijianolide A</t>
  </si>
  <si>
    <t>5-Oxoavermectin ''2b'' aglycone</t>
  </si>
  <si>
    <t>Quercetin 3-(6''-p-hydroxybenzoylgalactoside)</t>
  </si>
  <si>
    <t>Oogoniol 2</t>
  </si>
  <si>
    <t>Myricetin 3-galactoside</t>
  </si>
  <si>
    <t>4-Caffeoylquinic acid</t>
  </si>
  <si>
    <t>Nepenthone A</t>
  </si>
  <si>
    <t>4-Thiazolidinecarboxylic acid</t>
  </si>
  <si>
    <t>Samandarone</t>
  </si>
  <si>
    <t>Neovasipyridone C</t>
  </si>
  <si>
    <t>Wikstroemioidin B</t>
  </si>
  <si>
    <t>Trigoxyphin B</t>
  </si>
  <si>
    <t>Dukunolide D</t>
  </si>
  <si>
    <t>Irisoquin D</t>
  </si>
  <si>
    <t>4beta-Hydroxycholesterol</t>
  </si>
  <si>
    <t>Thiocyanatin A</t>
  </si>
  <si>
    <t>Phomamide</t>
  </si>
  <si>
    <t>N-Formyl-D-kynurenine</t>
  </si>
  <si>
    <t>SDMA</t>
  </si>
  <si>
    <t>Filipin II</t>
  </si>
  <si>
    <t>6-Geranylgeranyl-2,3-dimethylbenzene-1,4-diol</t>
  </si>
  <si>
    <t>Tricalysiamide C</t>
  </si>
  <si>
    <t>CARBETAPENTANE</t>
  </si>
  <si>
    <t>anthraniloyl-O-glucose</t>
  </si>
  <si>
    <t>Aryl beta-D-glucoside</t>
  </si>
  <si>
    <t>epsilon-L-norlysyl pyrraline</t>
  </si>
  <si>
    <t>6-Acetamido-2-oxohexanoate</t>
  </si>
  <si>
    <t>Oogoniol 1</t>
  </si>
  <si>
    <t>Turbinatine</t>
  </si>
  <si>
    <t>Hyperibone J</t>
  </si>
  <si>
    <t>Montrouxanthone</t>
  </si>
  <si>
    <t>(6R,9S)-3-Oxo-alpha-ionol beta-D-glucoside</t>
  </si>
  <si>
    <t>4-Methyl-3-oxoadipate</t>
  </si>
  <si>
    <t>Tyr-tyr</t>
  </si>
  <si>
    <t>Cryptophycin 327</t>
  </si>
  <si>
    <t>Pilosanol A</t>
  </si>
  <si>
    <t>Langduin D</t>
  </si>
  <si>
    <t>Mulberrofuran W</t>
  </si>
  <si>
    <t>3'-Deoxyderhamnosylmaysin</t>
  </si>
  <si>
    <t>ent-Epiafzelechin-(2alpha-&gt;7,4alpha-&gt;8)-catechin</t>
  </si>
  <si>
    <t>Dianic acid</t>
  </si>
  <si>
    <t>Sargaol</t>
  </si>
  <si>
    <t>Loliolide beta-D-glucopyranoside</t>
  </si>
  <si>
    <t>Oxidized Latia luciferin</t>
  </si>
  <si>
    <t>Hypocrellol F, (rel)-</t>
  </si>
  <si>
    <t>ciguatoxin HIJKLM ring fragment</t>
  </si>
  <si>
    <t>Phenazostatin C</t>
  </si>
  <si>
    <t>Numersterol A</t>
  </si>
  <si>
    <t>Dendronobilin M</t>
  </si>
  <si>
    <t>Barbatol</t>
  </si>
  <si>
    <t>Ustiloxin D</t>
  </si>
  <si>
    <t>15-O-propionylbruceolide</t>
  </si>
  <si>
    <t>Suspensoside B</t>
  </si>
  <si>
    <t>Nostocyclyne A</t>
  </si>
  <si>
    <t>Argentinine</t>
  </si>
  <si>
    <t>Chlovalicin</t>
  </si>
  <si>
    <t>Hygrophiloside</t>
  </si>
  <si>
    <t>Kopsinol</t>
  </si>
  <si>
    <t>Trp Lys Arg</t>
  </si>
  <si>
    <t>PIRFENIDONE</t>
  </si>
  <si>
    <t>Thymoquinol 2-O-beta-glucopyranoside</t>
  </si>
  <si>
    <t>9-Fluoro-11beta-hydroxypregna-4,16-diene-3,20-dione</t>
  </si>
  <si>
    <t>6alpha-Fluoro-17beta-hydroxyandrost-4-en-3-one acetate</t>
  </si>
  <si>
    <t>Kadsuralignan A</t>
  </si>
  <si>
    <t>Macrocliniside C</t>
  </si>
  <si>
    <t>4,4'-Diapolycopenedial</t>
  </si>
  <si>
    <t>Laurebiphenyl</t>
  </si>
  <si>
    <t>Lusitanicoside</t>
  </si>
  <si>
    <t>Terreulactone C</t>
  </si>
  <si>
    <t>Flemiphyllin</t>
  </si>
  <si>
    <t>Kirondrine</t>
  </si>
  <si>
    <t>Bisphenol A glycidylmethacrylate</t>
  </si>
  <si>
    <t>Saponaceolide E</t>
  </si>
  <si>
    <t>3-Libocedroxythymoquinone</t>
  </si>
  <si>
    <t>Herpetone</t>
  </si>
  <si>
    <t>Physalin Y</t>
  </si>
  <si>
    <t>Bistratamide F</t>
  </si>
  <si>
    <t>Batrachotoxin</t>
  </si>
  <si>
    <t>Rubriflorin C</t>
  </si>
  <si>
    <t>Avermectin B1b aglycone</t>
  </si>
  <si>
    <t>Ficusesquilignan A</t>
  </si>
  <si>
    <t>Ouabain</t>
  </si>
  <si>
    <t>Robustine</t>
  </si>
  <si>
    <t>Longiflorone</t>
  </si>
  <si>
    <t>crotonyl-L-carnitine</t>
  </si>
  <si>
    <t>Mimosamycin</t>
  </si>
  <si>
    <t>Ilicifolinoside A</t>
  </si>
  <si>
    <t>Arg Leu</t>
  </si>
  <si>
    <t>Limazepine A</t>
  </si>
  <si>
    <t>Megistonine II</t>
  </si>
  <si>
    <t>porphyrinogen</t>
  </si>
  <si>
    <t>3alpha-(3,4,5-Trimethoxybenzoyloxy)nortropane</t>
  </si>
  <si>
    <t>N-Methylfuntumine</t>
  </si>
  <si>
    <t>Myricanene B</t>
  </si>
  <si>
    <t>(6E)-2alpha,9alpha-Epoxyeunicella-6,11(12)-dien-3beta-ol</t>
  </si>
  <si>
    <t>7beta-Methoxydeoxocryptojaponol</t>
  </si>
  <si>
    <t>bisanthene</t>
  </si>
  <si>
    <t>Lutessine</t>
  </si>
  <si>
    <t>Tiagabine</t>
  </si>
  <si>
    <t>N,O-Dimethyloxostephine</t>
  </si>
  <si>
    <t>(-)-10-Methoxyvincamedine N-oxide</t>
  </si>
  <si>
    <t>Neoalangiside</t>
  </si>
  <si>
    <t>Roehybridine</t>
  </si>
  <si>
    <t>(+)-Milnamide A</t>
  </si>
  <si>
    <t>Hericene A</t>
  </si>
  <si>
    <t>chlorophyll c1</t>
  </si>
  <si>
    <t>Cryptophycin 176</t>
  </si>
  <si>
    <t>Agrimol F</t>
  </si>
  <si>
    <t>Cononitarine B</t>
  </si>
  <si>
    <t>Yungensin E</t>
  </si>
  <si>
    <t>(+)-Kopsoffine</t>
  </si>
  <si>
    <t>Dichotosin</t>
  </si>
  <si>
    <t>Esprocarb</t>
  </si>
  <si>
    <t>Hierapolitanin D</t>
  </si>
  <si>
    <t>Myristyltrimethylaminium bromide</t>
  </si>
  <si>
    <t>7-Acetoxy-5,6-dimethoxycoumarin</t>
  </si>
  <si>
    <t>Breyniaionoside A</t>
  </si>
  <si>
    <t>H-TYR-GLN-OH</t>
  </si>
  <si>
    <t>Taraxafolide</t>
  </si>
  <si>
    <t>4'-O-Methylpuerarin</t>
  </si>
  <si>
    <t>N-(gamma-L-glutamyl)-L-alaninol</t>
  </si>
  <si>
    <t>Ranunculin</t>
  </si>
  <si>
    <t>Chlorantene B</t>
  </si>
  <si>
    <t>5,6-dehydro Arachidonic Acid</t>
  </si>
  <si>
    <t>5-Methyl-4-hydroxy-3-farnesylcoumarin</t>
  </si>
  <si>
    <t>Lonchocarpene</t>
  </si>
  <si>
    <t>Sucutinirane D</t>
  </si>
  <si>
    <t>Hericene C</t>
  </si>
  <si>
    <t>Paniculatumoside B</t>
  </si>
  <si>
    <t>16-Butyl-3-methoxy-estra-1,3,5(10)-triene-16beta,17beta-diol</t>
  </si>
  <si>
    <t>Posoquenin</t>
  </si>
  <si>
    <t>(-)-Syringolide 1</t>
  </si>
  <si>
    <t>Yerrinquinone</t>
  </si>
  <si>
    <t>Clobenpropit</t>
  </si>
  <si>
    <t>16,16-dimethyl-PGA2</t>
  </si>
  <si>
    <t>Surinone B</t>
  </si>
  <si>
    <t>Exoticin</t>
  </si>
  <si>
    <t>1-O-Methylisobractatin</t>
  </si>
  <si>
    <t>Trp Tyr Leu</t>
  </si>
  <si>
    <t>Toonaciliatin J</t>
  </si>
  <si>
    <t>3beta-Acetoxy-11alpha-hydroperoxy-12-ursene</t>
  </si>
  <si>
    <t>Premithramycin A1</t>
  </si>
  <si>
    <t>Cowagarcinone A</t>
  </si>
  <si>
    <t>Aurin</t>
  </si>
  <si>
    <t>Leucyl-leucyl-norleucine</t>
  </si>
  <si>
    <t>Entonaemin A</t>
  </si>
  <si>
    <t>epoxytwinol A</t>
  </si>
  <si>
    <t>Xylaroside A</t>
  </si>
  <si>
    <t>Cordizine</t>
  </si>
  <si>
    <t>4-O-beta-D-Glucopyranosylfagomine</t>
  </si>
  <si>
    <t>Penicillenol A1</t>
  </si>
  <si>
    <t>Serratezomine B</t>
  </si>
  <si>
    <t>17a-Aza-D-homoandrost-5-en-3beta-ol</t>
  </si>
  <si>
    <t>Aminocyclopyrachlor-methyl</t>
  </si>
  <si>
    <t>(4E)-2-Oxohexenoic acid</t>
  </si>
  <si>
    <t>ACENAPHTHYLENE</t>
  </si>
  <si>
    <t>Polycarpine</t>
  </si>
  <si>
    <t>Isoorientin 6''-O-acetate</t>
  </si>
  <si>
    <t>Euphorbia substance SPr 5</t>
  </si>
  <si>
    <t>5-NITRO-2-PHENYLPROPYLAMINOBENZOIC ACID [NPPB]</t>
  </si>
  <si>
    <t>Metacytofilin</t>
  </si>
  <si>
    <t>alpha-Viniferin</t>
  </si>
  <si>
    <t>Flustramine F</t>
  </si>
  <si>
    <t>5,7,3'-Trihydroxy-6,4',5'-trimethoxyflavanone</t>
  </si>
  <si>
    <t>3',4'-Dimethoxy-3'-hydroxy-4,5-methylenedioxystilbene</t>
  </si>
  <si>
    <t>H-ALA-ALA-PRO-OH</t>
  </si>
  <si>
    <t>Baicalein</t>
  </si>
  <si>
    <t>Meteloidine</t>
  </si>
  <si>
    <t>N-methylanthraniloyl-beta-D-glucose</t>
  </si>
  <si>
    <t>Sesbanimide C</t>
  </si>
  <si>
    <t>Mallotophenone</t>
  </si>
  <si>
    <t>Broussonol A</t>
  </si>
  <si>
    <t>4'-Hydroxy-3,5,8,3'-tetramethoxy-7-prenyloxyflavone</t>
  </si>
  <si>
    <t>Artonin M</t>
  </si>
  <si>
    <t>7beta,8beta-Epoxyroridin H</t>
  </si>
  <si>
    <t>12-Dihydrodalbin</t>
  </si>
  <si>
    <t>Upunaphenol I</t>
  </si>
  <si>
    <t>Pongamone A</t>
  </si>
  <si>
    <t>Nidurufin</t>
  </si>
  <si>
    <t>Kadsuphilin C</t>
  </si>
  <si>
    <t>Mactraxanthin</t>
  </si>
  <si>
    <t>Mulgediifoline</t>
  </si>
  <si>
    <t>Mepronil</t>
  </si>
  <si>
    <t>(+)-Epilupinine-N-oxide</t>
  </si>
  <si>
    <t>O-[(5Z)-dodecenoyl]carnitine</t>
  </si>
  <si>
    <t>Lepedine</t>
  </si>
  <si>
    <t>Arg Ile Val</t>
  </si>
  <si>
    <t>Erlangerin A</t>
  </si>
  <si>
    <t>Pachyclavulide I</t>
  </si>
  <si>
    <t>Baenzigeroside B</t>
  </si>
  <si>
    <t>Bistratamide B</t>
  </si>
  <si>
    <t>Subulatin</t>
  </si>
  <si>
    <t>Sachaloside VI</t>
  </si>
  <si>
    <t>beta-Pyrufuran</t>
  </si>
  <si>
    <t>Cuscohygrine</t>
  </si>
  <si>
    <t>Desmethyldiaportinol</t>
  </si>
  <si>
    <t>Fenitropan</t>
  </si>
  <si>
    <t>2-Demethylmenaquinone</t>
  </si>
  <si>
    <t>1-beta-D-Glucopyranosyloxy-3-methoxy-5-hydroxybenzene</t>
  </si>
  <si>
    <t>Goniothalamusin</t>
  </si>
  <si>
    <t>Sculponeatin D</t>
  </si>
  <si>
    <t>Diacarnoxide A</t>
  </si>
  <si>
    <t>Rhodojaponin II</t>
  </si>
  <si>
    <t>Maoecrystal I</t>
  </si>
  <si>
    <t>Macrocalyxin G</t>
  </si>
  <si>
    <t>Glycocitrine V</t>
  </si>
  <si>
    <t>Emeremophiline</t>
  </si>
  <si>
    <t>Stoloniferone G</t>
  </si>
  <si>
    <t>Lactucain A</t>
  </si>
  <si>
    <t>5-Ketomilbemycin A3</t>
  </si>
  <si>
    <t>artoindonesianin A</t>
  </si>
  <si>
    <t>Pulcherrimin C</t>
  </si>
  <si>
    <t>Pouoside I</t>
  </si>
  <si>
    <t>Piclamilast</t>
  </si>
  <si>
    <t>Medinoterb acetate</t>
  </si>
  <si>
    <t>Esculin</t>
  </si>
  <si>
    <t>Xylogranatin B</t>
  </si>
  <si>
    <t>Leucosesterterpenone</t>
  </si>
  <si>
    <t>9-deacetoxyfumigaclavine C</t>
  </si>
  <si>
    <t>Dodecylphosphocholine</t>
  </si>
  <si>
    <t>Oxystemofoline</t>
  </si>
  <si>
    <t>Acetophenazine</t>
  </si>
  <si>
    <t>Unnarmicin C</t>
  </si>
  <si>
    <t>Kaempferol 3-(4''-acetyl-6''-p-coumarylglucoside)</t>
  </si>
  <si>
    <t>Sachaloside V</t>
  </si>
  <si>
    <t>Dehydrolirinidine</t>
  </si>
  <si>
    <t>Kopsiloscine I</t>
  </si>
  <si>
    <t>Dielsine</t>
  </si>
  <si>
    <t>Turpinionoside C</t>
  </si>
  <si>
    <t>Keenamide A</t>
  </si>
  <si>
    <t>Myricetin 3'-glucoside</t>
  </si>
  <si>
    <t>Norkurarinol</t>
  </si>
  <si>
    <t>Holyrine A</t>
  </si>
  <si>
    <t>Retroisosenine</t>
  </si>
  <si>
    <t>Fallahydroquinone</t>
  </si>
  <si>
    <t>(25R)-3beta,4beta-dihydroxycholest-5-en-26-al</t>
  </si>
  <si>
    <t>4,5-Dihydromelampodin B</t>
  </si>
  <si>
    <t>calycosin(1-)</t>
  </si>
  <si>
    <t>Rostratin C</t>
  </si>
  <si>
    <t>1-Acetoxy-7-hydroperoxy-3,7-dimethyl-2E,5E-octadien-4-one</t>
  </si>
  <si>
    <t>Victoxinine</t>
  </si>
  <si>
    <t>2-(Undec-3-enyl)-4-quinolinone</t>
  </si>
  <si>
    <t>4-O-|A-D-Glucopyranosylmoranoline</t>
  </si>
  <si>
    <t>Nemorosone II</t>
  </si>
  <si>
    <t>PHENOLPHTHALEIN</t>
  </si>
  <si>
    <t>Mompain</t>
  </si>
  <si>
    <t>Galactitol 1-phosphate</t>
  </si>
  <si>
    <t>Gitogenin</t>
  </si>
  <si>
    <t>(+)-Lariciresinol 9'-p-coumarate</t>
  </si>
  <si>
    <t>Avermectin A1a aglycone</t>
  </si>
  <si>
    <t>Euchrenone a1</t>
  </si>
  <si>
    <t>3,5-Dihydroxy-4-geranylstilbene-2-carboxylic acid</t>
  </si>
  <si>
    <t>3-(2,4-Cyclopentadien-1-ylidene)pregn-4-en-20-one</t>
  </si>
  <si>
    <t>2-Methoxy-6-acetyl-7-methyljuglone</t>
  </si>
  <si>
    <t>Aniracetam</t>
  </si>
  <si>
    <t>Tensyuic acid A</t>
  </si>
  <si>
    <t>Lamiridosin A</t>
  </si>
  <si>
    <t>Trichogoniolide</t>
  </si>
  <si>
    <t>isopentenyladenine-9-N-glucoside</t>
  </si>
  <si>
    <t>Silandrin</t>
  </si>
  <si>
    <t>2-Hydroxyethyl gardenamide A</t>
  </si>
  <si>
    <t>Dihydrozeatin</t>
  </si>
  <si>
    <t>Mayoside</t>
  </si>
  <si>
    <t>7-Oxostaurosporine</t>
  </si>
  <si>
    <t>Ningpeisine</t>
  </si>
  <si>
    <t>Dioxolamycin</t>
  </si>
  <si>
    <t>Hyrtiosterol</t>
  </si>
  <si>
    <t>Grindelistrictoic acid</t>
  </si>
  <si>
    <t>Triphenyl phosphate</t>
  </si>
  <si>
    <t>Marchantin M</t>
  </si>
  <si>
    <t>(+)-Strempeliopidine</t>
  </si>
  <si>
    <t>Armillane</t>
  </si>
  <si>
    <t>2,6-dimethoxybenzoylsalicylhydrazide</t>
  </si>
  <si>
    <t>Triptiliocoumarin</t>
  </si>
  <si>
    <t>Stenophyllin</t>
  </si>
  <si>
    <t>Trp Lys Gln</t>
  </si>
  <si>
    <t>Shizukaol C</t>
  </si>
  <si>
    <t>Swietemahonin G</t>
  </si>
  <si>
    <t>Methyl 8,8a-dihydromorellate</t>
  </si>
  <si>
    <t>Methyl (9Z)-6'-oxo-6,5'-diapocaroten-6-oate</t>
  </si>
  <si>
    <t>Strictoside</t>
  </si>
  <si>
    <t>Phenylacetylglutamine</t>
  </si>
  <si>
    <t>Versiol</t>
  </si>
  <si>
    <t>Phe Trp Ala</t>
  </si>
  <si>
    <t>Urauchimycin A</t>
  </si>
  <si>
    <t>8-Prenyllepidissipyrone</t>
  </si>
  <si>
    <t>Gossypol</t>
  </si>
  <si>
    <t>Doliculide</t>
  </si>
  <si>
    <t>Pipalamycin</t>
  </si>
  <si>
    <t>Daphnilactone B</t>
  </si>
  <si>
    <t>1,6,10-Phytatriene-3,5,14,15-tetral</t>
  </si>
  <si>
    <t>Schaftoside 4'-O-glucoside</t>
  </si>
  <si>
    <t>Scutianine J</t>
  </si>
  <si>
    <t>Tyr Arg Ile</t>
  </si>
  <si>
    <t>DPPP</t>
  </si>
  <si>
    <t>Oxyphencyclimine</t>
  </si>
  <si>
    <t>julocrotine</t>
  </si>
  <si>
    <t>Herqueline</t>
  </si>
  <si>
    <t>Salvianolic acid F</t>
  </si>
  <si>
    <t>(1R,5aS,6R)-1,4,5,5a,6,9-hexahydrophenazine-1,6-dicarboxylic acid</t>
  </si>
  <si>
    <t>Eseroline</t>
  </si>
  <si>
    <t>O-dodecanedioylcarnitine</t>
  </si>
  <si>
    <t>Bisucaberin</t>
  </si>
  <si>
    <t>Mycalamide A</t>
  </si>
  <si>
    <t>carisoprodol</t>
  </si>
  <si>
    <t>12-Demethylmultiorthoquinone</t>
  </si>
  <si>
    <t>Guan-fu base K</t>
  </si>
  <si>
    <t>Lys Gln His</t>
  </si>
  <si>
    <t>Myxopyronin B</t>
  </si>
  <si>
    <t>Phomacin A</t>
  </si>
  <si>
    <t>14-Acetylperegrine</t>
  </si>
  <si>
    <t>Protoxylocarpin C</t>
  </si>
  <si>
    <t>silthiofam</t>
  </si>
  <si>
    <t>Leucyl-4-hydroxyproline</t>
  </si>
  <si>
    <t>Pipnoohine</t>
  </si>
  <si>
    <t>Hapalindole G</t>
  </si>
  <si>
    <t>Chandrananimycin C</t>
  </si>
  <si>
    <t>Broussonetine X</t>
  </si>
  <si>
    <t>(-)-Podophyllotoxin</t>
  </si>
  <si>
    <t>23-acetoxy-12-epi-deoxoscalarin</t>
  </si>
  <si>
    <t>Nobilin E</t>
  </si>
  <si>
    <t>Broussonetine I</t>
  </si>
  <si>
    <t>1-pentadecylglycerone 3-phosphate</t>
  </si>
  <si>
    <t>Musk ambrette</t>
  </si>
  <si>
    <t>2-O-beta-D-glucopyranosyl 1,4-Dideoxy-1,4-imino-D-arabinitol</t>
  </si>
  <si>
    <t>Jayantinin</t>
  </si>
  <si>
    <t>Herbimycin B</t>
  </si>
  <si>
    <t>Vestitol-(4-&gt;5')-vestitol</t>
  </si>
  <si>
    <t>Calyflorenone A</t>
  </si>
  <si>
    <t>(-)-Stephabinamine</t>
  </si>
  <si>
    <t>9-Hydroxysemperoside</t>
  </si>
  <si>
    <t>Semiplenamide G</t>
  </si>
  <si>
    <t>Syringopicroside C</t>
  </si>
  <si>
    <t>6-O-(4-Hydroxybenzoyl)-ajugol</t>
  </si>
  <si>
    <t>4-Hydroxy-2',3,4',6'-tetramethoxychalcone</t>
  </si>
  <si>
    <t>4-Nitrosobiphenyl</t>
  </si>
  <si>
    <t>Quadrangularic acid G</t>
  </si>
  <si>
    <t>Prometaphanine</t>
  </si>
  <si>
    <t>3beta-Cyclopentyl-5alpha-androstan-17beta-ol</t>
  </si>
  <si>
    <t>Obscurolide A1</t>
  </si>
  <si>
    <t>ZILEUTON</t>
  </si>
  <si>
    <t>11-Hydroxyrankinidine</t>
  </si>
  <si>
    <t>1-(9Z,12Z,15Z)-octadecatrienylglycerone 3-phosphate</t>
  </si>
  <si>
    <t>Ala-Leu-Leu-His</t>
  </si>
  <si>
    <t>Microlepin</t>
  </si>
  <si>
    <t>Segetalin E</t>
  </si>
  <si>
    <t>Isopentenyl pyrophosphate</t>
  </si>
  <si>
    <t>23-O-beta-D-Glucopyranosyl-25-methyldolichosterone</t>
  </si>
  <si>
    <t>Isolinaritriol triacetate</t>
  </si>
  <si>
    <t>epoxyfarnesyl-5,7-dihydroxy-4,6-dimethylphthalide</t>
  </si>
  <si>
    <t>3-geranyl-2,4,6-trihydroxybenzophenone</t>
  </si>
  <si>
    <t>Oligomycin B</t>
  </si>
  <si>
    <t>6-Deoxylamioside</t>
  </si>
  <si>
    <t>Dysideaproline E</t>
  </si>
  <si>
    <t>Isolonganone</t>
  </si>
  <si>
    <t>Acisoga</t>
  </si>
  <si>
    <t>6-Deoxocastasterone</t>
  </si>
  <si>
    <t>Bergaptol-O-beta-D-glucopyranoside</t>
  </si>
  <si>
    <t>ciguatoxin IJKLM cyclic acetal</t>
  </si>
  <si>
    <t>Alstoyunine B</t>
  </si>
  <si>
    <t>(+)-Norajmalidine</t>
  </si>
  <si>
    <t>3-Ketodehydrosulfurenic acid</t>
  </si>
  <si>
    <t>Artoindonesianin U</t>
  </si>
  <si>
    <t>Imbiline 1</t>
  </si>
  <si>
    <t>Stizolobate</t>
  </si>
  <si>
    <t>Calaxin</t>
  </si>
  <si>
    <t>Arg Ile Ile</t>
  </si>
  <si>
    <t>6-Methoxygossypol</t>
  </si>
  <si>
    <t>Thonningine B</t>
  </si>
  <si>
    <t>Eryvarin E</t>
  </si>
  <si>
    <t>2,4-Diamino-6,7-diisopropylpteridine</t>
  </si>
  <si>
    <t>Anomalin</t>
  </si>
  <si>
    <t>Aferoside C</t>
  </si>
  <si>
    <t>7,11,15-Trimethyl-3-methylene-1,2-hexadecanediol diacetate</t>
  </si>
  <si>
    <t>Artelastinin</t>
  </si>
  <si>
    <t>Fastrine</t>
  </si>
  <si>
    <t>Upunoside C</t>
  </si>
  <si>
    <t>4-Geranyl-3,4',5-trihydroxystilbene</t>
  </si>
  <si>
    <t>Excavatin C</t>
  </si>
  <si>
    <t>Penipanoid B</t>
  </si>
  <si>
    <t>Angustilocine</t>
  </si>
  <si>
    <t>Maculalactone K</t>
  </si>
  <si>
    <t>Granaxylocarpin A</t>
  </si>
  <si>
    <t>Prinomide</t>
  </si>
  <si>
    <t>1,6-Dihydroxypyrene</t>
  </si>
  <si>
    <t>4-Aminobenzoate</t>
  </si>
  <si>
    <t>Malvone A</t>
  </si>
  <si>
    <t>Carduchoron</t>
  </si>
  <si>
    <t>3,11-Diketofusidic acid</t>
  </si>
  <si>
    <t>Ajubractin D</t>
  </si>
  <si>
    <t>Talosin B</t>
  </si>
  <si>
    <t>Calodenin B</t>
  </si>
  <si>
    <t>Thuggacin A</t>
  </si>
  <si>
    <t>Aerucyclamide C</t>
  </si>
  <si>
    <t>Salasone A</t>
  </si>
  <si>
    <t>Isoracemosol</t>
  </si>
  <si>
    <t>Piscisoflavone C</t>
  </si>
  <si>
    <t>Nematophin</t>
  </si>
  <si>
    <t>Koninginin G</t>
  </si>
  <si>
    <t>Suranone</t>
  </si>
  <si>
    <t>Feigrisolide D</t>
  </si>
  <si>
    <t>C-3'-Methoxylrocaglaol</t>
  </si>
  <si>
    <t>Endomorphin-1</t>
  </si>
  <si>
    <t>Rubescensin 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</si>
</sst>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4">
    <font>
      <sz val="11"/>
      <color theme="1"/>
      <name val="宋体"/>
      <charset val="134"/>
      <scheme val="minor"/>
    </font>
    <font>
      <b/>
      <sz val="16"/>
      <color theme="1"/>
      <name val="Times New Roman"/>
      <charset val="134"/>
    </font>
    <font>
      <sz val="11"/>
      <color theme="1"/>
      <name val="Times New Roman"/>
      <charset val="134"/>
    </font>
    <font>
      <sz val="11"/>
      <color rgb="FFFF0000"/>
      <name val="Times New Roman"/>
      <charset val="134"/>
    </font>
    <font>
      <b/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7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2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6" fontId="2" fillId="2" borderId="0" xfId="0" applyNumberFormat="1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&#23567;&#35770;&#25991;&#22270;\&#30456;&#20851;&#24615;&#20998;&#26512;&#20445;&#23384;\&#28082;&#36136;&#25968;&#25454;&#22270;\&#26410;&#22635;&#20805;&#21407;&#22987;&#34920;&#26684;N+P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a_intensity_pos_nofill"/>
    </sheetNames>
    <sheetDataSet>
      <sheetData sheetId="0">
        <row r="1">
          <cell r="B1" t="str">
            <v>Name</v>
          </cell>
          <cell r="C1" t="str">
            <v>ChineseName</v>
          </cell>
          <cell r="D1" t="str">
            <v>IonMode</v>
          </cell>
          <cell r="E1" t="str">
            <v>Formula</v>
          </cell>
          <cell r="F1" t="str">
            <v>MolecularWeight</v>
          </cell>
          <cell r="G1" t="str">
            <v>m/z</v>
          </cell>
          <cell r="H1" t="str">
            <v>MassError</v>
          </cell>
          <cell r="I1" t="str">
            <v>Adduct</v>
          </cell>
          <cell r="J1" t="str">
            <v>RT (min)</v>
          </cell>
          <cell r="K1" t="str">
            <v>Score</v>
          </cell>
          <cell r="L1" t="str">
            <v>Level</v>
          </cell>
        </row>
        <row r="2">
          <cell r="B2" t="str">
            <v>7,8,3',4'-Tetrahydroxyflavone</v>
          </cell>
          <cell r="C2" t="str">
            <v>3,’4,7,8-四羟基黄酮</v>
          </cell>
          <cell r="D2" t="str">
            <v>P</v>
          </cell>
          <cell r="E2" t="str">
            <v>C15H10O6</v>
          </cell>
          <cell r="F2">
            <v>286.04774</v>
          </cell>
          <cell r="G2">
            <v>287.05516</v>
          </cell>
          <cell r="H2">
            <v>0.40279</v>
          </cell>
          <cell r="I2" t="str">
            <v>[M+H]+</v>
          </cell>
          <cell r="J2">
            <v>5.956</v>
          </cell>
          <cell r="K2">
            <v>0.74</v>
          </cell>
          <cell r="L2">
            <v>1</v>
          </cell>
        </row>
        <row r="3">
          <cell r="B3" t="str">
            <v>Bruceine A</v>
          </cell>
          <cell r="C3" t="str">
            <v>鸦胆子素A</v>
          </cell>
          <cell r="D3" t="str">
            <v>P</v>
          </cell>
          <cell r="E3" t="str">
            <v>C26H34O11</v>
          </cell>
          <cell r="F3">
            <v>522.21011</v>
          </cell>
          <cell r="G3">
            <v>545.19958</v>
          </cell>
          <cell r="H3">
            <v>0.48923</v>
          </cell>
          <cell r="I3" t="str">
            <v>[M+Na]+</v>
          </cell>
          <cell r="J3">
            <v>5.519</v>
          </cell>
          <cell r="K3">
            <v>0.59</v>
          </cell>
          <cell r="L3">
            <v>1</v>
          </cell>
        </row>
        <row r="4">
          <cell r="B4" t="str">
            <v>Baldrinal</v>
          </cell>
          <cell r="C4" t="str">
            <v>缬草醛</v>
          </cell>
          <cell r="D4" t="str">
            <v>P</v>
          </cell>
          <cell r="E4" t="str">
            <v>C12H10O4</v>
          </cell>
          <cell r="F4">
            <v>218.05791</v>
          </cell>
          <cell r="G4">
            <v>219.06574</v>
          </cell>
          <cell r="H4">
            <v>2.43831</v>
          </cell>
          <cell r="I4" t="str">
            <v>[M+H]+</v>
          </cell>
          <cell r="J4">
            <v>5.723</v>
          </cell>
          <cell r="K4">
            <v>0.53</v>
          </cell>
          <cell r="L4">
            <v>1</v>
          </cell>
        </row>
        <row r="5">
          <cell r="B5" t="str">
            <v>3'-Methoxypuerarin</v>
          </cell>
          <cell r="C5" t="str">
            <v>3'-甲氧基葛根素</v>
          </cell>
          <cell r="D5" t="str">
            <v>P</v>
          </cell>
          <cell r="E5" t="str">
            <v>C22H22O10</v>
          </cell>
          <cell r="F5">
            <v>446.1213</v>
          </cell>
          <cell r="G5">
            <v>469.1134</v>
          </cell>
          <cell r="H5">
            <v>6.17901</v>
          </cell>
          <cell r="I5" t="str">
            <v>[M+Na]+</v>
          </cell>
          <cell r="J5">
            <v>5.374</v>
          </cell>
          <cell r="K5">
            <v>0.59</v>
          </cell>
          <cell r="L5">
            <v>1</v>
          </cell>
        </row>
        <row r="6">
          <cell r="B6" t="str">
            <v>Eburicoic acid</v>
          </cell>
          <cell r="C6" t="str">
            <v>齿孔酸</v>
          </cell>
          <cell r="D6" t="str">
            <v>P</v>
          </cell>
          <cell r="E6" t="str">
            <v>C31H50O3</v>
          </cell>
          <cell r="F6">
            <v>470.37599</v>
          </cell>
          <cell r="G6">
            <v>453.37254</v>
          </cell>
          <cell r="H6">
            <v>0.3414</v>
          </cell>
          <cell r="I6" t="str">
            <v>[M+H-H2O]+</v>
          </cell>
          <cell r="J6">
            <v>11.458</v>
          </cell>
          <cell r="K6">
            <v>0.64</v>
          </cell>
          <cell r="L6">
            <v>1</v>
          </cell>
        </row>
        <row r="7">
          <cell r="B7" t="str">
            <v>Licoflavone B</v>
          </cell>
          <cell r="C7" t="str">
            <v>甘草黄酮B</v>
          </cell>
          <cell r="D7" t="str">
            <v>P</v>
          </cell>
          <cell r="E7" t="str">
            <v>C25H26O4</v>
          </cell>
          <cell r="F7">
            <v>390.18311</v>
          </cell>
          <cell r="G7">
            <v>391.18784</v>
          </cell>
          <cell r="H7">
            <v>6.57729</v>
          </cell>
          <cell r="I7" t="str">
            <v>[M+H]+</v>
          </cell>
          <cell r="J7">
            <v>7.914</v>
          </cell>
          <cell r="K7">
            <v>0.59</v>
          </cell>
          <cell r="L7">
            <v>1</v>
          </cell>
        </row>
        <row r="8">
          <cell r="B8" t="str">
            <v>Hecogenin acetate</v>
          </cell>
          <cell r="C8" t="str">
            <v>乙酸龙舌兰皂苷酯</v>
          </cell>
          <cell r="D8" t="str">
            <v>P</v>
          </cell>
          <cell r="E8" t="str">
            <v>C29H44O5</v>
          </cell>
          <cell r="F8">
            <v>472.31887</v>
          </cell>
          <cell r="G8">
            <v>473.32477</v>
          </cell>
          <cell r="H8">
            <v>2.96099</v>
          </cell>
          <cell r="I8" t="str">
            <v>[M+H]+</v>
          </cell>
          <cell r="J8">
            <v>8.197</v>
          </cell>
          <cell r="K8">
            <v>0.61</v>
          </cell>
          <cell r="L8">
            <v>1</v>
          </cell>
        </row>
        <row r="9">
          <cell r="B9" t="str">
            <v>Bufalin</v>
          </cell>
          <cell r="C9" t="str">
            <v>蟾毒灵</v>
          </cell>
          <cell r="D9" t="str">
            <v>P</v>
          </cell>
          <cell r="E9" t="str">
            <v>C24H34O4</v>
          </cell>
          <cell r="F9">
            <v>386.24571</v>
          </cell>
          <cell r="G9">
            <v>369.23919</v>
          </cell>
          <cell r="H9">
            <v>8.71727</v>
          </cell>
          <cell r="I9" t="str">
            <v>[M+H-H2O]+</v>
          </cell>
          <cell r="J9">
            <v>6.058</v>
          </cell>
          <cell r="K9">
            <v>0.81</v>
          </cell>
          <cell r="L9">
            <v>1</v>
          </cell>
        </row>
        <row r="10">
          <cell r="B10" t="str">
            <v>Fumagillol</v>
          </cell>
          <cell r="C10" t="str">
            <v>延胡索醇</v>
          </cell>
          <cell r="D10" t="str">
            <v>P</v>
          </cell>
          <cell r="E10" t="str">
            <v>C16H26O4</v>
          </cell>
          <cell r="F10">
            <v>282.18311</v>
          </cell>
          <cell r="G10">
            <v>265.17747</v>
          </cell>
          <cell r="H10">
            <v>8.82775</v>
          </cell>
          <cell r="I10" t="str">
            <v>[M+H-H2O]+</v>
          </cell>
          <cell r="J10">
            <v>6.802</v>
          </cell>
          <cell r="K10">
            <v>0.8</v>
          </cell>
          <cell r="L10">
            <v>1</v>
          </cell>
        </row>
        <row r="11">
          <cell r="B11" t="str">
            <v>Saikogenin D</v>
          </cell>
          <cell r="C11" t="str">
            <v>柴胡皂苷元D</v>
          </cell>
          <cell r="D11" t="str">
            <v>P</v>
          </cell>
          <cell r="E11" t="str">
            <v>C30H48O4</v>
          </cell>
          <cell r="F11">
            <v>472.35526</v>
          </cell>
          <cell r="G11">
            <v>455.35221</v>
          </cell>
          <cell r="H11">
            <v>0.55719</v>
          </cell>
          <cell r="I11" t="str">
            <v>[M+H-H2O]+</v>
          </cell>
          <cell r="J11">
            <v>7.769</v>
          </cell>
          <cell r="K11">
            <v>0.88</v>
          </cell>
          <cell r="L11">
            <v>1</v>
          </cell>
        </row>
        <row r="12">
          <cell r="B12" t="str">
            <v>Ambroxide</v>
          </cell>
          <cell r="C12" t="str">
            <v>降龙涎香醚</v>
          </cell>
          <cell r="D12" t="str">
            <v>P</v>
          </cell>
          <cell r="E12" t="str">
            <v>C16H28O</v>
          </cell>
          <cell r="F12">
            <v>236.21401</v>
          </cell>
          <cell r="G12">
            <v>219.21076</v>
          </cell>
          <cell r="H12">
            <v>0.2335</v>
          </cell>
          <cell r="I12" t="str">
            <v>[M+H-H2O]+</v>
          </cell>
          <cell r="J12">
            <v>8.963</v>
          </cell>
          <cell r="K12">
            <v>0.78</v>
          </cell>
          <cell r="L12">
            <v>1</v>
          </cell>
        </row>
        <row r="13">
          <cell r="B13" t="str">
            <v>8-Epixanthatin</v>
          </cell>
          <cell r="C13" t="str">
            <v>8-表苍耳亭</v>
          </cell>
          <cell r="D13" t="str">
            <v>P</v>
          </cell>
          <cell r="E13" t="str">
            <v>C15H18O3</v>
          </cell>
          <cell r="F13">
            <v>246.1256</v>
          </cell>
          <cell r="G13">
            <v>229.1226</v>
          </cell>
          <cell r="H13">
            <v>1.32285</v>
          </cell>
          <cell r="I13" t="str">
            <v>[M+H-H2O]+</v>
          </cell>
          <cell r="J13">
            <v>5.883</v>
          </cell>
          <cell r="K13">
            <v>0.74</v>
          </cell>
          <cell r="L13">
            <v>1</v>
          </cell>
        </row>
        <row r="14">
          <cell r="B14" t="str">
            <v>Quassin</v>
          </cell>
          <cell r="C14" t="str">
            <v>苦木素</v>
          </cell>
          <cell r="D14" t="str">
            <v>P</v>
          </cell>
          <cell r="E14" t="str">
            <v>C22H28O6</v>
          </cell>
          <cell r="F14">
            <v>388.18859</v>
          </cell>
          <cell r="G14">
            <v>411.18177</v>
          </cell>
          <cell r="H14">
            <v>9.67299</v>
          </cell>
          <cell r="I14" t="str">
            <v>[M+Na]+</v>
          </cell>
          <cell r="J14">
            <v>6.087</v>
          </cell>
          <cell r="K14">
            <v>0.72</v>
          </cell>
          <cell r="L14">
            <v>1</v>
          </cell>
        </row>
        <row r="15">
          <cell r="B15" t="str">
            <v>D-Mannoheptulose</v>
          </cell>
          <cell r="C15" t="str">
            <v>甘露庚酮糖</v>
          </cell>
          <cell r="D15" t="str">
            <v>P</v>
          </cell>
          <cell r="E15" t="str">
            <v>C7H14O7</v>
          </cell>
          <cell r="F15">
            <v>210.07396</v>
          </cell>
          <cell r="G15">
            <v>233.06333</v>
          </cell>
          <cell r="H15">
            <v>0.73531</v>
          </cell>
          <cell r="I15" t="str">
            <v>[M+Na]+</v>
          </cell>
          <cell r="J15">
            <v>1.371</v>
          </cell>
          <cell r="K15">
            <v>0.63</v>
          </cell>
          <cell r="L15">
            <v>1</v>
          </cell>
        </row>
        <row r="16">
          <cell r="B16" t="str">
            <v>Ingenol-5,20-acetonide</v>
          </cell>
          <cell r="C16" t="str">
            <v>巨大戟醇-5,20-缩丙酮</v>
          </cell>
          <cell r="D16" t="str">
            <v>P</v>
          </cell>
          <cell r="E16" t="str">
            <v>C23H32O5</v>
          </cell>
          <cell r="F16">
            <v>388.22498</v>
          </cell>
          <cell r="G16">
            <v>371.21933</v>
          </cell>
          <cell r="H16">
            <v>6.33456</v>
          </cell>
          <cell r="I16" t="str">
            <v>[M+H-H2O]+</v>
          </cell>
          <cell r="J16">
            <v>6.204</v>
          </cell>
          <cell r="K16">
            <v>0.6</v>
          </cell>
          <cell r="L16">
            <v>1</v>
          </cell>
        </row>
        <row r="17">
          <cell r="B17" t="str">
            <v>Tricin</v>
          </cell>
          <cell r="C17" t="str">
            <v>苜蓿素</v>
          </cell>
          <cell r="D17" t="str">
            <v>P</v>
          </cell>
          <cell r="E17" t="str">
            <v>C17H14O7</v>
          </cell>
          <cell r="F17">
            <v>330.07396</v>
          </cell>
          <cell r="G17">
            <v>331.08131</v>
          </cell>
          <cell r="H17">
            <v>0.15428</v>
          </cell>
          <cell r="I17" t="str">
            <v>[M+H]+</v>
          </cell>
          <cell r="J17">
            <v>6.029</v>
          </cell>
          <cell r="K17">
            <v>0.95</v>
          </cell>
          <cell r="L17">
            <v>1</v>
          </cell>
        </row>
        <row r="18">
          <cell r="B18" t="str">
            <v>7beta-Hydroxylathyrol</v>
          </cell>
          <cell r="C18" t="str">
            <v>7-羟基千金子二萜醇</v>
          </cell>
          <cell r="D18" t="str">
            <v>P</v>
          </cell>
          <cell r="E18" t="str">
            <v>C20H30O5</v>
          </cell>
          <cell r="F18">
            <v>350.20933</v>
          </cell>
          <cell r="G18">
            <v>333.20373</v>
          </cell>
          <cell r="H18">
            <v>6.88966</v>
          </cell>
          <cell r="I18" t="str">
            <v>[M+H-H2O]+</v>
          </cell>
          <cell r="J18">
            <v>6.905</v>
          </cell>
          <cell r="K18">
            <v>0.66</v>
          </cell>
          <cell r="L18">
            <v>1</v>
          </cell>
        </row>
        <row r="19">
          <cell r="B19" t="str">
            <v>Telocinobufagin</v>
          </cell>
          <cell r="C19" t="str">
            <v>远华蟾蜍精</v>
          </cell>
          <cell r="D19" t="str">
            <v>P</v>
          </cell>
          <cell r="E19" t="str">
            <v>C24H34O5</v>
          </cell>
          <cell r="F19">
            <v>402.24063</v>
          </cell>
          <cell r="G19">
            <v>385.23371</v>
          </cell>
          <cell r="H19">
            <v>9.39811</v>
          </cell>
          <cell r="I19" t="str">
            <v>[M+H-H2O]+</v>
          </cell>
          <cell r="J19">
            <v>6.014</v>
          </cell>
          <cell r="K19">
            <v>0.59</v>
          </cell>
          <cell r="L19">
            <v>1</v>
          </cell>
        </row>
        <row r="20">
          <cell r="B20" t="str">
            <v>Polyporusterone A</v>
          </cell>
          <cell r="C20" t="str">
            <v>猪苓酮A</v>
          </cell>
          <cell r="D20" t="str">
            <v>P</v>
          </cell>
          <cell r="E20" t="str">
            <v>C28H46O6</v>
          </cell>
          <cell r="F20">
            <v>478.32944</v>
          </cell>
          <cell r="G20">
            <v>461.32429</v>
          </cell>
          <cell r="H20">
            <v>4.01813</v>
          </cell>
          <cell r="I20" t="str">
            <v>[M+H-H2O]+</v>
          </cell>
          <cell r="J20">
            <v>7.623</v>
          </cell>
          <cell r="K20">
            <v>0.68</v>
          </cell>
          <cell r="L20">
            <v>1</v>
          </cell>
        </row>
        <row r="21">
          <cell r="B21" t="str">
            <v>Artemisitene</v>
          </cell>
          <cell r="C21" t="str">
            <v>青蒿烯</v>
          </cell>
          <cell r="D21" t="str">
            <v>P</v>
          </cell>
          <cell r="E21" t="str">
            <v>C15H20O5</v>
          </cell>
          <cell r="F21">
            <v>280.13108</v>
          </cell>
          <cell r="G21">
            <v>263.12537</v>
          </cell>
          <cell r="H21">
            <v>9.14843</v>
          </cell>
          <cell r="I21" t="str">
            <v>[M+H-H2O]+</v>
          </cell>
          <cell r="J21">
            <v>6.452</v>
          </cell>
          <cell r="K21">
            <v>0.79</v>
          </cell>
          <cell r="L21">
            <v>1</v>
          </cell>
        </row>
        <row r="22">
          <cell r="B22" t="str">
            <v>(+/-)-Abscisic acid</v>
          </cell>
          <cell r="C22" t="str">
            <v>脱落酸</v>
          </cell>
          <cell r="D22" t="str">
            <v>P</v>
          </cell>
          <cell r="E22" t="str">
            <v>C15H20O4</v>
          </cell>
          <cell r="F22">
            <v>264.13616</v>
          </cell>
          <cell r="G22">
            <v>247.13269</v>
          </cell>
          <cell r="H22">
            <v>0.70077</v>
          </cell>
          <cell r="I22" t="str">
            <v>[M+H-H2O]+</v>
          </cell>
          <cell r="J22">
            <v>5.883</v>
          </cell>
          <cell r="K22">
            <v>0.9</v>
          </cell>
          <cell r="L22">
            <v>1</v>
          </cell>
        </row>
        <row r="23">
          <cell r="B23" t="str">
            <v>Pseudolaric Acid C</v>
          </cell>
          <cell r="C23" t="str">
            <v>土荆皮丙酸</v>
          </cell>
          <cell r="D23" t="str">
            <v>P</v>
          </cell>
          <cell r="E23" t="str">
            <v>C21H26O7</v>
          </cell>
          <cell r="F23">
            <v>390.16785</v>
          </cell>
          <cell r="G23">
            <v>373.16456</v>
          </cell>
          <cell r="H23">
            <v>0.0251</v>
          </cell>
          <cell r="I23" t="str">
            <v>[M+H-H2O]+</v>
          </cell>
          <cell r="J23">
            <v>5.592</v>
          </cell>
          <cell r="K23">
            <v>0.5</v>
          </cell>
          <cell r="L23">
            <v>1</v>
          </cell>
        </row>
        <row r="24">
          <cell r="B24" t="str">
            <v>23-Hydroxybetulinic acid</v>
          </cell>
          <cell r="C24" t="str">
            <v>23-羟基白桦酸</v>
          </cell>
          <cell r="D24" t="str">
            <v>P</v>
          </cell>
          <cell r="E24" t="str">
            <v>C30H48O4</v>
          </cell>
          <cell r="F24">
            <v>472.35526</v>
          </cell>
          <cell r="G24">
            <v>455.35225</v>
          </cell>
          <cell r="H24">
            <v>0.63841</v>
          </cell>
          <cell r="I24" t="str">
            <v>[M+H-H2O]+</v>
          </cell>
          <cell r="J24">
            <v>8.7</v>
          </cell>
          <cell r="K24">
            <v>0.87</v>
          </cell>
          <cell r="L24">
            <v>1</v>
          </cell>
        </row>
        <row r="25">
          <cell r="B25" t="str">
            <v>Arnicolide D</v>
          </cell>
          <cell r="C25" t="str">
            <v>山金车内酯D</v>
          </cell>
          <cell r="D25" t="str">
            <v>P</v>
          </cell>
          <cell r="E25" t="str">
            <v>C19H24O5</v>
          </cell>
          <cell r="F25">
            <v>332.16237</v>
          </cell>
          <cell r="G25">
            <v>355.15389</v>
          </cell>
          <cell r="H25">
            <v>6.52652</v>
          </cell>
          <cell r="I25" t="str">
            <v>[M+Na]+</v>
          </cell>
          <cell r="J25">
            <v>5.519</v>
          </cell>
          <cell r="K25">
            <v>0.72</v>
          </cell>
          <cell r="L25">
            <v>1</v>
          </cell>
        </row>
        <row r="26">
          <cell r="B26" t="str">
            <v>Veraguensin</v>
          </cell>
          <cell r="C26" t="str">
            <v>蔚瑞昆森</v>
          </cell>
          <cell r="D26" t="str">
            <v>P</v>
          </cell>
          <cell r="E26" t="str">
            <v>C22H28O5</v>
          </cell>
          <cell r="F26">
            <v>372.19368</v>
          </cell>
          <cell r="G26">
            <v>395.18302</v>
          </cell>
          <cell r="H26">
            <v>0.35002</v>
          </cell>
          <cell r="I26" t="str">
            <v>[M+Na]+</v>
          </cell>
          <cell r="J26">
            <v>6.773</v>
          </cell>
          <cell r="K26">
            <v>0.56</v>
          </cell>
          <cell r="L26">
            <v>1</v>
          </cell>
        </row>
        <row r="27">
          <cell r="B27" t="str">
            <v>Rhodiosin</v>
          </cell>
          <cell r="C27" t="str">
            <v>红景天素</v>
          </cell>
          <cell r="D27" t="str">
            <v>P</v>
          </cell>
          <cell r="E27" t="str">
            <v>C27H30O16</v>
          </cell>
          <cell r="F27">
            <v>610.15339</v>
          </cell>
          <cell r="G27">
            <v>611.16115</v>
          </cell>
          <cell r="H27">
            <v>0.74699</v>
          </cell>
          <cell r="I27" t="str">
            <v>[M+H]+</v>
          </cell>
          <cell r="J27">
            <v>5.505</v>
          </cell>
          <cell r="K27">
            <v>0.63</v>
          </cell>
          <cell r="L27">
            <v>1</v>
          </cell>
        </row>
        <row r="28">
          <cell r="B28" t="str">
            <v>(+)-Praeruptorin A</v>
          </cell>
          <cell r="C28" t="str">
            <v>(+)-白花前胡甲素</v>
          </cell>
          <cell r="D28" t="str">
            <v>P</v>
          </cell>
          <cell r="E28" t="str">
            <v>C21H22O7</v>
          </cell>
          <cell r="F28">
            <v>386.13655</v>
          </cell>
          <cell r="G28">
            <v>409.1287</v>
          </cell>
          <cell r="H28">
            <v>7.20382</v>
          </cell>
          <cell r="I28" t="str">
            <v>[M+Na]+</v>
          </cell>
          <cell r="J28">
            <v>6.302</v>
          </cell>
          <cell r="K28">
            <v>0.54</v>
          </cell>
          <cell r="L28">
            <v>1</v>
          </cell>
        </row>
        <row r="29">
          <cell r="B29" t="str">
            <v>Adenine monohydrochloride hemihydrate</v>
          </cell>
          <cell r="C29" t="str">
            <v>腺嘌呤</v>
          </cell>
          <cell r="D29" t="str">
            <v>P</v>
          </cell>
          <cell r="E29" t="str">
            <v>C5H5N5</v>
          </cell>
          <cell r="F29">
            <v>135.0545</v>
          </cell>
          <cell r="G29">
            <v>136.06192</v>
          </cell>
          <cell r="H29">
            <v>0.89062</v>
          </cell>
          <cell r="I29" t="str">
            <v>[M+H]+</v>
          </cell>
          <cell r="J29">
            <v>1.458</v>
          </cell>
          <cell r="K29">
            <v>0.96</v>
          </cell>
          <cell r="L29">
            <v>1</v>
          </cell>
        </row>
        <row r="30">
          <cell r="B30" t="str">
            <v>Blinin</v>
          </cell>
          <cell r="C30" t="str">
            <v>苦蒿素</v>
          </cell>
          <cell r="D30" t="str">
            <v>P</v>
          </cell>
          <cell r="E30" t="str">
            <v>C22H32O6</v>
          </cell>
          <cell r="F30">
            <v>392.21989</v>
          </cell>
          <cell r="G30">
            <v>415.20929</v>
          </cell>
          <cell r="H30">
            <v>0.47383</v>
          </cell>
          <cell r="I30" t="str">
            <v>[M+Na]+</v>
          </cell>
          <cell r="J30">
            <v>5.694</v>
          </cell>
          <cell r="K30">
            <v>0.54</v>
          </cell>
          <cell r="L30">
            <v>1</v>
          </cell>
        </row>
        <row r="31">
          <cell r="B31" t="str">
            <v>Arenobufagin</v>
          </cell>
          <cell r="C31" t="str">
            <v>沙蟾蜍精</v>
          </cell>
          <cell r="D31" t="str">
            <v>P</v>
          </cell>
          <cell r="E31" t="str">
            <v>C24H32O6</v>
          </cell>
          <cell r="F31">
            <v>416.21989</v>
          </cell>
          <cell r="G31">
            <v>417.22506</v>
          </cell>
          <cell r="H31">
            <v>5.09914</v>
          </cell>
          <cell r="I31" t="str">
            <v>[M+H]+</v>
          </cell>
          <cell r="J31">
            <v>6.452</v>
          </cell>
          <cell r="K31">
            <v>0.68</v>
          </cell>
          <cell r="L31">
            <v>1</v>
          </cell>
        </row>
        <row r="32">
          <cell r="B32" t="str">
            <v>Cinobufagin</v>
          </cell>
          <cell r="C32" t="str">
            <v>华蟾毒精</v>
          </cell>
          <cell r="D32" t="str">
            <v>P</v>
          </cell>
          <cell r="E32" t="str">
            <v>C26H34O6</v>
          </cell>
          <cell r="F32">
            <v>442.23554</v>
          </cell>
          <cell r="G32">
            <v>443.24013</v>
          </cell>
          <cell r="H32">
            <v>6.11688</v>
          </cell>
          <cell r="I32" t="str">
            <v>[M+H]+</v>
          </cell>
          <cell r="J32">
            <v>6.846</v>
          </cell>
          <cell r="K32">
            <v>0.52</v>
          </cell>
          <cell r="L32">
            <v>1</v>
          </cell>
        </row>
        <row r="33">
          <cell r="B33" t="str">
            <v>Ginkgolide K</v>
          </cell>
          <cell r="C33" t="str">
            <v>银杏内酯K</v>
          </cell>
          <cell r="D33" t="str">
            <v>P</v>
          </cell>
          <cell r="E33" t="str">
            <v>C20H22O9</v>
          </cell>
          <cell r="F33">
            <v>406.12639</v>
          </cell>
          <cell r="G33">
            <v>429.11629</v>
          </cell>
          <cell r="H33">
            <v>1.63031</v>
          </cell>
          <cell r="I33" t="str">
            <v>[M+Na]+</v>
          </cell>
          <cell r="J33">
            <v>5.708</v>
          </cell>
          <cell r="K33">
            <v>0.62</v>
          </cell>
          <cell r="L33">
            <v>1</v>
          </cell>
        </row>
        <row r="34">
          <cell r="B34" t="str">
            <v>Methyl 2-(3-oxo-2-(pent-2-en-1-yl)cyclopentyl)acetate</v>
          </cell>
          <cell r="C34" t="str">
            <v>茉莉酸甲酯</v>
          </cell>
          <cell r="D34" t="str">
            <v>P</v>
          </cell>
          <cell r="E34" t="str">
            <v>C13H20O3</v>
          </cell>
          <cell r="F34">
            <v>224.14124</v>
          </cell>
          <cell r="G34">
            <v>207.13834</v>
          </cell>
          <cell r="H34">
            <v>1.91157</v>
          </cell>
          <cell r="I34" t="str">
            <v>[M+H-H2O]+</v>
          </cell>
          <cell r="J34">
            <v>6.481</v>
          </cell>
          <cell r="K34">
            <v>0.91</v>
          </cell>
          <cell r="L34">
            <v>1</v>
          </cell>
        </row>
        <row r="35">
          <cell r="B35" t="str">
            <v>trans-Nerolidol</v>
          </cell>
          <cell r="C35" t="str">
            <v>反式-橙花叔醇</v>
          </cell>
          <cell r="D35" t="str">
            <v>P</v>
          </cell>
          <cell r="E35" t="str">
            <v>C15H26O</v>
          </cell>
          <cell r="F35">
            <v>222.19836</v>
          </cell>
          <cell r="G35">
            <v>205.19536</v>
          </cell>
          <cell r="H35">
            <v>1.45798</v>
          </cell>
          <cell r="I35" t="str">
            <v>[M+H-H2O]+</v>
          </cell>
          <cell r="J35">
            <v>8.393</v>
          </cell>
          <cell r="K35">
            <v>0.98</v>
          </cell>
          <cell r="L35">
            <v>1</v>
          </cell>
        </row>
        <row r="36">
          <cell r="B36" t="str">
            <v>Betulonic acid</v>
          </cell>
          <cell r="C36" t="str">
            <v>路路通酸</v>
          </cell>
          <cell r="D36" t="str">
            <v>P</v>
          </cell>
          <cell r="E36" t="str">
            <v>C30H46O3</v>
          </cell>
          <cell r="F36">
            <v>454.3447</v>
          </cell>
          <cell r="G36">
            <v>437.34143</v>
          </cell>
          <cell r="H36">
            <v>0.07447</v>
          </cell>
          <cell r="I36" t="str">
            <v>[M+H-H2O]+</v>
          </cell>
          <cell r="J36">
            <v>10.786</v>
          </cell>
          <cell r="K36">
            <v>0.85</v>
          </cell>
          <cell r="L36">
            <v>1</v>
          </cell>
        </row>
        <row r="37">
          <cell r="B37" t="str">
            <v>Resibufogenin</v>
          </cell>
          <cell r="C37" t="str">
            <v>酯蟾毒配基</v>
          </cell>
          <cell r="D37" t="str">
            <v>P</v>
          </cell>
          <cell r="E37" t="str">
            <v>C24H32O4</v>
          </cell>
          <cell r="F37">
            <v>384.23006</v>
          </cell>
          <cell r="G37">
            <v>407.21528</v>
          </cell>
          <cell r="H37">
            <v>9.77973</v>
          </cell>
          <cell r="I37" t="str">
            <v>[M+Na]+</v>
          </cell>
          <cell r="J37">
            <v>7.523</v>
          </cell>
          <cell r="K37">
            <v>0.63</v>
          </cell>
          <cell r="L37">
            <v>1</v>
          </cell>
        </row>
        <row r="38">
          <cell r="B38" t="str">
            <v>N-(3-Methoxybenzyl)Palmitamide</v>
          </cell>
          <cell r="C38" t="str">
            <v>N-(3-甲氧基苄基)十六碳酰胺</v>
          </cell>
          <cell r="D38" t="str">
            <v>P</v>
          </cell>
          <cell r="E38" t="str">
            <v>C24H41NO2</v>
          </cell>
          <cell r="F38">
            <v>375.31373</v>
          </cell>
          <cell r="G38">
            <v>398.30277</v>
          </cell>
          <cell r="H38">
            <v>0.39807</v>
          </cell>
          <cell r="I38" t="str">
            <v>[M+Na]+</v>
          </cell>
          <cell r="J38">
            <v>8.509</v>
          </cell>
          <cell r="K38">
            <v>0.58</v>
          </cell>
          <cell r="L38">
            <v>1</v>
          </cell>
        </row>
        <row r="39">
          <cell r="B39" t="str">
            <v>Bombykol</v>
          </cell>
          <cell r="C39" t="str">
            <v>(E,Z)-10,12-十六碳烯醇</v>
          </cell>
          <cell r="D39" t="str">
            <v>P</v>
          </cell>
          <cell r="E39" t="str">
            <v>C16H30O</v>
          </cell>
          <cell r="F39">
            <v>238.22966</v>
          </cell>
          <cell r="G39">
            <v>256.26337</v>
          </cell>
          <cell r="H39">
            <v>0.35484</v>
          </cell>
          <cell r="I39" t="str">
            <v>[M+NH4]+</v>
          </cell>
          <cell r="J39">
            <v>9.648</v>
          </cell>
          <cell r="K39">
            <v>0.8</v>
          </cell>
          <cell r="L39">
            <v>1</v>
          </cell>
        </row>
        <row r="40">
          <cell r="B40" t="str">
            <v>3-O-Acetyl-16alpha-hydroxytrametenolic acid</v>
          </cell>
          <cell r="C40" t="str">
            <v>3-O-乙酰-16α-羟基氢化松苓酸</v>
          </cell>
          <cell r="D40" t="str">
            <v>P</v>
          </cell>
          <cell r="E40" t="str">
            <v>C32H50O5</v>
          </cell>
          <cell r="F40">
            <v>514.36582</v>
          </cell>
          <cell r="G40">
            <v>537.35549</v>
          </cell>
          <cell r="H40">
            <v>0.87946</v>
          </cell>
          <cell r="I40" t="str">
            <v>[M+Na]+</v>
          </cell>
          <cell r="J40">
            <v>10.045</v>
          </cell>
          <cell r="K40">
            <v>0.88</v>
          </cell>
          <cell r="L40">
            <v>1</v>
          </cell>
        </row>
        <row r="41">
          <cell r="B41" t="str">
            <v>Myrislignan</v>
          </cell>
          <cell r="C41" t="str">
            <v>肉豆蔻木脂素</v>
          </cell>
          <cell r="D41" t="str">
            <v>P</v>
          </cell>
          <cell r="E41" t="str">
            <v>C21H26O6</v>
          </cell>
          <cell r="F41">
            <v>374.17294</v>
          </cell>
          <cell r="G41">
            <v>397.16458</v>
          </cell>
          <cell r="H41">
            <v>6.14546</v>
          </cell>
          <cell r="I41" t="str">
            <v>[M+Na]+</v>
          </cell>
          <cell r="J41">
            <v>5.534</v>
          </cell>
          <cell r="K41">
            <v>0.53</v>
          </cell>
          <cell r="L41">
            <v>1</v>
          </cell>
        </row>
        <row r="42">
          <cell r="B42" t="str">
            <v>Ajugol</v>
          </cell>
          <cell r="C42" t="str">
            <v>益母草苷</v>
          </cell>
          <cell r="D42" t="str">
            <v>P</v>
          </cell>
          <cell r="E42" t="str">
            <v>C15H24O9</v>
          </cell>
          <cell r="F42">
            <v>348.14204</v>
          </cell>
          <cell r="G42">
            <v>371.13162</v>
          </cell>
          <cell r="H42">
            <v>1.01048</v>
          </cell>
          <cell r="I42" t="str">
            <v>[M+Na]+</v>
          </cell>
          <cell r="J42">
            <v>5.781</v>
          </cell>
          <cell r="K42">
            <v>0.76</v>
          </cell>
          <cell r="L42">
            <v>1</v>
          </cell>
        </row>
        <row r="43">
          <cell r="B43" t="str">
            <v>Epoxymicheliolide</v>
          </cell>
          <cell r="C43" t="str">
            <v>环氧木香内酯</v>
          </cell>
          <cell r="D43" t="str">
            <v>P</v>
          </cell>
          <cell r="E43" t="str">
            <v>C15H20O4</v>
          </cell>
          <cell r="F43">
            <v>264.13616</v>
          </cell>
          <cell r="G43">
            <v>287.12778</v>
          </cell>
          <cell r="H43">
            <v>8.4129</v>
          </cell>
          <cell r="I43" t="str">
            <v>[M+Na]+</v>
          </cell>
          <cell r="J43">
            <v>5.519</v>
          </cell>
          <cell r="K43">
            <v>0.62</v>
          </cell>
          <cell r="L43">
            <v>1</v>
          </cell>
        </row>
        <row r="44">
          <cell r="B44" t="str">
            <v>N-(3-Oxotetradecanoyl)-DL-homoserine lactone</v>
          </cell>
          <cell r="C44" t="str">
            <v>N-（3-氧代十四烷酰基）-DL-高丝氨酸内酯</v>
          </cell>
          <cell r="D44" t="str">
            <v>P</v>
          </cell>
          <cell r="E44" t="str">
            <v>C18H31NO4</v>
          </cell>
          <cell r="F44">
            <v>325.22531</v>
          </cell>
          <cell r="G44">
            <v>348.21386</v>
          </cell>
          <cell r="H44">
            <v>1.86848</v>
          </cell>
          <cell r="I44" t="str">
            <v>[M+Na]+</v>
          </cell>
          <cell r="J44">
            <v>6.978</v>
          </cell>
          <cell r="K44">
            <v>0.53</v>
          </cell>
          <cell r="L44">
            <v>1</v>
          </cell>
        </row>
        <row r="45">
          <cell r="B45" t="str">
            <v>Epibetulinic acid</v>
          </cell>
          <cell r="C45" t="str">
            <v>表白桦脂酸</v>
          </cell>
          <cell r="D45" t="str">
            <v>P</v>
          </cell>
          <cell r="E45" t="str">
            <v>C30H48O3</v>
          </cell>
          <cell r="F45">
            <v>456.36035</v>
          </cell>
          <cell r="G45">
            <v>439.35732</v>
          </cell>
          <cell r="H45">
            <v>0.61057</v>
          </cell>
          <cell r="I45" t="str">
            <v>[M+H-H2O]+</v>
          </cell>
          <cell r="J45">
            <v>9.166</v>
          </cell>
          <cell r="K45">
            <v>0.87</v>
          </cell>
          <cell r="L45">
            <v>1</v>
          </cell>
        </row>
        <row r="46">
          <cell r="B46" t="str">
            <v>Darutoside</v>
          </cell>
          <cell r="C46" t="str">
            <v>豯莶苷</v>
          </cell>
          <cell r="D46" t="str">
            <v>P</v>
          </cell>
          <cell r="E46" t="str">
            <v>C26H44O8</v>
          </cell>
          <cell r="F46">
            <v>484.30362</v>
          </cell>
          <cell r="G46">
            <v>507.29311</v>
          </cell>
          <cell r="H46">
            <v>0.56866</v>
          </cell>
          <cell r="I46" t="str">
            <v>[M+Na]+</v>
          </cell>
          <cell r="J46">
            <v>6.671</v>
          </cell>
          <cell r="K46">
            <v>0.57</v>
          </cell>
          <cell r="L46">
            <v>1</v>
          </cell>
        </row>
        <row r="47">
          <cell r="B47" t="str">
            <v>Kirenol</v>
          </cell>
          <cell r="C47" t="str">
            <v>奇壬醇</v>
          </cell>
          <cell r="D47" t="str">
            <v>P</v>
          </cell>
          <cell r="E47" t="str">
            <v>C20H34O4</v>
          </cell>
          <cell r="F47">
            <v>338.24571</v>
          </cell>
          <cell r="G47">
            <v>361.23509</v>
          </cell>
          <cell r="H47">
            <v>0.50832</v>
          </cell>
          <cell r="I47" t="str">
            <v>[M+Na]+</v>
          </cell>
          <cell r="J47">
            <v>6.422</v>
          </cell>
          <cell r="K47">
            <v>0.78</v>
          </cell>
          <cell r="L47">
            <v>1</v>
          </cell>
        </row>
        <row r="48">
          <cell r="B48" t="str">
            <v>Alisol B 23-acetate</v>
          </cell>
          <cell r="C48" t="str">
            <v>泽泻醇B乙酸酯</v>
          </cell>
          <cell r="D48" t="str">
            <v>P</v>
          </cell>
          <cell r="E48" t="str">
            <v>C32H50O5</v>
          </cell>
          <cell r="F48">
            <v>514.36582</v>
          </cell>
          <cell r="G48">
            <v>537.35198</v>
          </cell>
          <cell r="H48">
            <v>5.66272</v>
          </cell>
          <cell r="I48" t="str">
            <v>[M+Na]+</v>
          </cell>
          <cell r="J48">
            <v>8.364</v>
          </cell>
          <cell r="K48">
            <v>0.94</v>
          </cell>
          <cell r="L48">
            <v>1</v>
          </cell>
        </row>
        <row r="49">
          <cell r="B49" t="str">
            <v>Polygalic acid</v>
          </cell>
          <cell r="C49" t="str">
            <v>远志酸</v>
          </cell>
          <cell r="D49" t="str">
            <v>P</v>
          </cell>
          <cell r="E49" t="str">
            <v>C29H44O6</v>
          </cell>
          <cell r="F49">
            <v>488.31379</v>
          </cell>
          <cell r="G49">
            <v>511.30411</v>
          </cell>
          <cell r="H49">
            <v>2.18991</v>
          </cell>
          <cell r="I49" t="str">
            <v>[M+Na]+</v>
          </cell>
          <cell r="J49">
            <v>7.566</v>
          </cell>
          <cell r="K49">
            <v>0.77</v>
          </cell>
          <cell r="L49">
            <v>1</v>
          </cell>
        </row>
        <row r="50">
          <cell r="B50" t="str">
            <v>Dibutyl maleate</v>
          </cell>
          <cell r="C50" t="str">
            <v>马来酸二丁酯</v>
          </cell>
          <cell r="D50" t="str">
            <v>P</v>
          </cell>
          <cell r="E50" t="str">
            <v>C12H20O4</v>
          </cell>
          <cell r="F50">
            <v>228.13616</v>
          </cell>
          <cell r="G50">
            <v>251.12536</v>
          </cell>
          <cell r="H50">
            <v>0.01903</v>
          </cell>
          <cell r="I50" t="str">
            <v>[M+Na]+</v>
          </cell>
          <cell r="J50">
            <v>5.796</v>
          </cell>
          <cell r="K50">
            <v>0.79</v>
          </cell>
          <cell r="L50">
            <v>1</v>
          </cell>
        </row>
        <row r="51">
          <cell r="B51" t="str">
            <v>Alisol B</v>
          </cell>
          <cell r="C51" t="str">
            <v>泽泻醇B</v>
          </cell>
          <cell r="D51" t="str">
            <v>P</v>
          </cell>
          <cell r="E51" t="str">
            <v>C30H48O4</v>
          </cell>
          <cell r="F51">
            <v>472.35526</v>
          </cell>
          <cell r="G51">
            <v>495.34473</v>
          </cell>
          <cell r="H51">
            <v>0.54942</v>
          </cell>
          <cell r="I51" t="str">
            <v>[M+Na]+</v>
          </cell>
          <cell r="J51">
            <v>10.059</v>
          </cell>
          <cell r="K51">
            <v>0.89</v>
          </cell>
          <cell r="L51">
            <v>1</v>
          </cell>
        </row>
        <row r="52">
          <cell r="B52" t="str">
            <v>(+)-Shikonin</v>
          </cell>
          <cell r="C52" t="str">
            <v>(+)-紫草素</v>
          </cell>
          <cell r="D52" t="str">
            <v>P</v>
          </cell>
          <cell r="E52" t="str">
            <v>C16H16O5</v>
          </cell>
          <cell r="F52">
            <v>288.09978</v>
          </cell>
          <cell r="G52">
            <v>271.09671</v>
          </cell>
          <cell r="H52">
            <v>0.85397</v>
          </cell>
          <cell r="I52" t="str">
            <v>[M+H-H2O]+</v>
          </cell>
          <cell r="J52">
            <v>5.752</v>
          </cell>
          <cell r="K52">
            <v>0.61</v>
          </cell>
          <cell r="L52">
            <v>1</v>
          </cell>
        </row>
        <row r="53">
          <cell r="B53" t="str">
            <v>6-Hydroxycoumarin</v>
          </cell>
          <cell r="C53" t="str">
            <v>6-羟基香豆素</v>
          </cell>
          <cell r="D53" t="str">
            <v>P</v>
          </cell>
          <cell r="E53" t="str">
            <v>C9H6O3</v>
          </cell>
          <cell r="F53">
            <v>162.0317</v>
          </cell>
          <cell r="G53">
            <v>163.03904</v>
          </cell>
          <cell r="H53">
            <v>0.27528</v>
          </cell>
          <cell r="I53" t="str">
            <v>[M+H]+</v>
          </cell>
          <cell r="J53">
            <v>5.585</v>
          </cell>
          <cell r="K53">
            <v>0.67</v>
          </cell>
          <cell r="L53">
            <v>1</v>
          </cell>
        </row>
        <row r="54">
          <cell r="B54" t="str">
            <v>Fraxetin</v>
          </cell>
          <cell r="C54" t="str">
            <v>秦皮素</v>
          </cell>
          <cell r="D54" t="str">
            <v>P</v>
          </cell>
          <cell r="E54" t="str">
            <v>C10H8O5</v>
          </cell>
          <cell r="F54">
            <v>208.03717</v>
          </cell>
          <cell r="G54">
            <v>209.04437</v>
          </cell>
          <cell r="H54">
            <v>0.49182</v>
          </cell>
          <cell r="I54" t="str">
            <v>[M+H]+</v>
          </cell>
          <cell r="J54">
            <v>3.667</v>
          </cell>
          <cell r="K54">
            <v>0.62</v>
          </cell>
          <cell r="L54">
            <v>1</v>
          </cell>
        </row>
        <row r="55">
          <cell r="B55" t="str">
            <v>14-Deoxy-11,12-didehydroandrographolide</v>
          </cell>
          <cell r="C55" t="str">
            <v>14-脱氧-11,12-二去氢穿心莲内酯</v>
          </cell>
          <cell r="D55" t="str">
            <v>P</v>
          </cell>
          <cell r="E55" t="str">
            <v>C20H28O4</v>
          </cell>
          <cell r="F55">
            <v>332.19876</v>
          </cell>
          <cell r="G55">
            <v>315.19327</v>
          </cell>
          <cell r="H55">
            <v>6.96107</v>
          </cell>
          <cell r="I55" t="str">
            <v>[M+H-H2O]+</v>
          </cell>
          <cell r="J55">
            <v>7.168</v>
          </cell>
          <cell r="K55">
            <v>0.62</v>
          </cell>
          <cell r="L55">
            <v>1</v>
          </cell>
        </row>
        <row r="56">
          <cell r="B56" t="str">
            <v>Dihydroartemisinin</v>
          </cell>
          <cell r="C56" t="str">
            <v>双氢青蒿素</v>
          </cell>
          <cell r="D56" t="str">
            <v>P</v>
          </cell>
          <cell r="E56" t="str">
            <v>C15H24O5</v>
          </cell>
          <cell r="F56">
            <v>284.16237</v>
          </cell>
          <cell r="G56">
            <v>267.15805</v>
          </cell>
          <cell r="H56">
            <v>3.82743</v>
          </cell>
          <cell r="I56" t="str">
            <v>[M+H-H2O]+</v>
          </cell>
          <cell r="J56">
            <v>6.073</v>
          </cell>
          <cell r="K56">
            <v>0.76</v>
          </cell>
          <cell r="L56">
            <v>1</v>
          </cell>
        </row>
        <row r="57">
          <cell r="B57" t="str">
            <v>Triptolide</v>
          </cell>
          <cell r="C57" t="str">
            <v>雷公藤内酯醇</v>
          </cell>
          <cell r="D57" t="str">
            <v>P</v>
          </cell>
          <cell r="E57" t="str">
            <v>C20H24O6</v>
          </cell>
          <cell r="F57">
            <v>360.15729</v>
          </cell>
          <cell r="G57">
            <v>383.14693</v>
          </cell>
          <cell r="H57">
            <v>1.15223</v>
          </cell>
          <cell r="I57" t="str">
            <v>[M+Na]+</v>
          </cell>
          <cell r="J57">
            <v>5.65</v>
          </cell>
          <cell r="K57">
            <v>0.54</v>
          </cell>
          <cell r="L57">
            <v>1</v>
          </cell>
        </row>
        <row r="58">
          <cell r="B58" t="str">
            <v>[6]-Gingerol</v>
          </cell>
          <cell r="C58" t="str">
            <v>6-姜酚</v>
          </cell>
          <cell r="D58" t="str">
            <v>P</v>
          </cell>
          <cell r="E58" t="str">
            <v>C17H26O4</v>
          </cell>
          <cell r="F58">
            <v>294.18311</v>
          </cell>
          <cell r="G58">
            <v>317.17422</v>
          </cell>
          <cell r="H58">
            <v>6.00714</v>
          </cell>
          <cell r="I58" t="str">
            <v>[M+Na]+</v>
          </cell>
          <cell r="J58">
            <v>7.987</v>
          </cell>
          <cell r="K58">
            <v>0.74</v>
          </cell>
          <cell r="L58">
            <v>1</v>
          </cell>
        </row>
        <row r="59">
          <cell r="B59" t="str">
            <v>Loganin</v>
          </cell>
          <cell r="C59" t="str">
            <v>马钱苷</v>
          </cell>
          <cell r="D59" t="str">
            <v>P</v>
          </cell>
          <cell r="E59" t="str">
            <v>C17H26O10</v>
          </cell>
          <cell r="F59">
            <v>390.1526</v>
          </cell>
          <cell r="G59">
            <v>413.14145</v>
          </cell>
          <cell r="H59">
            <v>0.83758</v>
          </cell>
          <cell r="I59" t="str">
            <v>[M+Na]+</v>
          </cell>
          <cell r="J59">
            <v>5.185</v>
          </cell>
          <cell r="K59">
            <v>0.8</v>
          </cell>
          <cell r="L59">
            <v>1</v>
          </cell>
        </row>
        <row r="60">
          <cell r="B60" t="str">
            <v>Schaftoside</v>
          </cell>
          <cell r="C60" t="str">
            <v>夏佛塔苷</v>
          </cell>
          <cell r="D60" t="str">
            <v>P</v>
          </cell>
          <cell r="E60" t="str">
            <v>C26H28O14</v>
          </cell>
          <cell r="F60">
            <v>564.14791</v>
          </cell>
          <cell r="G60">
            <v>547.14484</v>
          </cell>
          <cell r="H60">
            <v>0.42389</v>
          </cell>
          <cell r="I60" t="str">
            <v>[M+H-H2O]+</v>
          </cell>
          <cell r="J60">
            <v>5.318</v>
          </cell>
          <cell r="K60">
            <v>0.93</v>
          </cell>
          <cell r="L60">
            <v>1</v>
          </cell>
        </row>
        <row r="61">
          <cell r="B61" t="str">
            <v>Schisandrin A</v>
          </cell>
          <cell r="C61" t="str">
            <v>五味子甲素</v>
          </cell>
          <cell r="D61" t="str">
            <v>P</v>
          </cell>
          <cell r="E61" t="str">
            <v>C24H32O6</v>
          </cell>
          <cell r="F61">
            <v>416.21989</v>
          </cell>
          <cell r="G61">
            <v>439.20984</v>
          </cell>
          <cell r="H61">
            <v>1.71138</v>
          </cell>
          <cell r="I61" t="str">
            <v>[M+Na]+</v>
          </cell>
          <cell r="J61">
            <v>6.291</v>
          </cell>
          <cell r="K61">
            <v>0.55</v>
          </cell>
          <cell r="L61">
            <v>1</v>
          </cell>
        </row>
        <row r="62">
          <cell r="B62" t="str">
            <v>Pennogenin 3-O-beta-chacotrioside</v>
          </cell>
          <cell r="C62" t="str">
            <v>偏诺皂苷元-3-O-beta-查考三糖苷</v>
          </cell>
          <cell r="D62" t="str">
            <v>P</v>
          </cell>
          <cell r="E62" t="str">
            <v>C45H72O17</v>
          </cell>
          <cell r="F62">
            <v>884.47696</v>
          </cell>
          <cell r="G62">
            <v>907.46587</v>
          </cell>
          <cell r="H62">
            <v>0.3243</v>
          </cell>
          <cell r="I62" t="str">
            <v>[M+Na]+</v>
          </cell>
          <cell r="J62">
            <v>8.611</v>
          </cell>
          <cell r="K62">
            <v>0.51</v>
          </cell>
          <cell r="L62">
            <v>1</v>
          </cell>
        </row>
        <row r="63">
          <cell r="B63" t="str">
            <v>Ruscogenin</v>
          </cell>
          <cell r="C63" t="str">
            <v>鲁斯可皂苷元</v>
          </cell>
          <cell r="D63" t="str">
            <v>P</v>
          </cell>
          <cell r="E63" t="str">
            <v>C27H42O4</v>
          </cell>
          <cell r="F63">
            <v>430.30831</v>
          </cell>
          <cell r="G63">
            <v>413.30513</v>
          </cell>
          <cell r="H63">
            <v>0.30243</v>
          </cell>
          <cell r="I63" t="str">
            <v>[M+H-H2O]+</v>
          </cell>
          <cell r="J63">
            <v>7.549</v>
          </cell>
          <cell r="K63">
            <v>0.59</v>
          </cell>
          <cell r="L63">
            <v>1</v>
          </cell>
        </row>
        <row r="64">
          <cell r="B64" t="str">
            <v>Ziyuglycoside I</v>
          </cell>
          <cell r="C64" t="str">
            <v>地榆皂苷I</v>
          </cell>
          <cell r="D64" t="str">
            <v>P</v>
          </cell>
          <cell r="E64" t="str">
            <v>C41H66O13</v>
          </cell>
          <cell r="F64">
            <v>766.45034</v>
          </cell>
          <cell r="G64">
            <v>789.4402</v>
          </cell>
          <cell r="H64">
            <v>0.83675</v>
          </cell>
          <cell r="I64" t="str">
            <v>[M+Na]+</v>
          </cell>
          <cell r="J64">
            <v>7.637</v>
          </cell>
          <cell r="K64">
            <v>0.52</v>
          </cell>
          <cell r="L64">
            <v>1</v>
          </cell>
        </row>
        <row r="65">
          <cell r="B65" t="str">
            <v>Quercetagetin</v>
          </cell>
          <cell r="C65" t="str">
            <v>槲皮万寿菊素</v>
          </cell>
          <cell r="D65" t="str">
            <v>P</v>
          </cell>
          <cell r="E65" t="str">
            <v>C15H10O8</v>
          </cell>
          <cell r="F65">
            <v>318.03757</v>
          </cell>
          <cell r="G65">
            <v>319.04495</v>
          </cell>
          <cell r="H65">
            <v>0.23692</v>
          </cell>
          <cell r="I65" t="str">
            <v>[M+H]+</v>
          </cell>
          <cell r="J65">
            <v>5.432</v>
          </cell>
          <cell r="K65">
            <v>0.69</v>
          </cell>
          <cell r="L65">
            <v>1</v>
          </cell>
        </row>
        <row r="66">
          <cell r="B66" t="str">
            <v>Parthenolide</v>
          </cell>
          <cell r="C66" t="str">
            <v>小白菊内酯</v>
          </cell>
          <cell r="D66" t="str">
            <v>P</v>
          </cell>
          <cell r="E66" t="str">
            <v>C15H20O3</v>
          </cell>
          <cell r="F66">
            <v>248.14124</v>
          </cell>
          <cell r="G66">
            <v>271.13037</v>
          </cell>
          <cell r="H66">
            <v>0.27385</v>
          </cell>
          <cell r="I66" t="str">
            <v>[M+Na]+</v>
          </cell>
          <cell r="J66">
            <v>6.612</v>
          </cell>
          <cell r="K66">
            <v>0.68</v>
          </cell>
          <cell r="L66">
            <v>1</v>
          </cell>
        </row>
        <row r="67">
          <cell r="B67" t="str">
            <v>Ailanthone</v>
          </cell>
          <cell r="C67" t="str">
            <v>臭椿酮</v>
          </cell>
          <cell r="D67" t="str">
            <v>P</v>
          </cell>
          <cell r="E67" t="str">
            <v>C20H24O7</v>
          </cell>
          <cell r="F67">
            <v>376.1522</v>
          </cell>
          <cell r="G67">
            <v>359.14881</v>
          </cell>
          <cell r="H67">
            <v>0.25311</v>
          </cell>
          <cell r="I67" t="str">
            <v>[M+H-H2O]+</v>
          </cell>
          <cell r="J67">
            <v>5.65</v>
          </cell>
          <cell r="K67">
            <v>0.62</v>
          </cell>
          <cell r="L67">
            <v>1</v>
          </cell>
        </row>
        <row r="68">
          <cell r="B68" t="str">
            <v>Senkyunolide H</v>
          </cell>
          <cell r="C68" t="str">
            <v>洋川芎内酯H</v>
          </cell>
          <cell r="D68" t="str">
            <v>P</v>
          </cell>
          <cell r="E68" t="str">
            <v>C12H16O4</v>
          </cell>
          <cell r="F68">
            <v>224.10486</v>
          </cell>
          <cell r="G68">
            <v>225.11234</v>
          </cell>
          <cell r="H68">
            <v>0.81586</v>
          </cell>
          <cell r="I68" t="str">
            <v>[M+H]+</v>
          </cell>
          <cell r="J68">
            <v>5.025</v>
          </cell>
          <cell r="K68">
            <v>0.66</v>
          </cell>
          <cell r="L68">
            <v>1</v>
          </cell>
        </row>
        <row r="69">
          <cell r="B69" t="str">
            <v>Ponasterone A</v>
          </cell>
          <cell r="C69" t="str">
            <v>坡那甾酮A</v>
          </cell>
          <cell r="D69" t="str">
            <v>P</v>
          </cell>
          <cell r="E69" t="str">
            <v>C27H44O6</v>
          </cell>
          <cell r="F69">
            <v>464.31379</v>
          </cell>
          <cell r="G69">
            <v>447.30868</v>
          </cell>
          <cell r="H69">
            <v>4.05047</v>
          </cell>
          <cell r="I69" t="str">
            <v>[M+H-H2O]+</v>
          </cell>
          <cell r="J69">
            <v>7.124</v>
          </cell>
          <cell r="K69">
            <v>0.56</v>
          </cell>
          <cell r="L69">
            <v>1</v>
          </cell>
        </row>
        <row r="70">
          <cell r="B70" t="str">
            <v>Proscillaridin A</v>
          </cell>
          <cell r="C70" t="str">
            <v>原海葱甙A</v>
          </cell>
          <cell r="D70" t="str">
            <v>P</v>
          </cell>
          <cell r="E70" t="str">
            <v>C30H42O8</v>
          </cell>
          <cell r="F70">
            <v>530.28797</v>
          </cell>
          <cell r="G70">
            <v>531.29332</v>
          </cell>
          <cell r="H70">
            <v>3.66673</v>
          </cell>
          <cell r="I70" t="str">
            <v>[M+H]+</v>
          </cell>
          <cell r="J70">
            <v>6.802</v>
          </cell>
          <cell r="K70">
            <v>0.56</v>
          </cell>
          <cell r="L70">
            <v>1</v>
          </cell>
        </row>
        <row r="71">
          <cell r="B71" t="str">
            <v>Bisabolol oxide A</v>
          </cell>
          <cell r="C71" t="str">
            <v>甜没药萜醇氧化物A</v>
          </cell>
          <cell r="D71" t="str">
            <v>P</v>
          </cell>
          <cell r="E71" t="str">
            <v>C15H26O2</v>
          </cell>
          <cell r="F71">
            <v>238.19328</v>
          </cell>
          <cell r="G71">
            <v>239.20058</v>
          </cell>
          <cell r="H71">
            <v>0.00163</v>
          </cell>
          <cell r="I71" t="str">
            <v>[M+H]+</v>
          </cell>
          <cell r="J71">
            <v>6.189</v>
          </cell>
          <cell r="K71">
            <v>0.63</v>
          </cell>
          <cell r="L71">
            <v>1</v>
          </cell>
        </row>
        <row r="72">
          <cell r="B72" t="str">
            <v>Actinonin</v>
          </cell>
          <cell r="C72" t="str">
            <v>放线酰胺素</v>
          </cell>
          <cell r="D72" t="str">
            <v>P</v>
          </cell>
          <cell r="E72" t="str">
            <v>C19H35N3O5</v>
          </cell>
          <cell r="F72">
            <v>385.25767</v>
          </cell>
          <cell r="G72">
            <v>408.24385</v>
          </cell>
          <cell r="H72">
            <v>7.38772</v>
          </cell>
          <cell r="I72" t="str">
            <v>[M+Na]+</v>
          </cell>
          <cell r="J72">
            <v>7.534</v>
          </cell>
          <cell r="K72">
            <v>0.51</v>
          </cell>
          <cell r="L72">
            <v>1</v>
          </cell>
        </row>
        <row r="73">
          <cell r="B73" t="str">
            <v>Enfumafungin</v>
          </cell>
          <cell r="C73" t="str">
            <v>英夫马芬净</v>
          </cell>
          <cell r="D73" t="str">
            <v>P</v>
          </cell>
          <cell r="E73" t="str">
            <v>C38H60O12</v>
          </cell>
          <cell r="F73">
            <v>708.40848</v>
          </cell>
          <cell r="G73">
            <v>731.39834</v>
          </cell>
          <cell r="H73">
            <v>0.89689</v>
          </cell>
          <cell r="I73" t="str">
            <v>[M+Na]+</v>
          </cell>
          <cell r="J73">
            <v>8.729</v>
          </cell>
          <cell r="K73">
            <v>0.64</v>
          </cell>
          <cell r="L73">
            <v>1</v>
          </cell>
        </row>
        <row r="74">
          <cell r="B74" t="str">
            <v>Hydroquinine</v>
          </cell>
          <cell r="C74" t="str">
            <v>氢化奎宁</v>
          </cell>
          <cell r="D74" t="str">
            <v>P</v>
          </cell>
          <cell r="E74" t="str">
            <v>C20H26N2O2</v>
          </cell>
          <cell r="F74">
            <v>326.19943</v>
          </cell>
          <cell r="G74">
            <v>309.19594</v>
          </cell>
          <cell r="H74">
            <v>0.6093</v>
          </cell>
          <cell r="I74" t="str">
            <v>[M+H-H2O]+</v>
          </cell>
          <cell r="J74">
            <v>6.758</v>
          </cell>
          <cell r="K74">
            <v>0.53</v>
          </cell>
          <cell r="L74">
            <v>1</v>
          </cell>
        </row>
        <row r="75">
          <cell r="B75" t="str">
            <v>beta-D-Glucopyranosyl abscisate</v>
          </cell>
          <cell r="C75" t="str">
            <v>(S)-顺式,反式脱落酸葡糖基酯</v>
          </cell>
          <cell r="D75" t="str">
            <v>P</v>
          </cell>
          <cell r="E75" t="str">
            <v>C21H30O9</v>
          </cell>
          <cell r="F75">
            <v>426.18899</v>
          </cell>
          <cell r="G75">
            <v>449.17829</v>
          </cell>
          <cell r="H75">
            <v>0.21758</v>
          </cell>
          <cell r="I75" t="str">
            <v>[M+Na]+</v>
          </cell>
          <cell r="J75">
            <v>5.563</v>
          </cell>
          <cell r="K75">
            <v>0.63</v>
          </cell>
          <cell r="L75">
            <v>1</v>
          </cell>
        </row>
        <row r="76">
          <cell r="B76" t="str">
            <v>Pasakbumin B</v>
          </cell>
          <cell r="C76" t="str">
            <v>13α(21)-环氧宽缨酮</v>
          </cell>
          <cell r="D76" t="str">
            <v>P</v>
          </cell>
          <cell r="E76" t="str">
            <v>C20H24O10</v>
          </cell>
          <cell r="F76">
            <v>424.13695</v>
          </cell>
          <cell r="G76">
            <v>407.13172</v>
          </cell>
          <cell r="H76">
            <v>4.74831</v>
          </cell>
          <cell r="I76" t="str">
            <v>[M+H-H2O]+</v>
          </cell>
          <cell r="J76">
            <v>5.898</v>
          </cell>
          <cell r="K76">
            <v>0.58</v>
          </cell>
          <cell r="L76">
            <v>1</v>
          </cell>
        </row>
        <row r="77">
          <cell r="B77" t="str">
            <v>Hellebrigenol</v>
          </cell>
          <cell r="C77" t="str">
            <v>嚏根草醇</v>
          </cell>
          <cell r="D77" t="str">
            <v>P</v>
          </cell>
          <cell r="E77" t="str">
            <v>C24H34O6</v>
          </cell>
          <cell r="F77">
            <v>418.23554</v>
          </cell>
          <cell r="G77">
            <v>419.24091</v>
          </cell>
          <cell r="H77">
            <v>4.61444</v>
          </cell>
          <cell r="I77" t="str">
            <v>[M+H]+</v>
          </cell>
          <cell r="J77">
            <v>6.671</v>
          </cell>
          <cell r="K77">
            <v>0.83</v>
          </cell>
          <cell r="L77">
            <v>1</v>
          </cell>
        </row>
        <row r="78">
          <cell r="B78" t="str">
            <v>Beta-Zearalanol</v>
          </cell>
          <cell r="C78" t="str">
            <v>B-赤霉醇</v>
          </cell>
          <cell r="D78" t="str">
            <v>P</v>
          </cell>
          <cell r="E78" t="str">
            <v>C18H26O5</v>
          </cell>
          <cell r="F78">
            <v>322.17802</v>
          </cell>
          <cell r="G78">
            <v>305.17278</v>
          </cell>
          <cell r="H78">
            <v>6.34168</v>
          </cell>
          <cell r="I78" t="str">
            <v>[M+H-H2O]+</v>
          </cell>
          <cell r="J78">
            <v>6.414</v>
          </cell>
          <cell r="K78">
            <v>0.67</v>
          </cell>
          <cell r="L78">
            <v>1</v>
          </cell>
        </row>
        <row r="79">
          <cell r="B79" t="str">
            <v>Regaloside C</v>
          </cell>
          <cell r="C79" t="str">
            <v>王百合苷C</v>
          </cell>
          <cell r="D79" t="str">
            <v>P</v>
          </cell>
          <cell r="E79" t="str">
            <v>C18H24O11</v>
          </cell>
          <cell r="F79">
            <v>416.13187</v>
          </cell>
          <cell r="G79">
            <v>439.12317</v>
          </cell>
          <cell r="H79">
            <v>4.78911</v>
          </cell>
          <cell r="I79" t="str">
            <v>[M+Na]+</v>
          </cell>
          <cell r="J79">
            <v>5.209</v>
          </cell>
          <cell r="K79">
            <v>0.51</v>
          </cell>
          <cell r="L79">
            <v>1</v>
          </cell>
        </row>
        <row r="80">
          <cell r="B80" t="str">
            <v>Geranylgeraniol</v>
          </cell>
          <cell r="C80" t="str">
            <v>香叶基香叶醇</v>
          </cell>
          <cell r="D80" t="str">
            <v>P</v>
          </cell>
          <cell r="E80" t="str">
            <v>C20H34O</v>
          </cell>
          <cell r="F80">
            <v>290.26096</v>
          </cell>
          <cell r="G80">
            <v>273.25756</v>
          </cell>
          <cell r="H80">
            <v>0.36199</v>
          </cell>
          <cell r="I80" t="str">
            <v>[M+H-H2O]+</v>
          </cell>
          <cell r="J80">
            <v>10.001</v>
          </cell>
          <cell r="K80">
            <v>0.97</v>
          </cell>
          <cell r="L80">
            <v>1</v>
          </cell>
        </row>
        <row r="81">
          <cell r="B81" t="str">
            <v>24-Epicastasterone</v>
          </cell>
          <cell r="C81" t="str">
            <v>莫能菌素</v>
          </cell>
          <cell r="D81" t="str">
            <v>P</v>
          </cell>
          <cell r="E81" t="str">
            <v>C28H48O5</v>
          </cell>
          <cell r="F81">
            <v>464.35018</v>
          </cell>
          <cell r="G81">
            <v>487.34184</v>
          </cell>
          <cell r="H81">
            <v>5.0495</v>
          </cell>
          <cell r="I81" t="str">
            <v>[M+Na]+</v>
          </cell>
          <cell r="J81">
            <v>9.136</v>
          </cell>
          <cell r="K81">
            <v>0.7</v>
          </cell>
          <cell r="L81">
            <v>1</v>
          </cell>
        </row>
        <row r="82">
          <cell r="B82" t="str">
            <v>alpha-Boswellic acid</v>
          </cell>
          <cell r="C82" t="str">
            <v>alpha-乳香酸</v>
          </cell>
          <cell r="D82" t="str">
            <v>P</v>
          </cell>
          <cell r="E82" t="str">
            <v>C30H48O3</v>
          </cell>
          <cell r="F82">
            <v>456.36035</v>
          </cell>
          <cell r="G82">
            <v>439.35722</v>
          </cell>
          <cell r="H82">
            <v>0.38752</v>
          </cell>
          <cell r="I82" t="str">
            <v>[M+H-H2O]+</v>
          </cell>
          <cell r="J82">
            <v>11.454</v>
          </cell>
          <cell r="K82">
            <v>0.81</v>
          </cell>
          <cell r="L82">
            <v>1</v>
          </cell>
        </row>
        <row r="83">
          <cell r="B83" t="str">
            <v>Murrayone</v>
          </cell>
          <cell r="C83" t="str">
            <v>九里香酮</v>
          </cell>
          <cell r="D83" t="str">
            <v>P</v>
          </cell>
          <cell r="E83" t="str">
            <v>C15H14O4</v>
          </cell>
          <cell r="F83">
            <v>258.08921</v>
          </cell>
          <cell r="G83">
            <v>241.0859</v>
          </cell>
          <cell r="H83">
            <v>0.03888</v>
          </cell>
          <cell r="I83" t="str">
            <v>[M+H-H2O]+</v>
          </cell>
          <cell r="J83">
            <v>5.374</v>
          </cell>
          <cell r="K83">
            <v>0.51</v>
          </cell>
          <cell r="L83">
            <v>1</v>
          </cell>
        </row>
        <row r="84">
          <cell r="B84" t="str">
            <v>4-Methoxycinnamaldehyde</v>
          </cell>
          <cell r="C84" t="str">
            <v>4-甲氧基肉桂醛</v>
          </cell>
          <cell r="D84" t="str">
            <v>P</v>
          </cell>
          <cell r="E84" t="str">
            <v>C10H10O2</v>
          </cell>
          <cell r="F84">
            <v>162.06808</v>
          </cell>
          <cell r="G84">
            <v>163.07542</v>
          </cell>
          <cell r="H84">
            <v>0.26374</v>
          </cell>
          <cell r="I84" t="str">
            <v>[M+H]+</v>
          </cell>
          <cell r="J84">
            <v>5.519</v>
          </cell>
          <cell r="K84">
            <v>0.66</v>
          </cell>
          <cell r="L84">
            <v>1</v>
          </cell>
        </row>
        <row r="85">
          <cell r="B85" t="str">
            <v>Rutaevin</v>
          </cell>
          <cell r="C85" t="str">
            <v>吴茱萸苦素</v>
          </cell>
          <cell r="D85" t="str">
            <v>P</v>
          </cell>
          <cell r="E85" t="str">
            <v>C26H30O9</v>
          </cell>
          <cell r="F85">
            <v>486.18899</v>
          </cell>
          <cell r="G85">
            <v>487.19438</v>
          </cell>
          <cell r="H85">
            <v>3.91525</v>
          </cell>
          <cell r="I85" t="str">
            <v>[M+H]+</v>
          </cell>
          <cell r="J85">
            <v>6.189</v>
          </cell>
          <cell r="K85">
            <v>0.53</v>
          </cell>
          <cell r="L85">
            <v>1</v>
          </cell>
        </row>
        <row r="86">
          <cell r="B86" t="str">
            <v>8-Epideoxyloganic acid</v>
          </cell>
          <cell r="C86" t="str">
            <v>8-表去氧马钱子酸</v>
          </cell>
          <cell r="D86" t="str">
            <v>P</v>
          </cell>
          <cell r="E86" t="str">
            <v>C16H24O9</v>
          </cell>
          <cell r="F86">
            <v>360.14204</v>
          </cell>
          <cell r="G86">
            <v>383.13156</v>
          </cell>
          <cell r="H86">
            <v>0.83897</v>
          </cell>
          <cell r="I86" t="str">
            <v>[M+Na]+</v>
          </cell>
          <cell r="J86">
            <v>5.142</v>
          </cell>
          <cell r="K86">
            <v>0.71</v>
          </cell>
          <cell r="L86">
            <v>1</v>
          </cell>
        </row>
        <row r="87">
          <cell r="B87" t="str">
            <v>Baccatin III</v>
          </cell>
          <cell r="C87" t="str">
            <v>巴卡丁III</v>
          </cell>
          <cell r="D87" t="str">
            <v>P</v>
          </cell>
          <cell r="E87" t="str">
            <v>C31H38O11</v>
          </cell>
          <cell r="F87">
            <v>586.24141</v>
          </cell>
          <cell r="G87">
            <v>609.23484</v>
          </cell>
          <cell r="H87">
            <v>6.95095</v>
          </cell>
          <cell r="I87" t="str">
            <v>[M+Na]+</v>
          </cell>
          <cell r="J87">
            <v>7.842</v>
          </cell>
          <cell r="K87">
            <v>0.5</v>
          </cell>
          <cell r="L87">
            <v>1</v>
          </cell>
        </row>
        <row r="88">
          <cell r="B88" t="str">
            <v>Butyl isobutyl phthalate</v>
          </cell>
          <cell r="C88" t="str">
            <v>邻苯二甲酸-1-丁酯-2-异丁酯</v>
          </cell>
          <cell r="D88" t="str">
            <v>P</v>
          </cell>
          <cell r="E88" t="str">
            <v>C16H22O4</v>
          </cell>
          <cell r="F88">
            <v>278.15181</v>
          </cell>
          <cell r="G88">
            <v>301.14105</v>
          </cell>
          <cell r="H88">
            <v>0.12763</v>
          </cell>
          <cell r="I88" t="str">
            <v>[M+Na]+</v>
          </cell>
          <cell r="J88">
            <v>7.519</v>
          </cell>
          <cell r="K88">
            <v>0.84</v>
          </cell>
          <cell r="L88">
            <v>1</v>
          </cell>
        </row>
        <row r="89">
          <cell r="B89" t="str">
            <v>Cassiaside</v>
          </cell>
          <cell r="C89" t="str">
            <v>桂皮苷</v>
          </cell>
          <cell r="D89" t="str">
            <v>P</v>
          </cell>
          <cell r="E89" t="str">
            <v>C20H20O10</v>
          </cell>
          <cell r="F89">
            <v>420.10565</v>
          </cell>
          <cell r="G89">
            <v>403.1025</v>
          </cell>
          <cell r="H89">
            <v>0.36442</v>
          </cell>
          <cell r="I89" t="str">
            <v>[M+H-H2O]+</v>
          </cell>
          <cell r="J89">
            <v>5.621</v>
          </cell>
          <cell r="K89">
            <v>0.6</v>
          </cell>
          <cell r="L89">
            <v>1</v>
          </cell>
        </row>
        <row r="90">
          <cell r="B90" t="str">
            <v>Curcumol</v>
          </cell>
          <cell r="C90" t="str">
            <v>莪术醇</v>
          </cell>
          <cell r="D90" t="str">
            <v>P</v>
          </cell>
          <cell r="E90" t="str">
            <v>C15H24O2</v>
          </cell>
          <cell r="F90">
            <v>236.17763</v>
          </cell>
          <cell r="G90">
            <v>219.17455</v>
          </cell>
          <cell r="H90">
            <v>1.00626</v>
          </cell>
          <cell r="I90" t="str">
            <v>[M+H-H2O]+</v>
          </cell>
          <cell r="J90">
            <v>5.883</v>
          </cell>
          <cell r="K90">
            <v>0.9</v>
          </cell>
          <cell r="L90">
            <v>1</v>
          </cell>
        </row>
        <row r="91">
          <cell r="B91" t="str">
            <v>Isosteviol</v>
          </cell>
          <cell r="C91" t="str">
            <v>异甜菊醇</v>
          </cell>
          <cell r="D91" t="str">
            <v>P</v>
          </cell>
          <cell r="E91" t="str">
            <v>C20H30O3</v>
          </cell>
          <cell r="F91">
            <v>318.2195</v>
          </cell>
          <cell r="G91">
            <v>341.20711</v>
          </cell>
          <cell r="H91">
            <v>4.64613</v>
          </cell>
          <cell r="I91" t="str">
            <v>[M+Na]+</v>
          </cell>
          <cell r="J91">
            <v>7.871</v>
          </cell>
          <cell r="K91">
            <v>0.68</v>
          </cell>
          <cell r="L91">
            <v>1</v>
          </cell>
        </row>
        <row r="92">
          <cell r="B92" t="str">
            <v>Columbin</v>
          </cell>
          <cell r="C92" t="str">
            <v>古伦宾</v>
          </cell>
          <cell r="D92" t="str">
            <v>P</v>
          </cell>
          <cell r="E92" t="str">
            <v>C20H22O6</v>
          </cell>
          <cell r="F92">
            <v>358.14164</v>
          </cell>
          <cell r="G92">
            <v>341.13964</v>
          </cell>
          <cell r="H92">
            <v>3.80474</v>
          </cell>
          <cell r="I92" t="str">
            <v>[M+H-H2O]+</v>
          </cell>
          <cell r="J92">
            <v>7.256</v>
          </cell>
          <cell r="K92">
            <v>0.51</v>
          </cell>
          <cell r="L92">
            <v>1</v>
          </cell>
        </row>
        <row r="93">
          <cell r="B93" t="str">
            <v>Decursinol angelate</v>
          </cell>
          <cell r="C93" t="str">
            <v>紫花前胡醇当归酸酯</v>
          </cell>
          <cell r="D93" t="str">
            <v>P</v>
          </cell>
          <cell r="E93" t="str">
            <v>C19H20O5</v>
          </cell>
          <cell r="F93">
            <v>328.13108</v>
          </cell>
          <cell r="G93">
            <v>311.1255</v>
          </cell>
          <cell r="H93">
            <v>7.32586</v>
          </cell>
          <cell r="I93" t="str">
            <v>[M+H-H2O]+</v>
          </cell>
          <cell r="J93">
            <v>6.671</v>
          </cell>
          <cell r="K93">
            <v>0.7</v>
          </cell>
          <cell r="L93">
            <v>1</v>
          </cell>
        </row>
        <row r="94">
          <cell r="B94" t="str">
            <v>Zearalanone</v>
          </cell>
          <cell r="C94" t="str">
            <v>玉米赤霉酮</v>
          </cell>
          <cell r="D94" t="str">
            <v>P</v>
          </cell>
          <cell r="E94" t="str">
            <v>C18H24O5</v>
          </cell>
          <cell r="F94">
            <v>320.16237</v>
          </cell>
          <cell r="G94">
            <v>343.15403</v>
          </cell>
          <cell r="H94">
            <v>7.16523</v>
          </cell>
          <cell r="I94" t="str">
            <v>[M+Na]+</v>
          </cell>
          <cell r="J94">
            <v>5.519</v>
          </cell>
          <cell r="K94">
            <v>0.79</v>
          </cell>
          <cell r="L94">
            <v>1</v>
          </cell>
        </row>
        <row r="95">
          <cell r="B95" t="str">
            <v>Sclareol</v>
          </cell>
          <cell r="C95" t="str">
            <v>香紫苏醇</v>
          </cell>
          <cell r="D95" t="str">
            <v>P</v>
          </cell>
          <cell r="E95" t="str">
            <v>C20H36O2</v>
          </cell>
          <cell r="F95">
            <v>308.27153</v>
          </cell>
          <cell r="G95">
            <v>331.26064</v>
          </cell>
          <cell r="H95">
            <v>0.26454</v>
          </cell>
          <cell r="I95" t="str">
            <v>[M+Na]+</v>
          </cell>
          <cell r="J95">
            <v>9.986</v>
          </cell>
          <cell r="K95">
            <v>0.86</v>
          </cell>
          <cell r="L95">
            <v>1</v>
          </cell>
        </row>
        <row r="96">
          <cell r="B96" t="str">
            <v>Rhodojaponin III</v>
          </cell>
          <cell r="C96" t="str">
            <v>闹羊花毒素III</v>
          </cell>
          <cell r="D96" t="str">
            <v>P</v>
          </cell>
          <cell r="E96" t="str">
            <v>C20H32O6</v>
          </cell>
          <cell r="F96">
            <v>368.21989</v>
          </cell>
          <cell r="G96">
            <v>391.20967</v>
          </cell>
          <cell r="H96">
            <v>1.47018</v>
          </cell>
          <cell r="I96" t="str">
            <v>[M+Na]+</v>
          </cell>
          <cell r="J96">
            <v>6.422</v>
          </cell>
          <cell r="K96">
            <v>0.7</v>
          </cell>
          <cell r="L96">
            <v>1</v>
          </cell>
        </row>
        <row r="97">
          <cell r="B97" t="str">
            <v>Skimmin</v>
          </cell>
          <cell r="C97" t="str">
            <v>茵芋苷</v>
          </cell>
          <cell r="D97" t="str">
            <v>P</v>
          </cell>
          <cell r="E97" t="str">
            <v>C15H16O8</v>
          </cell>
          <cell r="F97">
            <v>324.08452</v>
          </cell>
          <cell r="G97">
            <v>347.07612</v>
          </cell>
          <cell r="H97">
            <v>6.9231</v>
          </cell>
          <cell r="I97" t="str">
            <v>[M+Na]+</v>
          </cell>
          <cell r="J97">
            <v>5.011</v>
          </cell>
          <cell r="K97">
            <v>0.53</v>
          </cell>
          <cell r="L97">
            <v>1</v>
          </cell>
        </row>
        <row r="98">
          <cell r="B98" t="str">
            <v>Linderane</v>
          </cell>
          <cell r="C98" t="str">
            <v>乌药醚内酯</v>
          </cell>
          <cell r="D98" t="str">
            <v>P</v>
          </cell>
          <cell r="E98" t="str">
            <v>C15H16O4</v>
          </cell>
          <cell r="F98">
            <v>260.10486</v>
          </cell>
          <cell r="G98">
            <v>243.10326</v>
          </cell>
          <cell r="H98">
            <v>6.99904</v>
          </cell>
          <cell r="I98" t="str">
            <v>[M+H-H2O]+</v>
          </cell>
          <cell r="J98">
            <v>5.054</v>
          </cell>
          <cell r="K98">
            <v>0.56</v>
          </cell>
          <cell r="L98">
            <v>1</v>
          </cell>
        </row>
        <row r="99">
          <cell r="B99" t="str">
            <v>Alisol F</v>
          </cell>
          <cell r="C99" t="str">
            <v>泽泻醇F</v>
          </cell>
          <cell r="D99" t="str">
            <v>P</v>
          </cell>
          <cell r="E99" t="str">
            <v>C30H48O5</v>
          </cell>
          <cell r="F99">
            <v>488.35018</v>
          </cell>
          <cell r="G99">
            <v>511.34016</v>
          </cell>
          <cell r="H99">
            <v>1.52673</v>
          </cell>
          <cell r="I99" t="str">
            <v>[M+Na]+</v>
          </cell>
          <cell r="J99">
            <v>8.277</v>
          </cell>
          <cell r="K99">
            <v>0.71</v>
          </cell>
          <cell r="L99">
            <v>1</v>
          </cell>
        </row>
        <row r="100">
          <cell r="B100" t="str">
            <v>Periplogenin</v>
          </cell>
          <cell r="C100" t="str">
            <v>杠柳苷元</v>
          </cell>
          <cell r="D100" t="str">
            <v>P</v>
          </cell>
          <cell r="E100" t="str">
            <v>C23H34O5</v>
          </cell>
          <cell r="F100">
            <v>390.24063</v>
          </cell>
          <cell r="G100">
            <v>373.23486</v>
          </cell>
          <cell r="H100">
            <v>6.60804</v>
          </cell>
          <cell r="I100" t="str">
            <v>[M+H-H2O]+</v>
          </cell>
          <cell r="J100">
            <v>6.131</v>
          </cell>
          <cell r="K100">
            <v>0.52</v>
          </cell>
          <cell r="L100">
            <v>1</v>
          </cell>
        </row>
        <row r="101">
          <cell r="B101" t="str">
            <v>Combretastatin A4</v>
          </cell>
          <cell r="C101" t="str">
            <v>康普瑞丁A4</v>
          </cell>
          <cell r="D101" t="str">
            <v>P</v>
          </cell>
          <cell r="E101" t="str">
            <v>C18H20O5</v>
          </cell>
          <cell r="F101">
            <v>316.13108</v>
          </cell>
          <cell r="G101">
            <v>317.13847</v>
          </cell>
          <cell r="H101">
            <v>0.29697</v>
          </cell>
          <cell r="I101" t="str">
            <v>[M+H]+</v>
          </cell>
          <cell r="J101">
            <v>5.621</v>
          </cell>
          <cell r="K101">
            <v>0.57</v>
          </cell>
          <cell r="L101">
            <v>1</v>
          </cell>
        </row>
        <row r="102">
          <cell r="B102" t="str">
            <v>Sinapaldehyde</v>
          </cell>
          <cell r="C102" t="str">
            <v>反-3,5-二甲氧基-4-羟基肉桂醛</v>
          </cell>
          <cell r="D102" t="str">
            <v>P</v>
          </cell>
          <cell r="E102" t="str">
            <v>C11H12O4</v>
          </cell>
          <cell r="F102">
            <v>208.07356</v>
          </cell>
          <cell r="G102">
            <v>209.07918</v>
          </cell>
          <cell r="H102">
            <v>8.04369</v>
          </cell>
          <cell r="I102" t="str">
            <v>[M+H]+</v>
          </cell>
          <cell r="J102">
            <v>5.985</v>
          </cell>
          <cell r="K102">
            <v>0.7</v>
          </cell>
          <cell r="L102">
            <v>1</v>
          </cell>
        </row>
        <row r="103">
          <cell r="B103" t="str">
            <v>5,6,7-Trimethoxyflavone</v>
          </cell>
          <cell r="C103" t="str">
            <v>5,6,7-三甲氧基黄酮</v>
          </cell>
          <cell r="D103" t="str">
            <v>P</v>
          </cell>
          <cell r="E103" t="str">
            <v>C18H16O5</v>
          </cell>
          <cell r="F103">
            <v>312.09978</v>
          </cell>
          <cell r="G103">
            <v>313.1077</v>
          </cell>
          <cell r="H103">
            <v>1.99379</v>
          </cell>
          <cell r="I103" t="str">
            <v>[M+H]+</v>
          </cell>
          <cell r="J103">
            <v>5.694</v>
          </cell>
          <cell r="K103">
            <v>0.53</v>
          </cell>
          <cell r="L103">
            <v>1</v>
          </cell>
        </row>
        <row r="104">
          <cell r="B104" t="str">
            <v>3'-Hydroxypuerarin</v>
          </cell>
          <cell r="C104" t="str">
            <v>3'-羟基葛根素</v>
          </cell>
          <cell r="D104" t="str">
            <v>P</v>
          </cell>
          <cell r="E104" t="str">
            <v>C21H20O10</v>
          </cell>
          <cell r="F104">
            <v>432.10565</v>
          </cell>
          <cell r="G104">
            <v>433.11323</v>
          </cell>
          <cell r="H104">
            <v>0.64772</v>
          </cell>
          <cell r="I104" t="str">
            <v>[M+H]+</v>
          </cell>
          <cell r="J104">
            <v>5.476</v>
          </cell>
          <cell r="K104">
            <v>0.81</v>
          </cell>
          <cell r="L104">
            <v>1</v>
          </cell>
        </row>
        <row r="105">
          <cell r="B105" t="str">
            <v>7-Methylcoumarin</v>
          </cell>
          <cell r="C105" t="str">
            <v>7-甲基香豆素</v>
          </cell>
          <cell r="D105" t="str">
            <v>P</v>
          </cell>
          <cell r="E105" t="str">
            <v>C10H8O2</v>
          </cell>
          <cell r="F105">
            <v>160.05243</v>
          </cell>
          <cell r="G105">
            <v>161.05971</v>
          </cell>
          <cell r="H105">
            <v>0.14246</v>
          </cell>
          <cell r="I105" t="str">
            <v>[M+H]+</v>
          </cell>
          <cell r="J105">
            <v>5.49</v>
          </cell>
          <cell r="K105">
            <v>0.57</v>
          </cell>
          <cell r="L105">
            <v>1</v>
          </cell>
        </row>
        <row r="106">
          <cell r="B106" t="str">
            <v>2-Carboxybenzaldehyde</v>
          </cell>
          <cell r="C106" t="str">
            <v>邻羧基苯甲醛</v>
          </cell>
          <cell r="D106" t="str">
            <v>P</v>
          </cell>
          <cell r="E106" t="str">
            <v>C8H6O3</v>
          </cell>
          <cell r="F106">
            <v>150.0317</v>
          </cell>
          <cell r="G106">
            <v>133.02847</v>
          </cell>
          <cell r="H106">
            <v>0.51933</v>
          </cell>
          <cell r="I106" t="str">
            <v>[M+H-H2O]+</v>
          </cell>
          <cell r="J106">
            <v>5.083</v>
          </cell>
          <cell r="K106">
            <v>0.79</v>
          </cell>
          <cell r="L106">
            <v>1</v>
          </cell>
        </row>
        <row r="107">
          <cell r="B107" t="str">
            <v>Licarin A</v>
          </cell>
          <cell r="C107" t="str">
            <v>利卡灵 A</v>
          </cell>
          <cell r="D107" t="str">
            <v>P</v>
          </cell>
          <cell r="E107" t="str">
            <v>C20H22O4</v>
          </cell>
          <cell r="F107">
            <v>326.15181</v>
          </cell>
          <cell r="G107">
            <v>327.15926</v>
          </cell>
          <cell r="H107">
            <v>0.45797</v>
          </cell>
          <cell r="I107" t="str">
            <v>[M+H]+</v>
          </cell>
          <cell r="J107">
            <v>5.607</v>
          </cell>
          <cell r="K107">
            <v>0.65</v>
          </cell>
          <cell r="L107">
            <v>1</v>
          </cell>
        </row>
        <row r="108">
          <cell r="B108" t="str">
            <v>Astragenol</v>
          </cell>
          <cell r="C108" t="str">
            <v>黄芪醇</v>
          </cell>
          <cell r="D108" t="str">
            <v>P</v>
          </cell>
          <cell r="E108" t="str">
            <v>C30H50O5</v>
          </cell>
          <cell r="F108">
            <v>490.36583</v>
          </cell>
          <cell r="G108">
            <v>513.35552</v>
          </cell>
          <cell r="H108">
            <v>0.96043</v>
          </cell>
          <cell r="I108" t="str">
            <v>[M+Na]+</v>
          </cell>
          <cell r="J108">
            <v>7.769</v>
          </cell>
          <cell r="K108">
            <v>0.93</v>
          </cell>
          <cell r="L108">
            <v>1</v>
          </cell>
        </row>
        <row r="109">
          <cell r="B109" t="str">
            <v>Cyclogalegenin</v>
          </cell>
          <cell r="C109" t="str">
            <v>环黄芪醇</v>
          </cell>
          <cell r="D109" t="str">
            <v>P</v>
          </cell>
          <cell r="E109" t="str">
            <v>C30H50O5</v>
          </cell>
          <cell r="F109">
            <v>490.36583</v>
          </cell>
          <cell r="G109">
            <v>513.3558</v>
          </cell>
          <cell r="H109">
            <v>1.49277</v>
          </cell>
          <cell r="I109" t="str">
            <v>[M+Na]+</v>
          </cell>
          <cell r="J109">
            <v>6.802</v>
          </cell>
          <cell r="K109">
            <v>0.93</v>
          </cell>
          <cell r="L109">
            <v>1</v>
          </cell>
        </row>
        <row r="110">
          <cell r="B110" t="str">
            <v>Linderalactone</v>
          </cell>
          <cell r="C110" t="str">
            <v>乌药内酯</v>
          </cell>
          <cell r="D110" t="str">
            <v>P</v>
          </cell>
          <cell r="E110" t="str">
            <v>C15H16O3</v>
          </cell>
          <cell r="F110">
            <v>244.10995</v>
          </cell>
          <cell r="G110">
            <v>245.11535</v>
          </cell>
          <cell r="H110">
            <v>7.74784</v>
          </cell>
          <cell r="I110" t="str">
            <v>[M+H]+</v>
          </cell>
          <cell r="J110">
            <v>6.481</v>
          </cell>
          <cell r="K110">
            <v>0.71</v>
          </cell>
          <cell r="L110">
            <v>1</v>
          </cell>
        </row>
        <row r="111">
          <cell r="B111" t="str">
            <v>Lindenenol</v>
          </cell>
          <cell r="C111" t="str">
            <v>乌药醇</v>
          </cell>
          <cell r="D111" t="str">
            <v>P</v>
          </cell>
          <cell r="E111" t="str">
            <v>C15H18O2</v>
          </cell>
          <cell r="F111">
            <v>230.13068</v>
          </cell>
          <cell r="G111">
            <v>213.12749</v>
          </cell>
          <cell r="H111">
            <v>0.52685</v>
          </cell>
          <cell r="I111" t="str">
            <v>[M+H-H2O]+</v>
          </cell>
          <cell r="J111">
            <v>6.788</v>
          </cell>
          <cell r="K111">
            <v>0.92</v>
          </cell>
          <cell r="L111">
            <v>1</v>
          </cell>
        </row>
        <row r="112">
          <cell r="B112" t="str">
            <v>3-Epiursolic Acid</v>
          </cell>
          <cell r="C112" t="str">
            <v>3-表熊果酸</v>
          </cell>
          <cell r="D112" t="str">
            <v>P</v>
          </cell>
          <cell r="E112" t="str">
            <v>C30H48O3</v>
          </cell>
          <cell r="F112">
            <v>456.36035</v>
          </cell>
          <cell r="G112">
            <v>439.35715</v>
          </cell>
          <cell r="H112">
            <v>0.23455</v>
          </cell>
          <cell r="I112" t="str">
            <v>[M+H-H2O]+</v>
          </cell>
          <cell r="J112">
            <v>9.663</v>
          </cell>
          <cell r="K112">
            <v>0.89</v>
          </cell>
          <cell r="L112">
            <v>1</v>
          </cell>
        </row>
        <row r="113">
          <cell r="B113" t="str">
            <v>Andrograpanin</v>
          </cell>
          <cell r="C113" t="str">
            <v>新穿心莲内酯苷元</v>
          </cell>
          <cell r="D113" t="str">
            <v>P</v>
          </cell>
          <cell r="E113" t="str">
            <v>C20H30O3</v>
          </cell>
          <cell r="F113">
            <v>318.2195</v>
          </cell>
          <cell r="G113">
            <v>319.22697</v>
          </cell>
          <cell r="H113">
            <v>0.541</v>
          </cell>
          <cell r="I113" t="str">
            <v>[M+H]+</v>
          </cell>
          <cell r="J113">
            <v>6.349</v>
          </cell>
          <cell r="K113">
            <v>0.66</v>
          </cell>
          <cell r="L113">
            <v>1</v>
          </cell>
        </row>
        <row r="114">
          <cell r="B114" t="str">
            <v>Piceatannol 3'-O-glucoside</v>
          </cell>
          <cell r="C114" t="str">
            <v>白皮杉醇-3'-O-葡萄糖苷</v>
          </cell>
          <cell r="D114" t="str">
            <v>P</v>
          </cell>
          <cell r="E114" t="str">
            <v>C20H22O9</v>
          </cell>
          <cell r="F114">
            <v>406.12639</v>
          </cell>
          <cell r="G114">
            <v>429.11621</v>
          </cell>
          <cell r="H114">
            <v>1.4446</v>
          </cell>
          <cell r="I114" t="str">
            <v>[M+Na]+</v>
          </cell>
          <cell r="J114">
            <v>6.102</v>
          </cell>
          <cell r="K114">
            <v>0.56</v>
          </cell>
          <cell r="L114">
            <v>1</v>
          </cell>
        </row>
        <row r="115">
          <cell r="B115" t="str">
            <v>Isocurcumenol</v>
          </cell>
          <cell r="C115" t="str">
            <v>异莪术醇</v>
          </cell>
          <cell r="D115" t="str">
            <v>P</v>
          </cell>
          <cell r="E115" t="str">
            <v>C15H22O2</v>
          </cell>
          <cell r="F115">
            <v>234.16198</v>
          </cell>
          <cell r="G115">
            <v>235.16935</v>
          </cell>
          <cell r="H115">
            <v>0.29563</v>
          </cell>
          <cell r="I115" t="str">
            <v>[M+H]+</v>
          </cell>
          <cell r="J115">
            <v>6.189</v>
          </cell>
          <cell r="K115">
            <v>0.91</v>
          </cell>
          <cell r="L115">
            <v>1</v>
          </cell>
        </row>
        <row r="116">
          <cell r="B116" t="str">
            <v>Rupestonic acid</v>
          </cell>
          <cell r="C116" t="str">
            <v>一枝蒿酮酸</v>
          </cell>
          <cell r="D116" t="str">
            <v>P</v>
          </cell>
          <cell r="E116" t="str">
            <v>C15H20O3</v>
          </cell>
          <cell r="F116">
            <v>248.14124</v>
          </cell>
          <cell r="G116">
            <v>249.14617</v>
          </cell>
          <cell r="H116">
            <v>9.51089</v>
          </cell>
          <cell r="I116" t="str">
            <v>[M+H]+</v>
          </cell>
          <cell r="J116">
            <v>6.978</v>
          </cell>
          <cell r="K116">
            <v>0.86</v>
          </cell>
          <cell r="L116">
            <v>1</v>
          </cell>
        </row>
        <row r="117">
          <cell r="B117" t="str">
            <v>Marrubiin</v>
          </cell>
          <cell r="C117" t="str">
            <v>夏至草素</v>
          </cell>
          <cell r="D117" t="str">
            <v>P</v>
          </cell>
          <cell r="E117" t="str">
            <v>C20H28O4</v>
          </cell>
          <cell r="F117">
            <v>332.19876</v>
          </cell>
          <cell r="G117">
            <v>315.19319</v>
          </cell>
          <cell r="H117">
            <v>7.19902</v>
          </cell>
          <cell r="I117" t="str">
            <v>[M+H-H2O]+</v>
          </cell>
          <cell r="J117">
            <v>7.849</v>
          </cell>
          <cell r="K117">
            <v>0.59</v>
          </cell>
          <cell r="L117">
            <v>1</v>
          </cell>
        </row>
        <row r="118">
          <cell r="B118" t="str">
            <v>4'-Demethylepipodophyllotoxin</v>
          </cell>
          <cell r="C118" t="str">
            <v>4'-去甲基表鬼臼毒素</v>
          </cell>
          <cell r="D118" t="str">
            <v>P</v>
          </cell>
          <cell r="E118" t="str">
            <v>C21H20O8</v>
          </cell>
          <cell r="F118">
            <v>400.11582</v>
          </cell>
          <cell r="G118">
            <v>423.10768</v>
          </cell>
          <cell r="H118">
            <v>6.28152</v>
          </cell>
          <cell r="I118" t="str">
            <v>[M+Na]+</v>
          </cell>
          <cell r="J118">
            <v>5.345</v>
          </cell>
          <cell r="K118">
            <v>0.51</v>
          </cell>
          <cell r="L118">
            <v>1</v>
          </cell>
        </row>
        <row r="119">
          <cell r="B119" t="str">
            <v>Gossypin</v>
          </cell>
          <cell r="C119" t="str">
            <v>棉纤维素</v>
          </cell>
          <cell r="D119" t="str">
            <v>P</v>
          </cell>
          <cell r="E119" t="str">
            <v>C21H20O13</v>
          </cell>
          <cell r="F119">
            <v>480.0904</v>
          </cell>
          <cell r="G119">
            <v>503.07977</v>
          </cell>
          <cell r="H119">
            <v>0.34243</v>
          </cell>
          <cell r="I119" t="str">
            <v>[M+Na]+</v>
          </cell>
          <cell r="J119">
            <v>5.418</v>
          </cell>
          <cell r="K119">
            <v>0.81</v>
          </cell>
          <cell r="L119">
            <v>1</v>
          </cell>
        </row>
        <row r="120">
          <cell r="B120" t="str">
            <v>Shogaol</v>
          </cell>
          <cell r="C120" t="str">
            <v>6-姜烯酚</v>
          </cell>
          <cell r="D120" t="str">
            <v>P</v>
          </cell>
          <cell r="E120" t="str">
            <v>C17H24O3</v>
          </cell>
          <cell r="F120">
            <v>276.17255</v>
          </cell>
          <cell r="G120">
            <v>299.16183</v>
          </cell>
          <cell r="H120">
            <v>0.25692</v>
          </cell>
          <cell r="I120" t="str">
            <v>[M+Na]+</v>
          </cell>
          <cell r="J120">
            <v>7.197</v>
          </cell>
          <cell r="K120">
            <v>0.52</v>
          </cell>
          <cell r="L120">
            <v>1</v>
          </cell>
        </row>
        <row r="121">
          <cell r="B121" t="str">
            <v>(Z)-Guggulsterone</v>
          </cell>
          <cell r="C121" t="str">
            <v>(Z)-固甾酮</v>
          </cell>
          <cell r="D121" t="str">
            <v>P</v>
          </cell>
          <cell r="E121" t="str">
            <v>C21H28O2</v>
          </cell>
          <cell r="F121">
            <v>312.20893</v>
          </cell>
          <cell r="G121">
            <v>313.21499</v>
          </cell>
          <cell r="H121">
            <v>3.967</v>
          </cell>
          <cell r="I121" t="str">
            <v>[M+H]+</v>
          </cell>
          <cell r="J121">
            <v>9.035</v>
          </cell>
          <cell r="K121">
            <v>0.7</v>
          </cell>
          <cell r="L121">
            <v>1</v>
          </cell>
        </row>
        <row r="122">
          <cell r="B122" t="str">
            <v>(-)-Syringaresinol</v>
          </cell>
          <cell r="C122" t="str">
            <v>(-)-丁香树脂酚</v>
          </cell>
          <cell r="D122" t="str">
            <v>P</v>
          </cell>
          <cell r="E122" t="str">
            <v>C22H26O8</v>
          </cell>
          <cell r="F122">
            <v>418.16277</v>
          </cell>
          <cell r="G122">
            <v>401.15751</v>
          </cell>
          <cell r="H122">
            <v>4.89521</v>
          </cell>
          <cell r="I122" t="str">
            <v>[M+H-H2O]+</v>
          </cell>
          <cell r="J122">
            <v>5.505</v>
          </cell>
          <cell r="K122">
            <v>0.67</v>
          </cell>
          <cell r="L122">
            <v>1</v>
          </cell>
        </row>
        <row r="123">
          <cell r="B123" t="str">
            <v>Triptophenolide</v>
          </cell>
          <cell r="C123" t="str">
            <v>雷酚内酯</v>
          </cell>
          <cell r="D123" t="str">
            <v>P</v>
          </cell>
          <cell r="E123" t="str">
            <v>C20H24O3</v>
          </cell>
          <cell r="F123">
            <v>312.17255</v>
          </cell>
          <cell r="G123">
            <v>313.17755</v>
          </cell>
          <cell r="H123">
            <v>7.34335</v>
          </cell>
          <cell r="I123" t="str">
            <v>[M+H]+</v>
          </cell>
          <cell r="J123">
            <v>6.349</v>
          </cell>
          <cell r="K123">
            <v>0.55</v>
          </cell>
          <cell r="L123">
            <v>1</v>
          </cell>
        </row>
        <row r="124">
          <cell r="B124" t="str">
            <v>Effusol</v>
          </cell>
          <cell r="C124" t="str">
            <v>厄弗酚</v>
          </cell>
          <cell r="D124" t="str">
            <v>P</v>
          </cell>
          <cell r="E124" t="str">
            <v>C17H16O2</v>
          </cell>
          <cell r="F124">
            <v>252.11503</v>
          </cell>
          <cell r="G124">
            <v>253.11988</v>
          </cell>
          <cell r="H124">
            <v>9.65999</v>
          </cell>
          <cell r="I124" t="str">
            <v>[M+H]+</v>
          </cell>
          <cell r="J124">
            <v>6.573</v>
          </cell>
          <cell r="K124">
            <v>0.58</v>
          </cell>
          <cell r="L124">
            <v>1</v>
          </cell>
        </row>
        <row r="125">
          <cell r="B125" t="str">
            <v>Andrographolide</v>
          </cell>
          <cell r="C125" t="str">
            <v>穿心莲内酯</v>
          </cell>
          <cell r="D125" t="str">
            <v>P</v>
          </cell>
          <cell r="E125" t="str">
            <v>C20H30O5</v>
          </cell>
          <cell r="F125">
            <v>350.20933</v>
          </cell>
          <cell r="G125">
            <v>351.21422</v>
          </cell>
          <cell r="H125">
            <v>6.86334</v>
          </cell>
          <cell r="I125" t="str">
            <v>[M+H]+</v>
          </cell>
          <cell r="J125">
            <v>6.51</v>
          </cell>
          <cell r="K125">
            <v>0.86</v>
          </cell>
          <cell r="L125">
            <v>1</v>
          </cell>
        </row>
        <row r="126">
          <cell r="B126" t="str">
            <v>Artemisinin</v>
          </cell>
          <cell r="C126" t="str">
            <v>青蒿素</v>
          </cell>
          <cell r="D126" t="str">
            <v>P</v>
          </cell>
          <cell r="E126" t="str">
            <v>C15H22O5</v>
          </cell>
          <cell r="F126">
            <v>282.14673</v>
          </cell>
          <cell r="G126">
            <v>265.14116</v>
          </cell>
          <cell r="H126">
            <v>8.58023</v>
          </cell>
          <cell r="I126" t="str">
            <v>[M+H-H2O]+</v>
          </cell>
          <cell r="J126">
            <v>6.525</v>
          </cell>
          <cell r="K126">
            <v>0.89</v>
          </cell>
          <cell r="L126">
            <v>1</v>
          </cell>
        </row>
        <row r="127">
          <cell r="B127" t="str">
            <v>Timosaponin AIII</v>
          </cell>
          <cell r="C127" t="str">
            <v>知母皂苷AIII</v>
          </cell>
          <cell r="D127" t="str">
            <v>P</v>
          </cell>
          <cell r="E127" t="str">
            <v>C39H64O13</v>
          </cell>
          <cell r="F127">
            <v>740.4347</v>
          </cell>
          <cell r="G127">
            <v>763.41919</v>
          </cell>
          <cell r="H127">
            <v>6.17591</v>
          </cell>
          <cell r="I127" t="str">
            <v>[M+Na]+</v>
          </cell>
          <cell r="J127">
            <v>8.422</v>
          </cell>
          <cell r="K127">
            <v>0.5</v>
          </cell>
          <cell r="L127">
            <v>1</v>
          </cell>
        </row>
        <row r="128">
          <cell r="B128" t="str">
            <v>Alisol A 24-acetate</v>
          </cell>
          <cell r="C128" t="str">
            <v>泽泻醇 A 24-醋酸酯</v>
          </cell>
          <cell r="D128" t="str">
            <v>P</v>
          </cell>
          <cell r="E128" t="str">
            <v>C32H52O6</v>
          </cell>
          <cell r="F128">
            <v>532.37639</v>
          </cell>
          <cell r="G128">
            <v>555.36584</v>
          </cell>
          <cell r="H128">
            <v>0.44124</v>
          </cell>
          <cell r="I128" t="str">
            <v>[M+Na]+</v>
          </cell>
          <cell r="J128">
            <v>8.714</v>
          </cell>
          <cell r="K128">
            <v>0.88</v>
          </cell>
          <cell r="L128">
            <v>1</v>
          </cell>
        </row>
        <row r="129">
          <cell r="B129" t="str">
            <v>Ganoderiol F</v>
          </cell>
          <cell r="C129" t="str">
            <v>灵芝醇F</v>
          </cell>
          <cell r="D129" t="str">
            <v>P</v>
          </cell>
          <cell r="E129" t="str">
            <v>C30H46O3</v>
          </cell>
          <cell r="F129">
            <v>454.3447</v>
          </cell>
          <cell r="G129">
            <v>437.34179</v>
          </cell>
          <cell r="H129">
            <v>0.89075</v>
          </cell>
          <cell r="I129" t="str">
            <v>[M+H-H2O]+</v>
          </cell>
          <cell r="J129">
            <v>7.784</v>
          </cell>
          <cell r="K129">
            <v>0.87</v>
          </cell>
          <cell r="L129">
            <v>1</v>
          </cell>
        </row>
        <row r="130">
          <cell r="B130" t="str">
            <v>Asperphenamate</v>
          </cell>
          <cell r="C130" t="str">
            <v>阿斯佩芬酯</v>
          </cell>
          <cell r="D130" t="str">
            <v>P</v>
          </cell>
          <cell r="E130" t="str">
            <v>C32H30N2O4</v>
          </cell>
          <cell r="F130">
            <v>506.22056</v>
          </cell>
          <cell r="G130">
            <v>529.2102</v>
          </cell>
          <cell r="H130">
            <v>0.83538</v>
          </cell>
          <cell r="I130" t="str">
            <v>[M+Na]+</v>
          </cell>
          <cell r="J130">
            <v>6.905</v>
          </cell>
          <cell r="K130">
            <v>0.97</v>
          </cell>
          <cell r="L130">
            <v>1</v>
          </cell>
        </row>
        <row r="131">
          <cell r="B131" t="str">
            <v>Gymnemagenin</v>
          </cell>
          <cell r="C131" t="str">
            <v>匙羹藤新苷元</v>
          </cell>
          <cell r="D131" t="str">
            <v>P</v>
          </cell>
          <cell r="E131" t="str">
            <v>C30H50O6</v>
          </cell>
          <cell r="F131">
            <v>506.36074</v>
          </cell>
          <cell r="G131">
            <v>529.35236</v>
          </cell>
          <cell r="H131">
            <v>4.57456</v>
          </cell>
          <cell r="I131" t="str">
            <v>[M+Na]+</v>
          </cell>
          <cell r="J131">
            <v>6.466</v>
          </cell>
          <cell r="K131">
            <v>0.92</v>
          </cell>
          <cell r="L131">
            <v>1</v>
          </cell>
        </row>
        <row r="132">
          <cell r="B132" t="str">
            <v>Pheophorbide A</v>
          </cell>
          <cell r="C132" t="str">
            <v>菲叶绿酸A</v>
          </cell>
          <cell r="D132" t="str">
            <v>P</v>
          </cell>
          <cell r="E132" t="str">
            <v>C35H36N4O5</v>
          </cell>
          <cell r="F132">
            <v>592.26857</v>
          </cell>
          <cell r="G132">
            <v>593.27441</v>
          </cell>
          <cell r="H132">
            <v>2.46183</v>
          </cell>
          <cell r="I132" t="str">
            <v>[M+H]+</v>
          </cell>
          <cell r="J132">
            <v>10.565</v>
          </cell>
          <cell r="K132">
            <v>0.98</v>
          </cell>
          <cell r="L132">
            <v>1</v>
          </cell>
        </row>
        <row r="133">
          <cell r="B133" t="str">
            <v>Hirsutine</v>
          </cell>
          <cell r="C133" t="str">
            <v>毛钩藤碱</v>
          </cell>
          <cell r="D133" t="str">
            <v>P</v>
          </cell>
          <cell r="E133" t="str">
            <v>C22H28N2O3</v>
          </cell>
          <cell r="F133">
            <v>368.20999</v>
          </cell>
          <cell r="G133">
            <v>391.19887</v>
          </cell>
          <cell r="H133">
            <v>0.81506</v>
          </cell>
          <cell r="I133" t="str">
            <v>[M+Na]+</v>
          </cell>
          <cell r="J133">
            <v>7.124</v>
          </cell>
          <cell r="K133">
            <v>0.83</v>
          </cell>
          <cell r="L133">
            <v>1</v>
          </cell>
        </row>
        <row r="134">
          <cell r="B134" t="str">
            <v>Dehydrotumulosic acid</v>
          </cell>
          <cell r="C134" t="str">
            <v>去氢土莫酸</v>
          </cell>
          <cell r="D134" t="str">
            <v>P</v>
          </cell>
          <cell r="E134" t="str">
            <v>C31H48O4</v>
          </cell>
          <cell r="F134">
            <v>484.35526</v>
          </cell>
          <cell r="G134">
            <v>467.35271</v>
          </cell>
          <cell r="H134">
            <v>1.60075</v>
          </cell>
          <cell r="I134" t="str">
            <v>[M+H-H2O]+</v>
          </cell>
          <cell r="J134">
            <v>7.27</v>
          </cell>
          <cell r="K134">
            <v>0.67</v>
          </cell>
          <cell r="L134">
            <v>1</v>
          </cell>
        </row>
        <row r="135">
          <cell r="B135" t="str">
            <v>9-Hydroxyoctadecanoic acid</v>
          </cell>
          <cell r="C135" t="str">
            <v>9-羟基十八酸</v>
          </cell>
          <cell r="D135" t="str">
            <v>P</v>
          </cell>
          <cell r="E135" t="str">
            <v>C18H36O3</v>
          </cell>
          <cell r="F135">
            <v>300.26644</v>
          </cell>
          <cell r="G135">
            <v>323.25576</v>
          </cell>
          <cell r="H135">
            <v>0.38568</v>
          </cell>
          <cell r="I135" t="str">
            <v>[M+Na]+</v>
          </cell>
          <cell r="J135">
            <v>9.429</v>
          </cell>
          <cell r="K135">
            <v>0.87</v>
          </cell>
          <cell r="L135">
            <v>1</v>
          </cell>
        </row>
        <row r="136">
          <cell r="B136" t="str">
            <v>Luteolin 5-O-glucoside</v>
          </cell>
          <cell r="C136" t="str">
            <v>木犀草素 5-葡萄糖苷</v>
          </cell>
          <cell r="D136" t="str">
            <v>P</v>
          </cell>
          <cell r="E136" t="str">
            <v>C21H20O11</v>
          </cell>
          <cell r="F136">
            <v>448.10056</v>
          </cell>
          <cell r="G136">
            <v>471.09021</v>
          </cell>
          <cell r="H136">
            <v>0.96523</v>
          </cell>
          <cell r="I136" t="str">
            <v>[M+Na]+</v>
          </cell>
          <cell r="J136">
            <v>5.628</v>
          </cell>
          <cell r="K136">
            <v>0.64</v>
          </cell>
          <cell r="L136">
            <v>1</v>
          </cell>
        </row>
        <row r="137">
          <cell r="B137" t="str">
            <v>Bruceine D</v>
          </cell>
          <cell r="C137" t="str">
            <v>鸦胆子素 D</v>
          </cell>
          <cell r="D137" t="str">
            <v>P</v>
          </cell>
          <cell r="E137" t="str">
            <v>C20H26O9</v>
          </cell>
          <cell r="F137">
            <v>410.15769</v>
          </cell>
          <cell r="G137">
            <v>393.15178</v>
          </cell>
          <cell r="H137">
            <v>6.62944</v>
          </cell>
          <cell r="I137" t="str">
            <v>[M+H-H2O]+</v>
          </cell>
          <cell r="J137">
            <v>5.418</v>
          </cell>
          <cell r="K137">
            <v>0.6</v>
          </cell>
          <cell r="L137">
            <v>1</v>
          </cell>
        </row>
        <row r="138">
          <cell r="B138" t="str">
            <v>Eudesmin</v>
          </cell>
          <cell r="C138" t="str">
            <v>桉脂素</v>
          </cell>
          <cell r="D138" t="str">
            <v>P</v>
          </cell>
          <cell r="E138" t="str">
            <v>C22H26O6</v>
          </cell>
          <cell r="F138">
            <v>386.17294</v>
          </cell>
          <cell r="G138">
            <v>409.16235</v>
          </cell>
          <cell r="H138">
            <v>0.50166</v>
          </cell>
          <cell r="I138" t="str">
            <v>[M+Na]+</v>
          </cell>
          <cell r="J138">
            <v>6.379</v>
          </cell>
          <cell r="K138">
            <v>0.55</v>
          </cell>
          <cell r="L138">
            <v>1</v>
          </cell>
        </row>
        <row r="139">
          <cell r="B139" t="str">
            <v>Steviol</v>
          </cell>
          <cell r="C139" t="str">
            <v>甜菊醇</v>
          </cell>
          <cell r="D139" t="str">
            <v>P</v>
          </cell>
          <cell r="E139" t="str">
            <v>C20H30O3</v>
          </cell>
          <cell r="F139">
            <v>318.2195</v>
          </cell>
          <cell r="G139">
            <v>301.21419</v>
          </cell>
          <cell r="H139">
            <v>6.66064</v>
          </cell>
          <cell r="I139" t="str">
            <v>[M+H-H2O]+</v>
          </cell>
          <cell r="J139">
            <v>7.343</v>
          </cell>
          <cell r="K139">
            <v>0.55</v>
          </cell>
          <cell r="L139">
            <v>1</v>
          </cell>
        </row>
        <row r="140">
          <cell r="B140" t="str">
            <v>(20S)-Protopanaxadiol</v>
          </cell>
          <cell r="C140" t="str">
            <v>20(S)-原人参二醇</v>
          </cell>
          <cell r="D140" t="str">
            <v>P</v>
          </cell>
          <cell r="E140" t="str">
            <v>C30H52O3</v>
          </cell>
          <cell r="F140">
            <v>460.39165</v>
          </cell>
          <cell r="G140">
            <v>483.38131</v>
          </cell>
          <cell r="H140">
            <v>0.95053</v>
          </cell>
          <cell r="I140" t="str">
            <v>[M+Na]+</v>
          </cell>
          <cell r="J140">
            <v>10.148</v>
          </cell>
          <cell r="K140">
            <v>0.87</v>
          </cell>
          <cell r="L140">
            <v>1</v>
          </cell>
        </row>
        <row r="141">
          <cell r="B141" t="str">
            <v>Methylnissolin-3-O-glucoside</v>
          </cell>
          <cell r="C141" t="str">
            <v>美迪紫檀苷</v>
          </cell>
          <cell r="D141" t="str">
            <v>P</v>
          </cell>
          <cell r="E141" t="str">
            <v>C23H26O10</v>
          </cell>
          <cell r="F141">
            <v>462.1526</v>
          </cell>
          <cell r="G141">
            <v>485.14469</v>
          </cell>
          <cell r="H141">
            <v>5.95385</v>
          </cell>
          <cell r="I141" t="str">
            <v>[M+Na]+</v>
          </cell>
          <cell r="J141">
            <v>5.81</v>
          </cell>
          <cell r="K141">
            <v>0.83</v>
          </cell>
          <cell r="L141">
            <v>1</v>
          </cell>
        </row>
        <row r="142">
          <cell r="B142" t="str">
            <v>Incensole</v>
          </cell>
          <cell r="C142" t="str">
            <v>因香酚</v>
          </cell>
          <cell r="D142" t="str">
            <v>P</v>
          </cell>
          <cell r="E142" t="str">
            <v>C20H34O2</v>
          </cell>
          <cell r="F142">
            <v>306.25588</v>
          </cell>
          <cell r="G142">
            <v>329.24516</v>
          </cell>
          <cell r="H142">
            <v>0.24168</v>
          </cell>
          <cell r="I142" t="str">
            <v>[M+Na]+</v>
          </cell>
          <cell r="J142">
            <v>9.004</v>
          </cell>
          <cell r="K142">
            <v>0.77</v>
          </cell>
          <cell r="L142">
            <v>1</v>
          </cell>
        </row>
        <row r="143">
          <cell r="B143" t="str">
            <v>Pinoresinol</v>
          </cell>
          <cell r="C143" t="str">
            <v>松脂酚</v>
          </cell>
          <cell r="D143" t="str">
            <v>P</v>
          </cell>
          <cell r="E143" t="str">
            <v>C20H22O6</v>
          </cell>
          <cell r="F143">
            <v>358.14164</v>
          </cell>
          <cell r="G143">
            <v>341.13851</v>
          </cell>
          <cell r="H143">
            <v>0.50866</v>
          </cell>
          <cell r="I143" t="str">
            <v>[M+H-H2O]+</v>
          </cell>
          <cell r="J143">
            <v>5.752</v>
          </cell>
          <cell r="K143">
            <v>0.96</v>
          </cell>
          <cell r="L143">
            <v>1</v>
          </cell>
        </row>
        <row r="144">
          <cell r="B144" t="str">
            <v>Manool</v>
          </cell>
          <cell r="C144" t="str">
            <v>泪杉醇</v>
          </cell>
          <cell r="D144" t="str">
            <v>P</v>
          </cell>
          <cell r="E144" t="str">
            <v>C20H34O</v>
          </cell>
          <cell r="F144">
            <v>290.26096</v>
          </cell>
          <cell r="G144">
            <v>313.2503</v>
          </cell>
          <cell r="H144">
            <v>0.4348</v>
          </cell>
          <cell r="I144" t="str">
            <v>[M+Na]+</v>
          </cell>
          <cell r="J144">
            <v>10.001</v>
          </cell>
          <cell r="K144">
            <v>0.78</v>
          </cell>
          <cell r="L144">
            <v>1</v>
          </cell>
        </row>
        <row r="145">
          <cell r="B145" t="str">
            <v>Tuberostemonine</v>
          </cell>
          <cell r="C145" t="str">
            <v>对叶百部碱</v>
          </cell>
          <cell r="D145" t="str">
            <v>P</v>
          </cell>
          <cell r="E145" t="str">
            <v>C22H33NO4</v>
          </cell>
          <cell r="F145">
            <v>375.24096</v>
          </cell>
          <cell r="G145">
            <v>398.23301</v>
          </cell>
          <cell r="H145">
            <v>7.15227</v>
          </cell>
          <cell r="I145" t="str">
            <v>[M+Na]+</v>
          </cell>
          <cell r="J145">
            <v>6.306</v>
          </cell>
          <cell r="K145">
            <v>0.67</v>
          </cell>
          <cell r="L145">
            <v>1</v>
          </cell>
        </row>
        <row r="146">
          <cell r="B146" t="str">
            <v>Polyphyllin VI</v>
          </cell>
          <cell r="C146" t="str">
            <v>重楼皂苷Ⅵ</v>
          </cell>
          <cell r="D146" t="str">
            <v>P</v>
          </cell>
          <cell r="E146" t="str">
            <v>C39H62O13</v>
          </cell>
          <cell r="F146">
            <v>738.41904</v>
          </cell>
          <cell r="G146">
            <v>721.41383</v>
          </cell>
          <cell r="H146">
            <v>2.64379</v>
          </cell>
          <cell r="I146" t="str">
            <v>[M+H-H2O]+</v>
          </cell>
          <cell r="J146">
            <v>8.758</v>
          </cell>
          <cell r="K146">
            <v>0.62</v>
          </cell>
          <cell r="L146">
            <v>1</v>
          </cell>
        </row>
        <row r="147">
          <cell r="B147" t="str">
            <v>Ergolide</v>
          </cell>
          <cell r="C147" t="str">
            <v>麦角内酯</v>
          </cell>
          <cell r="D147" t="str">
            <v>P</v>
          </cell>
          <cell r="E147" t="str">
            <v>C17H22O5</v>
          </cell>
          <cell r="F147">
            <v>306.14673</v>
          </cell>
          <cell r="G147">
            <v>329.13865</v>
          </cell>
          <cell r="H147">
            <v>8.27187</v>
          </cell>
          <cell r="I147" t="str">
            <v>[M+Na]+</v>
          </cell>
          <cell r="J147">
            <v>5.534</v>
          </cell>
          <cell r="K147">
            <v>0.6</v>
          </cell>
          <cell r="L147">
            <v>1</v>
          </cell>
        </row>
        <row r="148">
          <cell r="B148" t="str">
            <v>Azaleatin</v>
          </cell>
          <cell r="C148" t="str">
            <v>杜鹃黄素</v>
          </cell>
          <cell r="D148" t="str">
            <v>P</v>
          </cell>
          <cell r="E148" t="str">
            <v>C16H12O7</v>
          </cell>
          <cell r="F148">
            <v>316.05831</v>
          </cell>
          <cell r="G148">
            <v>317.06575</v>
          </cell>
          <cell r="H148">
            <v>0.43192</v>
          </cell>
          <cell r="I148" t="str">
            <v>[M+H]+</v>
          </cell>
          <cell r="J148">
            <v>5.883</v>
          </cell>
          <cell r="K148">
            <v>0.7</v>
          </cell>
          <cell r="L148">
            <v>1</v>
          </cell>
        </row>
        <row r="149">
          <cell r="B149" t="str">
            <v>Deoxylimonin</v>
          </cell>
          <cell r="C149" t="str">
            <v>脱氧柠檬苦素</v>
          </cell>
          <cell r="D149" t="str">
            <v>P</v>
          </cell>
          <cell r="E149" t="str">
            <v>C26H30O7</v>
          </cell>
          <cell r="F149">
            <v>454.19916</v>
          </cell>
          <cell r="G149">
            <v>477.18915</v>
          </cell>
          <cell r="H149">
            <v>1.65028</v>
          </cell>
          <cell r="I149" t="str">
            <v>[M+Na]+</v>
          </cell>
          <cell r="J149">
            <v>6.393</v>
          </cell>
          <cell r="K149">
            <v>0.58</v>
          </cell>
          <cell r="L149">
            <v>1</v>
          </cell>
        </row>
        <row r="150">
          <cell r="B150" t="str">
            <v>Podecdysone B</v>
          </cell>
          <cell r="C150" t="str">
            <v>罗汉松甾酮 B</v>
          </cell>
          <cell r="D150" t="str">
            <v>P</v>
          </cell>
          <cell r="E150" t="str">
            <v>C27H42O6</v>
          </cell>
          <cell r="F150">
            <v>462.29814</v>
          </cell>
          <cell r="G150">
            <v>485.2881</v>
          </cell>
          <cell r="H150">
            <v>1.5753</v>
          </cell>
          <cell r="I150" t="str">
            <v>[M+Na]+</v>
          </cell>
          <cell r="J150">
            <v>6.145</v>
          </cell>
          <cell r="K150">
            <v>0.83</v>
          </cell>
          <cell r="L150">
            <v>1</v>
          </cell>
        </row>
        <row r="151">
          <cell r="B151" t="str">
            <v>Eurycomanone</v>
          </cell>
          <cell r="C151" t="str">
            <v>宽缨酮</v>
          </cell>
          <cell r="D151" t="str">
            <v>P</v>
          </cell>
          <cell r="E151" t="str">
            <v>C20H24O9</v>
          </cell>
          <cell r="F151">
            <v>408.14203</v>
          </cell>
          <cell r="G151">
            <v>391.13668</v>
          </cell>
          <cell r="H151">
            <v>5.24687</v>
          </cell>
          <cell r="I151" t="str">
            <v>[M+H-H2O]+</v>
          </cell>
          <cell r="J151">
            <v>5.912</v>
          </cell>
          <cell r="K151">
            <v>0.54</v>
          </cell>
          <cell r="L151">
            <v>1</v>
          </cell>
        </row>
        <row r="152">
          <cell r="B152" t="str">
            <v>14-Deoxyandrographolide</v>
          </cell>
          <cell r="C152" t="str">
            <v>14-去氧穿心莲内酯</v>
          </cell>
          <cell r="D152" t="str">
            <v>P</v>
          </cell>
          <cell r="E152" t="str">
            <v>C20H30O4</v>
          </cell>
          <cell r="F152">
            <v>334.21441</v>
          </cell>
          <cell r="G152">
            <v>357.20348</v>
          </cell>
          <cell r="H152">
            <v>0.36216</v>
          </cell>
          <cell r="I152" t="str">
            <v>[M+Na]+</v>
          </cell>
          <cell r="J152">
            <v>7.892</v>
          </cell>
          <cell r="K152">
            <v>0.62</v>
          </cell>
          <cell r="L152">
            <v>1</v>
          </cell>
        </row>
        <row r="153">
          <cell r="B153" t="str">
            <v>Ingenol</v>
          </cell>
          <cell r="C153" t="str">
            <v>巨大戟二萜醇</v>
          </cell>
          <cell r="D153" t="str">
            <v>P</v>
          </cell>
          <cell r="E153" t="str">
            <v>C20H28O5</v>
          </cell>
          <cell r="F153">
            <v>348.19368</v>
          </cell>
          <cell r="G153">
            <v>371.18362</v>
          </cell>
          <cell r="H153">
            <v>2.00218</v>
          </cell>
          <cell r="I153" t="str">
            <v>[M+Na]+</v>
          </cell>
          <cell r="J153">
            <v>6.568</v>
          </cell>
          <cell r="K153">
            <v>0.6</v>
          </cell>
          <cell r="L153">
            <v>1</v>
          </cell>
        </row>
        <row r="154">
          <cell r="B154" t="str">
            <v>(+/-)-Catechin</v>
          </cell>
          <cell r="C154" t="str">
            <v>水合儿茶素</v>
          </cell>
          <cell r="D154" t="str">
            <v>P</v>
          </cell>
          <cell r="E154" t="str">
            <v>C15H14O6</v>
          </cell>
          <cell r="F154">
            <v>290.07904</v>
          </cell>
          <cell r="G154">
            <v>291.08622</v>
          </cell>
          <cell r="H154">
            <v>0.42226</v>
          </cell>
          <cell r="I154" t="str">
            <v>[M+H]+</v>
          </cell>
          <cell r="J154">
            <v>5.272</v>
          </cell>
          <cell r="K154">
            <v>0.99</v>
          </cell>
          <cell r="L154">
            <v>1</v>
          </cell>
        </row>
        <row r="155">
          <cell r="B155" t="str">
            <v>Methyl beta-D-Galactopyranoside</v>
          </cell>
          <cell r="C155" t="str">
            <v>beta-甲基-D-半乳糖苷</v>
          </cell>
          <cell r="D155" t="str">
            <v>P</v>
          </cell>
          <cell r="E155" t="str">
            <v>C7H14O6</v>
          </cell>
          <cell r="F155">
            <v>194.07904</v>
          </cell>
          <cell r="G155">
            <v>217.06848</v>
          </cell>
          <cell r="H155">
            <v>1.11317</v>
          </cell>
          <cell r="I155" t="str">
            <v>[M+Na]+</v>
          </cell>
          <cell r="J155">
            <v>2.562</v>
          </cell>
          <cell r="K155">
            <v>0.56</v>
          </cell>
          <cell r="L155">
            <v>1</v>
          </cell>
        </row>
        <row r="156">
          <cell r="B156" t="str">
            <v>Schisandrin</v>
          </cell>
          <cell r="C156" t="str">
            <v>五味子醇甲</v>
          </cell>
          <cell r="D156" t="str">
            <v>P</v>
          </cell>
          <cell r="E156" t="str">
            <v>C24H32O7</v>
          </cell>
          <cell r="F156">
            <v>432.21481</v>
          </cell>
          <cell r="G156">
            <v>455.20481</v>
          </cell>
          <cell r="H156">
            <v>1.76308</v>
          </cell>
          <cell r="I156" t="str">
            <v>[M+Na]+</v>
          </cell>
          <cell r="J156">
            <v>5.985</v>
          </cell>
          <cell r="K156">
            <v>0.62</v>
          </cell>
          <cell r="L156">
            <v>1</v>
          </cell>
        </row>
        <row r="157">
          <cell r="B157" t="str">
            <v>Geraniol</v>
          </cell>
          <cell r="C157" t="str">
            <v>香叶醇</v>
          </cell>
          <cell r="D157" t="str">
            <v>P</v>
          </cell>
          <cell r="E157" t="str">
            <v>C10H18O</v>
          </cell>
          <cell r="F157">
            <v>154.13576</v>
          </cell>
          <cell r="G157">
            <v>137.13267</v>
          </cell>
          <cell r="H157">
            <v>1.52022</v>
          </cell>
          <cell r="I157" t="str">
            <v>[M+H-H2O]+</v>
          </cell>
          <cell r="J157">
            <v>6.875</v>
          </cell>
          <cell r="K157">
            <v>0.83</v>
          </cell>
          <cell r="L157">
            <v>1</v>
          </cell>
        </row>
        <row r="158">
          <cell r="B158" t="str">
            <v>3-(3,4,5-Trimethoxyphenyl)propanoic acid</v>
          </cell>
          <cell r="C158" t="str">
            <v>3-(3,4,5-三甲氧基苯基)丙酸</v>
          </cell>
          <cell r="D158" t="str">
            <v>P</v>
          </cell>
          <cell r="E158" t="str">
            <v>C12H16O5</v>
          </cell>
          <cell r="F158">
            <v>240.09978</v>
          </cell>
          <cell r="G158">
            <v>263.08889</v>
          </cell>
          <cell r="H158">
            <v>0.34162</v>
          </cell>
          <cell r="I158" t="str">
            <v>[M+Na]+</v>
          </cell>
          <cell r="J158">
            <v>5.49</v>
          </cell>
          <cell r="K158">
            <v>0.55</v>
          </cell>
          <cell r="L158">
            <v>1</v>
          </cell>
        </row>
        <row r="159">
          <cell r="B159" t="str">
            <v>Aflatoxin B1</v>
          </cell>
          <cell r="C159" t="str">
            <v>黄曲霉素 B1</v>
          </cell>
          <cell r="D159" t="str">
            <v>P</v>
          </cell>
          <cell r="E159" t="str">
            <v>C17H12O6</v>
          </cell>
          <cell r="F159">
            <v>312.06339</v>
          </cell>
          <cell r="G159">
            <v>313.06804</v>
          </cell>
          <cell r="H159">
            <v>8.47455</v>
          </cell>
          <cell r="I159" t="str">
            <v>[M+H]+</v>
          </cell>
          <cell r="J159">
            <v>5.258</v>
          </cell>
          <cell r="K159">
            <v>0.51</v>
          </cell>
          <cell r="L159">
            <v>1</v>
          </cell>
        </row>
        <row r="160">
          <cell r="B160" t="str">
            <v>Tetrahydrocortisone</v>
          </cell>
          <cell r="C160" t="str">
            <v>四氢可的松</v>
          </cell>
          <cell r="D160" t="str">
            <v>P</v>
          </cell>
          <cell r="E160" t="str">
            <v>C21H32O5</v>
          </cell>
          <cell r="F160">
            <v>364.22498</v>
          </cell>
          <cell r="G160">
            <v>365.23175</v>
          </cell>
          <cell r="H160">
            <v>1.44385</v>
          </cell>
          <cell r="I160" t="str">
            <v>[M+H]+</v>
          </cell>
          <cell r="J160">
            <v>6.291</v>
          </cell>
          <cell r="K160">
            <v>0.5</v>
          </cell>
          <cell r="L160">
            <v>1</v>
          </cell>
        </row>
        <row r="161">
          <cell r="B161" t="str">
            <v>4-Ethylphenol</v>
          </cell>
          <cell r="C161" t="str">
            <v>4-乙基苯酚</v>
          </cell>
          <cell r="D161" t="str">
            <v>P</v>
          </cell>
          <cell r="E161" t="str">
            <v>C8H10O</v>
          </cell>
          <cell r="F161">
            <v>122.07317</v>
          </cell>
          <cell r="G161">
            <v>123.08056</v>
          </cell>
          <cell r="H161">
            <v>0.71783</v>
          </cell>
          <cell r="I161" t="str">
            <v>[M+H]+</v>
          </cell>
          <cell r="J161">
            <v>5.621</v>
          </cell>
          <cell r="K161">
            <v>0.78</v>
          </cell>
          <cell r="L161">
            <v>1</v>
          </cell>
        </row>
        <row r="162">
          <cell r="B162" t="str">
            <v>Batilol</v>
          </cell>
          <cell r="C162" t="str">
            <v>鲨肝醇</v>
          </cell>
          <cell r="D162" t="str">
            <v>P</v>
          </cell>
          <cell r="E162" t="str">
            <v>C21H44O3</v>
          </cell>
          <cell r="F162">
            <v>344.32904</v>
          </cell>
          <cell r="G162">
            <v>367.3183</v>
          </cell>
          <cell r="H162">
            <v>0.16809</v>
          </cell>
          <cell r="I162" t="str">
            <v>[M+Na]+</v>
          </cell>
          <cell r="J162">
            <v>10.579</v>
          </cell>
          <cell r="K162">
            <v>0.6</v>
          </cell>
          <cell r="L162">
            <v>1</v>
          </cell>
        </row>
        <row r="163">
          <cell r="B163" t="str">
            <v>3-Oxo-4,6-choladien-24-oic acid</v>
          </cell>
          <cell r="C163" t="str">
            <v>3-氧代-4,6-胆碱-24-油酸</v>
          </cell>
          <cell r="D163" t="str">
            <v>P</v>
          </cell>
          <cell r="E163" t="str">
            <v>C24H34O3</v>
          </cell>
          <cell r="F163">
            <v>370.2508</v>
          </cell>
          <cell r="G163">
            <v>353.24599</v>
          </cell>
          <cell r="H163">
            <v>4.26812</v>
          </cell>
          <cell r="I163" t="str">
            <v>[M+H-H2O]+</v>
          </cell>
          <cell r="J163">
            <v>8.212</v>
          </cell>
          <cell r="K163">
            <v>0.72</v>
          </cell>
          <cell r="L163">
            <v>1</v>
          </cell>
        </row>
        <row r="164">
          <cell r="B164" t="str">
            <v>Prostaglandin E1</v>
          </cell>
          <cell r="C164" t="str">
            <v>列腺素 E1</v>
          </cell>
          <cell r="D164" t="str">
            <v>P</v>
          </cell>
          <cell r="E164" t="str">
            <v>C20H34O5</v>
          </cell>
          <cell r="F164">
            <v>354.24063</v>
          </cell>
          <cell r="G164">
            <v>377.23012</v>
          </cell>
          <cell r="H164">
            <v>0.76914</v>
          </cell>
          <cell r="I164" t="str">
            <v>[M+Na]+</v>
          </cell>
          <cell r="J164">
            <v>6.327</v>
          </cell>
          <cell r="K164">
            <v>0.64</v>
          </cell>
          <cell r="L164">
            <v>1</v>
          </cell>
        </row>
        <row r="165">
          <cell r="B165" t="str">
            <v>3-Amino-2-piperidinone</v>
          </cell>
          <cell r="C165" t="str">
            <v>3-氨基哌啶-2-酮</v>
          </cell>
          <cell r="D165" t="str">
            <v>P</v>
          </cell>
          <cell r="E165" t="str">
            <v>C5H10N2O</v>
          </cell>
          <cell r="F165">
            <v>114.07931</v>
          </cell>
          <cell r="G165">
            <v>115.08665</v>
          </cell>
          <cell r="H165">
            <v>0.31415</v>
          </cell>
          <cell r="I165" t="str">
            <v>[M+H]+</v>
          </cell>
          <cell r="J165">
            <v>1.429</v>
          </cell>
          <cell r="K165">
            <v>0.62</v>
          </cell>
          <cell r="L165">
            <v>1</v>
          </cell>
        </row>
        <row r="166">
          <cell r="B166" t="str">
            <v>Adrenosterone</v>
          </cell>
          <cell r="C166" t="str">
            <v>肾上腺甾酮</v>
          </cell>
          <cell r="D166" t="str">
            <v>P</v>
          </cell>
          <cell r="E166" t="str">
            <v>C19H24O3</v>
          </cell>
          <cell r="F166">
            <v>300.17255</v>
          </cell>
          <cell r="G166">
            <v>301.17814</v>
          </cell>
          <cell r="H166">
            <v>5.67485</v>
          </cell>
          <cell r="I166" t="str">
            <v>[M+H]+</v>
          </cell>
          <cell r="J166">
            <v>6.495</v>
          </cell>
          <cell r="K166">
            <v>0.81</v>
          </cell>
          <cell r="L166">
            <v>1</v>
          </cell>
        </row>
        <row r="167">
          <cell r="B167" t="str">
            <v>Adenosine-2'-monophosphate</v>
          </cell>
          <cell r="C167" t="str">
            <v>腺苷 2′(3′)-单磷酸(2'-AMP)</v>
          </cell>
          <cell r="D167" t="str">
            <v>P</v>
          </cell>
          <cell r="E167" t="str">
            <v>C10H14N5O7P</v>
          </cell>
          <cell r="F167">
            <v>347.06309</v>
          </cell>
          <cell r="G167">
            <v>348.07012</v>
          </cell>
          <cell r="H167">
            <v>0.76567</v>
          </cell>
          <cell r="I167" t="str">
            <v>[M+H]+</v>
          </cell>
          <cell r="J167">
            <v>1.443</v>
          </cell>
          <cell r="K167">
            <v>0.79</v>
          </cell>
          <cell r="L167">
            <v>1</v>
          </cell>
        </row>
        <row r="168">
          <cell r="B168" t="str">
            <v>3alpha,12beta-Dihydroxycholanoic acid</v>
          </cell>
          <cell r="C168" t="str">
            <v>3α,12beta-二羟基胆酸</v>
          </cell>
          <cell r="D168" t="str">
            <v>P</v>
          </cell>
          <cell r="E168" t="str">
            <v>C24H40O4</v>
          </cell>
          <cell r="F168">
            <v>392.29266</v>
          </cell>
          <cell r="G168">
            <v>415.28208</v>
          </cell>
          <cell r="H168">
            <v>0.52166</v>
          </cell>
          <cell r="I168" t="str">
            <v>[M+Na]+</v>
          </cell>
          <cell r="J168">
            <v>7.784</v>
          </cell>
          <cell r="K168">
            <v>0.61</v>
          </cell>
          <cell r="L168">
            <v>1</v>
          </cell>
        </row>
        <row r="169">
          <cell r="B169" t="str">
            <v>Cyclo(Ala-Gly)</v>
          </cell>
          <cell r="C169" t="str">
            <v>环(甘氨酰-L-丙氨酰)</v>
          </cell>
          <cell r="D169" t="str">
            <v>P</v>
          </cell>
          <cell r="E169" t="str">
            <v>C5H8N2O2</v>
          </cell>
          <cell r="F169">
            <v>128.05858</v>
          </cell>
          <cell r="G169">
            <v>129.06595</v>
          </cell>
          <cell r="H169">
            <v>0.50442</v>
          </cell>
          <cell r="I169" t="str">
            <v>[M+H]+</v>
          </cell>
          <cell r="J169">
            <v>1.429</v>
          </cell>
          <cell r="K169">
            <v>0.61</v>
          </cell>
          <cell r="L169">
            <v>1</v>
          </cell>
        </row>
        <row r="170">
          <cell r="B170" t="str">
            <v>beta-Elemonic acid</v>
          </cell>
          <cell r="C170" t="str">
            <v>榄香酮酸</v>
          </cell>
          <cell r="D170" t="str">
            <v>P</v>
          </cell>
          <cell r="E170" t="str">
            <v>C30H46O3</v>
          </cell>
          <cell r="F170">
            <v>454.3447</v>
          </cell>
          <cell r="G170">
            <v>437.34068</v>
          </cell>
          <cell r="H170">
            <v>1.64252</v>
          </cell>
          <cell r="I170" t="str">
            <v>[M+H-H2O]+</v>
          </cell>
          <cell r="J170">
            <v>10.177</v>
          </cell>
          <cell r="K170">
            <v>0.82</v>
          </cell>
          <cell r="L170">
            <v>1</v>
          </cell>
        </row>
        <row r="171">
          <cell r="B171" t="str">
            <v>Canrenone</v>
          </cell>
          <cell r="C171" t="str">
            <v>坎利酮</v>
          </cell>
          <cell r="D171" t="str">
            <v>P</v>
          </cell>
          <cell r="E171" t="str">
            <v>C22H28O3</v>
          </cell>
          <cell r="F171">
            <v>340.20385</v>
          </cell>
          <cell r="G171">
            <v>363.19282</v>
          </cell>
          <cell r="H171">
            <v>0.64201</v>
          </cell>
          <cell r="I171" t="str">
            <v>[M+Na]+</v>
          </cell>
          <cell r="J171">
            <v>8.118</v>
          </cell>
          <cell r="K171">
            <v>0.72</v>
          </cell>
          <cell r="L171">
            <v>1</v>
          </cell>
        </row>
        <row r="172">
          <cell r="B172" t="str">
            <v>11beta-Hydroxyprogesterone</v>
          </cell>
          <cell r="C172" t="str">
            <v>11beta-羟孕酮</v>
          </cell>
          <cell r="D172" t="str">
            <v>P</v>
          </cell>
          <cell r="E172" t="str">
            <v>C21H30O3</v>
          </cell>
          <cell r="F172">
            <v>330.2195</v>
          </cell>
          <cell r="G172">
            <v>331.22442</v>
          </cell>
          <cell r="H172">
            <v>7.19479</v>
          </cell>
          <cell r="I172" t="str">
            <v>[M+H]+</v>
          </cell>
          <cell r="J172">
            <v>8.176</v>
          </cell>
          <cell r="K172">
            <v>0.63</v>
          </cell>
          <cell r="L172">
            <v>1</v>
          </cell>
        </row>
        <row r="173">
          <cell r="B173" t="str">
            <v>Ginsenoside Rh2</v>
          </cell>
          <cell r="C173" t="str">
            <v>人参皂苷Rh2</v>
          </cell>
          <cell r="D173" t="str">
            <v>P</v>
          </cell>
          <cell r="E173" t="str">
            <v>C36H62O8</v>
          </cell>
          <cell r="F173">
            <v>622.44447</v>
          </cell>
          <cell r="G173">
            <v>605.43896</v>
          </cell>
          <cell r="H173">
            <v>3.65075</v>
          </cell>
          <cell r="I173" t="str">
            <v>[M+H-H2O]+</v>
          </cell>
          <cell r="J173">
            <v>8.103</v>
          </cell>
          <cell r="K173">
            <v>0.5</v>
          </cell>
          <cell r="L173">
            <v>1</v>
          </cell>
        </row>
        <row r="174">
          <cell r="B174" t="str">
            <v>Pyridoxine</v>
          </cell>
          <cell r="C174" t="str">
            <v>吡哆醇</v>
          </cell>
          <cell r="D174" t="str">
            <v>P</v>
          </cell>
          <cell r="E174" t="str">
            <v>C8H11NO3</v>
          </cell>
          <cell r="F174">
            <v>169.07389</v>
          </cell>
          <cell r="G174">
            <v>170.08115</v>
          </cell>
          <cell r="H174">
            <v>0.24831</v>
          </cell>
          <cell r="I174" t="str">
            <v>[M+H]+</v>
          </cell>
          <cell r="J174">
            <v>1.458</v>
          </cell>
          <cell r="K174">
            <v>0.76</v>
          </cell>
          <cell r="L174">
            <v>1</v>
          </cell>
        </row>
        <row r="175">
          <cell r="B175" t="str">
            <v>1-Kestose</v>
          </cell>
          <cell r="C175" t="str">
            <v>蔗果三糖</v>
          </cell>
          <cell r="D175" t="str">
            <v>P</v>
          </cell>
          <cell r="E175" t="str">
            <v>C18H32O16</v>
          </cell>
          <cell r="F175">
            <v>504.16904</v>
          </cell>
          <cell r="G175">
            <v>527.15847</v>
          </cell>
          <cell r="H175">
            <v>0.42738</v>
          </cell>
          <cell r="I175" t="str">
            <v>[M+Na]+</v>
          </cell>
          <cell r="J175">
            <v>1.443</v>
          </cell>
          <cell r="K175">
            <v>0.95</v>
          </cell>
          <cell r="L175">
            <v>1</v>
          </cell>
        </row>
        <row r="176">
          <cell r="B176" t="str">
            <v>11-Beta-hydroxyandrostenedione</v>
          </cell>
          <cell r="C176" t="str">
            <v>4-雄烯-11beta-醇-3,17-二酮</v>
          </cell>
          <cell r="D176" t="str">
            <v>P</v>
          </cell>
          <cell r="E176" t="str">
            <v>C19H26O3</v>
          </cell>
          <cell r="F176">
            <v>302.1882</v>
          </cell>
          <cell r="G176">
            <v>303.19514</v>
          </cell>
          <cell r="H176">
            <v>1.18066</v>
          </cell>
          <cell r="I176" t="str">
            <v>[M+H]+</v>
          </cell>
          <cell r="J176">
            <v>7.358</v>
          </cell>
          <cell r="K176">
            <v>0.76</v>
          </cell>
          <cell r="L176">
            <v>1</v>
          </cell>
        </row>
        <row r="177">
          <cell r="B177" t="str">
            <v>Caryophyllene oxide</v>
          </cell>
          <cell r="C177" t="str">
            <v>石竹素</v>
          </cell>
          <cell r="D177" t="str">
            <v>P</v>
          </cell>
          <cell r="E177" t="str">
            <v>C15H24O</v>
          </cell>
          <cell r="F177">
            <v>220.18272</v>
          </cell>
          <cell r="G177">
            <v>221.19021</v>
          </cell>
          <cell r="H177">
            <v>0.86884</v>
          </cell>
          <cell r="I177" t="str">
            <v>[M+H]+</v>
          </cell>
          <cell r="J177">
            <v>8.139</v>
          </cell>
          <cell r="K177">
            <v>0.92</v>
          </cell>
          <cell r="L177">
            <v>1</v>
          </cell>
        </row>
        <row r="178">
          <cell r="B178" t="str">
            <v>4-Hydroxyestrone</v>
          </cell>
          <cell r="C178" t="str">
            <v>4-羟雌甾酮</v>
          </cell>
          <cell r="D178" t="str">
            <v>P</v>
          </cell>
          <cell r="E178" t="str">
            <v>C18H22O3</v>
          </cell>
          <cell r="F178">
            <v>286.15689</v>
          </cell>
          <cell r="G178">
            <v>269.15152</v>
          </cell>
          <cell r="H178">
            <v>7.68484</v>
          </cell>
          <cell r="I178" t="str">
            <v>[M+H-H2O]+</v>
          </cell>
          <cell r="J178">
            <v>7.358</v>
          </cell>
          <cell r="K178">
            <v>0.65</v>
          </cell>
          <cell r="L178">
            <v>1</v>
          </cell>
        </row>
        <row r="179">
          <cell r="B179" t="str">
            <v>sn-Glycero-3-phosphocholine</v>
          </cell>
          <cell r="C179" t="str">
            <v>甘油磷酰胆碱</v>
          </cell>
          <cell r="D179" t="str">
            <v>P</v>
          </cell>
          <cell r="E179" t="str">
            <v>C8H20NO6P</v>
          </cell>
          <cell r="F179">
            <v>257.10283</v>
          </cell>
          <cell r="G179">
            <v>258.11016</v>
          </cell>
          <cell r="H179">
            <v>0.12113</v>
          </cell>
          <cell r="I179" t="str">
            <v>[M+H]+</v>
          </cell>
          <cell r="J179">
            <v>1.399</v>
          </cell>
          <cell r="K179">
            <v>0.98</v>
          </cell>
          <cell r="L179">
            <v>1</v>
          </cell>
        </row>
        <row r="180">
          <cell r="B180" t="str">
            <v>Moracin M</v>
          </cell>
          <cell r="C180" t="str">
            <v>桑辛素M</v>
          </cell>
          <cell r="D180" t="str">
            <v>P</v>
          </cell>
          <cell r="E180" t="str">
            <v>C14H10O4</v>
          </cell>
          <cell r="F180">
            <v>242.05791</v>
          </cell>
          <cell r="G180">
            <v>243.0653</v>
          </cell>
          <cell r="H180">
            <v>0.36549</v>
          </cell>
          <cell r="I180" t="str">
            <v>[M+H]+</v>
          </cell>
          <cell r="J180">
            <v>5.301</v>
          </cell>
          <cell r="K180">
            <v>0.74</v>
          </cell>
          <cell r="L180">
            <v>1</v>
          </cell>
        </row>
        <row r="181">
          <cell r="B181" t="str">
            <v>9-cis-Retinal</v>
          </cell>
          <cell r="C181" t="str">
            <v>9-顺式视黄醛</v>
          </cell>
          <cell r="D181" t="str">
            <v>P</v>
          </cell>
          <cell r="E181" t="str">
            <v>C20H28O</v>
          </cell>
          <cell r="F181">
            <v>284.21402</v>
          </cell>
          <cell r="G181">
            <v>267.21069</v>
          </cell>
          <cell r="H181">
            <v>0.12075</v>
          </cell>
          <cell r="I181" t="str">
            <v>[M+H-H2O]+</v>
          </cell>
          <cell r="J181">
            <v>11.053</v>
          </cell>
          <cell r="K181">
            <v>0.71</v>
          </cell>
          <cell r="L181">
            <v>1</v>
          </cell>
        </row>
        <row r="182">
          <cell r="B182" t="str">
            <v>Indole-3-carbinol</v>
          </cell>
          <cell r="C182" t="str">
            <v>3-吲哚甲醇</v>
          </cell>
          <cell r="D182" t="str">
            <v>P</v>
          </cell>
          <cell r="E182" t="str">
            <v>C9H9NO</v>
          </cell>
          <cell r="F182">
            <v>147.06841</v>
          </cell>
          <cell r="G182">
            <v>130.06524</v>
          </cell>
          <cell r="H182">
            <v>0.98716</v>
          </cell>
          <cell r="I182" t="str">
            <v>[M+H-H2O]+</v>
          </cell>
          <cell r="J182">
            <v>5.243</v>
          </cell>
          <cell r="K182">
            <v>0.66</v>
          </cell>
          <cell r="L182">
            <v>1</v>
          </cell>
        </row>
        <row r="183">
          <cell r="B183" t="str">
            <v>27-Hydroxycholesterol</v>
          </cell>
          <cell r="C183" t="str">
            <v>27-羟基胆固醇</v>
          </cell>
          <cell r="D183" t="str">
            <v>P</v>
          </cell>
          <cell r="E183" t="str">
            <v>C27H46O2</v>
          </cell>
          <cell r="F183">
            <v>402.34978</v>
          </cell>
          <cell r="G183">
            <v>385.34645</v>
          </cell>
          <cell r="H183">
            <v>0.08861</v>
          </cell>
          <cell r="I183" t="str">
            <v>[M+H-H2O]+</v>
          </cell>
          <cell r="J183">
            <v>9.065</v>
          </cell>
          <cell r="K183">
            <v>0.63</v>
          </cell>
          <cell r="L183">
            <v>1</v>
          </cell>
        </row>
        <row r="184">
          <cell r="B184" t="str">
            <v>(Ethoxymethyl)benzene</v>
          </cell>
          <cell r="C184" t="str">
            <v>苄基乙基醚</v>
          </cell>
          <cell r="D184" t="str">
            <v>P</v>
          </cell>
          <cell r="E184" t="str">
            <v>C9H12O</v>
          </cell>
          <cell r="F184">
            <v>136.08882</v>
          </cell>
          <cell r="G184">
            <v>119.08568</v>
          </cell>
          <cell r="H184">
            <v>1.37418</v>
          </cell>
          <cell r="I184" t="str">
            <v>[M+H-H2O]+</v>
          </cell>
          <cell r="J184">
            <v>7.418</v>
          </cell>
          <cell r="K184">
            <v>0.66</v>
          </cell>
          <cell r="L184">
            <v>1</v>
          </cell>
        </row>
        <row r="185">
          <cell r="B185" t="str">
            <v>2'-O-Methyladenosine</v>
          </cell>
          <cell r="C185" t="str">
            <v>2'-O-甲基腺苷</v>
          </cell>
          <cell r="D185" t="str">
            <v>P</v>
          </cell>
          <cell r="E185" t="str">
            <v>C11H15N5O4</v>
          </cell>
          <cell r="F185">
            <v>281.11241</v>
          </cell>
          <cell r="G185">
            <v>282.11985</v>
          </cell>
          <cell r="H185">
            <v>0.49276</v>
          </cell>
          <cell r="I185" t="str">
            <v>[M+H]+</v>
          </cell>
          <cell r="J185">
            <v>4.85</v>
          </cell>
          <cell r="K185">
            <v>0.81</v>
          </cell>
          <cell r="L185">
            <v>1</v>
          </cell>
        </row>
        <row r="186">
          <cell r="B186" t="str">
            <v>Limonin</v>
          </cell>
          <cell r="C186" t="str">
            <v>柠檬苦素</v>
          </cell>
          <cell r="D186" t="str">
            <v>P</v>
          </cell>
          <cell r="E186" t="str">
            <v>C26H30O8</v>
          </cell>
          <cell r="F186">
            <v>470.19407</v>
          </cell>
          <cell r="G186">
            <v>471.20163</v>
          </cell>
          <cell r="H186">
            <v>0.54226</v>
          </cell>
          <cell r="I186" t="str">
            <v>[M+H]+</v>
          </cell>
          <cell r="J186">
            <v>6.558</v>
          </cell>
          <cell r="K186">
            <v>0.58</v>
          </cell>
          <cell r="L186">
            <v>1</v>
          </cell>
        </row>
        <row r="187">
          <cell r="B187" t="str">
            <v>Ganoderic acid A</v>
          </cell>
          <cell r="C187" t="str">
            <v>灵芝酸A</v>
          </cell>
          <cell r="D187" t="str">
            <v>P</v>
          </cell>
          <cell r="E187" t="str">
            <v>C30H44O7</v>
          </cell>
          <cell r="F187">
            <v>516.3087</v>
          </cell>
          <cell r="G187">
            <v>499.30324</v>
          </cell>
          <cell r="H187">
            <v>4.32813</v>
          </cell>
          <cell r="I187" t="str">
            <v>[M+H-H2O]+</v>
          </cell>
          <cell r="J187">
            <v>7.637</v>
          </cell>
          <cell r="K187">
            <v>0.6</v>
          </cell>
          <cell r="L187">
            <v>1</v>
          </cell>
        </row>
        <row r="188">
          <cell r="B188" t="str">
            <v>Oxindole</v>
          </cell>
          <cell r="C188" t="str">
            <v>2-吲哚酮</v>
          </cell>
          <cell r="D188" t="str">
            <v>P</v>
          </cell>
          <cell r="E188" t="str">
            <v>C8H7NO</v>
          </cell>
          <cell r="F188">
            <v>133.05276</v>
          </cell>
          <cell r="G188">
            <v>134.06018</v>
          </cell>
          <cell r="H188">
            <v>0.87625</v>
          </cell>
          <cell r="I188" t="str">
            <v>[M+H]+</v>
          </cell>
          <cell r="J188">
            <v>5.665</v>
          </cell>
          <cell r="K188">
            <v>0.95</v>
          </cell>
          <cell r="L188">
            <v>1</v>
          </cell>
        </row>
        <row r="189">
          <cell r="B189" t="str">
            <v>m-Tolualdehyde</v>
          </cell>
          <cell r="C189" t="str">
            <v>间甲基苯甲醛</v>
          </cell>
          <cell r="D189" t="str">
            <v>P</v>
          </cell>
          <cell r="E189" t="str">
            <v>C8H8O</v>
          </cell>
          <cell r="F189">
            <v>120.05752</v>
          </cell>
          <cell r="G189">
            <v>121.0649</v>
          </cell>
          <cell r="H189">
            <v>0.64527</v>
          </cell>
          <cell r="I189" t="str">
            <v>[M+H]+</v>
          </cell>
          <cell r="J189">
            <v>5.519</v>
          </cell>
          <cell r="K189">
            <v>0.63</v>
          </cell>
          <cell r="L189">
            <v>1</v>
          </cell>
        </row>
        <row r="190">
          <cell r="B190" t="str">
            <v>4-Hydroxybenzyl alcohol</v>
          </cell>
          <cell r="C190" t="str">
            <v>对羟基苯甲醇</v>
          </cell>
          <cell r="D190" t="str">
            <v>P</v>
          </cell>
          <cell r="E190" t="str">
            <v>C7H8O2</v>
          </cell>
          <cell r="F190">
            <v>124.05243</v>
          </cell>
          <cell r="G190">
            <v>107.04922</v>
          </cell>
          <cell r="H190">
            <v>0.80593</v>
          </cell>
          <cell r="I190" t="str">
            <v>[M+H-H2O]+</v>
          </cell>
          <cell r="J190">
            <v>5.083</v>
          </cell>
          <cell r="K190">
            <v>0.81</v>
          </cell>
          <cell r="L190">
            <v>1</v>
          </cell>
        </row>
        <row r="191">
          <cell r="B191" t="str">
            <v>21-Hydroxypregnenolone</v>
          </cell>
          <cell r="C191" t="str">
            <v>21-羟基孕烯醇酮</v>
          </cell>
          <cell r="D191" t="str">
            <v>P</v>
          </cell>
          <cell r="E191" t="str">
            <v>C21H32O3</v>
          </cell>
          <cell r="F191">
            <v>332.23514</v>
          </cell>
          <cell r="G191">
            <v>355.22299</v>
          </cell>
          <cell r="H191">
            <v>3.78798</v>
          </cell>
          <cell r="I191" t="str">
            <v>[M+Na]+</v>
          </cell>
          <cell r="J191">
            <v>5.301</v>
          </cell>
          <cell r="K191">
            <v>0.56</v>
          </cell>
          <cell r="L191">
            <v>1</v>
          </cell>
        </row>
        <row r="192">
          <cell r="B192" t="str">
            <v>Prostaglandin E2</v>
          </cell>
          <cell r="C192" t="str">
            <v>地诺前列酮</v>
          </cell>
          <cell r="D192" t="str">
            <v>P</v>
          </cell>
          <cell r="E192" t="str">
            <v>C20H32O5</v>
          </cell>
          <cell r="F192">
            <v>352.22498</v>
          </cell>
          <cell r="G192">
            <v>335.21928</v>
          </cell>
          <cell r="H192">
            <v>7.16099</v>
          </cell>
          <cell r="I192" t="str">
            <v>[M+H-H2O]+</v>
          </cell>
          <cell r="J192">
            <v>7.842</v>
          </cell>
          <cell r="K192">
            <v>0.63</v>
          </cell>
          <cell r="L192">
            <v>1</v>
          </cell>
        </row>
        <row r="193">
          <cell r="B193" t="str">
            <v>H-D-Trp-OH</v>
          </cell>
          <cell r="C193" t="str">
            <v>D-色氨酸</v>
          </cell>
          <cell r="D193" t="str">
            <v>P</v>
          </cell>
          <cell r="E193" t="str">
            <v>C11H12N2O2</v>
          </cell>
          <cell r="F193">
            <v>204.08988</v>
          </cell>
          <cell r="G193">
            <v>205.09742</v>
          </cell>
          <cell r="H193">
            <v>1.14704</v>
          </cell>
          <cell r="I193" t="str">
            <v>[M+H]+</v>
          </cell>
          <cell r="J193">
            <v>5.243</v>
          </cell>
          <cell r="K193">
            <v>0.95</v>
          </cell>
          <cell r="L193">
            <v>1</v>
          </cell>
        </row>
        <row r="194">
          <cell r="B194" t="str">
            <v>AKBA</v>
          </cell>
          <cell r="C194" t="str">
            <v>3-O-乙酰基-11-氧代-beta-乳香酸</v>
          </cell>
          <cell r="D194" t="str">
            <v>P</v>
          </cell>
          <cell r="E194" t="str">
            <v>C32H48O5</v>
          </cell>
          <cell r="F194">
            <v>512.35018</v>
          </cell>
          <cell r="G194">
            <v>513.35744</v>
          </cell>
          <cell r="H194">
            <v>0.0857</v>
          </cell>
          <cell r="I194" t="str">
            <v>[M+H]+</v>
          </cell>
          <cell r="J194">
            <v>10.015</v>
          </cell>
          <cell r="K194">
            <v>0.77</v>
          </cell>
          <cell r="L194">
            <v>1</v>
          </cell>
        </row>
        <row r="195">
          <cell r="B195" t="str">
            <v>Estriol</v>
          </cell>
          <cell r="C195" t="str">
            <v>雌三醇</v>
          </cell>
          <cell r="D195" t="str">
            <v>P</v>
          </cell>
          <cell r="E195" t="str">
            <v>C18H24O3</v>
          </cell>
          <cell r="F195">
            <v>288.17255</v>
          </cell>
          <cell r="G195">
            <v>271.16926</v>
          </cell>
          <cell r="H195">
            <v>0.04278</v>
          </cell>
          <cell r="I195" t="str">
            <v>[M+H-H2O]+</v>
          </cell>
          <cell r="J195">
            <v>6.788</v>
          </cell>
          <cell r="K195">
            <v>0.54</v>
          </cell>
          <cell r="L195">
            <v>1</v>
          </cell>
        </row>
        <row r="196">
          <cell r="B196" t="str">
            <v>Prednisolone</v>
          </cell>
          <cell r="C196" t="str">
            <v>泼尼松龙</v>
          </cell>
          <cell r="D196" t="str">
            <v>P</v>
          </cell>
          <cell r="E196" t="str">
            <v>C21H28O5</v>
          </cell>
          <cell r="F196">
            <v>360.19368</v>
          </cell>
          <cell r="G196">
            <v>343.18812</v>
          </cell>
          <cell r="H196">
            <v>6.57682</v>
          </cell>
          <cell r="I196" t="str">
            <v>[M+H-H2O]+</v>
          </cell>
          <cell r="J196">
            <v>6.788</v>
          </cell>
          <cell r="K196">
            <v>0.53</v>
          </cell>
          <cell r="L196">
            <v>1</v>
          </cell>
        </row>
        <row r="197">
          <cell r="B197" t="str">
            <v>DEHP</v>
          </cell>
          <cell r="C197" t="str">
            <v>邻苯二甲酸二辛酯</v>
          </cell>
          <cell r="D197" t="str">
            <v>P</v>
          </cell>
          <cell r="E197" t="str">
            <v>C24H38O4</v>
          </cell>
          <cell r="F197">
            <v>390.27701</v>
          </cell>
          <cell r="G197">
            <v>413.26626</v>
          </cell>
          <cell r="H197">
            <v>0.11697</v>
          </cell>
          <cell r="I197" t="str">
            <v>[M+Na]+</v>
          </cell>
          <cell r="J197">
            <v>10.638</v>
          </cell>
          <cell r="K197">
            <v>0.9</v>
          </cell>
          <cell r="L197">
            <v>1</v>
          </cell>
        </row>
        <row r="198">
          <cell r="B198" t="str">
            <v>Cucurbitacin B</v>
          </cell>
          <cell r="C198" t="str">
            <v>葫芦素B</v>
          </cell>
          <cell r="D198" t="str">
            <v>P</v>
          </cell>
          <cell r="E198" t="str">
            <v>C32H46O8</v>
          </cell>
          <cell r="F198">
            <v>558.31927</v>
          </cell>
          <cell r="G198">
            <v>581.31025</v>
          </cell>
          <cell r="H198">
            <v>3.05765</v>
          </cell>
          <cell r="I198" t="str">
            <v>[M+Na]+</v>
          </cell>
          <cell r="J198">
            <v>8.025</v>
          </cell>
          <cell r="K198">
            <v>0.53</v>
          </cell>
          <cell r="L198">
            <v>1</v>
          </cell>
        </row>
        <row r="199">
          <cell r="B199" t="str">
            <v>Prostaglandin D2</v>
          </cell>
          <cell r="C199" t="str">
            <v>前列腺素 D2</v>
          </cell>
          <cell r="D199" t="str">
            <v>P</v>
          </cell>
          <cell r="E199" t="str">
            <v>C20H32O5</v>
          </cell>
          <cell r="F199">
            <v>352.22498</v>
          </cell>
          <cell r="G199">
            <v>335.2194</v>
          </cell>
          <cell r="H199">
            <v>6.79414</v>
          </cell>
          <cell r="I199" t="str">
            <v>[M+H-H2O]+</v>
          </cell>
          <cell r="J199">
            <v>6.32</v>
          </cell>
          <cell r="K199">
            <v>0.55</v>
          </cell>
          <cell r="L199">
            <v>1</v>
          </cell>
        </row>
        <row r="200">
          <cell r="B200" t="str">
            <v>Maltotetraose</v>
          </cell>
          <cell r="C200" t="str">
            <v>麦芽四糖</v>
          </cell>
          <cell r="D200" t="str">
            <v>P</v>
          </cell>
          <cell r="E200" t="str">
            <v>C24H42O21</v>
          </cell>
          <cell r="F200">
            <v>666.22186</v>
          </cell>
          <cell r="G200">
            <v>689.21191</v>
          </cell>
          <cell r="H200">
            <v>1.24029</v>
          </cell>
          <cell r="I200" t="str">
            <v>[M+Na]+</v>
          </cell>
          <cell r="J200">
            <v>1.438</v>
          </cell>
          <cell r="K200">
            <v>0.8</v>
          </cell>
          <cell r="L200">
            <v>1</v>
          </cell>
        </row>
        <row r="201">
          <cell r="B201" t="str">
            <v>Fructosyl-lysine</v>
          </cell>
          <cell r="C201" t="str">
            <v>果糖基赖氨酸</v>
          </cell>
          <cell r="D201" t="str">
            <v>P</v>
          </cell>
          <cell r="E201" t="str">
            <v>C12H24N2O7</v>
          </cell>
          <cell r="F201">
            <v>308.15835</v>
          </cell>
          <cell r="G201">
            <v>309.16548</v>
          </cell>
          <cell r="H201">
            <v>0.54756</v>
          </cell>
          <cell r="I201" t="str">
            <v>[M+H]+</v>
          </cell>
          <cell r="J201">
            <v>1.355</v>
          </cell>
          <cell r="K201">
            <v>0.78</v>
          </cell>
          <cell r="L201">
            <v>1</v>
          </cell>
        </row>
        <row r="202">
          <cell r="B202" t="str">
            <v>Monoolein</v>
          </cell>
          <cell r="C202" t="str">
            <v>甘油单油酸酯</v>
          </cell>
          <cell r="D202" t="str">
            <v>P</v>
          </cell>
          <cell r="E202" t="str">
            <v>C21H40O4</v>
          </cell>
          <cell r="F202">
            <v>356.29266</v>
          </cell>
          <cell r="G202">
            <v>339.28937</v>
          </cell>
          <cell r="H202">
            <v>0.0439</v>
          </cell>
          <cell r="I202" t="str">
            <v>[M+H-H2O]+</v>
          </cell>
          <cell r="J202">
            <v>10.074</v>
          </cell>
          <cell r="K202">
            <v>0.91</v>
          </cell>
          <cell r="L202">
            <v>1</v>
          </cell>
        </row>
        <row r="203">
          <cell r="B203" t="str">
            <v>7-Dehydrocholesterol</v>
          </cell>
          <cell r="C203" t="str">
            <v>7-去氢胆固醇</v>
          </cell>
          <cell r="D203" t="str">
            <v>P</v>
          </cell>
          <cell r="E203" t="str">
            <v>C27H44O</v>
          </cell>
          <cell r="F203">
            <v>384.33921</v>
          </cell>
          <cell r="G203">
            <v>367.33569</v>
          </cell>
          <cell r="H203">
            <v>0.58779</v>
          </cell>
          <cell r="I203" t="str">
            <v>[M+H-H2O]+</v>
          </cell>
          <cell r="J203">
            <v>8.378</v>
          </cell>
          <cell r="K203">
            <v>0.68</v>
          </cell>
          <cell r="L203">
            <v>1</v>
          </cell>
        </row>
        <row r="204">
          <cell r="B204" t="str">
            <v>Astilbin</v>
          </cell>
          <cell r="C204" t="str">
            <v>落新妇苷</v>
          </cell>
          <cell r="D204" t="str">
            <v>P</v>
          </cell>
          <cell r="E204" t="str">
            <v>C21H22O11</v>
          </cell>
          <cell r="F204">
            <v>450.11622</v>
          </cell>
          <cell r="G204">
            <v>451.12397</v>
          </cell>
          <cell r="H204">
            <v>1.00146</v>
          </cell>
          <cell r="I204" t="str">
            <v>[M+H]+</v>
          </cell>
          <cell r="J204">
            <v>5.301</v>
          </cell>
          <cell r="K204">
            <v>0.52</v>
          </cell>
          <cell r="L204">
            <v>1</v>
          </cell>
        </row>
        <row r="205">
          <cell r="B205" t="str">
            <v>8-Gingerol</v>
          </cell>
          <cell r="C205" t="str">
            <v>8-姜酚</v>
          </cell>
          <cell r="D205" t="str">
            <v>P</v>
          </cell>
          <cell r="E205" t="str">
            <v>C19H30O4</v>
          </cell>
          <cell r="F205">
            <v>322.21441</v>
          </cell>
          <cell r="G205">
            <v>345.20382</v>
          </cell>
          <cell r="H205">
            <v>0.61273</v>
          </cell>
          <cell r="I205" t="str">
            <v>[M+Na]+</v>
          </cell>
          <cell r="J205">
            <v>6.817</v>
          </cell>
          <cell r="K205">
            <v>0.75</v>
          </cell>
          <cell r="L205">
            <v>1</v>
          </cell>
        </row>
        <row r="206">
          <cell r="B206" t="str">
            <v>6-Demethoxytangeretin</v>
          </cell>
          <cell r="C206" t="str">
            <v>4,5,7,8,-四甲氧基黄酮</v>
          </cell>
          <cell r="D206" t="str">
            <v>P</v>
          </cell>
          <cell r="E206" t="str">
            <v>C19H18O6</v>
          </cell>
          <cell r="F206">
            <v>342.11034</v>
          </cell>
          <cell r="G206">
            <v>343.11757</v>
          </cell>
          <cell r="H206">
            <v>0.19164</v>
          </cell>
          <cell r="I206" t="str">
            <v>[M+H]+</v>
          </cell>
          <cell r="J206">
            <v>6.481</v>
          </cell>
          <cell r="K206">
            <v>0.77</v>
          </cell>
          <cell r="L206">
            <v>1</v>
          </cell>
        </row>
        <row r="207">
          <cell r="B207" t="str">
            <v>Cinchonidine</v>
          </cell>
          <cell r="C207" t="str">
            <v>辛可尼定</v>
          </cell>
          <cell r="D207" t="str">
            <v>P</v>
          </cell>
          <cell r="E207" t="str">
            <v>C19H22N2O</v>
          </cell>
          <cell r="F207">
            <v>294.17321</v>
          </cell>
          <cell r="G207">
            <v>295.18052</v>
          </cell>
          <cell r="H207">
            <v>0.04485</v>
          </cell>
          <cell r="I207" t="str">
            <v>[M+H]+</v>
          </cell>
          <cell r="J207">
            <v>6.189</v>
          </cell>
          <cell r="K207">
            <v>0.56</v>
          </cell>
          <cell r="L207">
            <v>1</v>
          </cell>
        </row>
        <row r="208">
          <cell r="B208" t="str">
            <v>2-(Methylamino)benzoic acid</v>
          </cell>
          <cell r="C208" t="str">
            <v>2-(甲氨基)苯甲酸</v>
          </cell>
          <cell r="D208" t="str">
            <v>P</v>
          </cell>
          <cell r="E208" t="str">
            <v>C8H9NO2</v>
          </cell>
          <cell r="F208">
            <v>151.06333</v>
          </cell>
          <cell r="G208">
            <v>134.06011</v>
          </cell>
          <cell r="H208">
            <v>0.59627</v>
          </cell>
          <cell r="I208" t="str">
            <v>[M+H-H2O]+</v>
          </cell>
          <cell r="J208">
            <v>5.272</v>
          </cell>
          <cell r="K208">
            <v>0.91</v>
          </cell>
          <cell r="L208">
            <v>1</v>
          </cell>
        </row>
        <row r="209">
          <cell r="B209" t="str">
            <v>alpha-Asarone</v>
          </cell>
          <cell r="C209" t="str">
            <v>α-细辛脑</v>
          </cell>
          <cell r="D209" t="str">
            <v>P</v>
          </cell>
          <cell r="E209" t="str">
            <v>C12H16O3</v>
          </cell>
          <cell r="F209">
            <v>208.10995</v>
          </cell>
          <cell r="G209">
            <v>209.11768</v>
          </cell>
          <cell r="H209">
            <v>2.04331</v>
          </cell>
          <cell r="I209" t="str">
            <v>[M+H]+</v>
          </cell>
          <cell r="J209">
            <v>6.437</v>
          </cell>
          <cell r="K209">
            <v>0.58</v>
          </cell>
          <cell r="L209">
            <v>1</v>
          </cell>
        </row>
        <row r="210">
          <cell r="B210" t="str">
            <v>Kahweol</v>
          </cell>
          <cell r="C210" t="str">
            <v>咖啡豆醇</v>
          </cell>
          <cell r="D210" t="str">
            <v>P</v>
          </cell>
          <cell r="E210" t="str">
            <v>C20H26O3</v>
          </cell>
          <cell r="F210">
            <v>314.18819</v>
          </cell>
          <cell r="G210">
            <v>297.18268</v>
          </cell>
          <cell r="H210">
            <v>7.42369</v>
          </cell>
          <cell r="I210" t="str">
            <v>[M+H-H2O]+</v>
          </cell>
          <cell r="J210">
            <v>6.89</v>
          </cell>
          <cell r="K210">
            <v>0.72</v>
          </cell>
          <cell r="L210">
            <v>1</v>
          </cell>
        </row>
        <row r="211">
          <cell r="B211" t="str">
            <v>Isopimaric acid</v>
          </cell>
          <cell r="C211" t="str">
            <v>异海松酸</v>
          </cell>
          <cell r="D211" t="str">
            <v>P</v>
          </cell>
          <cell r="E211" t="str">
            <v>C20H30O2</v>
          </cell>
          <cell r="F211">
            <v>302.22458</v>
          </cell>
          <cell r="G211">
            <v>303.23185</v>
          </cell>
          <cell r="H211">
            <v>0.09129</v>
          </cell>
          <cell r="I211" t="str">
            <v>[M+H]+</v>
          </cell>
          <cell r="J211">
            <v>8.205</v>
          </cell>
          <cell r="K211">
            <v>0.86</v>
          </cell>
          <cell r="L211">
            <v>1</v>
          </cell>
        </row>
        <row r="212">
          <cell r="B212" t="str">
            <v>Sphondin</v>
          </cell>
          <cell r="C212" t="str">
            <v>6-甲氧基当归素</v>
          </cell>
          <cell r="D212" t="str">
            <v>P</v>
          </cell>
          <cell r="E212" t="str">
            <v>C12H8O4</v>
          </cell>
          <cell r="F212">
            <v>216.04226</v>
          </cell>
          <cell r="G212">
            <v>217.04989</v>
          </cell>
          <cell r="H212">
            <v>1.51926</v>
          </cell>
          <cell r="I212" t="str">
            <v>[M+H]+</v>
          </cell>
          <cell r="J212">
            <v>4.982</v>
          </cell>
          <cell r="K212">
            <v>0.66</v>
          </cell>
          <cell r="L212">
            <v>1</v>
          </cell>
        </row>
        <row r="213">
          <cell r="B213" t="str">
            <v>Galangin</v>
          </cell>
          <cell r="C213" t="str">
            <v>高良姜素</v>
          </cell>
          <cell r="D213" t="str">
            <v>P</v>
          </cell>
          <cell r="E213" t="str">
            <v>C15H10O5</v>
          </cell>
          <cell r="F213">
            <v>270.05282</v>
          </cell>
          <cell r="G213">
            <v>271.06014</v>
          </cell>
          <cell r="H213">
            <v>0.08426</v>
          </cell>
          <cell r="I213" t="str">
            <v>[M+H]+</v>
          </cell>
          <cell r="J213">
            <v>6.073</v>
          </cell>
          <cell r="K213">
            <v>0.69</v>
          </cell>
          <cell r="L213">
            <v>1</v>
          </cell>
        </row>
        <row r="214">
          <cell r="B214" t="str">
            <v>cis-Isolimonenol</v>
          </cell>
          <cell r="C214" t="str">
            <v>反式-薄荷基-2,8-二烯-1-醇</v>
          </cell>
          <cell r="D214" t="str">
            <v>P</v>
          </cell>
          <cell r="E214" t="str">
            <v>C10H16O</v>
          </cell>
          <cell r="F214">
            <v>152.12011</v>
          </cell>
          <cell r="G214">
            <v>135.11696</v>
          </cell>
          <cell r="H214">
            <v>1.10809</v>
          </cell>
          <cell r="I214" t="str">
            <v>[M+H-H2O]+</v>
          </cell>
          <cell r="J214">
            <v>6.16</v>
          </cell>
          <cell r="K214">
            <v>0.94</v>
          </cell>
          <cell r="L214">
            <v>1</v>
          </cell>
        </row>
        <row r="215">
          <cell r="B215" t="str">
            <v>Raspberry ketone glucoside</v>
          </cell>
          <cell r="C215" t="str">
            <v>覆盆子酮葡萄糖苷</v>
          </cell>
          <cell r="D215" t="str">
            <v>P</v>
          </cell>
          <cell r="E215" t="str">
            <v>C16H22O7</v>
          </cell>
          <cell r="F215">
            <v>326.13655</v>
          </cell>
          <cell r="G215">
            <v>349.12588</v>
          </cell>
          <cell r="H215">
            <v>0.35892</v>
          </cell>
          <cell r="I215" t="str">
            <v>[M+Na]+</v>
          </cell>
          <cell r="J215">
            <v>5.869</v>
          </cell>
          <cell r="K215">
            <v>0.57</v>
          </cell>
          <cell r="L215">
            <v>1</v>
          </cell>
        </row>
        <row r="216">
          <cell r="B216" t="str">
            <v>Isoliquiritigenin</v>
          </cell>
          <cell r="C216" t="str">
            <v>异甘草素</v>
          </cell>
          <cell r="D216" t="str">
            <v>P</v>
          </cell>
          <cell r="E216" t="str">
            <v>C15H12O4</v>
          </cell>
          <cell r="F216">
            <v>256.07356</v>
          </cell>
          <cell r="G216">
            <v>257.0811</v>
          </cell>
          <cell r="H216">
            <v>0.93921</v>
          </cell>
          <cell r="I216" t="str">
            <v>[M+H]+</v>
          </cell>
          <cell r="J216">
            <v>5.447</v>
          </cell>
          <cell r="K216">
            <v>0.54</v>
          </cell>
          <cell r="L216">
            <v>1</v>
          </cell>
        </row>
        <row r="217">
          <cell r="B217" t="str">
            <v>Cafestol</v>
          </cell>
          <cell r="C217" t="str">
            <v>咖啡油醇</v>
          </cell>
          <cell r="D217" t="str">
            <v>P</v>
          </cell>
          <cell r="E217" t="str">
            <v>C20H28O3</v>
          </cell>
          <cell r="F217">
            <v>316.20385</v>
          </cell>
          <cell r="G217">
            <v>299.19827</v>
          </cell>
          <cell r="H217">
            <v>7.6216</v>
          </cell>
          <cell r="I217" t="str">
            <v>[M+H-H2O]+</v>
          </cell>
          <cell r="J217">
            <v>8.407</v>
          </cell>
          <cell r="K217">
            <v>0.79</v>
          </cell>
          <cell r="L217">
            <v>1</v>
          </cell>
        </row>
        <row r="218">
          <cell r="B218" t="str">
            <v>Mequinol</v>
          </cell>
          <cell r="C218" t="str">
            <v>4-甲氧基苯酚(MEHQ)</v>
          </cell>
          <cell r="D218" t="str">
            <v>P</v>
          </cell>
          <cell r="E218" t="str">
            <v>C7H8O2</v>
          </cell>
          <cell r="F218">
            <v>124.05243</v>
          </cell>
          <cell r="G218">
            <v>125.05984</v>
          </cell>
          <cell r="H218">
            <v>0.87514</v>
          </cell>
          <cell r="I218" t="str">
            <v>[M+H]+</v>
          </cell>
          <cell r="J218">
            <v>6.32</v>
          </cell>
          <cell r="K218">
            <v>0.7</v>
          </cell>
          <cell r="L218">
            <v>1</v>
          </cell>
        </row>
        <row r="219">
          <cell r="B219" t="str">
            <v>Sclareolide</v>
          </cell>
          <cell r="C219" t="str">
            <v>香紫苏内酯</v>
          </cell>
          <cell r="D219" t="str">
            <v>P</v>
          </cell>
          <cell r="E219" t="str">
            <v>C16H26O2</v>
          </cell>
          <cell r="F219">
            <v>250.19328</v>
          </cell>
          <cell r="G219">
            <v>251.20046</v>
          </cell>
          <cell r="H219">
            <v>0.47578</v>
          </cell>
          <cell r="I219" t="str">
            <v>[M+H]+</v>
          </cell>
          <cell r="J219">
            <v>9.56</v>
          </cell>
          <cell r="K219">
            <v>0.79</v>
          </cell>
          <cell r="L219">
            <v>1</v>
          </cell>
        </row>
        <row r="220">
          <cell r="B220" t="str">
            <v>Eriocitrin</v>
          </cell>
          <cell r="C220" t="str">
            <v>圣草次苷</v>
          </cell>
          <cell r="D220" t="str">
            <v>P</v>
          </cell>
          <cell r="E220" t="str">
            <v>C27H32O15</v>
          </cell>
          <cell r="F220">
            <v>596.17413</v>
          </cell>
          <cell r="G220">
            <v>619.16432</v>
          </cell>
          <cell r="H220">
            <v>1.59928</v>
          </cell>
          <cell r="I220" t="str">
            <v>[M+Na]+</v>
          </cell>
          <cell r="J220">
            <v>5.281</v>
          </cell>
          <cell r="K220">
            <v>0.55</v>
          </cell>
          <cell r="L220">
            <v>1</v>
          </cell>
        </row>
        <row r="221">
          <cell r="B221" t="str">
            <v>Vicenin 2</v>
          </cell>
          <cell r="C221" t="str">
            <v>维采宁-2</v>
          </cell>
          <cell r="D221" t="str">
            <v>P</v>
          </cell>
          <cell r="E221" t="str">
            <v>C27H30O15</v>
          </cell>
          <cell r="F221">
            <v>594.15848</v>
          </cell>
          <cell r="G221">
            <v>595.16606</v>
          </cell>
          <cell r="H221">
            <v>0.46215</v>
          </cell>
          <cell r="I221" t="str">
            <v>[M+H]+</v>
          </cell>
          <cell r="J221">
            <v>5.272</v>
          </cell>
          <cell r="K221">
            <v>0.89</v>
          </cell>
          <cell r="L221">
            <v>1</v>
          </cell>
        </row>
        <row r="222">
          <cell r="B222" t="str">
            <v>Allocholic acid</v>
          </cell>
          <cell r="C222" t="str">
            <v>别胆酸</v>
          </cell>
          <cell r="D222" t="str">
            <v>P</v>
          </cell>
          <cell r="E222" t="str">
            <v>C24H40O5</v>
          </cell>
          <cell r="F222">
            <v>408.28758</v>
          </cell>
          <cell r="G222">
            <v>431.27706</v>
          </cell>
          <cell r="H222">
            <v>0.64091</v>
          </cell>
          <cell r="I222" t="str">
            <v>[M+Na]+</v>
          </cell>
          <cell r="J222">
            <v>7.212</v>
          </cell>
          <cell r="K222">
            <v>0.67</v>
          </cell>
          <cell r="L222">
            <v>1</v>
          </cell>
        </row>
        <row r="223">
          <cell r="B223" t="str">
            <v>(Rac)-Hesperetin</v>
          </cell>
          <cell r="C223" t="str">
            <v>橙皮素</v>
          </cell>
          <cell r="D223" t="str">
            <v>P</v>
          </cell>
          <cell r="E223" t="str">
            <v>C16H14O6</v>
          </cell>
          <cell r="F223">
            <v>302.07904</v>
          </cell>
          <cell r="G223">
            <v>303.08377</v>
          </cell>
          <cell r="H223">
            <v>8.47521</v>
          </cell>
          <cell r="I223" t="str">
            <v>[M+H]+</v>
          </cell>
          <cell r="J223">
            <v>5.665</v>
          </cell>
          <cell r="K223">
            <v>0.59</v>
          </cell>
          <cell r="L223">
            <v>1</v>
          </cell>
        </row>
        <row r="224">
          <cell r="B224" t="str">
            <v>Ethyl oleate</v>
          </cell>
          <cell r="C224" t="str">
            <v>油酸乙酯</v>
          </cell>
          <cell r="D224" t="str">
            <v>P</v>
          </cell>
          <cell r="E224" t="str">
            <v>C20H38O2</v>
          </cell>
          <cell r="F224">
            <v>310.28718</v>
          </cell>
          <cell r="G224">
            <v>311.29447</v>
          </cell>
          <cell r="H224">
            <v>0.02818</v>
          </cell>
          <cell r="I224" t="str">
            <v>[M+H]+</v>
          </cell>
          <cell r="J224">
            <v>10.326</v>
          </cell>
          <cell r="K224">
            <v>0.63</v>
          </cell>
          <cell r="L224">
            <v>1</v>
          </cell>
        </row>
        <row r="225">
          <cell r="B225" t="str">
            <v>Arnidiol</v>
          </cell>
          <cell r="C225" t="str">
            <v>山金车二醇</v>
          </cell>
          <cell r="D225" t="str">
            <v>P</v>
          </cell>
          <cell r="E225" t="str">
            <v>C30H50O2</v>
          </cell>
          <cell r="F225">
            <v>442.38108</v>
          </cell>
          <cell r="G225">
            <v>425.37796</v>
          </cell>
          <cell r="H225">
            <v>0.41193</v>
          </cell>
          <cell r="I225" t="str">
            <v>[M+H-H2O]+</v>
          </cell>
          <cell r="J225">
            <v>9.765</v>
          </cell>
          <cell r="K225">
            <v>0.92</v>
          </cell>
          <cell r="L225">
            <v>1</v>
          </cell>
        </row>
        <row r="226">
          <cell r="B226" t="str">
            <v>5-O-Caffeoylshikimic acid</v>
          </cell>
          <cell r="C226" t="str">
            <v>5-O-咖啡酰莽草酸</v>
          </cell>
          <cell r="D226" t="str">
            <v>P</v>
          </cell>
          <cell r="E226" t="str">
            <v>C16H16O8</v>
          </cell>
          <cell r="F226">
            <v>336.08452</v>
          </cell>
          <cell r="G226">
            <v>359.07602</v>
          </cell>
          <cell r="H226">
            <v>6.40116</v>
          </cell>
          <cell r="I226" t="str">
            <v>[M+Na]+</v>
          </cell>
          <cell r="J226">
            <v>6.408</v>
          </cell>
          <cell r="K226">
            <v>0.63</v>
          </cell>
          <cell r="L226">
            <v>1</v>
          </cell>
        </row>
        <row r="227">
          <cell r="B227" t="str">
            <v>Bancroftinone</v>
          </cell>
          <cell r="C227" t="str">
            <v>母丁香酚</v>
          </cell>
          <cell r="D227" t="str">
            <v>P</v>
          </cell>
          <cell r="E227" t="str">
            <v>C11H14O4</v>
          </cell>
          <cell r="F227">
            <v>210.08921</v>
          </cell>
          <cell r="G227">
            <v>211.09662</v>
          </cell>
          <cell r="H227">
            <v>0.51158</v>
          </cell>
          <cell r="I227" t="str">
            <v>[M+H]+</v>
          </cell>
          <cell r="J227">
            <v>5.578</v>
          </cell>
          <cell r="K227">
            <v>0.56</v>
          </cell>
          <cell r="L227">
            <v>1</v>
          </cell>
        </row>
        <row r="228">
          <cell r="B228" t="str">
            <v>Crocetin</v>
          </cell>
          <cell r="C228" t="str">
            <v>藏红花酸</v>
          </cell>
          <cell r="D228" t="str">
            <v>P</v>
          </cell>
          <cell r="E228" t="str">
            <v>C20H24O4</v>
          </cell>
          <cell r="F228">
            <v>328.16746</v>
          </cell>
          <cell r="G228">
            <v>311.16185</v>
          </cell>
          <cell r="H228">
            <v>7.42842</v>
          </cell>
          <cell r="I228" t="str">
            <v>[M+H-H2O]+</v>
          </cell>
          <cell r="J228">
            <v>6.817</v>
          </cell>
          <cell r="K228">
            <v>0.62</v>
          </cell>
          <cell r="L228">
            <v>1</v>
          </cell>
        </row>
        <row r="229">
          <cell r="B229" t="str">
            <v>11-Keto-beta-boswellic acid</v>
          </cell>
          <cell r="C229" t="str">
            <v>11-氧代-beta-乳香酸</v>
          </cell>
          <cell r="D229" t="str">
            <v>P</v>
          </cell>
          <cell r="E229" t="str">
            <v>C30H46O4</v>
          </cell>
          <cell r="F229">
            <v>470.33961</v>
          </cell>
          <cell r="G229">
            <v>471.34707</v>
          </cell>
          <cell r="H229">
            <v>0.33087</v>
          </cell>
          <cell r="I229" t="str">
            <v>[M+H]+</v>
          </cell>
          <cell r="J229">
            <v>9.56</v>
          </cell>
          <cell r="K229">
            <v>0.81</v>
          </cell>
          <cell r="L229">
            <v>1</v>
          </cell>
        </row>
        <row r="230">
          <cell r="B230" t="str">
            <v>Quercetagitrin</v>
          </cell>
          <cell r="C230" t="str">
            <v>栎草亭-7-O-葡萄糖苷</v>
          </cell>
          <cell r="D230" t="str">
            <v>P</v>
          </cell>
          <cell r="E230" t="str">
            <v>C21H20O13</v>
          </cell>
          <cell r="F230">
            <v>480.0904</v>
          </cell>
          <cell r="G230">
            <v>481.09796</v>
          </cell>
          <cell r="H230">
            <v>0.53565</v>
          </cell>
          <cell r="I230" t="str">
            <v>[M+H]+</v>
          </cell>
          <cell r="J230">
            <v>5.432</v>
          </cell>
          <cell r="K230">
            <v>0.72</v>
          </cell>
          <cell r="L230">
            <v>1</v>
          </cell>
        </row>
        <row r="231">
          <cell r="B231" t="str">
            <v>Genipin</v>
          </cell>
          <cell r="C231" t="str">
            <v>京尼平</v>
          </cell>
          <cell r="D231" t="str">
            <v>P</v>
          </cell>
          <cell r="E231" t="str">
            <v>C11H14O5</v>
          </cell>
          <cell r="F231">
            <v>226.08413</v>
          </cell>
          <cell r="G231">
            <v>249.07581</v>
          </cell>
          <cell r="H231">
            <v>9.94008</v>
          </cell>
          <cell r="I231" t="str">
            <v>[M+Na]+</v>
          </cell>
          <cell r="J231">
            <v>5.272</v>
          </cell>
          <cell r="K231">
            <v>0.6</v>
          </cell>
          <cell r="L231">
            <v>1</v>
          </cell>
        </row>
        <row r="232">
          <cell r="B232" t="str">
            <v>Curdione</v>
          </cell>
          <cell r="C232" t="str">
            <v>莪术二酮</v>
          </cell>
          <cell r="D232" t="str">
            <v>P</v>
          </cell>
          <cell r="E232" t="str">
            <v>C15H24O2</v>
          </cell>
          <cell r="F232">
            <v>236.17763</v>
          </cell>
          <cell r="G232">
            <v>237.18499</v>
          </cell>
          <cell r="H232">
            <v>0.25448</v>
          </cell>
          <cell r="I232" t="str">
            <v>[M+H]+</v>
          </cell>
          <cell r="J232">
            <v>8.655</v>
          </cell>
          <cell r="K232">
            <v>0.71</v>
          </cell>
          <cell r="L232">
            <v>1</v>
          </cell>
        </row>
        <row r="233">
          <cell r="B233" t="str">
            <v>Malabaricone B</v>
          </cell>
          <cell r="C233" t="str">
            <v>马拉巴利酮B</v>
          </cell>
          <cell r="D233" t="str">
            <v>P</v>
          </cell>
          <cell r="E233" t="str">
            <v>C21H26O4</v>
          </cell>
          <cell r="F233">
            <v>342.18311</v>
          </cell>
          <cell r="G233">
            <v>365.17169</v>
          </cell>
          <cell r="H233">
            <v>1.69864</v>
          </cell>
          <cell r="I233" t="str">
            <v>[M+Na]+</v>
          </cell>
          <cell r="J233">
            <v>6</v>
          </cell>
          <cell r="K233">
            <v>0.53</v>
          </cell>
          <cell r="L233">
            <v>1</v>
          </cell>
        </row>
        <row r="234">
          <cell r="B234" t="str">
            <v>1,2-Dimethoxybenzene</v>
          </cell>
          <cell r="C234" t="str">
            <v>1,2-二甲氧基苯</v>
          </cell>
          <cell r="D234" t="str">
            <v>P</v>
          </cell>
          <cell r="E234" t="str">
            <v>C8H10O2</v>
          </cell>
          <cell r="F234">
            <v>138.06808</v>
          </cell>
          <cell r="G234">
            <v>139.07547</v>
          </cell>
          <cell r="H234">
            <v>0.66869</v>
          </cell>
          <cell r="I234" t="str">
            <v>[M+H]+</v>
          </cell>
          <cell r="J234">
            <v>6.145</v>
          </cell>
          <cell r="K234">
            <v>0.53</v>
          </cell>
          <cell r="L234">
            <v>1</v>
          </cell>
        </row>
        <row r="235">
          <cell r="B235" t="str">
            <v>3,3',4',5,6,7,8-heptamethoxyflavone</v>
          </cell>
          <cell r="C235" t="str">
            <v>3,3',4',5,6,7,8-七甲氧基黄酮</v>
          </cell>
          <cell r="D235" t="str">
            <v>P</v>
          </cell>
          <cell r="E235" t="str">
            <v>C22H24O9</v>
          </cell>
          <cell r="F235">
            <v>432.14203</v>
          </cell>
          <cell r="G235">
            <v>433.14962</v>
          </cell>
          <cell r="H235">
            <v>0.66337</v>
          </cell>
          <cell r="I235" t="str">
            <v>[M+H]+</v>
          </cell>
          <cell r="J235">
            <v>6.554</v>
          </cell>
          <cell r="K235">
            <v>0.58</v>
          </cell>
          <cell r="L235">
            <v>1</v>
          </cell>
        </row>
        <row r="236">
          <cell r="B236" t="str">
            <v>Diosmetin</v>
          </cell>
          <cell r="C236" t="str">
            <v>香叶木素</v>
          </cell>
          <cell r="D236" t="str">
            <v>P</v>
          </cell>
          <cell r="E236" t="str">
            <v>C16H12O6</v>
          </cell>
          <cell r="F236">
            <v>300.06339</v>
          </cell>
          <cell r="G236">
            <v>301.07082</v>
          </cell>
          <cell r="H236">
            <v>0.44132</v>
          </cell>
          <cell r="I236" t="str">
            <v>[M+H]+</v>
          </cell>
          <cell r="J236">
            <v>6.058</v>
          </cell>
          <cell r="K236">
            <v>0.89</v>
          </cell>
          <cell r="L236">
            <v>1</v>
          </cell>
        </row>
        <row r="237">
          <cell r="B237" t="str">
            <v>Mupirocin</v>
          </cell>
          <cell r="C237" t="str">
            <v>莫匹罗星</v>
          </cell>
          <cell r="D237" t="str">
            <v>P</v>
          </cell>
          <cell r="E237" t="str">
            <v>'C26H44O9</v>
          </cell>
          <cell r="F237">
            <v>500.29854</v>
          </cell>
          <cell r="G237">
            <v>483.29313</v>
          </cell>
          <cell r="H237">
            <v>4.37012</v>
          </cell>
          <cell r="I237" t="str">
            <v>[M+H-H2O]+</v>
          </cell>
          <cell r="J237">
            <v>6</v>
          </cell>
          <cell r="K237">
            <v>0.6</v>
          </cell>
          <cell r="L237">
            <v>1</v>
          </cell>
        </row>
        <row r="238">
          <cell r="B238" t="str">
            <v>Prosapogenin A</v>
          </cell>
          <cell r="C238" t="str">
            <v>薯蓣次苷A</v>
          </cell>
          <cell r="D238" t="str">
            <v>P</v>
          </cell>
          <cell r="E238" t="str">
            <v>C39H62O12</v>
          </cell>
          <cell r="F238">
            <v>722.42413</v>
          </cell>
          <cell r="G238">
            <v>745.4139</v>
          </cell>
          <cell r="H238">
            <v>0.76239</v>
          </cell>
          <cell r="I238" t="str">
            <v>[M+Na]+</v>
          </cell>
          <cell r="J238">
            <v>8.945</v>
          </cell>
          <cell r="K238">
            <v>0.55</v>
          </cell>
          <cell r="L238">
            <v>1</v>
          </cell>
        </row>
        <row r="239">
          <cell r="B239" t="str">
            <v>Methyl linoleate</v>
          </cell>
          <cell r="C239" t="str">
            <v>亚油酸甲酯</v>
          </cell>
          <cell r="D239" t="str">
            <v>P</v>
          </cell>
          <cell r="E239" t="str">
            <v>C19H34O2</v>
          </cell>
          <cell r="F239">
            <v>294.25588</v>
          </cell>
          <cell r="G239">
            <v>317.24569</v>
          </cell>
          <cell r="H239">
            <v>1.91715</v>
          </cell>
          <cell r="I239" t="str">
            <v>[M+Na]+</v>
          </cell>
          <cell r="J239">
            <v>10.933</v>
          </cell>
          <cell r="K239">
            <v>0.53</v>
          </cell>
          <cell r="L239">
            <v>1</v>
          </cell>
        </row>
        <row r="240">
          <cell r="B240" t="str">
            <v>Morin</v>
          </cell>
          <cell r="C240" t="str">
            <v>桑色素</v>
          </cell>
          <cell r="D240" t="str">
            <v>P</v>
          </cell>
          <cell r="E240" t="str">
            <v>C15H10O7</v>
          </cell>
          <cell r="F240">
            <v>302.04265</v>
          </cell>
          <cell r="G240">
            <v>303.05006</v>
          </cell>
          <cell r="H240">
            <v>0.37249</v>
          </cell>
          <cell r="I240" t="str">
            <v>[M+H]+</v>
          </cell>
          <cell r="J240">
            <v>5.507</v>
          </cell>
          <cell r="K240">
            <v>0.95</v>
          </cell>
          <cell r="L240">
            <v>1</v>
          </cell>
        </row>
        <row r="241">
          <cell r="B241" t="str">
            <v>Paradol</v>
          </cell>
          <cell r="C241" t="str">
            <v>非洲豆蔻醇</v>
          </cell>
          <cell r="D241" t="str">
            <v>P</v>
          </cell>
          <cell r="E241" t="str">
            <v>C17H26O3</v>
          </cell>
          <cell r="F241">
            <v>278.1882</v>
          </cell>
          <cell r="G241">
            <v>301.1778</v>
          </cell>
          <cell r="H241">
            <v>1.33145</v>
          </cell>
          <cell r="I241" t="str">
            <v>[M+Na]+</v>
          </cell>
          <cell r="J241">
            <v>7.168</v>
          </cell>
          <cell r="K241">
            <v>0.79</v>
          </cell>
          <cell r="L241">
            <v>1</v>
          </cell>
        </row>
        <row r="242">
          <cell r="B242" t="str">
            <v>Tropolone</v>
          </cell>
          <cell r="C242" t="str">
            <v>环庚三烯酚酮</v>
          </cell>
          <cell r="D242" t="str">
            <v>P</v>
          </cell>
          <cell r="E242" t="str">
            <v>C7H6O2</v>
          </cell>
          <cell r="F242">
            <v>122.03678</v>
          </cell>
          <cell r="G242">
            <v>123.0442</v>
          </cell>
          <cell r="H242">
            <v>0.95523</v>
          </cell>
          <cell r="I242" t="str">
            <v>[M+H]+</v>
          </cell>
          <cell r="J242">
            <v>5.301</v>
          </cell>
          <cell r="K242">
            <v>0.92</v>
          </cell>
          <cell r="L242">
            <v>1</v>
          </cell>
        </row>
        <row r="243">
          <cell r="B243" t="str">
            <v>Pterosin B</v>
          </cell>
          <cell r="C243" t="str">
            <v>蕨素B</v>
          </cell>
          <cell r="D243" t="str">
            <v>P</v>
          </cell>
          <cell r="E243" t="str">
            <v>C14H18O2</v>
          </cell>
          <cell r="F243">
            <v>218.13068</v>
          </cell>
          <cell r="G243">
            <v>219.1382</v>
          </cell>
          <cell r="H243">
            <v>1.01976</v>
          </cell>
          <cell r="I243" t="str">
            <v>[M+H]+</v>
          </cell>
          <cell r="J243">
            <v>5.781</v>
          </cell>
          <cell r="K243">
            <v>0.66</v>
          </cell>
          <cell r="L243">
            <v>1</v>
          </cell>
        </row>
        <row r="244">
          <cell r="B244" t="str">
            <v>Angelicain</v>
          </cell>
          <cell r="C244" t="str">
            <v>当归碱</v>
          </cell>
          <cell r="D244" t="str">
            <v>P</v>
          </cell>
          <cell r="E244" t="str">
            <v>C15H16O6</v>
          </cell>
          <cell r="F244">
            <v>292.09469</v>
          </cell>
          <cell r="G244">
            <v>293.09973</v>
          </cell>
          <cell r="H244">
            <v>7.71763</v>
          </cell>
          <cell r="I244" t="str">
            <v>[M+H]+</v>
          </cell>
          <cell r="J244">
            <v>5.447</v>
          </cell>
          <cell r="K244">
            <v>0.51</v>
          </cell>
          <cell r="L244">
            <v>1</v>
          </cell>
        </row>
        <row r="245">
          <cell r="B245" t="str">
            <v>Glucovanillin</v>
          </cell>
          <cell r="C245" t="str">
            <v>葡萄糖香草醛</v>
          </cell>
          <cell r="D245" t="str">
            <v>P</v>
          </cell>
          <cell r="E245" t="str">
            <v>C14H18O8</v>
          </cell>
          <cell r="F245">
            <v>314.10017</v>
          </cell>
          <cell r="G245">
            <v>337.08946</v>
          </cell>
          <cell r="H245">
            <v>0.26075</v>
          </cell>
          <cell r="I245" t="str">
            <v>[M+Na]+</v>
          </cell>
          <cell r="J245">
            <v>5.505</v>
          </cell>
          <cell r="K245">
            <v>0.53</v>
          </cell>
          <cell r="L245">
            <v>1</v>
          </cell>
        </row>
        <row r="246">
          <cell r="B246" t="str">
            <v>Stearamide</v>
          </cell>
          <cell r="C246" t="str">
            <v>硬脂酸酰胺</v>
          </cell>
          <cell r="D246" t="str">
            <v>P</v>
          </cell>
          <cell r="E246" t="str">
            <v>C18H37NO</v>
          </cell>
          <cell r="F246">
            <v>283.28751</v>
          </cell>
          <cell r="G246">
            <v>284.29482</v>
          </cell>
          <cell r="H246">
            <v>0.03317</v>
          </cell>
          <cell r="I246" t="str">
            <v>[M+H]+</v>
          </cell>
          <cell r="J246">
            <v>10.535</v>
          </cell>
          <cell r="K246">
            <v>0.98</v>
          </cell>
          <cell r="L246">
            <v>1</v>
          </cell>
        </row>
        <row r="247">
          <cell r="B247" t="str">
            <v>18alpha-Glycyrrhetinic acid</v>
          </cell>
          <cell r="C247" t="str">
            <v>18α-甘草次酸</v>
          </cell>
          <cell r="D247" t="str">
            <v>P</v>
          </cell>
          <cell r="E247" t="str">
            <v>C30H46O4</v>
          </cell>
          <cell r="F247">
            <v>470.33961</v>
          </cell>
          <cell r="G247">
            <v>453.33641</v>
          </cell>
          <cell r="H247">
            <v>0.21792</v>
          </cell>
          <cell r="I247" t="str">
            <v>[M+H-H2O]+</v>
          </cell>
          <cell r="J247">
            <v>10.03</v>
          </cell>
          <cell r="K247">
            <v>0.88</v>
          </cell>
          <cell r="L247">
            <v>1</v>
          </cell>
        </row>
        <row r="248">
          <cell r="B248" t="str">
            <v>Dihydrocurcumin</v>
          </cell>
          <cell r="C248" t="str">
            <v>二氢姜黄素</v>
          </cell>
          <cell r="D248" t="str">
            <v>P</v>
          </cell>
          <cell r="E248" t="str">
            <v>C21H22O6</v>
          </cell>
          <cell r="F248">
            <v>370.14164</v>
          </cell>
          <cell r="G248">
            <v>393.13335</v>
          </cell>
          <cell r="H248">
            <v>6.38924</v>
          </cell>
          <cell r="I248" t="str">
            <v>[M+Na]+</v>
          </cell>
          <cell r="J248">
            <v>5.854</v>
          </cell>
          <cell r="K248">
            <v>0.56</v>
          </cell>
          <cell r="L248">
            <v>1</v>
          </cell>
        </row>
        <row r="249">
          <cell r="B249" t="str">
            <v>(+/-)-Dihydroactinidiolide</v>
          </cell>
          <cell r="C249" t="str">
            <v>(+/-)-二氢猕猴桃内酯</v>
          </cell>
          <cell r="D249" t="str">
            <v>P</v>
          </cell>
          <cell r="E249" t="str">
            <v>C11H16O2</v>
          </cell>
          <cell r="F249">
            <v>180.11503</v>
          </cell>
          <cell r="G249">
            <v>203.10457</v>
          </cell>
          <cell r="H249">
            <v>1.66729</v>
          </cell>
          <cell r="I249" t="str">
            <v>[M+Na]+</v>
          </cell>
          <cell r="J249">
            <v>6.136</v>
          </cell>
          <cell r="K249">
            <v>0.62</v>
          </cell>
          <cell r="L249">
            <v>1</v>
          </cell>
        </row>
        <row r="250">
          <cell r="B250" t="str">
            <v>Pogostone</v>
          </cell>
          <cell r="C250" t="str">
            <v>广藿香酮</v>
          </cell>
          <cell r="D250" t="str">
            <v>P</v>
          </cell>
          <cell r="E250" t="str">
            <v>C12H16O4</v>
          </cell>
          <cell r="F250">
            <v>224.10486</v>
          </cell>
          <cell r="G250">
            <v>225.11241</v>
          </cell>
          <cell r="H250">
            <v>1.12952</v>
          </cell>
          <cell r="I250" t="str">
            <v>[M+H]+</v>
          </cell>
          <cell r="J250">
            <v>5.971</v>
          </cell>
          <cell r="K250">
            <v>0.69</v>
          </cell>
          <cell r="L250">
            <v>1</v>
          </cell>
        </row>
        <row r="251">
          <cell r="B251" t="str">
            <v>Methyl Eugenol</v>
          </cell>
          <cell r="C251" t="str">
            <v>甲基丁香酚</v>
          </cell>
          <cell r="D251" t="str">
            <v>P</v>
          </cell>
          <cell r="E251" t="str">
            <v>C11H14O2</v>
          </cell>
          <cell r="F251">
            <v>178.09938</v>
          </cell>
          <cell r="G251">
            <v>179.1068</v>
          </cell>
          <cell r="H251">
            <v>0.67155</v>
          </cell>
          <cell r="I251" t="str">
            <v>[M+H]+</v>
          </cell>
          <cell r="J251">
            <v>5.694</v>
          </cell>
          <cell r="K251">
            <v>0.51</v>
          </cell>
          <cell r="L251">
            <v>1</v>
          </cell>
        </row>
        <row r="252">
          <cell r="B252" t="str">
            <v>Quercimeritrin</v>
          </cell>
          <cell r="C252" t="str">
            <v>槲皮素-7-葡萄糖苷</v>
          </cell>
          <cell r="D252" t="str">
            <v>P</v>
          </cell>
          <cell r="E252" t="str">
            <v>C21H20O12</v>
          </cell>
          <cell r="F252">
            <v>464.09548</v>
          </cell>
          <cell r="G252">
            <v>465.10312</v>
          </cell>
          <cell r="H252">
            <v>0.72034</v>
          </cell>
          <cell r="I252" t="str">
            <v>[M+H]+</v>
          </cell>
          <cell r="J252">
            <v>5.519</v>
          </cell>
          <cell r="K252">
            <v>0.75</v>
          </cell>
          <cell r="L252">
            <v>1</v>
          </cell>
        </row>
        <row r="253">
          <cell r="B253" t="str">
            <v>Pentadecanolide</v>
          </cell>
          <cell r="C253" t="str">
            <v>环十五内酯</v>
          </cell>
          <cell r="D253" t="str">
            <v>P</v>
          </cell>
          <cell r="E253" t="str">
            <v>C15H28O2</v>
          </cell>
          <cell r="F253">
            <v>240.20893</v>
          </cell>
          <cell r="G253">
            <v>223.20573</v>
          </cell>
          <cell r="H253">
            <v>0.44814</v>
          </cell>
          <cell r="I253" t="str">
            <v>[M+H-H2O]+</v>
          </cell>
          <cell r="J253">
            <v>8.35</v>
          </cell>
          <cell r="K253">
            <v>0.86</v>
          </cell>
          <cell r="L253">
            <v>1</v>
          </cell>
        </row>
        <row r="254">
          <cell r="B254" t="str">
            <v>Soyasapogenol A</v>
          </cell>
          <cell r="C254" t="str">
            <v>大豆甾醇A</v>
          </cell>
          <cell r="D254" t="str">
            <v>P</v>
          </cell>
          <cell r="E254" t="str">
            <v>C30H50O4</v>
          </cell>
          <cell r="F254">
            <v>474.37091</v>
          </cell>
          <cell r="G254">
            <v>497.36067</v>
          </cell>
          <cell r="H254">
            <v>1.12716</v>
          </cell>
          <cell r="I254" t="str">
            <v>[M+Na]+</v>
          </cell>
          <cell r="J254">
            <v>9.181</v>
          </cell>
          <cell r="K254">
            <v>0.62</v>
          </cell>
          <cell r="L254">
            <v>1</v>
          </cell>
        </row>
        <row r="255">
          <cell r="B255" t="str">
            <v>Orientin</v>
          </cell>
          <cell r="C255" t="str">
            <v>荭草素</v>
          </cell>
          <cell r="D255" t="str">
            <v>P</v>
          </cell>
          <cell r="E255" t="str">
            <v>C21H20O11</v>
          </cell>
          <cell r="F255">
            <v>448.10056</v>
          </cell>
          <cell r="G255">
            <v>449.10815</v>
          </cell>
          <cell r="H255">
            <v>0.64196</v>
          </cell>
          <cell r="I255" t="str">
            <v>[M+H]+</v>
          </cell>
          <cell r="J255">
            <v>5.607</v>
          </cell>
          <cell r="K255">
            <v>0.84</v>
          </cell>
          <cell r="L255">
            <v>1</v>
          </cell>
        </row>
        <row r="256">
          <cell r="B256" t="str">
            <v>Gentisein</v>
          </cell>
          <cell r="C256" t="str">
            <v>1,3,7-三羟基-9H-氧杂蒽-9-酮</v>
          </cell>
          <cell r="D256" t="str">
            <v>P</v>
          </cell>
          <cell r="E256" t="str">
            <v>C13H8O5</v>
          </cell>
          <cell r="F256">
            <v>244.03717</v>
          </cell>
          <cell r="G256">
            <v>245.04458</v>
          </cell>
          <cell r="H256">
            <v>0.45984</v>
          </cell>
          <cell r="I256" t="str">
            <v>[M+H]+</v>
          </cell>
          <cell r="J256">
            <v>5.025</v>
          </cell>
          <cell r="K256">
            <v>0.55</v>
          </cell>
          <cell r="L256">
            <v>1</v>
          </cell>
        </row>
        <row r="257">
          <cell r="B257" t="str">
            <v>Ethyl linolenate</v>
          </cell>
          <cell r="C257" t="str">
            <v>亚麻酸乙酯</v>
          </cell>
          <cell r="D257" t="str">
            <v>P</v>
          </cell>
          <cell r="E257" t="str">
            <v>C20H34O2</v>
          </cell>
          <cell r="F257">
            <v>306.25588</v>
          </cell>
          <cell r="G257">
            <v>307.26313</v>
          </cell>
          <cell r="H257">
            <v>0.16264</v>
          </cell>
          <cell r="I257" t="str">
            <v>[M+H]+</v>
          </cell>
          <cell r="J257">
            <v>10.683</v>
          </cell>
          <cell r="K257">
            <v>0.88</v>
          </cell>
          <cell r="L257">
            <v>1</v>
          </cell>
        </row>
        <row r="258">
          <cell r="B258" t="str">
            <v>Gaultherin</v>
          </cell>
          <cell r="C258" t="str">
            <v>冬绿苷</v>
          </cell>
          <cell r="D258" t="str">
            <v>P</v>
          </cell>
          <cell r="E258" t="str">
            <v>C19H26O12</v>
          </cell>
          <cell r="F258">
            <v>446.14243</v>
          </cell>
          <cell r="G258">
            <v>469.132</v>
          </cell>
          <cell r="H258">
            <v>0.78794</v>
          </cell>
          <cell r="I258" t="str">
            <v>[M+Na]+</v>
          </cell>
          <cell r="J258">
            <v>5.418</v>
          </cell>
          <cell r="K258">
            <v>0.63</v>
          </cell>
          <cell r="L258">
            <v>1</v>
          </cell>
        </row>
        <row r="259">
          <cell r="B259" t="str">
            <v>Medicagenic acid</v>
          </cell>
          <cell r="C259" t="str">
            <v>苜蓿酸</v>
          </cell>
          <cell r="D259" t="str">
            <v>P</v>
          </cell>
          <cell r="E259" t="str">
            <v>C30H46O6</v>
          </cell>
          <cell r="F259">
            <v>502.32944</v>
          </cell>
          <cell r="G259">
            <v>485.32495</v>
          </cell>
          <cell r="H259">
            <v>2.44397</v>
          </cell>
          <cell r="I259" t="str">
            <v>[M+H-H2O]+</v>
          </cell>
          <cell r="J259">
            <v>8.436</v>
          </cell>
          <cell r="K259">
            <v>0.56</v>
          </cell>
          <cell r="L259">
            <v>1</v>
          </cell>
        </row>
        <row r="260">
          <cell r="B260" t="str">
            <v>2-Hydroxyacetophenone</v>
          </cell>
          <cell r="C260" t="str">
            <v>2-羟基苯乙酮</v>
          </cell>
          <cell r="D260" t="str">
            <v>P</v>
          </cell>
          <cell r="E260" t="str">
            <v>C8H8O2</v>
          </cell>
          <cell r="F260">
            <v>136.05243</v>
          </cell>
          <cell r="G260">
            <v>119.04932</v>
          </cell>
          <cell r="H260">
            <v>1.59525</v>
          </cell>
          <cell r="I260" t="str">
            <v>[M+H-H2O]+</v>
          </cell>
          <cell r="J260">
            <v>5.694</v>
          </cell>
          <cell r="K260">
            <v>0.66</v>
          </cell>
          <cell r="L260">
            <v>1</v>
          </cell>
        </row>
        <row r="261">
          <cell r="B261" t="str">
            <v>Soyasapogenol B</v>
          </cell>
          <cell r="C261" t="str">
            <v>大豆甾醇B</v>
          </cell>
          <cell r="D261" t="str">
            <v>P</v>
          </cell>
          <cell r="E261" t="str">
            <v>C30H50O3</v>
          </cell>
          <cell r="F261">
            <v>458.37599</v>
          </cell>
          <cell r="G261">
            <v>441.37295</v>
          </cell>
          <cell r="H261">
            <v>0.58524</v>
          </cell>
          <cell r="I261" t="str">
            <v>[M+H-H2O]+</v>
          </cell>
          <cell r="J261">
            <v>10.491</v>
          </cell>
          <cell r="K261">
            <v>0.75</v>
          </cell>
          <cell r="L261">
            <v>1</v>
          </cell>
        </row>
        <row r="262">
          <cell r="B262" t="str">
            <v>Ganoderic acid DM</v>
          </cell>
          <cell r="C262" t="str">
            <v>灵芝酸DM</v>
          </cell>
          <cell r="D262" t="str">
            <v>P</v>
          </cell>
          <cell r="E262" t="str">
            <v>C30H44O4</v>
          </cell>
          <cell r="F262">
            <v>468.32396</v>
          </cell>
          <cell r="G262">
            <v>451.32043</v>
          </cell>
          <cell r="H262">
            <v>0.5167</v>
          </cell>
          <cell r="I262" t="str">
            <v>[M+H-H2O]+</v>
          </cell>
          <cell r="J262">
            <v>9.712</v>
          </cell>
          <cell r="K262">
            <v>0.77</v>
          </cell>
          <cell r="L262">
            <v>1</v>
          </cell>
        </row>
        <row r="263">
          <cell r="B263" t="str">
            <v>Kukoamine B</v>
          </cell>
          <cell r="C263" t="str">
            <v>地骨皮乙素</v>
          </cell>
          <cell r="D263" t="str">
            <v>P</v>
          </cell>
          <cell r="E263" t="str">
            <v>C28H42N4O6</v>
          </cell>
          <cell r="F263">
            <v>530.31044</v>
          </cell>
          <cell r="G263">
            <v>553.29867</v>
          </cell>
          <cell r="H263">
            <v>1.7484</v>
          </cell>
          <cell r="I263" t="str">
            <v>[M+Na]+</v>
          </cell>
          <cell r="J263">
            <v>6.831</v>
          </cell>
          <cell r="K263">
            <v>0.76</v>
          </cell>
          <cell r="L263">
            <v>1</v>
          </cell>
        </row>
        <row r="264">
          <cell r="B264" t="str">
            <v>Withanolide B</v>
          </cell>
          <cell r="C264" t="str">
            <v>醉茄内酯 B</v>
          </cell>
          <cell r="D264" t="str">
            <v>P</v>
          </cell>
          <cell r="E264" t="str">
            <v>C28H38O5</v>
          </cell>
          <cell r="F264">
            <v>454.27193</v>
          </cell>
          <cell r="G264">
            <v>437.26672</v>
          </cell>
          <cell r="H264">
            <v>4.35947</v>
          </cell>
          <cell r="I264" t="str">
            <v>[M+H-H2O]+</v>
          </cell>
          <cell r="J264">
            <v>8.553</v>
          </cell>
          <cell r="K264">
            <v>0.66</v>
          </cell>
          <cell r="L264">
            <v>1</v>
          </cell>
        </row>
        <row r="265">
          <cell r="B265" t="str">
            <v>Methyl oleanonate</v>
          </cell>
          <cell r="C265" t="str">
            <v>油酸甲酯</v>
          </cell>
          <cell r="D265" t="str">
            <v>P</v>
          </cell>
          <cell r="E265" t="str">
            <v>C31H48O3</v>
          </cell>
          <cell r="F265">
            <v>468.36035</v>
          </cell>
          <cell r="G265">
            <v>491.34987</v>
          </cell>
          <cell r="H265">
            <v>0.65148</v>
          </cell>
          <cell r="I265" t="str">
            <v>[M+Na]+</v>
          </cell>
          <cell r="J265">
            <v>10.156</v>
          </cell>
          <cell r="K265">
            <v>0.63</v>
          </cell>
          <cell r="L265">
            <v>1</v>
          </cell>
        </row>
        <row r="266">
          <cell r="B266" t="str">
            <v>L-Pipecolic acid</v>
          </cell>
          <cell r="C266" t="str">
            <v>L-哌啶酸</v>
          </cell>
          <cell r="D266" t="str">
            <v>P</v>
          </cell>
          <cell r="E266" t="str">
            <v>C6H11NO2</v>
          </cell>
          <cell r="F266">
            <v>129.07898</v>
          </cell>
          <cell r="G266">
            <v>130.08639</v>
          </cell>
          <cell r="H266">
            <v>0.80899</v>
          </cell>
          <cell r="I266" t="str">
            <v>[M+H]+</v>
          </cell>
          <cell r="J266">
            <v>1.458</v>
          </cell>
          <cell r="K266">
            <v>0.94</v>
          </cell>
          <cell r="L266">
            <v>1</v>
          </cell>
        </row>
        <row r="267">
          <cell r="B267" t="str">
            <v>L-Norleucine</v>
          </cell>
          <cell r="C267" t="str">
            <v>L-正亮氨酸</v>
          </cell>
          <cell r="D267" t="str">
            <v>P</v>
          </cell>
          <cell r="E267" t="str">
            <v>C6H13NO2</v>
          </cell>
          <cell r="F267">
            <v>131.09463</v>
          </cell>
          <cell r="G267">
            <v>114.0915</v>
          </cell>
          <cell r="H267">
            <v>1.53297</v>
          </cell>
          <cell r="I267" t="str">
            <v>[M+H-H2O]+</v>
          </cell>
          <cell r="J267">
            <v>4.209</v>
          </cell>
          <cell r="K267">
            <v>0.52</v>
          </cell>
          <cell r="L267">
            <v>1</v>
          </cell>
        </row>
        <row r="268">
          <cell r="B268" t="str">
            <v>N-Acetylproline</v>
          </cell>
          <cell r="C268" t="str">
            <v>N-乙酰脯氨酸</v>
          </cell>
          <cell r="D268" t="str">
            <v>P</v>
          </cell>
          <cell r="E268" t="str">
            <v>C7H11NO3</v>
          </cell>
          <cell r="F268">
            <v>157.07389</v>
          </cell>
          <cell r="G268">
            <v>158.08133</v>
          </cell>
          <cell r="H268">
            <v>0.87438</v>
          </cell>
          <cell r="I268" t="str">
            <v>[M+H]+</v>
          </cell>
          <cell r="J268">
            <v>5.054</v>
          </cell>
          <cell r="K268">
            <v>0.66</v>
          </cell>
          <cell r="L268">
            <v>1</v>
          </cell>
        </row>
        <row r="269">
          <cell r="B269" t="str">
            <v>Palmitelaidic acid</v>
          </cell>
          <cell r="C269" t="str">
            <v>十六碳烯酸(反-9)/反棕榈油酸</v>
          </cell>
          <cell r="D269" t="str">
            <v>P</v>
          </cell>
          <cell r="E269" t="str">
            <v>C16H30O2</v>
          </cell>
          <cell r="F269">
            <v>254.22458</v>
          </cell>
          <cell r="G269">
            <v>237.22125</v>
          </cell>
          <cell r="H269">
            <v>0.12797</v>
          </cell>
          <cell r="I269" t="str">
            <v>[M+H-H2O]+</v>
          </cell>
          <cell r="J269">
            <v>7.9</v>
          </cell>
          <cell r="K269">
            <v>0.83</v>
          </cell>
          <cell r="L269">
            <v>1</v>
          </cell>
        </row>
        <row r="270">
          <cell r="B270" t="str">
            <v>cis-11-Eicosenoic acid</v>
          </cell>
          <cell r="C270" t="str">
            <v>二十碳烯酸(顺-11)</v>
          </cell>
          <cell r="D270" t="str">
            <v>P</v>
          </cell>
          <cell r="E270" t="str">
            <v>C20H38O2</v>
          </cell>
          <cell r="F270">
            <v>310.28718</v>
          </cell>
          <cell r="G270">
            <v>293.28382</v>
          </cell>
          <cell r="H270">
            <v>0.19721</v>
          </cell>
          <cell r="I270" t="str">
            <v>[M+H-H2O]+</v>
          </cell>
          <cell r="J270">
            <v>10.757</v>
          </cell>
          <cell r="K270">
            <v>0.97</v>
          </cell>
          <cell r="L270">
            <v>1</v>
          </cell>
        </row>
        <row r="271">
          <cell r="B271" t="str">
            <v>cis-7,10,13,16-Docosic acidtraenoic acid</v>
          </cell>
          <cell r="C271" t="str">
            <v>二十二碳四烯酸(顺-7,10,13,16)</v>
          </cell>
          <cell r="D271" t="str">
            <v>P</v>
          </cell>
          <cell r="E271" t="str">
            <v>C22H36O2</v>
          </cell>
          <cell r="F271">
            <v>332.27153</v>
          </cell>
          <cell r="G271">
            <v>355.26122</v>
          </cell>
          <cell r="H271">
            <v>1.37419</v>
          </cell>
          <cell r="I271" t="str">
            <v>[M+Na]+</v>
          </cell>
          <cell r="J271">
            <v>10.965</v>
          </cell>
          <cell r="K271">
            <v>0.77</v>
          </cell>
          <cell r="L271">
            <v>1</v>
          </cell>
        </row>
        <row r="272">
          <cell r="B272" t="str">
            <v>Ricinoleic acid</v>
          </cell>
          <cell r="C272" t="str">
            <v>蓖麻油酸</v>
          </cell>
          <cell r="D272" t="str">
            <v>P</v>
          </cell>
          <cell r="E272" t="str">
            <v>C18H34O3</v>
          </cell>
          <cell r="F272">
            <v>298.2508</v>
          </cell>
          <cell r="G272">
            <v>321.24011</v>
          </cell>
          <cell r="H272">
            <v>0.33911</v>
          </cell>
          <cell r="I272" t="str">
            <v>[M+Na]+</v>
          </cell>
          <cell r="J272">
            <v>8.294</v>
          </cell>
          <cell r="K272">
            <v>0.78</v>
          </cell>
          <cell r="L272">
            <v>1</v>
          </cell>
        </row>
        <row r="273">
          <cell r="B273" t="str">
            <v>Indoleacrylic acid</v>
          </cell>
          <cell r="C273" t="str">
            <v>3-吲哚丙烯酸</v>
          </cell>
          <cell r="D273" t="str">
            <v>P</v>
          </cell>
          <cell r="E273" t="str">
            <v>C11H9NO2</v>
          </cell>
          <cell r="F273">
            <v>187.06333</v>
          </cell>
          <cell r="G273">
            <v>170.06017</v>
          </cell>
          <cell r="H273">
            <v>0.79881</v>
          </cell>
          <cell r="I273" t="str">
            <v>[M+H-H2O]+</v>
          </cell>
          <cell r="J273">
            <v>5.243</v>
          </cell>
          <cell r="K273">
            <v>0.98</v>
          </cell>
          <cell r="L273">
            <v>1</v>
          </cell>
        </row>
        <row r="274">
          <cell r="B274" t="str">
            <v>Indolelactic acid</v>
          </cell>
          <cell r="C274" t="str">
            <v>吲哚乳酸</v>
          </cell>
          <cell r="D274" t="str">
            <v>P</v>
          </cell>
          <cell r="E274" t="str">
            <v>C11H11NO3</v>
          </cell>
          <cell r="F274">
            <v>205.07389</v>
          </cell>
          <cell r="G274">
            <v>188.07078</v>
          </cell>
          <cell r="H274">
            <v>1.01239</v>
          </cell>
          <cell r="I274" t="str">
            <v>[M+H-H2O]+</v>
          </cell>
          <cell r="J274">
            <v>5.243</v>
          </cell>
          <cell r="K274">
            <v>0.99</v>
          </cell>
          <cell r="L274">
            <v>1</v>
          </cell>
        </row>
        <row r="275">
          <cell r="B275" t="str">
            <v>2-Hydroxycinnamic acid</v>
          </cell>
          <cell r="C275" t="str">
            <v>2-羟基肉桂酸</v>
          </cell>
          <cell r="D275" t="str">
            <v>P</v>
          </cell>
          <cell r="E275" t="str">
            <v>C9H8O3</v>
          </cell>
          <cell r="F275">
            <v>164.04735</v>
          </cell>
          <cell r="G275">
            <v>147.04423</v>
          </cell>
          <cell r="H275">
            <v>1.19731</v>
          </cell>
          <cell r="I275" t="str">
            <v>[M+H-H2O]+</v>
          </cell>
          <cell r="J275">
            <v>5.767</v>
          </cell>
          <cell r="K275">
            <v>0.92</v>
          </cell>
          <cell r="L275">
            <v>1</v>
          </cell>
        </row>
        <row r="276">
          <cell r="B276" t="str">
            <v>cis-11,14-Eicosadienoic acid</v>
          </cell>
          <cell r="C276" t="str">
            <v>二十碳二烯酸(顺-11,14)</v>
          </cell>
          <cell r="D276" t="str">
            <v>P</v>
          </cell>
          <cell r="E276" t="str">
            <v>C20H36O2</v>
          </cell>
          <cell r="F276">
            <v>308.27153</v>
          </cell>
          <cell r="G276">
            <v>309.27852</v>
          </cell>
          <cell r="H276">
            <v>1.01134</v>
          </cell>
          <cell r="I276" t="str">
            <v>[M+H]+</v>
          </cell>
          <cell r="J276">
            <v>9.986</v>
          </cell>
          <cell r="K276">
            <v>0.84</v>
          </cell>
          <cell r="L276">
            <v>1</v>
          </cell>
        </row>
        <row r="277">
          <cell r="B277" t="str">
            <v>3-hydroxydecanoate</v>
          </cell>
          <cell r="C277" t="str">
            <v>3-羟基癸酸</v>
          </cell>
          <cell r="D277" t="str">
            <v>P</v>
          </cell>
          <cell r="E277" t="str">
            <v>C10H20O3</v>
          </cell>
          <cell r="F277">
            <v>188.14124</v>
          </cell>
          <cell r="G277">
            <v>171.13801</v>
          </cell>
          <cell r="H277">
            <v>0.38344</v>
          </cell>
          <cell r="I277" t="str">
            <v>[M+H-H2O]+</v>
          </cell>
          <cell r="J277">
            <v>6.291</v>
          </cell>
          <cell r="K277">
            <v>0.57</v>
          </cell>
          <cell r="L277">
            <v>1</v>
          </cell>
        </row>
        <row r="278">
          <cell r="B278" t="str">
            <v>methionine sulfoxide</v>
          </cell>
          <cell r="C278" t="str">
            <v>蛋氨酸亚砜</v>
          </cell>
          <cell r="D278" t="str">
            <v>P</v>
          </cell>
          <cell r="E278" t="str">
            <v>C5H11NO3S</v>
          </cell>
          <cell r="F278">
            <v>165.04596</v>
          </cell>
          <cell r="G278">
            <v>166.05332</v>
          </cell>
          <cell r="H278">
            <v>0.38304</v>
          </cell>
          <cell r="I278" t="str">
            <v>[M+H]+</v>
          </cell>
          <cell r="J278">
            <v>1.4</v>
          </cell>
          <cell r="K278">
            <v>0.68</v>
          </cell>
          <cell r="L278">
            <v>1</v>
          </cell>
        </row>
        <row r="279">
          <cell r="B279" t="str">
            <v>2-Amino-2-deoxy-D-gluconate</v>
          </cell>
          <cell r="C279" t="str">
            <v>D-氨基葡萄糖酸</v>
          </cell>
          <cell r="D279" t="str">
            <v>P</v>
          </cell>
          <cell r="E279" t="str">
            <v>C6H13NO6</v>
          </cell>
          <cell r="F279">
            <v>195.07429</v>
          </cell>
          <cell r="G279">
            <v>178.0713</v>
          </cell>
          <cell r="H279">
            <v>1.71321</v>
          </cell>
          <cell r="I279" t="str">
            <v>[M+H-H2O]+</v>
          </cell>
          <cell r="J279">
            <v>1.414</v>
          </cell>
          <cell r="K279">
            <v>0.64</v>
          </cell>
          <cell r="L279">
            <v>1</v>
          </cell>
        </row>
        <row r="280">
          <cell r="B280" t="str">
            <v>Caffeate</v>
          </cell>
          <cell r="C280" t="str">
            <v>咖啡酸</v>
          </cell>
          <cell r="D280" t="str">
            <v>P</v>
          </cell>
          <cell r="E280" t="str">
            <v>C9H8O4</v>
          </cell>
          <cell r="F280">
            <v>180.04226</v>
          </cell>
          <cell r="G280">
            <v>163.03908</v>
          </cell>
          <cell r="H280">
            <v>0.76095</v>
          </cell>
          <cell r="I280" t="str">
            <v>[M+H-H2O]+</v>
          </cell>
          <cell r="J280">
            <v>5.098</v>
          </cell>
          <cell r="K280">
            <v>0.79</v>
          </cell>
          <cell r="L280">
            <v>1</v>
          </cell>
        </row>
        <row r="281">
          <cell r="B281" t="str">
            <v>trans-Ferulic acid</v>
          </cell>
          <cell r="C281" t="str">
            <v>阿魏酸</v>
          </cell>
          <cell r="D281" t="str">
            <v>P</v>
          </cell>
          <cell r="E281" t="str">
            <v>C10H10O4</v>
          </cell>
          <cell r="F281">
            <v>194.05791</v>
          </cell>
          <cell r="G281">
            <v>177.05483</v>
          </cell>
          <cell r="H281">
            <v>1.22896</v>
          </cell>
          <cell r="I281" t="str">
            <v>[M+H-H2O]+</v>
          </cell>
          <cell r="J281">
            <v>5.898</v>
          </cell>
          <cell r="K281">
            <v>0.56</v>
          </cell>
          <cell r="L281">
            <v>1</v>
          </cell>
        </row>
        <row r="282">
          <cell r="B282" t="str">
            <v>3-(2-Hydroxyphenyl)propanoic acid</v>
          </cell>
          <cell r="C282" t="str">
            <v>3-(2-羟苯基)丙酸</v>
          </cell>
          <cell r="D282" t="str">
            <v>P</v>
          </cell>
          <cell r="E282" t="str">
            <v>C9H10O3</v>
          </cell>
          <cell r="F282">
            <v>166.063</v>
          </cell>
          <cell r="G282">
            <v>149.05984</v>
          </cell>
          <cell r="H282">
            <v>0.9413</v>
          </cell>
          <cell r="I282" t="str">
            <v>[M+H-H2O]+</v>
          </cell>
          <cell r="J282">
            <v>4.982</v>
          </cell>
          <cell r="K282">
            <v>0.77</v>
          </cell>
          <cell r="L282">
            <v>1</v>
          </cell>
        </row>
        <row r="283">
          <cell r="B283" t="str">
            <v>Homogentisic acid</v>
          </cell>
          <cell r="C283" t="str">
            <v>尿黑酸</v>
          </cell>
          <cell r="D283" t="str">
            <v>P</v>
          </cell>
          <cell r="E283" t="str">
            <v>C8H8O4</v>
          </cell>
          <cell r="F283">
            <v>168.04226</v>
          </cell>
          <cell r="G283">
            <v>151.03911</v>
          </cell>
          <cell r="H283">
            <v>0.96958</v>
          </cell>
          <cell r="I283" t="str">
            <v>[M+H-H2O]+</v>
          </cell>
          <cell r="J283">
            <v>4.792</v>
          </cell>
          <cell r="K283">
            <v>0.69</v>
          </cell>
          <cell r="L283">
            <v>1</v>
          </cell>
        </row>
        <row r="284">
          <cell r="B284" t="str">
            <v>Petroselaidic acid(C18-1T)</v>
          </cell>
          <cell r="C284" t="str">
            <v>十八碳烯酸(反-6)/反式岩芹酸(C18:1T)</v>
          </cell>
          <cell r="D284" t="str">
            <v>P</v>
          </cell>
          <cell r="E284" t="str">
            <v>C18H34O2</v>
          </cell>
          <cell r="F284">
            <v>282.25588</v>
          </cell>
          <cell r="G284">
            <v>265.25251</v>
          </cell>
          <cell r="H284">
            <v>0.26392</v>
          </cell>
          <cell r="I284" t="str">
            <v>[M+H-H2O]+</v>
          </cell>
          <cell r="J284">
            <v>9.884</v>
          </cell>
          <cell r="K284">
            <v>0.97</v>
          </cell>
          <cell r="L284">
            <v>1</v>
          </cell>
        </row>
        <row r="285">
          <cell r="B285" t="str">
            <v>p-Cresol</v>
          </cell>
          <cell r="C285" t="str">
            <v>对甲酚</v>
          </cell>
          <cell r="D285" t="str">
            <v>P</v>
          </cell>
          <cell r="E285" t="str">
            <v>C7H8O</v>
          </cell>
          <cell r="F285">
            <v>108.05752</v>
          </cell>
          <cell r="G285">
            <v>109.06497</v>
          </cell>
          <cell r="H285">
            <v>1.36191</v>
          </cell>
          <cell r="I285" t="str">
            <v>[M+H]+</v>
          </cell>
          <cell r="J285">
            <v>5.971</v>
          </cell>
          <cell r="K285">
            <v>0.97</v>
          </cell>
          <cell r="L285">
            <v>1</v>
          </cell>
        </row>
        <row r="286">
          <cell r="B286" t="str">
            <v>Arachidonoyl ethanolamide</v>
          </cell>
          <cell r="C286" t="str">
            <v>花生酰乙醇酰胺</v>
          </cell>
          <cell r="D286" t="str">
            <v>P</v>
          </cell>
          <cell r="E286" t="str">
            <v>C22H37NO2</v>
          </cell>
          <cell r="F286">
            <v>347.28243</v>
          </cell>
          <cell r="G286">
            <v>348.28723</v>
          </cell>
          <cell r="H286">
            <v>7.18949</v>
          </cell>
          <cell r="I286" t="str">
            <v>[M+H]+</v>
          </cell>
          <cell r="J286">
            <v>8.292</v>
          </cell>
          <cell r="K286">
            <v>0.64</v>
          </cell>
          <cell r="L286">
            <v>1</v>
          </cell>
        </row>
        <row r="287">
          <cell r="B287" t="str">
            <v>5'-Methylthioadenosine</v>
          </cell>
          <cell r="C287" t="str">
            <v>5′-脱氧-5′-（甲硫基）腺苷</v>
          </cell>
          <cell r="D287" t="str">
            <v>P</v>
          </cell>
          <cell r="E287" t="str">
            <v>C11H15N5O3S</v>
          </cell>
          <cell r="F287">
            <v>297.08956</v>
          </cell>
          <cell r="G287">
            <v>298.09688</v>
          </cell>
          <cell r="H287">
            <v>0.07495</v>
          </cell>
          <cell r="I287" t="str">
            <v>[M+H]+</v>
          </cell>
          <cell r="J287">
            <v>5.214</v>
          </cell>
          <cell r="K287">
            <v>1</v>
          </cell>
          <cell r="L287">
            <v>1</v>
          </cell>
        </row>
        <row r="288">
          <cell r="B288" t="str">
            <v>gamma-glutamylglutamate</v>
          </cell>
          <cell r="C288" t="str">
            <v>gamma-L-谷氨酰-L-谷氨酸</v>
          </cell>
          <cell r="D288" t="str">
            <v>P</v>
          </cell>
          <cell r="E288" t="str">
            <v>C10H16N2O7</v>
          </cell>
          <cell r="F288">
            <v>276.09575</v>
          </cell>
          <cell r="G288">
            <v>299.08383</v>
          </cell>
          <cell r="H288">
            <v>3.73892</v>
          </cell>
          <cell r="I288" t="str">
            <v>[M+Na]+</v>
          </cell>
          <cell r="J288">
            <v>1.225</v>
          </cell>
          <cell r="K288">
            <v>0.69</v>
          </cell>
          <cell r="L288">
            <v>1</v>
          </cell>
        </row>
        <row r="289">
          <cell r="B289" t="str">
            <v>N1-methyladenosine</v>
          </cell>
          <cell r="C289" t="str">
            <v>1-甲基腺苷</v>
          </cell>
          <cell r="D289" t="str">
            <v>P</v>
          </cell>
          <cell r="E289" t="str">
            <v>C11H15N5O4</v>
          </cell>
          <cell r="F289">
            <v>281.11241</v>
          </cell>
          <cell r="G289">
            <v>282.1183</v>
          </cell>
          <cell r="H289">
            <v>4.99389</v>
          </cell>
          <cell r="I289" t="str">
            <v>[M+H]+</v>
          </cell>
          <cell r="J289">
            <v>1.414</v>
          </cell>
          <cell r="K289">
            <v>0.57</v>
          </cell>
          <cell r="L289">
            <v>1</v>
          </cell>
        </row>
        <row r="290">
          <cell r="B290" t="str">
            <v>L-Histidine trimethylbetaine</v>
          </cell>
          <cell r="C290" t="str">
            <v>L-组氨酸三甲基甜菜碱</v>
          </cell>
          <cell r="D290" t="str">
            <v>P</v>
          </cell>
          <cell r="E290" t="str">
            <v>C9H15N3O2</v>
          </cell>
          <cell r="F290">
            <v>197.11643</v>
          </cell>
          <cell r="G290">
            <v>198.12413</v>
          </cell>
          <cell r="H290">
            <v>1.99824</v>
          </cell>
          <cell r="I290" t="str">
            <v>[M+H]+</v>
          </cell>
          <cell r="J290">
            <v>1.385</v>
          </cell>
          <cell r="K290">
            <v>0.81</v>
          </cell>
          <cell r="L290">
            <v>1</v>
          </cell>
        </row>
        <row r="291">
          <cell r="B291" t="str">
            <v>Methyl dihydrojasmonate</v>
          </cell>
          <cell r="C291" t="str">
            <v>二氢茉莉酮酸甲酯</v>
          </cell>
          <cell r="D291" t="str">
            <v>P</v>
          </cell>
          <cell r="E291" t="str">
            <v>C13H22O3</v>
          </cell>
          <cell r="F291">
            <v>226.15689</v>
          </cell>
          <cell r="G291">
            <v>209.15383</v>
          </cell>
          <cell r="H291">
            <v>1.15357</v>
          </cell>
          <cell r="I291" t="str">
            <v>[M+H-H2O]+</v>
          </cell>
          <cell r="J291">
            <v>5.971</v>
          </cell>
          <cell r="K291">
            <v>0.7</v>
          </cell>
          <cell r="L291">
            <v>1</v>
          </cell>
        </row>
        <row r="292">
          <cell r="B292" t="str">
            <v>Vitamin B5</v>
          </cell>
          <cell r="C292" t="str">
            <v>维生素VB5</v>
          </cell>
          <cell r="D292" t="str">
            <v>P</v>
          </cell>
          <cell r="E292" t="str">
            <v>C9H17NO5</v>
          </cell>
          <cell r="F292">
            <v>219.11067</v>
          </cell>
          <cell r="G292">
            <v>220.11813</v>
          </cell>
          <cell r="H292">
            <v>0.70504</v>
          </cell>
          <cell r="I292" t="str">
            <v>[M+H]+</v>
          </cell>
          <cell r="J292">
            <v>5.069</v>
          </cell>
          <cell r="K292">
            <v>0.98</v>
          </cell>
          <cell r="L292">
            <v>1</v>
          </cell>
        </row>
        <row r="293">
          <cell r="B293" t="str">
            <v>Panthenol</v>
          </cell>
          <cell r="C293" t="str">
            <v>D-泛醇</v>
          </cell>
          <cell r="D293" t="str">
            <v>P</v>
          </cell>
          <cell r="E293" t="str">
            <v>C9H19NO4</v>
          </cell>
          <cell r="F293">
            <v>205.13141</v>
          </cell>
          <cell r="G293">
            <v>206.13867</v>
          </cell>
          <cell r="H293">
            <v>0.19112</v>
          </cell>
          <cell r="I293" t="str">
            <v>[M+H]+</v>
          </cell>
          <cell r="J293">
            <v>5.083</v>
          </cell>
          <cell r="K293">
            <v>0.84</v>
          </cell>
          <cell r="L293">
            <v>1</v>
          </cell>
        </row>
        <row r="294">
          <cell r="B294" t="str">
            <v>Feruloylputrescine</v>
          </cell>
          <cell r="C294" t="str">
            <v>阿魏酸腐胺</v>
          </cell>
          <cell r="D294" t="str">
            <v>P</v>
          </cell>
          <cell r="E294" t="str">
            <v>C14H20N2O3</v>
          </cell>
          <cell r="F294">
            <v>264.14739</v>
          </cell>
          <cell r="G294">
            <v>265.15454</v>
          </cell>
          <cell r="H294">
            <v>0.5487</v>
          </cell>
          <cell r="I294" t="str">
            <v>[M+H]+</v>
          </cell>
          <cell r="J294">
            <v>5.171</v>
          </cell>
          <cell r="K294">
            <v>0.63</v>
          </cell>
          <cell r="L294">
            <v>1</v>
          </cell>
        </row>
        <row r="295">
          <cell r="B295" t="str">
            <v>Oleamide</v>
          </cell>
          <cell r="C295" t="str">
            <v>油酸酰胺</v>
          </cell>
          <cell r="D295" t="str">
            <v>P</v>
          </cell>
          <cell r="E295" t="str">
            <v>C18H35NO</v>
          </cell>
          <cell r="F295">
            <v>281.27186</v>
          </cell>
          <cell r="G295">
            <v>282.27893</v>
          </cell>
          <cell r="H295">
            <v>0.8161</v>
          </cell>
          <cell r="I295" t="str">
            <v>[M+H]+</v>
          </cell>
          <cell r="J295">
            <v>9.884</v>
          </cell>
          <cell r="K295">
            <v>0.99</v>
          </cell>
          <cell r="L295">
            <v>1</v>
          </cell>
        </row>
        <row r="296">
          <cell r="B296" t="str">
            <v>Linoleic acid amide</v>
          </cell>
          <cell r="C296" t="str">
            <v>亚油酰胺</v>
          </cell>
          <cell r="D296" t="str">
            <v>P</v>
          </cell>
          <cell r="E296" t="str">
            <v>C18H33NO</v>
          </cell>
          <cell r="F296">
            <v>279.25621</v>
          </cell>
          <cell r="G296">
            <v>280.26353</v>
          </cell>
          <cell r="H296">
            <v>0.07278</v>
          </cell>
          <cell r="I296" t="str">
            <v>[M+H]+</v>
          </cell>
          <cell r="J296">
            <v>9.341</v>
          </cell>
          <cell r="K296">
            <v>0.97</v>
          </cell>
          <cell r="L296">
            <v>1</v>
          </cell>
        </row>
        <row r="297">
          <cell r="B297" t="str">
            <v>Calcidiol</v>
          </cell>
          <cell r="C297" t="str">
            <v>骨化二醇</v>
          </cell>
          <cell r="D297" t="str">
            <v>P</v>
          </cell>
          <cell r="E297" t="str">
            <v>C27H44O2</v>
          </cell>
          <cell r="F297">
            <v>400.33413</v>
          </cell>
          <cell r="G297">
            <v>423.32583</v>
          </cell>
          <cell r="H297">
            <v>5.91665</v>
          </cell>
          <cell r="I297" t="str">
            <v>[M+Na]+</v>
          </cell>
          <cell r="J297">
            <v>8.831</v>
          </cell>
          <cell r="K297">
            <v>0.58</v>
          </cell>
          <cell r="L297">
            <v>1</v>
          </cell>
        </row>
        <row r="298">
          <cell r="B298" t="str">
            <v>Zeatin riboside</v>
          </cell>
          <cell r="C298" t="str">
            <v>玉米素核糖甙</v>
          </cell>
          <cell r="D298" t="str">
            <v>P</v>
          </cell>
          <cell r="E298" t="str">
            <v>C15H21N5O5</v>
          </cell>
          <cell r="F298">
            <v>351.15427</v>
          </cell>
          <cell r="G298">
            <v>374.14217</v>
          </cell>
          <cell r="H298">
            <v>3.46647</v>
          </cell>
          <cell r="I298" t="str">
            <v>[M+Na]+</v>
          </cell>
          <cell r="J298">
            <v>4.85</v>
          </cell>
          <cell r="K298">
            <v>0.64</v>
          </cell>
          <cell r="L298">
            <v>1</v>
          </cell>
        </row>
        <row r="299">
          <cell r="B299" t="str">
            <v>8-Oxoadenosine</v>
          </cell>
          <cell r="C299" t="str">
            <v>8-氧腺苷</v>
          </cell>
          <cell r="D299" t="str">
            <v>P</v>
          </cell>
          <cell r="E299" t="str">
            <v>C10H13N5O5</v>
          </cell>
          <cell r="F299">
            <v>283.09167</v>
          </cell>
          <cell r="G299">
            <v>284.0991</v>
          </cell>
          <cell r="H299">
            <v>0.45706</v>
          </cell>
          <cell r="I299" t="str">
            <v>[M+H]+</v>
          </cell>
          <cell r="J299">
            <v>3.701</v>
          </cell>
          <cell r="K299">
            <v>0.58</v>
          </cell>
          <cell r="L299">
            <v>1</v>
          </cell>
        </row>
        <row r="300">
          <cell r="B300" t="str">
            <v>Terephthalic acid</v>
          </cell>
          <cell r="C300" t="str">
            <v>对苯二甲酸</v>
          </cell>
          <cell r="D300" t="str">
            <v>P</v>
          </cell>
          <cell r="E300" t="str">
            <v>C8H6O4</v>
          </cell>
          <cell r="F300">
            <v>166.02661</v>
          </cell>
          <cell r="G300">
            <v>149.02346</v>
          </cell>
          <cell r="H300">
            <v>0.98817</v>
          </cell>
          <cell r="I300" t="str">
            <v>[M+H-H2O]+</v>
          </cell>
          <cell r="J300">
            <v>6.612</v>
          </cell>
          <cell r="K300">
            <v>0.64</v>
          </cell>
          <cell r="L300">
            <v>1</v>
          </cell>
        </row>
        <row r="301">
          <cell r="B301" t="str">
            <v>L-Theanine</v>
          </cell>
          <cell r="C301" t="str">
            <v>L-茶氨酸</v>
          </cell>
          <cell r="D301" t="str">
            <v>P</v>
          </cell>
          <cell r="E301" t="str">
            <v>C7H14N2O3</v>
          </cell>
          <cell r="F301">
            <v>174.10044</v>
          </cell>
          <cell r="G301">
            <v>175.10756</v>
          </cell>
          <cell r="H301">
            <v>1.03934</v>
          </cell>
          <cell r="I301" t="str">
            <v>[M+H]+</v>
          </cell>
          <cell r="J301">
            <v>1.989</v>
          </cell>
          <cell r="K301">
            <v>0.99</v>
          </cell>
          <cell r="L301">
            <v>1</v>
          </cell>
        </row>
        <row r="302">
          <cell r="B302" t="str">
            <v>Glutathione</v>
          </cell>
          <cell r="C302" t="str">
            <v>谷胱甘肽</v>
          </cell>
          <cell r="D302" t="str">
            <v>P</v>
          </cell>
          <cell r="E302" t="str">
            <v>C10H17N3O6S</v>
          </cell>
          <cell r="F302">
            <v>307.08381</v>
          </cell>
          <cell r="G302">
            <v>308.09108</v>
          </cell>
          <cell r="H302">
            <v>0.10807</v>
          </cell>
          <cell r="I302" t="str">
            <v>[M+H]+</v>
          </cell>
          <cell r="J302">
            <v>2.035</v>
          </cell>
          <cell r="K302">
            <v>0.98</v>
          </cell>
          <cell r="L302">
            <v>1</v>
          </cell>
        </row>
        <row r="303">
          <cell r="B303" t="str">
            <v>Turanose</v>
          </cell>
          <cell r="C303" t="str">
            <v>松二糖</v>
          </cell>
          <cell r="D303" t="str">
            <v>P</v>
          </cell>
          <cell r="E303" t="str">
            <v>C12H22O11</v>
          </cell>
          <cell r="F303">
            <v>342.11622</v>
          </cell>
          <cell r="G303">
            <v>365.10544</v>
          </cell>
          <cell r="H303">
            <v>0.04306</v>
          </cell>
          <cell r="I303" t="str">
            <v>[M+Na]+</v>
          </cell>
          <cell r="J303">
            <v>1.56</v>
          </cell>
          <cell r="K303">
            <v>0.94</v>
          </cell>
          <cell r="L303">
            <v>1</v>
          </cell>
        </row>
        <row r="304">
          <cell r="B304" t="str">
            <v>Indole-3-carboxaldehyde</v>
          </cell>
          <cell r="C304" t="str">
            <v>吲哚-3-甲醛</v>
          </cell>
          <cell r="D304" t="str">
            <v>P</v>
          </cell>
          <cell r="E304" t="str">
            <v>C9H7NO</v>
          </cell>
          <cell r="F304">
            <v>145.05276</v>
          </cell>
          <cell r="G304">
            <v>146.06014</v>
          </cell>
          <cell r="H304">
            <v>0.56124</v>
          </cell>
          <cell r="I304" t="str">
            <v>[M+H]+</v>
          </cell>
          <cell r="J304">
            <v>5.708</v>
          </cell>
          <cell r="K304">
            <v>0.94</v>
          </cell>
          <cell r="L304">
            <v>1</v>
          </cell>
        </row>
        <row r="305">
          <cell r="B305" t="str">
            <v>5-Hydroxytryptophol</v>
          </cell>
          <cell r="C305" t="str">
            <v>5-羟基吲哚-3-乙醇</v>
          </cell>
          <cell r="D305" t="str">
            <v>P</v>
          </cell>
          <cell r="E305" t="str">
            <v>C10H11NO2</v>
          </cell>
          <cell r="F305">
            <v>177.07898</v>
          </cell>
          <cell r="G305">
            <v>160.07578</v>
          </cell>
          <cell r="H305">
            <v>0.60503</v>
          </cell>
          <cell r="I305" t="str">
            <v>[M+H-H2O]+</v>
          </cell>
          <cell r="J305">
            <v>5.243</v>
          </cell>
          <cell r="K305">
            <v>0.71</v>
          </cell>
          <cell r="L305">
            <v>1</v>
          </cell>
        </row>
        <row r="306">
          <cell r="B306" t="str">
            <v>L-Homoserine</v>
          </cell>
          <cell r="C306" t="str">
            <v>L-高丝氨酸</v>
          </cell>
          <cell r="D306" t="str">
            <v>P</v>
          </cell>
          <cell r="E306" t="str">
            <v>C4H9NO3</v>
          </cell>
          <cell r="F306">
            <v>119.05824</v>
          </cell>
          <cell r="G306">
            <v>120.06567</v>
          </cell>
          <cell r="H306">
            <v>1.11933</v>
          </cell>
          <cell r="I306" t="str">
            <v>[M+H]+</v>
          </cell>
          <cell r="J306">
            <v>2.267</v>
          </cell>
          <cell r="K306">
            <v>0.65</v>
          </cell>
          <cell r="L306">
            <v>1</v>
          </cell>
        </row>
        <row r="307">
          <cell r="B307" t="str">
            <v>N-Acetylneuraminic acid</v>
          </cell>
          <cell r="C307" t="str">
            <v>乙酰神经氨酸</v>
          </cell>
          <cell r="D307" t="str">
            <v>P</v>
          </cell>
          <cell r="E307" t="str">
            <v>C11H19NO9</v>
          </cell>
          <cell r="F307">
            <v>309.10598</v>
          </cell>
          <cell r="G307">
            <v>292.10266</v>
          </cell>
          <cell r="H307">
            <v>0.08526</v>
          </cell>
          <cell r="I307" t="str">
            <v>[M+H-H2O]+</v>
          </cell>
          <cell r="J307">
            <v>1.414</v>
          </cell>
          <cell r="K307">
            <v>0.56</v>
          </cell>
          <cell r="L307">
            <v>1</v>
          </cell>
        </row>
        <row r="308">
          <cell r="B308" t="str">
            <v>gamma-Linolenic acid</v>
          </cell>
          <cell r="C308" t="str">
            <v>十八碳三烯酸(顺-6,9,12)/gamma-亚麻酸</v>
          </cell>
          <cell r="D308" t="str">
            <v>P</v>
          </cell>
          <cell r="E308" t="str">
            <v>C18H30O2</v>
          </cell>
          <cell r="F308">
            <v>278.22458</v>
          </cell>
          <cell r="G308">
            <v>261.22112</v>
          </cell>
          <cell r="H308">
            <v>0.60608</v>
          </cell>
          <cell r="I308" t="str">
            <v>[M+H-H2O]+</v>
          </cell>
          <cell r="J308">
            <v>7.695</v>
          </cell>
          <cell r="K308">
            <v>0.95</v>
          </cell>
          <cell r="L308">
            <v>1</v>
          </cell>
        </row>
        <row r="309">
          <cell r="B309" t="str">
            <v>Arachidonic acid</v>
          </cell>
          <cell r="C309" t="str">
            <v>二十碳四烯酸(顺-5,8,11,14)/花生四烯酸</v>
          </cell>
          <cell r="D309" t="str">
            <v>P</v>
          </cell>
          <cell r="E309" t="str">
            <v>C20H32O2</v>
          </cell>
          <cell r="F309">
            <v>304.24023</v>
          </cell>
          <cell r="G309">
            <v>305.24752</v>
          </cell>
          <cell r="H309">
            <v>0.01662</v>
          </cell>
          <cell r="I309" t="str">
            <v>[M+H]+</v>
          </cell>
          <cell r="J309">
            <v>8.495</v>
          </cell>
          <cell r="K309">
            <v>0.86</v>
          </cell>
          <cell r="L309">
            <v>1</v>
          </cell>
        </row>
        <row r="310">
          <cell r="B310" t="str">
            <v>Indole-3-carboxylic acid</v>
          </cell>
          <cell r="C310" t="str">
            <v>吲哚-3-羧酸</v>
          </cell>
          <cell r="D310" t="str">
            <v>P</v>
          </cell>
          <cell r="E310" t="str">
            <v>C9H7NO2</v>
          </cell>
          <cell r="F310">
            <v>161.04768</v>
          </cell>
          <cell r="G310">
            <v>144.04451</v>
          </cell>
          <cell r="H310">
            <v>0.9372</v>
          </cell>
          <cell r="I310" t="str">
            <v>[M+H-H2O]+</v>
          </cell>
          <cell r="J310">
            <v>5.258</v>
          </cell>
          <cell r="K310">
            <v>0.62</v>
          </cell>
          <cell r="L310">
            <v>1</v>
          </cell>
        </row>
        <row r="311">
          <cell r="B311" t="str">
            <v>3-Methylindole</v>
          </cell>
          <cell r="C311" t="str">
            <v>3-甲基吲哚</v>
          </cell>
          <cell r="D311" t="str">
            <v>P</v>
          </cell>
          <cell r="E311" t="str">
            <v>C9H9N</v>
          </cell>
          <cell r="F311">
            <v>131.0735</v>
          </cell>
          <cell r="G311">
            <v>132.08091</v>
          </cell>
          <cell r="H311">
            <v>0.83897</v>
          </cell>
          <cell r="I311" t="str">
            <v>[M+H]+</v>
          </cell>
          <cell r="J311">
            <v>7.109</v>
          </cell>
          <cell r="K311">
            <v>0.86</v>
          </cell>
          <cell r="L311">
            <v>1</v>
          </cell>
        </row>
        <row r="312">
          <cell r="B312" t="str">
            <v>Betaine</v>
          </cell>
          <cell r="C312" t="str">
            <v>甜菜碱</v>
          </cell>
          <cell r="D312" t="str">
            <v>P</v>
          </cell>
          <cell r="E312" t="str">
            <v>C5H12NO2</v>
          </cell>
          <cell r="F312">
            <v>118.0868</v>
          </cell>
          <cell r="G312">
            <v>118.08639</v>
          </cell>
          <cell r="H312">
            <v>0.91571</v>
          </cell>
          <cell r="I312" t="str">
            <v>[M+H]+</v>
          </cell>
          <cell r="J312">
            <v>1.4</v>
          </cell>
          <cell r="K312">
            <v>0.94</v>
          </cell>
          <cell r="L312">
            <v>1</v>
          </cell>
        </row>
        <row r="313">
          <cell r="B313" t="str">
            <v>oleoyl ethanolamide</v>
          </cell>
          <cell r="C313" t="str">
            <v>油酰乙醇酰胺</v>
          </cell>
          <cell r="D313" t="str">
            <v>P</v>
          </cell>
          <cell r="E313" t="str">
            <v>C20H39NO2</v>
          </cell>
          <cell r="F313">
            <v>325.29808</v>
          </cell>
          <cell r="G313">
            <v>326.30537</v>
          </cell>
          <cell r="H313">
            <v>0.01882</v>
          </cell>
          <cell r="I313" t="str">
            <v>[M+H]+</v>
          </cell>
          <cell r="J313">
            <v>9.781</v>
          </cell>
          <cell r="K313">
            <v>0.99</v>
          </cell>
          <cell r="L313">
            <v>1</v>
          </cell>
        </row>
        <row r="314">
          <cell r="B314" t="str">
            <v>Picolinic acid</v>
          </cell>
          <cell r="C314" t="str">
            <v>吡啶甲酸</v>
          </cell>
          <cell r="D314" t="str">
            <v>P</v>
          </cell>
          <cell r="E314" t="str">
            <v>C6H5NO2</v>
          </cell>
          <cell r="F314">
            <v>123.03203</v>
          </cell>
          <cell r="G314">
            <v>124.03942</v>
          </cell>
          <cell r="H314">
            <v>0.731</v>
          </cell>
          <cell r="I314" t="str">
            <v>[M+H]+</v>
          </cell>
          <cell r="J314">
            <v>1.443</v>
          </cell>
          <cell r="K314">
            <v>0.71</v>
          </cell>
          <cell r="L314">
            <v>1</v>
          </cell>
        </row>
        <row r="315">
          <cell r="B315" t="str">
            <v>Linoleic acid</v>
          </cell>
          <cell r="C315" t="str">
            <v>十八碳二烯酸(顺-9,12)/亚油酸</v>
          </cell>
          <cell r="D315" t="str">
            <v>P</v>
          </cell>
          <cell r="E315" t="str">
            <v>C18H32O2</v>
          </cell>
          <cell r="F315">
            <v>280.24023</v>
          </cell>
          <cell r="G315">
            <v>263.23704</v>
          </cell>
          <cell r="H315">
            <v>0.42544</v>
          </cell>
          <cell r="I315" t="str">
            <v>[M+H-H2O]+</v>
          </cell>
          <cell r="J315">
            <v>9.341</v>
          </cell>
          <cell r="K315">
            <v>0.93</v>
          </cell>
          <cell r="L315">
            <v>1</v>
          </cell>
        </row>
        <row r="316">
          <cell r="B316" t="str">
            <v>Adenosine</v>
          </cell>
          <cell r="C316" t="str">
            <v>腺苷</v>
          </cell>
          <cell r="D316" t="str">
            <v>P</v>
          </cell>
          <cell r="E316" t="str">
            <v>C10H13N5O4</v>
          </cell>
          <cell r="F316">
            <v>267.09676</v>
          </cell>
          <cell r="G316">
            <v>268.10415</v>
          </cell>
          <cell r="H316">
            <v>0.34485</v>
          </cell>
          <cell r="I316" t="str">
            <v>[M+H]+</v>
          </cell>
          <cell r="J316">
            <v>3.358</v>
          </cell>
          <cell r="K316">
            <v>1</v>
          </cell>
          <cell r="L316">
            <v>1</v>
          </cell>
        </row>
        <row r="317">
          <cell r="B317" t="str">
            <v>L-Leucine</v>
          </cell>
          <cell r="C317" t="str">
            <v>L-亮氨酸</v>
          </cell>
          <cell r="D317" t="str">
            <v>P</v>
          </cell>
          <cell r="E317" t="str">
            <v>C6H13NO2</v>
          </cell>
          <cell r="F317">
            <v>131.09463</v>
          </cell>
          <cell r="G317">
            <v>132.10201</v>
          </cell>
          <cell r="H317">
            <v>0.63394</v>
          </cell>
          <cell r="I317" t="str">
            <v>[M+H]+</v>
          </cell>
          <cell r="J317">
            <v>3.254</v>
          </cell>
          <cell r="K317">
            <v>0.55</v>
          </cell>
          <cell r="L317">
            <v>1</v>
          </cell>
        </row>
        <row r="318">
          <cell r="B318" t="str">
            <v>L-Phenylalanine</v>
          </cell>
          <cell r="C318" t="str">
            <v>L-苯丙氨酸</v>
          </cell>
          <cell r="D318" t="str">
            <v>P</v>
          </cell>
          <cell r="E318" t="str">
            <v>C9H11NO2</v>
          </cell>
          <cell r="F318">
            <v>165.07898</v>
          </cell>
          <cell r="G318">
            <v>166.08644</v>
          </cell>
          <cell r="H318">
            <v>0.98104</v>
          </cell>
          <cell r="I318" t="str">
            <v>[M+H]+</v>
          </cell>
          <cell r="J318">
            <v>4.982</v>
          </cell>
          <cell r="K318">
            <v>0.93</v>
          </cell>
          <cell r="L318">
            <v>1</v>
          </cell>
        </row>
        <row r="319">
          <cell r="B319" t="str">
            <v>L-Arginine</v>
          </cell>
          <cell r="C319" t="str">
            <v>L-精氨酸</v>
          </cell>
          <cell r="D319" t="str">
            <v>P</v>
          </cell>
          <cell r="E319" t="str">
            <v>C6H14N4O2</v>
          </cell>
          <cell r="F319">
            <v>174.11168</v>
          </cell>
          <cell r="G319">
            <v>175.11908</v>
          </cell>
          <cell r="H319">
            <v>0.55448</v>
          </cell>
          <cell r="I319" t="str">
            <v>[M+H]+</v>
          </cell>
          <cell r="J319">
            <v>1.371</v>
          </cell>
          <cell r="K319">
            <v>0.88</v>
          </cell>
          <cell r="L319">
            <v>1</v>
          </cell>
        </row>
        <row r="320">
          <cell r="B320" t="str">
            <v>L-Glutamic acid</v>
          </cell>
          <cell r="C320" t="str">
            <v>L-谷氨酸</v>
          </cell>
          <cell r="D320" t="str">
            <v>P</v>
          </cell>
          <cell r="E320" t="str">
            <v>C5H9NO4</v>
          </cell>
          <cell r="F320">
            <v>147.05316</v>
          </cell>
          <cell r="G320">
            <v>148.06054</v>
          </cell>
          <cell r="H320">
            <v>0.55963</v>
          </cell>
          <cell r="I320" t="str">
            <v>[M+H]+</v>
          </cell>
          <cell r="J320">
            <v>1.4</v>
          </cell>
          <cell r="K320">
            <v>0.96</v>
          </cell>
          <cell r="L320">
            <v>1</v>
          </cell>
        </row>
        <row r="321">
          <cell r="B321" t="str">
            <v>Dimethylglycine</v>
          </cell>
          <cell r="C321" t="str">
            <v>二甲基甘氨酸</v>
          </cell>
          <cell r="D321" t="str">
            <v>P</v>
          </cell>
          <cell r="E321" t="str">
            <v>C4H9NO2</v>
          </cell>
          <cell r="F321">
            <v>103.06333</v>
          </cell>
          <cell r="G321">
            <v>104.07075</v>
          </cell>
          <cell r="H321">
            <v>1.19051</v>
          </cell>
          <cell r="I321" t="str">
            <v>[M+H]+</v>
          </cell>
          <cell r="J321">
            <v>1.414</v>
          </cell>
          <cell r="K321">
            <v>0.7</v>
          </cell>
          <cell r="L321">
            <v>1</v>
          </cell>
        </row>
        <row r="322">
          <cell r="B322" t="str">
            <v>Tryptophol</v>
          </cell>
          <cell r="C322" t="str">
            <v>色醇</v>
          </cell>
          <cell r="D322" t="str">
            <v>P</v>
          </cell>
          <cell r="E322" t="str">
            <v>C10H11NO</v>
          </cell>
          <cell r="F322">
            <v>161.08406</v>
          </cell>
          <cell r="G322">
            <v>144.08091</v>
          </cell>
          <cell r="H322">
            <v>1.07039</v>
          </cell>
          <cell r="I322" t="str">
            <v>[M+H-H2O]+</v>
          </cell>
          <cell r="J322">
            <v>5.243</v>
          </cell>
          <cell r="K322">
            <v>0.81</v>
          </cell>
          <cell r="L322">
            <v>1</v>
          </cell>
        </row>
        <row r="323">
          <cell r="B323" t="str">
            <v>Syringic acid</v>
          </cell>
          <cell r="C323" t="str">
            <v>丁香酸</v>
          </cell>
          <cell r="D323" t="str">
            <v>P</v>
          </cell>
          <cell r="E323" t="str">
            <v>C9H10O5</v>
          </cell>
          <cell r="F323">
            <v>198.05282</v>
          </cell>
          <cell r="G323">
            <v>181.04978</v>
          </cell>
          <cell r="H323">
            <v>1.43528</v>
          </cell>
          <cell r="I323" t="str">
            <v>[M+H-H2O]+</v>
          </cell>
          <cell r="J323">
            <v>5.098</v>
          </cell>
          <cell r="K323">
            <v>0.72</v>
          </cell>
          <cell r="L323">
            <v>1</v>
          </cell>
        </row>
        <row r="324">
          <cell r="B324" t="str">
            <v>L-Tyrosine</v>
          </cell>
          <cell r="C324" t="str">
            <v>L-酪氨酸</v>
          </cell>
          <cell r="D324" t="str">
            <v>P</v>
          </cell>
          <cell r="E324" t="str">
            <v>C9H11NO3</v>
          </cell>
          <cell r="F324">
            <v>181.07389</v>
          </cell>
          <cell r="G324">
            <v>182.08126</v>
          </cell>
          <cell r="H324">
            <v>0.39474</v>
          </cell>
          <cell r="I324" t="str">
            <v>[M+H]+</v>
          </cell>
          <cell r="J324">
            <v>1.676</v>
          </cell>
          <cell r="K324">
            <v>0.87</v>
          </cell>
          <cell r="L324">
            <v>1</v>
          </cell>
        </row>
        <row r="325">
          <cell r="B325" t="str">
            <v>Indole</v>
          </cell>
          <cell r="C325" t="str">
            <v>吲哚</v>
          </cell>
          <cell r="D325" t="str">
            <v>P</v>
          </cell>
          <cell r="E325" t="str">
            <v>C8H7N</v>
          </cell>
          <cell r="F325">
            <v>117.05785</v>
          </cell>
          <cell r="G325">
            <v>118.06524</v>
          </cell>
          <cell r="H325">
            <v>0.78953</v>
          </cell>
          <cell r="I325" t="str">
            <v>[M+H]+</v>
          </cell>
          <cell r="J325">
            <v>7.102</v>
          </cell>
          <cell r="K325">
            <v>1</v>
          </cell>
          <cell r="L325">
            <v>1</v>
          </cell>
        </row>
        <row r="326">
          <cell r="B326" t="str">
            <v>Cyclo(Tyr-Leu)</v>
          </cell>
          <cell r="C326" t="str">
            <v>环(酪氨酸-亮氨酸)二肽</v>
          </cell>
          <cell r="D326" t="str">
            <v>P</v>
          </cell>
          <cell r="E326" t="str">
            <v>C15H20N2O3</v>
          </cell>
          <cell r="F326">
            <v>276.14739</v>
          </cell>
          <cell r="G326">
            <v>277.15668</v>
          </cell>
          <cell r="H326">
            <v>7.19555</v>
          </cell>
          <cell r="I326" t="str">
            <v>[M+H]+</v>
          </cell>
          <cell r="J326">
            <v>1.298</v>
          </cell>
          <cell r="K326">
            <v>0.51</v>
          </cell>
          <cell r="L326">
            <v>2</v>
          </cell>
        </row>
        <row r="327">
          <cell r="B327" t="str">
            <v>(22S,23S)-28-Homobrassinolide</v>
          </cell>
          <cell r="C327" t="str">
            <v>高油菜素内酯</v>
          </cell>
          <cell r="D327" t="str">
            <v>P</v>
          </cell>
          <cell r="E327" t="str">
            <v>C29H50O6</v>
          </cell>
          <cell r="F327">
            <v>494.36074</v>
          </cell>
          <cell r="G327">
            <v>517.35038</v>
          </cell>
          <cell r="H327">
            <v>0.84357</v>
          </cell>
          <cell r="I327" t="str">
            <v>[M+Na]+</v>
          </cell>
          <cell r="J327">
            <v>10.491</v>
          </cell>
          <cell r="K327">
            <v>0.75</v>
          </cell>
          <cell r="L327">
            <v>2</v>
          </cell>
        </row>
        <row r="328">
          <cell r="B328" t="str">
            <v>Triptohypol C</v>
          </cell>
          <cell r="C328" t="str">
            <v>雷公藤红素C</v>
          </cell>
          <cell r="D328" t="str">
            <v>P</v>
          </cell>
          <cell r="E328" t="str">
            <v>C29H40O4</v>
          </cell>
          <cell r="F328">
            <v>452.29266</v>
          </cell>
          <cell r="G328">
            <v>475.28253</v>
          </cell>
          <cell r="H328">
            <v>1.41828</v>
          </cell>
          <cell r="I328" t="str">
            <v>[M+Na]+</v>
          </cell>
          <cell r="J328">
            <v>6.992</v>
          </cell>
          <cell r="K328">
            <v>0.78</v>
          </cell>
          <cell r="L328">
            <v>2</v>
          </cell>
        </row>
        <row r="329">
          <cell r="B329" t="str">
            <v>Rosamultin</v>
          </cell>
          <cell r="C329" t="str">
            <v>野蔷薇苷</v>
          </cell>
          <cell r="D329" t="str">
            <v>P</v>
          </cell>
          <cell r="E329" t="str">
            <v>C36H58O10</v>
          </cell>
          <cell r="F329">
            <v>650.403</v>
          </cell>
          <cell r="G329">
            <v>673.39245</v>
          </cell>
          <cell r="H329">
            <v>0.37746</v>
          </cell>
          <cell r="I329" t="str">
            <v>[M+Na]+</v>
          </cell>
          <cell r="J329">
            <v>8.256</v>
          </cell>
          <cell r="K329">
            <v>0.66</v>
          </cell>
          <cell r="L329">
            <v>2</v>
          </cell>
        </row>
        <row r="330">
          <cell r="B330" t="str">
            <v>Peimisine</v>
          </cell>
          <cell r="C330" t="str">
            <v>贝母辛</v>
          </cell>
          <cell r="D330" t="str">
            <v>P</v>
          </cell>
          <cell r="E330" t="str">
            <v>C27H41NO3</v>
          </cell>
          <cell r="F330">
            <v>427.30864</v>
          </cell>
          <cell r="G330">
            <v>410.3028</v>
          </cell>
          <cell r="H330">
            <v>6.19753</v>
          </cell>
          <cell r="I330" t="str">
            <v>[M+H-H2O]+</v>
          </cell>
          <cell r="J330">
            <v>10.148</v>
          </cell>
          <cell r="K330">
            <v>0.51</v>
          </cell>
          <cell r="L330">
            <v>2</v>
          </cell>
        </row>
        <row r="331">
          <cell r="B331" t="str">
            <v>Ganoderic acid F</v>
          </cell>
          <cell r="C331" t="str">
            <v>灵芝酸 F</v>
          </cell>
          <cell r="D331" t="str">
            <v>P</v>
          </cell>
          <cell r="E331" t="str">
            <v>C32H42O9</v>
          </cell>
          <cell r="F331">
            <v>570.28288</v>
          </cell>
          <cell r="G331">
            <v>593.26662</v>
          </cell>
          <cell r="H331">
            <v>9.20863</v>
          </cell>
          <cell r="I331" t="str">
            <v>[M+Na]+</v>
          </cell>
          <cell r="J331">
            <v>10.223</v>
          </cell>
          <cell r="K331">
            <v>0.54</v>
          </cell>
          <cell r="L331">
            <v>2</v>
          </cell>
        </row>
        <row r="332">
          <cell r="B332" t="str">
            <v>beta,beta-Dimethylacrylalkannin</v>
          </cell>
          <cell r="C332" t="str">
            <v>beta,beta-二甲基丙烯酰阿卡宁</v>
          </cell>
          <cell r="D332" t="str">
            <v>P</v>
          </cell>
          <cell r="E332" t="str">
            <v>C21H22O6</v>
          </cell>
          <cell r="F332">
            <v>370.14164</v>
          </cell>
          <cell r="G332">
            <v>371.14729</v>
          </cell>
          <cell r="H332">
            <v>4.44834</v>
          </cell>
          <cell r="I332" t="str">
            <v>[M+H]+</v>
          </cell>
          <cell r="J332">
            <v>1.298</v>
          </cell>
          <cell r="K332">
            <v>0.61</v>
          </cell>
          <cell r="L332">
            <v>2</v>
          </cell>
        </row>
        <row r="333">
          <cell r="B333" t="str">
            <v>Sphingosine (d17:1)</v>
          </cell>
          <cell r="C333" t="str">
            <v>鞘氨醇(d17:1)</v>
          </cell>
          <cell r="D333" t="str">
            <v>P</v>
          </cell>
          <cell r="E333" t="str">
            <v>C17H35NO2</v>
          </cell>
          <cell r="F333">
            <v>285.26678</v>
          </cell>
          <cell r="G333">
            <v>268.26332</v>
          </cell>
          <cell r="H333">
            <v>0.60304</v>
          </cell>
          <cell r="I333" t="str">
            <v>[M+H-H2O]+</v>
          </cell>
          <cell r="J333">
            <v>9.443</v>
          </cell>
          <cell r="K333">
            <v>0.67</v>
          </cell>
          <cell r="L333">
            <v>2</v>
          </cell>
        </row>
        <row r="334">
          <cell r="B334" t="str">
            <v>Dichotomitin</v>
          </cell>
          <cell r="C334" t="str">
            <v>白射干素</v>
          </cell>
          <cell r="D334" t="str">
            <v>P</v>
          </cell>
          <cell r="E334" t="str">
            <v>C18H14O8</v>
          </cell>
          <cell r="F334">
            <v>358.06887</v>
          </cell>
          <cell r="G334">
            <v>381.05662</v>
          </cell>
          <cell r="H334">
            <v>3.79922</v>
          </cell>
          <cell r="I334" t="str">
            <v>[M+Na]+</v>
          </cell>
          <cell r="J334">
            <v>1.385</v>
          </cell>
          <cell r="K334">
            <v>0.56</v>
          </cell>
          <cell r="L334">
            <v>2</v>
          </cell>
        </row>
        <row r="335">
          <cell r="B335" t="str">
            <v>Bullatine A</v>
          </cell>
          <cell r="C335" t="str">
            <v>雪上一枝蒿甲素</v>
          </cell>
          <cell r="D335" t="str">
            <v>P</v>
          </cell>
          <cell r="E335" t="str">
            <v>C22H33NO2</v>
          </cell>
          <cell r="F335">
            <v>343.25113</v>
          </cell>
          <cell r="G335">
            <v>344.25595</v>
          </cell>
          <cell r="H335">
            <v>7.20172</v>
          </cell>
          <cell r="I335" t="str">
            <v>[M+H]+</v>
          </cell>
          <cell r="J335">
            <v>8.655</v>
          </cell>
          <cell r="K335">
            <v>0.91</v>
          </cell>
          <cell r="L335">
            <v>2</v>
          </cell>
        </row>
        <row r="336">
          <cell r="B336" t="str">
            <v>Cedryl acetate</v>
          </cell>
          <cell r="C336" t="str">
            <v>乙酸柏木酯</v>
          </cell>
          <cell r="D336" t="str">
            <v>P</v>
          </cell>
          <cell r="E336" t="str">
            <v>C17H28O2</v>
          </cell>
          <cell r="F336">
            <v>264.20893</v>
          </cell>
          <cell r="G336">
            <v>282.24462</v>
          </cell>
          <cell r="H336">
            <v>6.68369</v>
          </cell>
          <cell r="I336" t="str">
            <v>[M+NH4]+</v>
          </cell>
          <cell r="J336">
            <v>9.881</v>
          </cell>
          <cell r="K336">
            <v>0.98</v>
          </cell>
          <cell r="L336">
            <v>2</v>
          </cell>
        </row>
        <row r="337">
          <cell r="B337" t="str">
            <v>Oligomycin A</v>
          </cell>
          <cell r="C337" t="str">
            <v>寡霉素A</v>
          </cell>
          <cell r="D337" t="str">
            <v>P</v>
          </cell>
          <cell r="E337" t="str">
            <v>C45H74O11</v>
          </cell>
          <cell r="F337">
            <v>790.52312</v>
          </cell>
          <cell r="G337">
            <v>773.51994</v>
          </cell>
          <cell r="H337">
            <v>0.16047</v>
          </cell>
          <cell r="I337" t="str">
            <v>[M+H-H2O]+</v>
          </cell>
          <cell r="J337">
            <v>10.83</v>
          </cell>
          <cell r="K337">
            <v>0.65</v>
          </cell>
          <cell r="L337">
            <v>2</v>
          </cell>
        </row>
        <row r="338">
          <cell r="B338" t="str">
            <v>Ganoderic acid G</v>
          </cell>
          <cell r="C338" t="str">
            <v>灵芝酸G</v>
          </cell>
          <cell r="D338" t="str">
            <v>P</v>
          </cell>
          <cell r="E338" t="str">
            <v>C30H44O8</v>
          </cell>
          <cell r="F338">
            <v>532.30362</v>
          </cell>
          <cell r="G338">
            <v>555.29326</v>
          </cell>
          <cell r="H338">
            <v>0.78472</v>
          </cell>
          <cell r="I338" t="str">
            <v>[M+Na]+</v>
          </cell>
          <cell r="J338">
            <v>8.846</v>
          </cell>
          <cell r="K338">
            <v>0.88</v>
          </cell>
          <cell r="L338">
            <v>2</v>
          </cell>
        </row>
        <row r="339">
          <cell r="B339" t="str">
            <v>Ginsenoside Rg6</v>
          </cell>
          <cell r="C339" t="str">
            <v>人参皂苷Rg6</v>
          </cell>
          <cell r="D339" t="str">
            <v>P</v>
          </cell>
          <cell r="E339" t="str">
            <v>C42H70O12</v>
          </cell>
          <cell r="F339">
            <v>766.48673</v>
          </cell>
          <cell r="G339">
            <v>789.47631</v>
          </cell>
          <cell r="H339">
            <v>0.48491</v>
          </cell>
          <cell r="I339" t="str">
            <v>[M+Na]+</v>
          </cell>
          <cell r="J339">
            <v>9.677</v>
          </cell>
          <cell r="K339">
            <v>0.61</v>
          </cell>
          <cell r="L339">
            <v>2</v>
          </cell>
        </row>
        <row r="340">
          <cell r="B340" t="str">
            <v>Periplocin</v>
          </cell>
          <cell r="C340" t="str">
            <v>杠柳毒苷</v>
          </cell>
          <cell r="D340" t="str">
            <v>P</v>
          </cell>
          <cell r="E340" t="str">
            <v>C36H56O13</v>
          </cell>
          <cell r="F340">
            <v>696.37209</v>
          </cell>
          <cell r="G340">
            <v>719.36011</v>
          </cell>
          <cell r="H340">
            <v>1.63437</v>
          </cell>
          <cell r="I340" t="str">
            <v>[M+Na]+</v>
          </cell>
          <cell r="J340">
            <v>9.462</v>
          </cell>
          <cell r="K340">
            <v>0.59</v>
          </cell>
          <cell r="L340">
            <v>2</v>
          </cell>
        </row>
        <row r="341">
          <cell r="B341" t="str">
            <v>Fraxinellone</v>
          </cell>
          <cell r="C341" t="str">
            <v>梣酮</v>
          </cell>
          <cell r="D341" t="str">
            <v>P</v>
          </cell>
          <cell r="E341" t="str">
            <v>C14H16O3</v>
          </cell>
          <cell r="F341">
            <v>232.10995</v>
          </cell>
          <cell r="G341">
            <v>255.09762</v>
          </cell>
          <cell r="H341">
            <v>5.98217</v>
          </cell>
          <cell r="I341" t="str">
            <v>[M+Na]+</v>
          </cell>
          <cell r="J341">
            <v>1.443</v>
          </cell>
          <cell r="K341">
            <v>0.51</v>
          </cell>
          <cell r="L341">
            <v>2</v>
          </cell>
        </row>
        <row r="342">
          <cell r="B342" t="str">
            <v>O-Desmethyl Galanthamine</v>
          </cell>
          <cell r="C342" t="str">
            <v>O-去甲基加兰他敏</v>
          </cell>
          <cell r="D342" t="str">
            <v>P</v>
          </cell>
          <cell r="E342" t="str">
            <v>C16H19NO3</v>
          </cell>
          <cell r="F342">
            <v>273.13649</v>
          </cell>
          <cell r="G342">
            <v>296.1284</v>
          </cell>
          <cell r="H342">
            <v>9.16603</v>
          </cell>
          <cell r="I342" t="str">
            <v>[M+Na]+</v>
          </cell>
          <cell r="J342">
            <v>5.839</v>
          </cell>
          <cell r="K342">
            <v>0.51</v>
          </cell>
          <cell r="L342">
            <v>2</v>
          </cell>
        </row>
        <row r="343">
          <cell r="B343" t="str">
            <v>Meisoindigo</v>
          </cell>
          <cell r="C343" t="str">
            <v>甲异靛</v>
          </cell>
          <cell r="D343" t="str">
            <v>P</v>
          </cell>
          <cell r="E343" t="str">
            <v>C17H12N2O2</v>
          </cell>
          <cell r="F343">
            <v>276.08988</v>
          </cell>
          <cell r="G343">
            <v>299.07894</v>
          </cell>
          <cell r="H343">
            <v>0.46886</v>
          </cell>
          <cell r="I343" t="str">
            <v>[M+Na]+</v>
          </cell>
          <cell r="J343">
            <v>0.64</v>
          </cell>
          <cell r="K343">
            <v>0.55</v>
          </cell>
          <cell r="L343">
            <v>2</v>
          </cell>
        </row>
        <row r="344">
          <cell r="B344" t="str">
            <v>Gomisin N</v>
          </cell>
          <cell r="C344" t="str">
            <v>戈米辛N</v>
          </cell>
          <cell r="D344" t="str">
            <v>P</v>
          </cell>
          <cell r="E344" t="str">
            <v>C23H28O6</v>
          </cell>
          <cell r="F344">
            <v>400.18859</v>
          </cell>
          <cell r="G344">
            <v>423.17931</v>
          </cell>
          <cell r="H344">
            <v>3.59875</v>
          </cell>
          <cell r="I344" t="str">
            <v>[M+Na]+</v>
          </cell>
          <cell r="J344">
            <v>5.389</v>
          </cell>
          <cell r="K344">
            <v>0.54</v>
          </cell>
          <cell r="L344">
            <v>2</v>
          </cell>
        </row>
        <row r="345">
          <cell r="B345" t="str">
            <v>Agaric acid</v>
          </cell>
          <cell r="C345" t="str">
            <v>松蕈酸</v>
          </cell>
          <cell r="D345" t="str">
            <v>P</v>
          </cell>
          <cell r="E345" t="str">
            <v>C22H40O7</v>
          </cell>
          <cell r="F345">
            <v>416.2774</v>
          </cell>
          <cell r="G345">
            <v>439.26655</v>
          </cell>
          <cell r="H345">
            <v>0.12238</v>
          </cell>
          <cell r="I345" t="str">
            <v>[M+Na]+</v>
          </cell>
          <cell r="J345">
            <v>5.985</v>
          </cell>
          <cell r="K345">
            <v>0.57</v>
          </cell>
          <cell r="L345">
            <v>2</v>
          </cell>
        </row>
        <row r="346">
          <cell r="B346" t="str">
            <v>beta-Amyrone</v>
          </cell>
          <cell r="C346" t="str">
            <v>beta-香树脂酮</v>
          </cell>
          <cell r="D346" t="str">
            <v>P</v>
          </cell>
          <cell r="E346" t="str">
            <v>C30H48O</v>
          </cell>
          <cell r="F346">
            <v>424.37052</v>
          </cell>
          <cell r="G346">
            <v>407.36719</v>
          </cell>
          <cell r="H346">
            <v>0.07192</v>
          </cell>
          <cell r="I346" t="str">
            <v>[M+H-H2O]+</v>
          </cell>
          <cell r="J346">
            <v>11.618</v>
          </cell>
          <cell r="K346">
            <v>0.92</v>
          </cell>
          <cell r="L346">
            <v>2</v>
          </cell>
        </row>
        <row r="347">
          <cell r="B347" t="str">
            <v>Eicosapentaenoic acid methyl ester</v>
          </cell>
          <cell r="C347" t="str">
            <v>二十碳五烯酸甲酯</v>
          </cell>
          <cell r="D347" t="str">
            <v>P</v>
          </cell>
          <cell r="E347" t="str">
            <v>C21H32O2</v>
          </cell>
          <cell r="F347">
            <v>316.24023</v>
          </cell>
          <cell r="G347">
            <v>339.22785</v>
          </cell>
          <cell r="H347">
            <v>4.64711</v>
          </cell>
          <cell r="I347" t="str">
            <v>[M+Na]+</v>
          </cell>
          <cell r="J347">
            <v>6.044</v>
          </cell>
          <cell r="K347">
            <v>0.67</v>
          </cell>
          <cell r="L347">
            <v>2</v>
          </cell>
        </row>
        <row r="348">
          <cell r="B348" t="str">
            <v>Atractylenolide I</v>
          </cell>
          <cell r="C348" t="str">
            <v>白术内酯I</v>
          </cell>
          <cell r="D348" t="str">
            <v>P</v>
          </cell>
          <cell r="E348" t="str">
            <v>C15H18O2</v>
          </cell>
          <cell r="F348">
            <v>230.13068</v>
          </cell>
          <cell r="G348">
            <v>253.11826</v>
          </cell>
          <cell r="H348">
            <v>6.38345</v>
          </cell>
          <cell r="I348" t="str">
            <v>[M+Na]+</v>
          </cell>
          <cell r="J348">
            <v>1.487</v>
          </cell>
          <cell r="K348">
            <v>0.55</v>
          </cell>
          <cell r="L348">
            <v>2</v>
          </cell>
        </row>
        <row r="349">
          <cell r="B349" t="str">
            <v>Asperulosidic acid</v>
          </cell>
          <cell r="C349" t="str">
            <v>车叶草苷酸</v>
          </cell>
          <cell r="D349" t="str">
            <v>P</v>
          </cell>
          <cell r="E349" t="str">
            <v>C18H24O12</v>
          </cell>
          <cell r="F349">
            <v>432.12678</v>
          </cell>
          <cell r="G349">
            <v>455.11633</v>
          </cell>
          <cell r="H349">
            <v>0.75924</v>
          </cell>
          <cell r="I349" t="str">
            <v>[M+Na]+</v>
          </cell>
          <cell r="J349">
            <v>1.385</v>
          </cell>
          <cell r="K349">
            <v>0.66</v>
          </cell>
          <cell r="L349">
            <v>2</v>
          </cell>
        </row>
        <row r="350">
          <cell r="B350" t="str">
            <v>Shionone</v>
          </cell>
          <cell r="C350" t="str">
            <v>紫菀酮</v>
          </cell>
          <cell r="D350" t="str">
            <v>P</v>
          </cell>
          <cell r="E350" t="str">
            <v>C30H50O</v>
          </cell>
          <cell r="F350">
            <v>426.38617</v>
          </cell>
          <cell r="G350">
            <v>427.39365</v>
          </cell>
          <cell r="H350">
            <v>0.4255</v>
          </cell>
          <cell r="I350" t="str">
            <v>[M+H]+</v>
          </cell>
          <cell r="J350">
            <v>8.378</v>
          </cell>
          <cell r="K350">
            <v>0.94</v>
          </cell>
          <cell r="L350">
            <v>2</v>
          </cell>
        </row>
        <row r="351">
          <cell r="B351" t="str">
            <v>Wilforlide A</v>
          </cell>
          <cell r="C351" t="str">
            <v>雷公藤内酯A</v>
          </cell>
          <cell r="D351" t="str">
            <v>P</v>
          </cell>
          <cell r="E351" t="str">
            <v>C30H46O3</v>
          </cell>
          <cell r="F351">
            <v>454.3447</v>
          </cell>
          <cell r="G351">
            <v>437.34151</v>
          </cell>
          <cell r="H351">
            <v>0.24079</v>
          </cell>
          <cell r="I351" t="str">
            <v>[M+H-H2O]+</v>
          </cell>
          <cell r="J351">
            <v>6.758</v>
          </cell>
          <cell r="K351">
            <v>0.81</v>
          </cell>
          <cell r="L351">
            <v>2</v>
          </cell>
        </row>
        <row r="352">
          <cell r="B352" t="str">
            <v>Daucosterol</v>
          </cell>
          <cell r="C352" t="str">
            <v>胡萝卜苷</v>
          </cell>
          <cell r="D352" t="str">
            <v>P</v>
          </cell>
          <cell r="E352" t="str">
            <v>C35H60O6</v>
          </cell>
          <cell r="F352">
            <v>576.43899</v>
          </cell>
          <cell r="G352">
            <v>599.42893</v>
          </cell>
          <cell r="H352">
            <v>1.24277</v>
          </cell>
          <cell r="I352" t="str">
            <v>[M+Na]+</v>
          </cell>
          <cell r="J352">
            <v>9.898</v>
          </cell>
          <cell r="K352">
            <v>0.93</v>
          </cell>
          <cell r="L352">
            <v>2</v>
          </cell>
        </row>
        <row r="353">
          <cell r="B353" t="str">
            <v>Tricaprilin</v>
          </cell>
          <cell r="C353" t="str">
            <v>三辛酸甘油酯</v>
          </cell>
          <cell r="D353" t="str">
            <v>P</v>
          </cell>
          <cell r="E353" t="str">
            <v>C27H50O6</v>
          </cell>
          <cell r="F353">
            <v>470.36074</v>
          </cell>
          <cell r="G353">
            <v>493.35018</v>
          </cell>
          <cell r="H353">
            <v>0.4915</v>
          </cell>
          <cell r="I353" t="str">
            <v>[M+Na]+</v>
          </cell>
          <cell r="J353">
            <v>8.219</v>
          </cell>
          <cell r="K353">
            <v>0.6</v>
          </cell>
          <cell r="L353">
            <v>2</v>
          </cell>
        </row>
        <row r="354">
          <cell r="B354" t="str">
            <v>Menaquinone-4</v>
          </cell>
          <cell r="C354" t="str">
            <v>维生素 K2</v>
          </cell>
          <cell r="D354" t="str">
            <v>P</v>
          </cell>
          <cell r="E354" t="str">
            <v>C31H40O2</v>
          </cell>
          <cell r="F354">
            <v>444.30283</v>
          </cell>
          <cell r="G354">
            <v>445.31384</v>
          </cell>
          <cell r="H354">
            <v>8.32698</v>
          </cell>
          <cell r="I354" t="str">
            <v>[M+H]+</v>
          </cell>
          <cell r="J354">
            <v>8.016</v>
          </cell>
          <cell r="K354">
            <v>0.7</v>
          </cell>
          <cell r="L354">
            <v>2</v>
          </cell>
        </row>
        <row r="355">
          <cell r="B355" t="str">
            <v>Cuminaldehyde</v>
          </cell>
          <cell r="C355" t="str">
            <v>枯名醛</v>
          </cell>
          <cell r="D355" t="str">
            <v>P</v>
          </cell>
          <cell r="E355" t="str">
            <v>C10H12O</v>
          </cell>
          <cell r="F355">
            <v>148.08881</v>
          </cell>
          <cell r="G355">
            <v>131.08567</v>
          </cell>
          <cell r="H355">
            <v>1.19578</v>
          </cell>
          <cell r="I355" t="str">
            <v>[M+H-H2O]+</v>
          </cell>
          <cell r="J355">
            <v>5.534</v>
          </cell>
          <cell r="K355">
            <v>0.68</v>
          </cell>
          <cell r="L355">
            <v>2</v>
          </cell>
        </row>
        <row r="356">
          <cell r="B356" t="str">
            <v>Phloretin</v>
          </cell>
          <cell r="C356" t="str">
            <v>根皮素</v>
          </cell>
          <cell r="D356" t="str">
            <v>P</v>
          </cell>
          <cell r="E356" t="str">
            <v>C15H14O5</v>
          </cell>
          <cell r="F356">
            <v>274.08413</v>
          </cell>
          <cell r="G356">
            <v>297.07392</v>
          </cell>
          <cell r="H356">
            <v>1.98995</v>
          </cell>
          <cell r="I356" t="str">
            <v>[M+Na]+</v>
          </cell>
          <cell r="J356">
            <v>1.443</v>
          </cell>
          <cell r="K356">
            <v>0.57</v>
          </cell>
          <cell r="L356">
            <v>2</v>
          </cell>
        </row>
        <row r="357">
          <cell r="B357" t="str">
            <v>Fucosterol</v>
          </cell>
          <cell r="C357" t="str">
            <v>岩藻甾醇</v>
          </cell>
          <cell r="D357" t="str">
            <v>P</v>
          </cell>
          <cell r="E357" t="str">
            <v>C29H48O</v>
          </cell>
          <cell r="F357">
            <v>412.37052</v>
          </cell>
          <cell r="G357">
            <v>413.37787</v>
          </cell>
          <cell r="H357">
            <v>0.10974</v>
          </cell>
          <cell r="I357" t="str">
            <v>[M+H]+</v>
          </cell>
          <cell r="J357">
            <v>10.562</v>
          </cell>
          <cell r="K357">
            <v>0.62</v>
          </cell>
          <cell r="L357">
            <v>2</v>
          </cell>
        </row>
        <row r="358">
          <cell r="B358" t="str">
            <v>5alpha-Cholestan-3-one</v>
          </cell>
          <cell r="C358" t="str">
            <v>5-α-胆甾烷-3-酮</v>
          </cell>
          <cell r="D358" t="str">
            <v>P</v>
          </cell>
          <cell r="E358" t="str">
            <v>C27H46O</v>
          </cell>
          <cell r="F358">
            <v>386.35487</v>
          </cell>
          <cell r="G358">
            <v>369.35188</v>
          </cell>
          <cell r="H358">
            <v>0.83204</v>
          </cell>
          <cell r="I358" t="str">
            <v>[M+H-H2O]+</v>
          </cell>
          <cell r="J358">
            <v>8.378</v>
          </cell>
          <cell r="K358">
            <v>0.63</v>
          </cell>
          <cell r="L358">
            <v>2</v>
          </cell>
        </row>
        <row r="359">
          <cell r="B359" t="str">
            <v>Cholestenone</v>
          </cell>
          <cell r="C359" t="str">
            <v>4-胆甾烯-3-酮</v>
          </cell>
          <cell r="D359" t="str">
            <v>P</v>
          </cell>
          <cell r="E359" t="str">
            <v>C27H44O</v>
          </cell>
          <cell r="F359">
            <v>384.33921</v>
          </cell>
          <cell r="G359">
            <v>407.33092</v>
          </cell>
          <cell r="H359">
            <v>6.16848</v>
          </cell>
          <cell r="I359" t="str">
            <v>[M+Na]+</v>
          </cell>
          <cell r="J359">
            <v>6.744</v>
          </cell>
          <cell r="K359">
            <v>0.74</v>
          </cell>
          <cell r="L359">
            <v>2</v>
          </cell>
        </row>
        <row r="360">
          <cell r="B360" t="str">
            <v>Anacardic Acid</v>
          </cell>
          <cell r="C360" t="str">
            <v>氢化白果酸</v>
          </cell>
          <cell r="D360" t="str">
            <v>P</v>
          </cell>
          <cell r="E360" t="str">
            <v>C22H36O3</v>
          </cell>
          <cell r="F360">
            <v>348.26644</v>
          </cell>
          <cell r="G360">
            <v>371.25658</v>
          </cell>
          <cell r="H360">
            <v>2.52492</v>
          </cell>
          <cell r="I360" t="str">
            <v>[M+Na]+</v>
          </cell>
          <cell r="J360">
            <v>1.298</v>
          </cell>
          <cell r="K360">
            <v>0.55</v>
          </cell>
          <cell r="L360">
            <v>2</v>
          </cell>
        </row>
        <row r="361">
          <cell r="B361" t="str">
            <v>1-Phenyl-1-propanol</v>
          </cell>
          <cell r="C361" t="str">
            <v>1-苯基-1-丙醇</v>
          </cell>
          <cell r="D361" t="str">
            <v>P</v>
          </cell>
          <cell r="E361" t="str">
            <v>C9H12O</v>
          </cell>
          <cell r="F361">
            <v>136.08882</v>
          </cell>
          <cell r="G361">
            <v>159.07651</v>
          </cell>
          <cell r="H361">
            <v>9.51254</v>
          </cell>
          <cell r="I361" t="str">
            <v>[M+Na]+</v>
          </cell>
          <cell r="J361">
            <v>1.385</v>
          </cell>
          <cell r="K361">
            <v>0.52</v>
          </cell>
          <cell r="L361">
            <v>2</v>
          </cell>
        </row>
        <row r="362">
          <cell r="B362" t="str">
            <v>3-Isomangostin</v>
          </cell>
          <cell r="C362" t="str">
            <v>3-异倒捻子素</v>
          </cell>
          <cell r="D362" t="str">
            <v>P</v>
          </cell>
          <cell r="E362" t="str">
            <v>C24H26O6</v>
          </cell>
          <cell r="F362">
            <v>410.17294</v>
          </cell>
          <cell r="G362">
            <v>433.16134</v>
          </cell>
          <cell r="H362">
            <v>1.85637</v>
          </cell>
          <cell r="I362" t="str">
            <v>[M+Na]+</v>
          </cell>
          <cell r="J362">
            <v>5.738</v>
          </cell>
          <cell r="K362">
            <v>0.55</v>
          </cell>
          <cell r="L362">
            <v>2</v>
          </cell>
        </row>
        <row r="363">
          <cell r="B363" t="str">
            <v>L-Quebrachitol</v>
          </cell>
          <cell r="C363" t="str">
            <v>(-)-白雀木醇</v>
          </cell>
          <cell r="D363" t="str">
            <v>P</v>
          </cell>
          <cell r="E363" t="str">
            <v>C7H14O6</v>
          </cell>
          <cell r="F363">
            <v>194.07904</v>
          </cell>
          <cell r="G363">
            <v>217.06972</v>
          </cell>
          <cell r="H363">
            <v>6.84086</v>
          </cell>
          <cell r="I363" t="str">
            <v>[M+Na]+</v>
          </cell>
          <cell r="J363">
            <v>5.36</v>
          </cell>
          <cell r="K363">
            <v>0.53</v>
          </cell>
          <cell r="L363">
            <v>2</v>
          </cell>
        </row>
        <row r="364">
          <cell r="B364" t="str">
            <v>ar-Turmerone</v>
          </cell>
          <cell r="C364" t="str">
            <v>芳姜黄酮</v>
          </cell>
          <cell r="D364" t="str">
            <v>P</v>
          </cell>
          <cell r="E364" t="str">
            <v>C15H20O</v>
          </cell>
          <cell r="F364">
            <v>216.15141</v>
          </cell>
          <cell r="G364">
            <v>239.13902</v>
          </cell>
          <cell r="H364">
            <v>6.63509</v>
          </cell>
          <cell r="I364" t="str">
            <v>[M+Na]+</v>
          </cell>
          <cell r="J364">
            <v>4.924</v>
          </cell>
          <cell r="K364">
            <v>0.57</v>
          </cell>
          <cell r="L364">
            <v>2</v>
          </cell>
        </row>
        <row r="365">
          <cell r="B365" t="str">
            <v>Tazarotenic acid</v>
          </cell>
          <cell r="C365" t="str">
            <v>6-[2-(3,4-二氢-4,4-二甲基-2H-1-苯并噻喃-6-基)乙炔基]-3-吡啶甲酸</v>
          </cell>
          <cell r="D365" t="str">
            <v>P</v>
          </cell>
          <cell r="E365" t="str">
            <v>C19H17NO2S</v>
          </cell>
          <cell r="F365">
            <v>323.098</v>
          </cell>
          <cell r="G365">
            <v>324.10553</v>
          </cell>
          <cell r="H365">
            <v>0.70271</v>
          </cell>
          <cell r="I365" t="str">
            <v>[M+H]+</v>
          </cell>
          <cell r="J365">
            <v>5.374</v>
          </cell>
          <cell r="K365">
            <v>0.64</v>
          </cell>
          <cell r="L365">
            <v>2</v>
          </cell>
        </row>
        <row r="366">
          <cell r="B366" t="str">
            <v>1-Naphthalenemethanol</v>
          </cell>
          <cell r="C366" t="str">
            <v>1-萘甲醇</v>
          </cell>
          <cell r="D366" t="str">
            <v>P</v>
          </cell>
          <cell r="E366" t="str">
            <v>C11H10O</v>
          </cell>
          <cell r="F366">
            <v>158.07316</v>
          </cell>
          <cell r="G366">
            <v>141.07001</v>
          </cell>
          <cell r="H366">
            <v>1.06686</v>
          </cell>
          <cell r="I366" t="str">
            <v>[M+H-H2O]+</v>
          </cell>
          <cell r="J366">
            <v>6.672</v>
          </cell>
          <cell r="K366">
            <v>0.75</v>
          </cell>
          <cell r="L366">
            <v>2</v>
          </cell>
        </row>
        <row r="367">
          <cell r="B367" t="str">
            <v>Hygric acid</v>
          </cell>
          <cell r="C367" t="str">
            <v>古液酸（N-甲基-L-脯氨酸 ）</v>
          </cell>
          <cell r="D367" t="str">
            <v>P</v>
          </cell>
          <cell r="E367" t="str">
            <v>C6H11NO2</v>
          </cell>
          <cell r="F367">
            <v>129.07898</v>
          </cell>
          <cell r="G367">
            <v>130.0864</v>
          </cell>
          <cell r="H367">
            <v>0.91636</v>
          </cell>
          <cell r="I367" t="str">
            <v>[M+H]+</v>
          </cell>
          <cell r="J367">
            <v>5.621</v>
          </cell>
          <cell r="K367">
            <v>0.65</v>
          </cell>
          <cell r="L367">
            <v>2</v>
          </cell>
        </row>
        <row r="368">
          <cell r="B368" t="str">
            <v>3-Amino-2-oxazolidinone</v>
          </cell>
          <cell r="C368" t="str">
            <v>3-氨基-2-恶唑烷酮</v>
          </cell>
          <cell r="D368" t="str">
            <v>P</v>
          </cell>
          <cell r="E368" t="str">
            <v>C3H6N2O2</v>
          </cell>
          <cell r="F368">
            <v>102.04293</v>
          </cell>
          <cell r="G368">
            <v>103.05017</v>
          </cell>
          <cell r="H368">
            <v>0.55985</v>
          </cell>
          <cell r="I368" t="str">
            <v>[M+H]+</v>
          </cell>
          <cell r="J368">
            <v>4.982</v>
          </cell>
          <cell r="K368">
            <v>0.52</v>
          </cell>
          <cell r="L368">
            <v>2</v>
          </cell>
        </row>
        <row r="369">
          <cell r="B369" t="str">
            <v>Karanjin</v>
          </cell>
          <cell r="C369" t="str">
            <v>水黄皮次素</v>
          </cell>
          <cell r="D369" t="str">
            <v>P</v>
          </cell>
          <cell r="E369" t="str">
            <v>C18H12O4</v>
          </cell>
          <cell r="F369">
            <v>292.07356</v>
          </cell>
          <cell r="G369">
            <v>315.06092</v>
          </cell>
          <cell r="H369">
            <v>5.84967</v>
          </cell>
          <cell r="I369" t="str">
            <v>[M+Na]+</v>
          </cell>
          <cell r="J369">
            <v>4.806</v>
          </cell>
          <cell r="K369">
            <v>0.57</v>
          </cell>
          <cell r="L369">
            <v>2</v>
          </cell>
        </row>
        <row r="370">
          <cell r="B370" t="str">
            <v>Eugenol</v>
          </cell>
          <cell r="C370" t="str">
            <v>丁香酚</v>
          </cell>
          <cell r="D370" t="str">
            <v>P</v>
          </cell>
          <cell r="E370" t="str">
            <v>C10H12O2</v>
          </cell>
          <cell r="F370">
            <v>164.08373</v>
          </cell>
          <cell r="G370">
            <v>165.09135</v>
          </cell>
          <cell r="H370">
            <v>1.96115</v>
          </cell>
          <cell r="I370" t="str">
            <v>[M+H]+</v>
          </cell>
          <cell r="J370">
            <v>11.798</v>
          </cell>
          <cell r="K370">
            <v>0.76</v>
          </cell>
          <cell r="L370">
            <v>2</v>
          </cell>
        </row>
        <row r="371">
          <cell r="B371" t="str">
            <v>Ganoderenic acid B</v>
          </cell>
          <cell r="C371" t="str">
            <v>灵芝烯酸B</v>
          </cell>
          <cell r="D371" t="str">
            <v>P</v>
          </cell>
          <cell r="E371" t="str">
            <v>C30H42O7</v>
          </cell>
          <cell r="F371">
            <v>514.29305</v>
          </cell>
          <cell r="G371">
            <v>497.28797</v>
          </cell>
          <cell r="H371">
            <v>3.57141</v>
          </cell>
          <cell r="I371" t="str">
            <v>[M+H-H2O]+</v>
          </cell>
          <cell r="J371">
            <v>9.49</v>
          </cell>
          <cell r="K371">
            <v>0.57</v>
          </cell>
          <cell r="L371">
            <v>2</v>
          </cell>
        </row>
        <row r="372">
          <cell r="B372" t="str">
            <v>Framycetin</v>
          </cell>
          <cell r="C372" t="str">
            <v>新霉素B</v>
          </cell>
          <cell r="D372" t="str">
            <v>P</v>
          </cell>
          <cell r="E372" t="str">
            <v>C23H46N6O13</v>
          </cell>
          <cell r="F372">
            <v>614.31229</v>
          </cell>
          <cell r="G372">
            <v>637.302</v>
          </cell>
          <cell r="H372">
            <v>0.80666</v>
          </cell>
          <cell r="I372" t="str">
            <v>[M+Na]+</v>
          </cell>
          <cell r="J372">
            <v>9.937</v>
          </cell>
          <cell r="K372">
            <v>0.5</v>
          </cell>
          <cell r="L372">
            <v>2</v>
          </cell>
        </row>
        <row r="373">
          <cell r="B373" t="str">
            <v>D-Maltose</v>
          </cell>
          <cell r="C373" t="str">
            <v>D-麦芽糖</v>
          </cell>
          <cell r="D373" t="str">
            <v>P</v>
          </cell>
          <cell r="E373" t="str">
            <v>C12H22O11</v>
          </cell>
          <cell r="F373">
            <v>342.11622</v>
          </cell>
          <cell r="G373">
            <v>365.10613</v>
          </cell>
          <cell r="H373">
            <v>1.95024</v>
          </cell>
          <cell r="I373" t="str">
            <v>[M+Na]+</v>
          </cell>
          <cell r="J373">
            <v>7.929</v>
          </cell>
          <cell r="K373">
            <v>0.66</v>
          </cell>
          <cell r="L373">
            <v>2</v>
          </cell>
        </row>
        <row r="374">
          <cell r="B374" t="str">
            <v>D-Fructose</v>
          </cell>
          <cell r="C374" t="str">
            <v>D-果糖</v>
          </cell>
          <cell r="D374" t="str">
            <v>P</v>
          </cell>
          <cell r="E374" t="str">
            <v>C6H12O6</v>
          </cell>
          <cell r="F374">
            <v>180.06339</v>
          </cell>
          <cell r="G374">
            <v>203.05172</v>
          </cell>
          <cell r="H374">
            <v>4.26039</v>
          </cell>
          <cell r="I374" t="str">
            <v>[M+Na]+</v>
          </cell>
          <cell r="J374">
            <v>6.131</v>
          </cell>
          <cell r="K374">
            <v>0.62</v>
          </cell>
          <cell r="L374">
            <v>2</v>
          </cell>
        </row>
        <row r="375">
          <cell r="B375" t="str">
            <v>2,5-Furandicarboxylic acid</v>
          </cell>
          <cell r="C375" t="str">
            <v>2,5-呋喃二羧酸</v>
          </cell>
          <cell r="D375" t="str">
            <v>P</v>
          </cell>
          <cell r="E375" t="str">
            <v>C6H4O5</v>
          </cell>
          <cell r="F375">
            <v>156.00588</v>
          </cell>
          <cell r="G375">
            <v>139.00268</v>
          </cell>
          <cell r="H375">
            <v>0.70112</v>
          </cell>
          <cell r="I375" t="str">
            <v>[M+H-H2O]+</v>
          </cell>
          <cell r="J375">
            <v>2.208</v>
          </cell>
          <cell r="K375">
            <v>0.66</v>
          </cell>
          <cell r="L375">
            <v>2</v>
          </cell>
        </row>
        <row r="376">
          <cell r="B376" t="str">
            <v>Brassidic acid</v>
          </cell>
          <cell r="C376" t="str">
            <v>二十二碳烯酸(反-13)/巴惟酸</v>
          </cell>
          <cell r="D376" t="str">
            <v>P</v>
          </cell>
          <cell r="E376" t="str">
            <v>C22H42O2</v>
          </cell>
          <cell r="F376">
            <v>338.31848</v>
          </cell>
          <cell r="G376">
            <v>321.31522</v>
          </cell>
          <cell r="H376">
            <v>0.13023</v>
          </cell>
          <cell r="I376" t="str">
            <v>[M+H-H2O]+</v>
          </cell>
          <cell r="J376">
            <v>11.574</v>
          </cell>
          <cell r="K376">
            <v>0.97</v>
          </cell>
          <cell r="L376">
            <v>2</v>
          </cell>
        </row>
        <row r="377">
          <cell r="B377" t="str">
            <v>5-Methoxyuridine</v>
          </cell>
          <cell r="C377" t="str">
            <v>5-甲氧基尿苷</v>
          </cell>
          <cell r="D377" t="str">
            <v>P</v>
          </cell>
          <cell r="E377" t="str">
            <v>C10H14N2O7</v>
          </cell>
          <cell r="F377">
            <v>274.0801</v>
          </cell>
          <cell r="G377">
            <v>297.06961</v>
          </cell>
          <cell r="H377">
            <v>1.05455</v>
          </cell>
          <cell r="I377" t="str">
            <v>[M+Na]+</v>
          </cell>
          <cell r="J377">
            <v>1.342</v>
          </cell>
          <cell r="K377">
            <v>0.62</v>
          </cell>
          <cell r="L377">
            <v>2</v>
          </cell>
        </row>
        <row r="378">
          <cell r="B378" t="str">
            <v>Thymidine</v>
          </cell>
          <cell r="C378" t="str">
            <v>beta-胸苷</v>
          </cell>
          <cell r="D378" t="str">
            <v>P</v>
          </cell>
          <cell r="E378" t="str">
            <v>C10H14N2O5</v>
          </cell>
          <cell r="F378">
            <v>242.09027</v>
          </cell>
          <cell r="G378">
            <v>225.08724</v>
          </cell>
          <cell r="H378">
            <v>1.21541</v>
          </cell>
          <cell r="I378" t="str">
            <v>[M+H-H2O]+</v>
          </cell>
          <cell r="J378">
            <v>1.4</v>
          </cell>
          <cell r="K378">
            <v>0.6</v>
          </cell>
          <cell r="L378">
            <v>2</v>
          </cell>
        </row>
        <row r="379">
          <cell r="B379" t="str">
            <v>23-Norcholic acid</v>
          </cell>
          <cell r="C379" t="str">
            <v>23-脱甲胆酸</v>
          </cell>
          <cell r="D379" t="str">
            <v>P</v>
          </cell>
          <cell r="E379" t="str">
            <v>C23H38O5</v>
          </cell>
          <cell r="F379">
            <v>394.27193</v>
          </cell>
          <cell r="G379">
            <v>417.2613</v>
          </cell>
          <cell r="H379">
            <v>0.41542</v>
          </cell>
          <cell r="I379" t="str">
            <v>[M+Na]+</v>
          </cell>
          <cell r="J379">
            <v>9.327</v>
          </cell>
          <cell r="K379">
            <v>0.57</v>
          </cell>
          <cell r="L379">
            <v>2</v>
          </cell>
        </row>
        <row r="380">
          <cell r="B380" t="str">
            <v>Tetraethylene glycol monododecyl ether</v>
          </cell>
          <cell r="C380" t="str">
            <v>-</v>
          </cell>
          <cell r="D380" t="str">
            <v>P</v>
          </cell>
          <cell r="E380" t="str">
            <v>C20H42O5</v>
          </cell>
          <cell r="F380">
            <v>362.30322</v>
          </cell>
          <cell r="G380">
            <v>363.31025</v>
          </cell>
          <cell r="H380">
            <v>0.74118</v>
          </cell>
          <cell r="I380" t="str">
            <v>[M+H]+</v>
          </cell>
          <cell r="J380">
            <v>9.065</v>
          </cell>
          <cell r="K380">
            <v>0.52</v>
          </cell>
          <cell r="L380">
            <v>2</v>
          </cell>
        </row>
        <row r="381">
          <cell r="B381" t="str">
            <v>4-Methylumbelliferone</v>
          </cell>
          <cell r="C381" t="str">
            <v>4-甲基伞形酮</v>
          </cell>
          <cell r="D381" t="str">
            <v>P</v>
          </cell>
          <cell r="E381" t="str">
            <v>C10H8O3</v>
          </cell>
          <cell r="F381">
            <v>176.04735</v>
          </cell>
          <cell r="G381">
            <v>177.05488</v>
          </cell>
          <cell r="H381">
            <v>1.28014</v>
          </cell>
          <cell r="I381" t="str">
            <v>[M+H]+</v>
          </cell>
          <cell r="J381">
            <v>6.284</v>
          </cell>
          <cell r="K381">
            <v>0.66</v>
          </cell>
          <cell r="L381">
            <v>2</v>
          </cell>
        </row>
        <row r="382">
          <cell r="B382" t="str">
            <v>Tribenzylamine</v>
          </cell>
          <cell r="C382" t="str">
            <v>三苄胺</v>
          </cell>
          <cell r="D382" t="str">
            <v>P</v>
          </cell>
          <cell r="E382" t="str">
            <v>C21H21N</v>
          </cell>
          <cell r="F382">
            <v>287.1674</v>
          </cell>
          <cell r="G382">
            <v>288.17476</v>
          </cell>
          <cell r="H382">
            <v>0.20719</v>
          </cell>
          <cell r="I382" t="str">
            <v>[M+H]+</v>
          </cell>
          <cell r="J382">
            <v>8.481</v>
          </cell>
          <cell r="K382">
            <v>0.64</v>
          </cell>
          <cell r="L382">
            <v>2</v>
          </cell>
        </row>
        <row r="383">
          <cell r="B383" t="str">
            <v>Acetyl tributyl citrate</v>
          </cell>
          <cell r="C383" t="str">
            <v>乙酰柠檬酸三丁酯</v>
          </cell>
          <cell r="D383" t="str">
            <v>P</v>
          </cell>
          <cell r="E383" t="str">
            <v>C20H34O8</v>
          </cell>
          <cell r="F383">
            <v>402.22537</v>
          </cell>
          <cell r="G383">
            <v>403.23263</v>
          </cell>
          <cell r="H383">
            <v>0.08779</v>
          </cell>
          <cell r="I383" t="str">
            <v>[M+H]+</v>
          </cell>
          <cell r="J383">
            <v>7.958</v>
          </cell>
          <cell r="K383">
            <v>0.6</v>
          </cell>
          <cell r="L383">
            <v>2</v>
          </cell>
        </row>
        <row r="384">
          <cell r="B384" t="str">
            <v>(+)-Isopilocarpine</v>
          </cell>
          <cell r="C384" t="str">
            <v>(+)-异毛果芸碱</v>
          </cell>
          <cell r="D384" t="str">
            <v>P</v>
          </cell>
          <cell r="E384" t="str">
            <v>C11H16N2O2</v>
          </cell>
          <cell r="F384">
            <v>208.12118</v>
          </cell>
          <cell r="G384">
            <v>209.12849</v>
          </cell>
          <cell r="H384">
            <v>0.03579</v>
          </cell>
          <cell r="I384" t="str">
            <v>[M+H]+</v>
          </cell>
          <cell r="J384">
            <v>4.938</v>
          </cell>
          <cell r="K384">
            <v>0.5</v>
          </cell>
          <cell r="L384">
            <v>2</v>
          </cell>
        </row>
        <row r="385">
          <cell r="B385" t="str">
            <v>PC(22:6(4Z,7Z,10Z,13Z,16Z,19Z)/16:1(9Z))</v>
          </cell>
          <cell r="C385" t="str">
            <v>磷脂酰胆碱(22:6(4Z,7Z,10Z,13Z,16Z,19Z)/16:1(9Z))</v>
          </cell>
          <cell r="D385" t="str">
            <v>P</v>
          </cell>
          <cell r="E385" t="str">
            <v>C46H78NO8P</v>
          </cell>
          <cell r="F385">
            <v>803.54651</v>
          </cell>
          <cell r="G385">
            <v>804.54597</v>
          </cell>
          <cell r="H385">
            <v>9.74622</v>
          </cell>
          <cell r="I385" t="str">
            <v>[M+H]+</v>
          </cell>
          <cell r="J385">
            <v>10.632</v>
          </cell>
          <cell r="K385">
            <v>0.61</v>
          </cell>
          <cell r="L385">
            <v>2</v>
          </cell>
        </row>
        <row r="386">
          <cell r="B386" t="str">
            <v>PC(20:4(5Z,8Z,11Z,14Z)-OH(16R)/16:0)</v>
          </cell>
          <cell r="C386" t="str">
            <v>磷脂酰胆碱(20:4(5Z,8Z,11Z,14Z)-OH(16R)/16:0)</v>
          </cell>
          <cell r="D386" t="str">
            <v>P</v>
          </cell>
          <cell r="E386" t="str">
            <v>C44H80NO9P</v>
          </cell>
          <cell r="F386">
            <v>797.55707</v>
          </cell>
          <cell r="G386">
            <v>798.56434</v>
          </cell>
          <cell r="H386">
            <v>0.04049</v>
          </cell>
          <cell r="I386" t="str">
            <v>[M+H]+</v>
          </cell>
          <cell r="J386">
            <v>11.662</v>
          </cell>
          <cell r="K386">
            <v>0.68</v>
          </cell>
          <cell r="L386">
            <v>2</v>
          </cell>
        </row>
        <row r="387">
          <cell r="B387" t="str">
            <v>PC(18:1(12Z)-O(9S,10R)/14:1(9Z))</v>
          </cell>
          <cell r="C387" t="str">
            <v>磷脂酰胆碱(18:1(12Z)-O(9S,10R)/14:1(9Z))</v>
          </cell>
          <cell r="D387" t="str">
            <v>P</v>
          </cell>
          <cell r="E387" t="str">
            <v>C40H74NO9P</v>
          </cell>
          <cell r="F387">
            <v>743.51012</v>
          </cell>
          <cell r="G387">
            <v>744.51784</v>
          </cell>
          <cell r="H387">
            <v>0.55968</v>
          </cell>
          <cell r="I387" t="str">
            <v>[M+H]+</v>
          </cell>
          <cell r="J387">
            <v>11.691</v>
          </cell>
          <cell r="K387">
            <v>0.66</v>
          </cell>
          <cell r="L387">
            <v>2</v>
          </cell>
        </row>
        <row r="388">
          <cell r="B388" t="str">
            <v>PC(20:4(6Z,8E,10E,14Z)-2OH(5S,12R)/16:1(9Z))</v>
          </cell>
          <cell r="C388" t="str">
            <v>磷脂酰胆碱(20:4(6Z,8E,10E,14Z)-2OH(5S,12R)/16:1(9Z))</v>
          </cell>
          <cell r="D388" t="str">
            <v>P</v>
          </cell>
          <cell r="E388" t="str">
            <v>C44H78NO10P</v>
          </cell>
          <cell r="F388">
            <v>811.53634</v>
          </cell>
          <cell r="G388">
            <v>812.54319</v>
          </cell>
          <cell r="H388">
            <v>0.55121</v>
          </cell>
          <cell r="I388" t="str">
            <v>[M+H]+</v>
          </cell>
          <cell r="J388">
            <v>9.472</v>
          </cell>
          <cell r="K388">
            <v>0.63</v>
          </cell>
          <cell r="L388">
            <v>2</v>
          </cell>
        </row>
        <row r="389">
          <cell r="B389" t="str">
            <v>PC(18:2(9Z,12Z)/14:1(9Z))</v>
          </cell>
          <cell r="C389" t="str">
            <v>磷脂酰胆碱(18:2(9Z,12Z)/14:1(9Z))</v>
          </cell>
          <cell r="D389" t="str">
            <v>P</v>
          </cell>
          <cell r="E389" t="str">
            <v>C40H74NO8P</v>
          </cell>
          <cell r="F389">
            <v>727.51521</v>
          </cell>
          <cell r="G389">
            <v>728.52238</v>
          </cell>
          <cell r="H389">
            <v>0.18505</v>
          </cell>
          <cell r="I389" t="str">
            <v>[M+H]+</v>
          </cell>
          <cell r="J389">
            <v>11.603</v>
          </cell>
          <cell r="K389">
            <v>0.6</v>
          </cell>
          <cell r="L389">
            <v>2</v>
          </cell>
        </row>
        <row r="390">
          <cell r="B390" t="str">
            <v>PC(DiMe(9,3)/20:4(5E,8Z,12Z,14Z)-OH(11R))</v>
          </cell>
          <cell r="C390" t="str">
            <v>磷脂酰胆碱(DiMe(9,3)/20:4(5E,8Z,12Z,14Z)-OH(11R))</v>
          </cell>
          <cell r="D390" t="str">
            <v>P</v>
          </cell>
          <cell r="E390" t="str">
            <v>C46H78NO10P</v>
          </cell>
          <cell r="F390">
            <v>835.53634</v>
          </cell>
          <cell r="G390">
            <v>836.54163</v>
          </cell>
          <cell r="H390">
            <v>2.39948</v>
          </cell>
          <cell r="I390" t="str">
            <v>[M+H]+</v>
          </cell>
          <cell r="J390">
            <v>11.023</v>
          </cell>
          <cell r="K390">
            <v>0.67</v>
          </cell>
          <cell r="L390">
            <v>2</v>
          </cell>
        </row>
        <row r="391">
          <cell r="B391" t="str">
            <v>PC(PGF2alpha/18:2(9Z,12Z))</v>
          </cell>
          <cell r="C391" t="str">
            <v>磷脂酰胆碱(PGF2alpha/18:2(9Z,12Z))</v>
          </cell>
          <cell r="D391" t="str">
            <v>P</v>
          </cell>
          <cell r="E391" t="str">
            <v>C46H82NO11P</v>
          </cell>
          <cell r="F391">
            <v>855.56255</v>
          </cell>
          <cell r="G391">
            <v>856.5723</v>
          </cell>
          <cell r="H391">
            <v>2.86184</v>
          </cell>
          <cell r="I391" t="str">
            <v>[M+H]+</v>
          </cell>
          <cell r="J391">
            <v>10.045</v>
          </cell>
          <cell r="K391">
            <v>0.55</v>
          </cell>
          <cell r="L391">
            <v>2</v>
          </cell>
        </row>
        <row r="392">
          <cell r="B392" t="str">
            <v>PC(18:1(9Z)/18:1(9Z))</v>
          </cell>
          <cell r="C392" t="str">
            <v>磷脂酰胆碱(18:1(9Z)/18:1(9Z))</v>
          </cell>
          <cell r="D392" t="str">
            <v>P</v>
          </cell>
          <cell r="E392" t="str">
            <v>C44H84NO8P</v>
          </cell>
          <cell r="F392">
            <v>785.59346</v>
          </cell>
          <cell r="G392">
            <v>786.60105</v>
          </cell>
          <cell r="H392">
            <v>0.37482</v>
          </cell>
          <cell r="I392" t="str">
            <v>[M+H]+</v>
          </cell>
          <cell r="J392">
            <v>9.195</v>
          </cell>
          <cell r="K392">
            <v>0.66</v>
          </cell>
          <cell r="L392">
            <v>2</v>
          </cell>
        </row>
        <row r="393">
          <cell r="B393" t="str">
            <v>PC(PGF1alpha/16:0)</v>
          </cell>
          <cell r="C393" t="str">
            <v>磷脂酰胆碱(PGF1alpha/16:0)</v>
          </cell>
          <cell r="D393" t="str">
            <v>P</v>
          </cell>
          <cell r="E393" t="str">
            <v>C44H84NO11P</v>
          </cell>
          <cell r="F393">
            <v>833.5782</v>
          </cell>
          <cell r="G393">
            <v>834.58577</v>
          </cell>
          <cell r="H393">
            <v>0.32267</v>
          </cell>
          <cell r="I393" t="str">
            <v>[M+H]+</v>
          </cell>
          <cell r="J393">
            <v>10.815</v>
          </cell>
          <cell r="K393">
            <v>0.64</v>
          </cell>
          <cell r="L393">
            <v>2</v>
          </cell>
        </row>
        <row r="394">
          <cell r="B394" t="str">
            <v>PC(20:5(6E,8Z,11Z,14Z,17Z)-OH(5)/18:4(6Z,9Z,12Z,15Z))</v>
          </cell>
          <cell r="C394" t="str">
            <v>磷脂酰胆碱(20:5(6E,8Z,11Z,14Z,17Z)-OH(5)/18:4(6Z,9Z,12Z,15Z))</v>
          </cell>
          <cell r="D394" t="str">
            <v>P</v>
          </cell>
          <cell r="E394" t="str">
            <v>C46H74NO9P</v>
          </cell>
          <cell r="F394">
            <v>815.51012</v>
          </cell>
          <cell r="G394">
            <v>816.52136</v>
          </cell>
          <cell r="H394">
            <v>4.8238</v>
          </cell>
          <cell r="I394" t="str">
            <v>[M+H]+</v>
          </cell>
          <cell r="J394">
            <v>10.845</v>
          </cell>
          <cell r="K394">
            <v>0.68</v>
          </cell>
          <cell r="L394">
            <v>2</v>
          </cell>
        </row>
        <row r="395">
          <cell r="B395" t="str">
            <v>2'',6''-O-Diacetyloninin</v>
          </cell>
          <cell r="C395" t="str">
            <v>2'',6''-O-二乙酰基尼尼</v>
          </cell>
          <cell r="D395" t="str">
            <v>P</v>
          </cell>
          <cell r="E395" t="str">
            <v>C9H12N4O2</v>
          </cell>
          <cell r="F395">
            <v>208.09603</v>
          </cell>
          <cell r="G395">
            <v>209.10311</v>
          </cell>
          <cell r="H395">
            <v>1.05285</v>
          </cell>
          <cell r="I395" t="str">
            <v>[M+H]+</v>
          </cell>
          <cell r="J395">
            <v>5.476</v>
          </cell>
          <cell r="K395">
            <v>0.51</v>
          </cell>
          <cell r="L395">
            <v>2</v>
          </cell>
        </row>
        <row r="396">
          <cell r="B396" t="str">
            <v>Miglitol</v>
          </cell>
          <cell r="C396" t="str">
            <v>米各尼醇</v>
          </cell>
          <cell r="D396" t="str">
            <v>P</v>
          </cell>
          <cell r="E396" t="str">
            <v>C8H17NO5</v>
          </cell>
          <cell r="F396">
            <v>207.11067</v>
          </cell>
          <cell r="G396">
            <v>208.11821</v>
          </cell>
          <cell r="H396">
            <v>1.14462</v>
          </cell>
          <cell r="I396" t="str">
            <v>[M+H]+</v>
          </cell>
          <cell r="J396">
            <v>1.4</v>
          </cell>
          <cell r="K396">
            <v>0.54</v>
          </cell>
          <cell r="L396">
            <v>2</v>
          </cell>
        </row>
        <row r="397">
          <cell r="B397" t="str">
            <v>SM(d18:1/22:6(4Z,7Z,10Z,12E,16Z,19Z)-OH(14))</v>
          </cell>
          <cell r="C397" t="str">
            <v>鞘磷脂(d18:1/22:6(4Z,7Z,10Z,12E,16Z,19Z)-OH(14))</v>
          </cell>
          <cell r="D397" t="str">
            <v>P</v>
          </cell>
          <cell r="E397" t="str">
            <v>C45H79N2O7P</v>
          </cell>
          <cell r="F397">
            <v>790.56249</v>
          </cell>
          <cell r="G397">
            <v>791.56373</v>
          </cell>
          <cell r="H397">
            <v>7.65208</v>
          </cell>
          <cell r="I397" t="str">
            <v>[M+H]+</v>
          </cell>
          <cell r="J397">
            <v>11.349</v>
          </cell>
          <cell r="K397">
            <v>0.57</v>
          </cell>
          <cell r="L397">
            <v>2</v>
          </cell>
        </row>
        <row r="398">
          <cell r="B398" t="str">
            <v>PE(18:2(9Z,12Z)/18:3(9Z,12Z,15Z))</v>
          </cell>
          <cell r="C398" t="str">
            <v>磷脂酰乙醇胺(18:2(9Z,12Z)/18:3(9Z,12Z,15Z))</v>
          </cell>
          <cell r="D398" t="str">
            <v>P</v>
          </cell>
          <cell r="E398" t="str">
            <v>C41H72NO8P</v>
          </cell>
          <cell r="F398">
            <v>737.49956</v>
          </cell>
          <cell r="G398">
            <v>760.48583</v>
          </cell>
          <cell r="H398">
            <v>3.85593</v>
          </cell>
          <cell r="I398" t="str">
            <v>[M+Na]+</v>
          </cell>
          <cell r="J398">
            <v>8.06</v>
          </cell>
          <cell r="K398">
            <v>0.57</v>
          </cell>
          <cell r="L398">
            <v>2</v>
          </cell>
        </row>
        <row r="399">
          <cell r="B399" t="str">
            <v>PC(18:1(12Z)-O(9S,10R)/18:3(9Z,12Z,15Z))</v>
          </cell>
          <cell r="C399" t="str">
            <v>磷脂酰胆碱(18:1(12Z)-O(9S,10R)/18:3(9Z,12Z,15Z))</v>
          </cell>
          <cell r="D399" t="str">
            <v>P</v>
          </cell>
          <cell r="E399" t="str">
            <v>C44H78NO9P</v>
          </cell>
          <cell r="F399">
            <v>795.54142</v>
          </cell>
          <cell r="G399">
            <v>796.54875</v>
          </cell>
          <cell r="H399">
            <v>0.03721</v>
          </cell>
          <cell r="I399" t="str">
            <v>[M+H]+</v>
          </cell>
          <cell r="J399">
            <v>11.291</v>
          </cell>
          <cell r="K399">
            <v>0.6</v>
          </cell>
          <cell r="L399">
            <v>2</v>
          </cell>
        </row>
        <row r="400">
          <cell r="B400" t="str">
            <v>PC(18:3(6Z,9Z,12Z)/18:3(9Z,12Z,15Z))</v>
          </cell>
          <cell r="C400" t="str">
            <v>磷脂酰胆碱(18:3(6Z,9Z,12Z)/18:3(9Z,12Z,15Z))</v>
          </cell>
          <cell r="D400" t="str">
            <v>P</v>
          </cell>
          <cell r="E400" t="str">
            <v>C44H76NO8P</v>
          </cell>
          <cell r="F400">
            <v>777.53086</v>
          </cell>
          <cell r="G400">
            <v>800.52026</v>
          </cell>
          <cell r="H400">
            <v>0.25536</v>
          </cell>
          <cell r="I400" t="str">
            <v>[M+Na]+</v>
          </cell>
          <cell r="J400">
            <v>11.381</v>
          </cell>
          <cell r="K400">
            <v>0.59</v>
          </cell>
          <cell r="L400">
            <v>2</v>
          </cell>
        </row>
        <row r="401">
          <cell r="B401" t="str">
            <v>PC(17:0/5-iso PGF2VI)</v>
          </cell>
          <cell r="C401" t="str">
            <v>磷脂酰胆碱(17:0/5-iso PGF2VI)</v>
          </cell>
          <cell r="D401" t="str">
            <v>P</v>
          </cell>
          <cell r="E401" t="str">
            <v>C43H80NO11P</v>
          </cell>
          <cell r="F401">
            <v>817.5469</v>
          </cell>
          <cell r="G401">
            <v>818.5485</v>
          </cell>
          <cell r="H401">
            <v>6.95963</v>
          </cell>
          <cell r="I401" t="str">
            <v>[M+H]+</v>
          </cell>
          <cell r="J401">
            <v>11.513</v>
          </cell>
          <cell r="K401">
            <v>0.58</v>
          </cell>
          <cell r="L401">
            <v>2</v>
          </cell>
        </row>
        <row r="402">
          <cell r="B402" t="str">
            <v>PC(18:4(6Z,9Z,12Z,15Z)/20:4(8Z,11Z,14Z,17Z)-2OH(5S,6R))</v>
          </cell>
          <cell r="C402" t="str">
            <v>磷脂酰胆碱(18:4(6Z,9Z,12Z,15Z)/20:4(8Z,11Z,14Z,17Z)-2OH(5S,6R))</v>
          </cell>
          <cell r="D402" t="str">
            <v>P</v>
          </cell>
          <cell r="E402" t="str">
            <v>C46H76NO10P</v>
          </cell>
          <cell r="F402">
            <v>833.52069</v>
          </cell>
          <cell r="G402">
            <v>834.52665</v>
          </cell>
          <cell r="H402">
            <v>1.60901</v>
          </cell>
          <cell r="I402" t="str">
            <v>[M+H]+</v>
          </cell>
          <cell r="J402">
            <v>9.466</v>
          </cell>
          <cell r="K402">
            <v>0.5</v>
          </cell>
          <cell r="L402">
            <v>2</v>
          </cell>
        </row>
        <row r="403">
          <cell r="B403" t="str">
            <v>SM(d18:2(4E,14Z)/22:6(4Z,7Z,10Z,12E,16Z,19Z)-OH(14))</v>
          </cell>
          <cell r="C403" t="str">
            <v>鞘磷脂(d18:2(4E,14Z)/22:6(4Z,7Z,10Z,12E,16Z,19Z)-OH(14))</v>
          </cell>
          <cell r="D403" t="str">
            <v>P</v>
          </cell>
          <cell r="E403" t="str">
            <v>C45H77N2O7P</v>
          </cell>
          <cell r="F403">
            <v>788.54684</v>
          </cell>
          <cell r="G403">
            <v>789.54772</v>
          </cell>
          <cell r="H403">
            <v>8.12568</v>
          </cell>
          <cell r="I403" t="str">
            <v>[M+H]+</v>
          </cell>
          <cell r="J403">
            <v>11.144</v>
          </cell>
          <cell r="K403">
            <v>0.63</v>
          </cell>
          <cell r="L403">
            <v>2</v>
          </cell>
        </row>
        <row r="404">
          <cell r="B404" t="str">
            <v>PC(15:0/5-iso PGF2VI)</v>
          </cell>
          <cell r="C404" t="str">
            <v>磷脂酰胆碱(15:0/5-iso PGF2VI)</v>
          </cell>
          <cell r="D404" t="str">
            <v>P</v>
          </cell>
          <cell r="E404" t="str">
            <v>C41H76NO11P</v>
          </cell>
          <cell r="F404">
            <v>789.5156</v>
          </cell>
          <cell r="G404">
            <v>790.51772</v>
          </cell>
          <cell r="H404">
            <v>6.55293</v>
          </cell>
          <cell r="I404" t="str">
            <v>[M+H]+</v>
          </cell>
          <cell r="J404">
            <v>10.267</v>
          </cell>
          <cell r="K404">
            <v>0.64</v>
          </cell>
          <cell r="L404">
            <v>2</v>
          </cell>
        </row>
        <row r="405">
          <cell r="B405" t="str">
            <v>Ibuprofen Acyl-beta-D-glucuronide</v>
          </cell>
          <cell r="C405" t="str">
            <v>-</v>
          </cell>
          <cell r="D405" t="str">
            <v>P</v>
          </cell>
          <cell r="E405" t="str">
            <v>C19H26O8</v>
          </cell>
          <cell r="F405">
            <v>382.16277</v>
          </cell>
          <cell r="G405">
            <v>383.16769</v>
          </cell>
          <cell r="H405">
            <v>6.21131</v>
          </cell>
          <cell r="I405" t="str">
            <v>[M+H]+</v>
          </cell>
          <cell r="J405">
            <v>6.014</v>
          </cell>
          <cell r="K405">
            <v>0.51</v>
          </cell>
          <cell r="L405">
            <v>2</v>
          </cell>
        </row>
        <row r="406">
          <cell r="B406" t="str">
            <v>PC(DiMe(11,3)/20:3(6,8,11)-OH(5))</v>
          </cell>
          <cell r="C406" t="str">
            <v>磷脂酰胆碱(DiMe(11,3)/20:3(6,8,11)-OH(5))</v>
          </cell>
          <cell r="D406" t="str">
            <v>P</v>
          </cell>
          <cell r="E406" t="str">
            <v>C48H84NO10P</v>
          </cell>
          <cell r="F406">
            <v>865.58329</v>
          </cell>
          <cell r="G406">
            <v>866.59213</v>
          </cell>
          <cell r="H406">
            <v>1.77623</v>
          </cell>
          <cell r="I406" t="str">
            <v>[M+H]+</v>
          </cell>
          <cell r="J406">
            <v>11.513</v>
          </cell>
          <cell r="K406">
            <v>0.66</v>
          </cell>
          <cell r="L406">
            <v>2</v>
          </cell>
        </row>
        <row r="407">
          <cell r="B407" t="str">
            <v>Aacocf3</v>
          </cell>
          <cell r="C407" t="str">
            <v>-</v>
          </cell>
          <cell r="D407" t="str">
            <v>P</v>
          </cell>
          <cell r="E407" t="str">
            <v>C21H31F3O</v>
          </cell>
          <cell r="F407">
            <v>356.2327</v>
          </cell>
          <cell r="G407">
            <v>357.24179</v>
          </cell>
          <cell r="H407">
            <v>5.01818</v>
          </cell>
          <cell r="I407" t="str">
            <v>[M+H]+</v>
          </cell>
          <cell r="J407">
            <v>8.487</v>
          </cell>
          <cell r="K407">
            <v>0.63</v>
          </cell>
          <cell r="L407">
            <v>2</v>
          </cell>
        </row>
        <row r="408">
          <cell r="B408" t="str">
            <v>PC(18:1(12Z)-2OH(9,10)/18:3(9Z,12Z,15Z))</v>
          </cell>
          <cell r="C408" t="str">
            <v>磷脂酰胆碱(18:1(12Z)-2OH(9,10)/18:3(9Z,12Z,15Z))</v>
          </cell>
          <cell r="D408" t="str">
            <v>P</v>
          </cell>
          <cell r="E408" t="str">
            <v>C44H80NO10P</v>
          </cell>
          <cell r="F408">
            <v>813.55199</v>
          </cell>
          <cell r="G408">
            <v>814.55875</v>
          </cell>
          <cell r="H408">
            <v>0.65876</v>
          </cell>
          <cell r="I408" t="str">
            <v>[M+H]+</v>
          </cell>
          <cell r="J408">
            <v>11.001</v>
          </cell>
          <cell r="K408">
            <v>0.71</v>
          </cell>
          <cell r="L408">
            <v>2</v>
          </cell>
        </row>
        <row r="409">
          <cell r="B409" t="str">
            <v>Panaxydol chlorohydrin</v>
          </cell>
          <cell r="C409" t="str">
            <v>-</v>
          </cell>
          <cell r="D409" t="str">
            <v>P</v>
          </cell>
          <cell r="E409" t="str">
            <v>C17H25ClO2</v>
          </cell>
          <cell r="F409">
            <v>296.15431</v>
          </cell>
          <cell r="G409">
            <v>297.15956</v>
          </cell>
          <cell r="H409">
            <v>6.90052</v>
          </cell>
          <cell r="I409" t="str">
            <v>[M+H]+</v>
          </cell>
          <cell r="J409">
            <v>6.948</v>
          </cell>
          <cell r="K409">
            <v>0.58</v>
          </cell>
          <cell r="L409">
            <v>2</v>
          </cell>
        </row>
        <row r="410">
          <cell r="B410" t="str">
            <v>PC(18:3(10,12,15)-OH(9)/DiMe(9,3))</v>
          </cell>
          <cell r="C410" t="str">
            <v>磷脂酰胆碱(18:3(10,12,15)-OH(9)/DiMe(9,3))</v>
          </cell>
          <cell r="D410" t="str">
            <v>P</v>
          </cell>
          <cell r="E410" t="str">
            <v>C44H76NO10P</v>
          </cell>
          <cell r="F410">
            <v>809.52069</v>
          </cell>
          <cell r="G410">
            <v>810.52825</v>
          </cell>
          <cell r="H410">
            <v>0.32253</v>
          </cell>
          <cell r="I410" t="str">
            <v>[M+H]+</v>
          </cell>
          <cell r="J410">
            <v>10.326</v>
          </cell>
          <cell r="K410">
            <v>0.73</v>
          </cell>
          <cell r="L410">
            <v>2</v>
          </cell>
        </row>
        <row r="411">
          <cell r="B411" t="str">
            <v>PC(15:0/20:5(7Z,9Z,11E,13E,17Z)-3OH(5,6,15))</v>
          </cell>
          <cell r="C411" t="str">
            <v>磷脂酰胆碱(15:0/20:5(7Z,9Z,11E,13E,17Z)-3OH(5,6,15))</v>
          </cell>
          <cell r="D411" t="str">
            <v>P</v>
          </cell>
          <cell r="E411" t="str">
            <v>C43H76NO11P</v>
          </cell>
          <cell r="F411">
            <v>813.5156</v>
          </cell>
          <cell r="G411">
            <v>814.51531</v>
          </cell>
          <cell r="H411">
            <v>9.31468</v>
          </cell>
          <cell r="I411" t="str">
            <v>[M+H]+</v>
          </cell>
          <cell r="J411">
            <v>10.845</v>
          </cell>
          <cell r="K411">
            <v>0.71</v>
          </cell>
          <cell r="L411">
            <v>2</v>
          </cell>
        </row>
        <row r="412">
          <cell r="B412" t="str">
            <v>4,7-Dihydro-5-(4-methyl-3-pentenyl)-1,2,3-trithiepin</v>
          </cell>
          <cell r="C412" t="str">
            <v>4,7-二氢-5-(4-甲基-3-戊烯基)-1,2,3-三硫杂环庚烷</v>
          </cell>
          <cell r="D412" t="str">
            <v>P</v>
          </cell>
          <cell r="E412" t="str">
            <v>C10H16S3</v>
          </cell>
          <cell r="F412">
            <v>232.04141</v>
          </cell>
          <cell r="G412">
            <v>233.05098</v>
          </cell>
          <cell r="H412">
            <v>9.72788</v>
          </cell>
          <cell r="I412" t="str">
            <v>[M+H]+</v>
          </cell>
          <cell r="J412">
            <v>1.225</v>
          </cell>
          <cell r="K412">
            <v>0.55</v>
          </cell>
          <cell r="L412">
            <v>2</v>
          </cell>
        </row>
        <row r="413">
          <cell r="B413" t="str">
            <v>Dihydroconiferin</v>
          </cell>
          <cell r="C413" t="str">
            <v>-</v>
          </cell>
          <cell r="D413" t="str">
            <v>P</v>
          </cell>
          <cell r="E413" t="str">
            <v>C16H24O8</v>
          </cell>
          <cell r="F413">
            <v>344.14712</v>
          </cell>
          <cell r="G413">
            <v>345.15235</v>
          </cell>
          <cell r="H413">
            <v>5.98584</v>
          </cell>
          <cell r="I413" t="str">
            <v>[M+H]+</v>
          </cell>
          <cell r="J413">
            <v>5.229</v>
          </cell>
          <cell r="K413">
            <v>0.52</v>
          </cell>
          <cell r="L413">
            <v>2</v>
          </cell>
        </row>
        <row r="414">
          <cell r="B414" t="str">
            <v>PC(14:1(9Z)/PGD2)</v>
          </cell>
          <cell r="C414" t="str">
            <v>磷脂酰胆碱(14:1(9Z)/PGD2)</v>
          </cell>
          <cell r="D414" t="str">
            <v>P</v>
          </cell>
          <cell r="E414" t="str">
            <v>C42H74NO11P</v>
          </cell>
          <cell r="F414">
            <v>799.49995</v>
          </cell>
          <cell r="G414">
            <v>800.50079</v>
          </cell>
          <cell r="H414">
            <v>8.06505</v>
          </cell>
          <cell r="I414" t="str">
            <v>[M+H]+</v>
          </cell>
          <cell r="J414">
            <v>10.537</v>
          </cell>
          <cell r="K414">
            <v>0.66</v>
          </cell>
          <cell r="L414">
            <v>2</v>
          </cell>
        </row>
        <row r="415">
          <cell r="B415" t="str">
            <v>3-Phenyl-4-pentenal</v>
          </cell>
          <cell r="C415" t="str">
            <v>3-苯基-4-戊烯醛</v>
          </cell>
          <cell r="D415" t="str">
            <v>P</v>
          </cell>
          <cell r="E415" t="str">
            <v>C11H12O</v>
          </cell>
          <cell r="F415">
            <v>160.08881</v>
          </cell>
          <cell r="G415">
            <v>161.09624</v>
          </cell>
          <cell r="H415">
            <v>0.78903</v>
          </cell>
          <cell r="I415" t="str">
            <v>[M+H]+</v>
          </cell>
          <cell r="J415">
            <v>5.694</v>
          </cell>
          <cell r="K415">
            <v>0.62</v>
          </cell>
          <cell r="L415">
            <v>2</v>
          </cell>
        </row>
        <row r="416">
          <cell r="B416" t="str">
            <v>LysoPC(18:2(9Z,12Z)/0:0)</v>
          </cell>
          <cell r="C416" t="str">
            <v>1-亚油酰-2-羟基-SN-甘油-3-卵磷脂</v>
          </cell>
          <cell r="D416" t="str">
            <v>P</v>
          </cell>
          <cell r="E416" t="str">
            <v>C26H50NO7P</v>
          </cell>
          <cell r="F416">
            <v>519.33249</v>
          </cell>
          <cell r="G416">
            <v>542.3219</v>
          </cell>
          <cell r="H416">
            <v>0.37914</v>
          </cell>
          <cell r="I416" t="str">
            <v>[M+Na]+</v>
          </cell>
          <cell r="J416">
            <v>9.118</v>
          </cell>
          <cell r="K416">
            <v>0.72</v>
          </cell>
          <cell r="L416">
            <v>2</v>
          </cell>
        </row>
        <row r="417">
          <cell r="B417" t="str">
            <v>(+/-)-2-Phenyl-4-methyl-2-hexenal</v>
          </cell>
          <cell r="C417" t="str">
            <v>(+/-)-2-苯基-4-甲基-2-己烯醛</v>
          </cell>
          <cell r="D417" t="str">
            <v>P</v>
          </cell>
          <cell r="E417" t="str">
            <v>C13H16O</v>
          </cell>
          <cell r="F417">
            <v>188.12011</v>
          </cell>
          <cell r="G417">
            <v>189.1277</v>
          </cell>
          <cell r="H417">
            <v>1.5128</v>
          </cell>
          <cell r="I417" t="str">
            <v>[M+H]+</v>
          </cell>
          <cell r="J417">
            <v>5.825</v>
          </cell>
          <cell r="K417">
            <v>0.63</v>
          </cell>
          <cell r="L417">
            <v>2</v>
          </cell>
        </row>
        <row r="418">
          <cell r="B418" t="str">
            <v>PC(18:3(6Z,9Z,12Z)/18:1(12Z)-O(9S,10R))</v>
          </cell>
          <cell r="C418" t="str">
            <v>磷脂酰胆碱(18:3(6Z,9Z,12Z)/18:1(12Z)-O(9S,10R))</v>
          </cell>
          <cell r="D418" t="str">
            <v>P</v>
          </cell>
          <cell r="E418" t="str">
            <v>C44H78NO9P</v>
          </cell>
          <cell r="F418">
            <v>795.54142</v>
          </cell>
          <cell r="G418">
            <v>818.53034</v>
          </cell>
          <cell r="H418">
            <v>0.337</v>
          </cell>
          <cell r="I418" t="str">
            <v>[M+Na]+</v>
          </cell>
          <cell r="J418">
            <v>11.342</v>
          </cell>
          <cell r="K418">
            <v>0.53</v>
          </cell>
          <cell r="L418">
            <v>2</v>
          </cell>
        </row>
        <row r="419">
          <cell r="B419" t="str">
            <v>Atipamezole</v>
          </cell>
          <cell r="C419" t="str">
            <v>沸石</v>
          </cell>
          <cell r="D419" t="str">
            <v>P</v>
          </cell>
          <cell r="E419" t="str">
            <v>C14H16N2</v>
          </cell>
          <cell r="F419">
            <v>212.13135</v>
          </cell>
          <cell r="G419">
            <v>213.13905</v>
          </cell>
          <cell r="H419">
            <v>1.89876</v>
          </cell>
          <cell r="I419" t="str">
            <v>[M+H]+</v>
          </cell>
          <cell r="J419">
            <v>6.631</v>
          </cell>
          <cell r="K419">
            <v>0.56</v>
          </cell>
          <cell r="L419">
            <v>2</v>
          </cell>
        </row>
        <row r="420">
          <cell r="B420" t="str">
            <v>2-Methoxyidazoxan</v>
          </cell>
          <cell r="C420" t="str">
            <v>2-甲氧基噻唑昔安</v>
          </cell>
          <cell r="D420" t="str">
            <v>P</v>
          </cell>
          <cell r="E420" t="str">
            <v>C12H14N2O3</v>
          </cell>
          <cell r="F420">
            <v>234.10044</v>
          </cell>
          <cell r="G420">
            <v>235.10636</v>
          </cell>
          <cell r="H420">
            <v>5.84986</v>
          </cell>
          <cell r="I420" t="str">
            <v>[M+H]+</v>
          </cell>
          <cell r="J420">
            <v>6.452</v>
          </cell>
          <cell r="K420">
            <v>0.54</v>
          </cell>
          <cell r="L420">
            <v>2</v>
          </cell>
        </row>
        <row r="421">
          <cell r="B421" t="str">
            <v>PC(20:3(8Z,11Z,14Z)-2OH(5,6)/14:0)</v>
          </cell>
          <cell r="C421" t="str">
            <v>磷脂酰胆碱(20:3(8Z,11Z,14Z)-2OH(5,6)/14:0)</v>
          </cell>
          <cell r="D421" t="str">
            <v>P</v>
          </cell>
          <cell r="E421" t="str">
            <v>C42H78NO10P</v>
          </cell>
          <cell r="F421">
            <v>787.53634</v>
          </cell>
          <cell r="G421">
            <v>788.54376</v>
          </cell>
          <cell r="H421">
            <v>0.14594</v>
          </cell>
          <cell r="I421" t="str">
            <v>[M+H]+</v>
          </cell>
          <cell r="J421">
            <v>11.135</v>
          </cell>
          <cell r="K421">
            <v>0.64</v>
          </cell>
          <cell r="L421">
            <v>2</v>
          </cell>
        </row>
        <row r="422">
          <cell r="B422" t="str">
            <v>Spinacetin 3-O-(2''-feruloylglucosyl)(1-&gt;6)-[apiosyl(1-&gt;2)]-glucoside</v>
          </cell>
          <cell r="C422" t="str">
            <v>菠叶素 3-O-(2''-阿魏酰葡萄糖基)(1-&gt;6)-[芹菜素(1-&gt;2)]-葡萄糖苷</v>
          </cell>
          <cell r="D422" t="str">
            <v>P</v>
          </cell>
          <cell r="E422" t="str">
            <v>C43H82NO8P</v>
          </cell>
          <cell r="F422">
            <v>771.57781</v>
          </cell>
          <cell r="G422">
            <v>772.58588</v>
          </cell>
          <cell r="H422">
            <v>0.99574</v>
          </cell>
          <cell r="I422" t="str">
            <v>[M+H]+</v>
          </cell>
          <cell r="J422">
            <v>9.271</v>
          </cell>
          <cell r="K422">
            <v>0.62</v>
          </cell>
          <cell r="L422">
            <v>2</v>
          </cell>
        </row>
        <row r="423">
          <cell r="B423" t="str">
            <v>2-Gonen</v>
          </cell>
          <cell r="C423" t="str">
            <v>2-戈嫩</v>
          </cell>
          <cell r="D423" t="str">
            <v>P</v>
          </cell>
          <cell r="E423" t="str">
            <v>C17H26</v>
          </cell>
          <cell r="F423">
            <v>230.20345</v>
          </cell>
          <cell r="G423">
            <v>231.21083</v>
          </cell>
          <cell r="H423">
            <v>0.36697</v>
          </cell>
          <cell r="I423" t="str">
            <v>[M+H]+</v>
          </cell>
          <cell r="J423">
            <v>8.378</v>
          </cell>
          <cell r="K423">
            <v>0.67</v>
          </cell>
          <cell r="L423">
            <v>2</v>
          </cell>
        </row>
        <row r="424">
          <cell r="B424" t="str">
            <v>PC(20:5(7Z,9Z,11E,13E,17Z)-3OH(5,6,15)/14:1(9Z))</v>
          </cell>
          <cell r="C424" t="str">
            <v>磷脂酰胆碱(20:5(7Z,9Z,11E,13E,17Z)-3OH(5,6,15)/14:1(9Z))</v>
          </cell>
          <cell r="D424" t="str">
            <v>P</v>
          </cell>
          <cell r="E424" t="str">
            <v>C42H72NO11P</v>
          </cell>
          <cell r="F424">
            <v>797.4843</v>
          </cell>
          <cell r="G424">
            <v>798.48534</v>
          </cell>
          <cell r="H424">
            <v>7.84565</v>
          </cell>
          <cell r="I424" t="str">
            <v>[M+H]+</v>
          </cell>
          <cell r="J424">
            <v>10.651</v>
          </cell>
          <cell r="K424">
            <v>0.62</v>
          </cell>
          <cell r="L424">
            <v>2</v>
          </cell>
        </row>
        <row r="425">
          <cell r="B425" t="str">
            <v>7-Hydroxy-3',4',5,6,8-pentamethoxyflavone</v>
          </cell>
          <cell r="C425" t="str">
            <v>-</v>
          </cell>
          <cell r="D425" t="str">
            <v>P</v>
          </cell>
          <cell r="E425" t="str">
            <v>C20H20O8</v>
          </cell>
          <cell r="F425">
            <v>388.11582</v>
          </cell>
          <cell r="G425">
            <v>389.12283</v>
          </cell>
          <cell r="H425">
            <v>0.75584</v>
          </cell>
          <cell r="I425" t="str">
            <v>[M+H]+</v>
          </cell>
          <cell r="J425">
            <v>5.345</v>
          </cell>
          <cell r="K425">
            <v>0.53</v>
          </cell>
          <cell r="L425">
            <v>2</v>
          </cell>
        </row>
        <row r="426">
          <cell r="B426" t="str">
            <v>PC(18:4(6Z,9Z,12Z,15Z)/16:1(9Z))</v>
          </cell>
          <cell r="C426" t="str">
            <v>磷脂酰胆碱(18:4(6Z,9Z,12Z,15Z)/16:1(9Z))</v>
          </cell>
          <cell r="D426" t="str">
            <v>P</v>
          </cell>
          <cell r="E426" t="str">
            <v>C42H74NO8P</v>
          </cell>
          <cell r="F426">
            <v>751.51521</v>
          </cell>
          <cell r="G426">
            <v>752.52309</v>
          </cell>
          <cell r="H426">
            <v>0.76568</v>
          </cell>
          <cell r="I426" t="str">
            <v>[M+H]+</v>
          </cell>
          <cell r="J426">
            <v>10.979</v>
          </cell>
          <cell r="K426">
            <v>0.6</v>
          </cell>
          <cell r="L426">
            <v>2</v>
          </cell>
        </row>
        <row r="427">
          <cell r="B427" t="str">
            <v>2''-O-alpha-L-Rhamnosyl-6-C-fucosyl-3'-methoxyluteolin</v>
          </cell>
          <cell r="C427" t="str">
            <v>2''-O-alpha-L-鼠李糖基-6-C-岩藻糖基-3'-甲氧基芹菜素</v>
          </cell>
          <cell r="D427" t="str">
            <v>P</v>
          </cell>
          <cell r="E427" t="str">
            <v>C28H32O14</v>
          </cell>
          <cell r="F427">
            <v>592.17921</v>
          </cell>
          <cell r="G427">
            <v>593.18667</v>
          </cell>
          <cell r="H427">
            <v>0.27364</v>
          </cell>
          <cell r="I427" t="str">
            <v>[M+H]+</v>
          </cell>
          <cell r="J427">
            <v>10.565</v>
          </cell>
          <cell r="K427">
            <v>0.53</v>
          </cell>
          <cell r="L427">
            <v>2</v>
          </cell>
        </row>
        <row r="428">
          <cell r="B428" t="str">
            <v>Eremopetasitenin D1</v>
          </cell>
          <cell r="C428" t="str">
            <v>-</v>
          </cell>
          <cell r="D428" t="str">
            <v>P</v>
          </cell>
          <cell r="E428" t="str">
            <v>C21H30O6</v>
          </cell>
          <cell r="F428">
            <v>378.20424</v>
          </cell>
          <cell r="G428">
            <v>379.2095</v>
          </cell>
          <cell r="H428">
            <v>5.38996</v>
          </cell>
          <cell r="I428" t="str">
            <v>[M+H]+</v>
          </cell>
          <cell r="J428">
            <v>6.495</v>
          </cell>
          <cell r="K428">
            <v>0.52</v>
          </cell>
          <cell r="L428">
            <v>2</v>
          </cell>
        </row>
        <row r="429">
          <cell r="B429" t="str">
            <v>2,3-Dimethyl-5-(2-propenyl)pyrazine</v>
          </cell>
          <cell r="C429" t="str">
            <v>-</v>
          </cell>
          <cell r="D429" t="str">
            <v>P</v>
          </cell>
          <cell r="E429" t="str">
            <v>C9H12N2</v>
          </cell>
          <cell r="F429">
            <v>148.10005</v>
          </cell>
          <cell r="G429">
            <v>149.10754</v>
          </cell>
          <cell r="H429">
            <v>1.30185</v>
          </cell>
          <cell r="I429" t="str">
            <v>[M+H]+</v>
          </cell>
          <cell r="J429">
            <v>5.607</v>
          </cell>
          <cell r="K429">
            <v>0.5</v>
          </cell>
          <cell r="L429">
            <v>2</v>
          </cell>
        </row>
        <row r="430">
          <cell r="B430" t="str">
            <v>SM(d18:2(4E,14Z)/22:6(4Z,7Z,11E,13Z,15E,19Z)-2OH(10S,17))</v>
          </cell>
          <cell r="C430" t="str">
            <v>鞘磷脂(d18:2(4E,14Z)/22:6(4Z,7Z,11E,13Z,15E,19Z)-2OH(10S,17))</v>
          </cell>
          <cell r="D430" t="str">
            <v>P</v>
          </cell>
          <cell r="E430" t="str">
            <v>C45H77N2O8P</v>
          </cell>
          <cell r="F430">
            <v>804.54176</v>
          </cell>
          <cell r="G430">
            <v>805.54865</v>
          </cell>
          <cell r="H430">
            <v>0.50783</v>
          </cell>
          <cell r="I430" t="str">
            <v>[M+H]+</v>
          </cell>
          <cell r="J430">
            <v>10.638</v>
          </cell>
          <cell r="K430">
            <v>0.5</v>
          </cell>
          <cell r="L430">
            <v>2</v>
          </cell>
        </row>
        <row r="431">
          <cell r="B431" t="str">
            <v>LysoPC(18:1(9Z)/0:0)</v>
          </cell>
          <cell r="C431" t="str">
            <v>溶血磷脂酰胆碱(18:1(9Z)/0:0)</v>
          </cell>
          <cell r="D431" t="str">
            <v>P</v>
          </cell>
          <cell r="E431" t="str">
            <v>C26H52NO7P</v>
          </cell>
          <cell r="F431">
            <v>521.34814</v>
          </cell>
          <cell r="G431">
            <v>544.3374</v>
          </cell>
          <cell r="H431">
            <v>0.10158</v>
          </cell>
          <cell r="I431" t="str">
            <v>[M+Na]+</v>
          </cell>
          <cell r="J431">
            <v>9.721</v>
          </cell>
          <cell r="K431">
            <v>0.72</v>
          </cell>
          <cell r="L431">
            <v>2</v>
          </cell>
        </row>
        <row r="432">
          <cell r="B432" t="str">
            <v>DG(18:4(6Z,9Z,12Z,15Z)/18:1(11Z)/0:0)</v>
          </cell>
          <cell r="C432" t="str">
            <v>二酰基甘油(18:4(6Z,9Z,12Z,15Z)/18:1(11Z)/0:0)</v>
          </cell>
          <cell r="D432" t="str">
            <v>P</v>
          </cell>
          <cell r="E432" t="str">
            <v>C39H66O5</v>
          </cell>
          <cell r="F432">
            <v>614.49102</v>
          </cell>
          <cell r="G432">
            <v>615.49829</v>
          </cell>
          <cell r="H432">
            <v>0.05669</v>
          </cell>
          <cell r="I432" t="str">
            <v>[M+H]+</v>
          </cell>
          <cell r="J432">
            <v>11.742</v>
          </cell>
          <cell r="K432">
            <v>0.56</v>
          </cell>
          <cell r="L432">
            <v>2</v>
          </cell>
        </row>
        <row r="433">
          <cell r="B433" t="str">
            <v>SM(d20:1/18:1(12Z)-2OH(9,10))</v>
          </cell>
          <cell r="C433" t="str">
            <v>鞘磷脂(d20:1/18:1(12Z)-2OH(9,10))</v>
          </cell>
          <cell r="D433" t="str">
            <v>P</v>
          </cell>
          <cell r="E433" t="str">
            <v>C43H85N2O8P</v>
          </cell>
          <cell r="F433">
            <v>788.60436</v>
          </cell>
          <cell r="G433">
            <v>811.58626</v>
          </cell>
          <cell r="H433">
            <v>8.99655</v>
          </cell>
          <cell r="I433" t="str">
            <v>[M+Na]+</v>
          </cell>
          <cell r="J433">
            <v>10.979</v>
          </cell>
          <cell r="K433">
            <v>0.53</v>
          </cell>
          <cell r="L433">
            <v>2</v>
          </cell>
        </row>
        <row r="434">
          <cell r="B434" t="str">
            <v>PC(22:5(7Z,10Z,13Z,16Z,19Z)/15:0)</v>
          </cell>
          <cell r="C434" t="str">
            <v>磷脂酰胆碱(22:5(7Z,10Z,13Z,16Z,19Z)/15:0)</v>
          </cell>
          <cell r="D434" t="str">
            <v>P</v>
          </cell>
          <cell r="E434" t="str">
            <v>C45H80NO8P</v>
          </cell>
          <cell r="F434">
            <v>793.56216</v>
          </cell>
          <cell r="G434">
            <v>794.56911</v>
          </cell>
          <cell r="H434">
            <v>0.44627</v>
          </cell>
          <cell r="I434" t="str">
            <v>[M+H]+</v>
          </cell>
          <cell r="J434">
            <v>11.217</v>
          </cell>
          <cell r="K434">
            <v>0.61</v>
          </cell>
          <cell r="L434">
            <v>2</v>
          </cell>
        </row>
        <row r="435">
          <cell r="B435" t="str">
            <v>PC(20:5(5Z,8Z,11Z,14Z,16E)-OH(18R)/15:0)</v>
          </cell>
          <cell r="C435" t="str">
            <v>磷脂酰胆碱(20:5(5Z,8Z,11Z,14Z,16E)-OH(18R)/15:0)</v>
          </cell>
          <cell r="D435" t="str">
            <v>P</v>
          </cell>
          <cell r="E435" t="str">
            <v>C43H76NO9P</v>
          </cell>
          <cell r="F435">
            <v>781.52577</v>
          </cell>
          <cell r="G435">
            <v>782.53257</v>
          </cell>
          <cell r="H435">
            <v>0.64333</v>
          </cell>
          <cell r="I435" t="str">
            <v>[M+H]+</v>
          </cell>
          <cell r="J435">
            <v>8.969</v>
          </cell>
          <cell r="K435">
            <v>0.52</v>
          </cell>
          <cell r="L435">
            <v>2</v>
          </cell>
        </row>
        <row r="436">
          <cell r="B436" t="str">
            <v>Kanzonol Z</v>
          </cell>
          <cell r="C436" t="str">
            <v>-</v>
          </cell>
          <cell r="D436" t="str">
            <v>P</v>
          </cell>
          <cell r="E436" t="str">
            <v>C25H26O5</v>
          </cell>
          <cell r="F436">
            <v>406.17802</v>
          </cell>
          <cell r="G436">
            <v>407.18412</v>
          </cell>
          <cell r="H436">
            <v>2.95</v>
          </cell>
          <cell r="I436" t="str">
            <v>[M+H]+</v>
          </cell>
          <cell r="J436">
            <v>7.72</v>
          </cell>
          <cell r="K436">
            <v>0.56</v>
          </cell>
          <cell r="L436">
            <v>2</v>
          </cell>
        </row>
        <row r="437">
          <cell r="B437" t="str">
            <v>Dihydrolipoate</v>
          </cell>
          <cell r="C437" t="str">
            <v>二氢硫辛酸</v>
          </cell>
          <cell r="D437" t="str">
            <v>P</v>
          </cell>
          <cell r="E437" t="str">
            <v>C8H16O2S2</v>
          </cell>
          <cell r="F437">
            <v>208.05917</v>
          </cell>
          <cell r="G437">
            <v>209.06634</v>
          </cell>
          <cell r="H437">
            <v>0.62356</v>
          </cell>
          <cell r="I437" t="str">
            <v>[M+H]+</v>
          </cell>
          <cell r="J437">
            <v>1.225</v>
          </cell>
          <cell r="K437">
            <v>0.55</v>
          </cell>
          <cell r="L437">
            <v>2</v>
          </cell>
        </row>
        <row r="438">
          <cell r="B438" t="str">
            <v>Cyclocreatine</v>
          </cell>
          <cell r="C438" t="str">
            <v>-</v>
          </cell>
          <cell r="D438" t="str">
            <v>P</v>
          </cell>
          <cell r="E438" t="str">
            <v>C5H9N3O2</v>
          </cell>
          <cell r="F438">
            <v>143.06948</v>
          </cell>
          <cell r="G438">
            <v>144.07696</v>
          </cell>
          <cell r="H438">
            <v>1.25557</v>
          </cell>
          <cell r="I438" t="str">
            <v>[M+H]+</v>
          </cell>
          <cell r="J438">
            <v>1.407</v>
          </cell>
          <cell r="K438">
            <v>0.62</v>
          </cell>
          <cell r="L438">
            <v>2</v>
          </cell>
        </row>
        <row r="439">
          <cell r="B439" t="str">
            <v>Carbanilide</v>
          </cell>
          <cell r="C439" t="str">
            <v>二苯基脲</v>
          </cell>
          <cell r="D439" t="str">
            <v>P</v>
          </cell>
          <cell r="E439" t="str">
            <v>C13H12N2O</v>
          </cell>
          <cell r="F439">
            <v>212.09496</v>
          </cell>
          <cell r="G439">
            <v>213.10253</v>
          </cell>
          <cell r="H439">
            <v>1.26651</v>
          </cell>
          <cell r="I439" t="str">
            <v>[M+H]+</v>
          </cell>
          <cell r="J439">
            <v>6.014</v>
          </cell>
          <cell r="K439">
            <v>0.66</v>
          </cell>
          <cell r="L439">
            <v>2</v>
          </cell>
        </row>
        <row r="440">
          <cell r="B440" t="str">
            <v>Citreoviridinol A1</v>
          </cell>
          <cell r="C440" t="str">
            <v>-</v>
          </cell>
          <cell r="D440" t="str">
            <v>P</v>
          </cell>
          <cell r="E440" t="str">
            <v>C22H28O8</v>
          </cell>
          <cell r="F440">
            <v>420.17842</v>
          </cell>
          <cell r="G440">
            <v>421.18365</v>
          </cell>
          <cell r="H440">
            <v>4.91203</v>
          </cell>
          <cell r="I440" t="str">
            <v>[M+H]+</v>
          </cell>
          <cell r="J440">
            <v>6.08</v>
          </cell>
          <cell r="K440">
            <v>0.55</v>
          </cell>
          <cell r="L440">
            <v>2</v>
          </cell>
        </row>
        <row r="441">
          <cell r="B441" t="str">
            <v>17Z-hexacosenoic acid</v>
          </cell>
          <cell r="C441" t="str">
            <v>-</v>
          </cell>
          <cell r="D441" t="str">
            <v>P</v>
          </cell>
          <cell r="E441" t="str">
            <v>C26H50O2</v>
          </cell>
          <cell r="F441">
            <v>394.38108</v>
          </cell>
          <cell r="G441">
            <v>395.38839</v>
          </cell>
          <cell r="H441">
            <v>0.02613</v>
          </cell>
          <cell r="I441" t="str">
            <v>[M+H]+</v>
          </cell>
          <cell r="J441">
            <v>11.097</v>
          </cell>
          <cell r="K441">
            <v>0.58</v>
          </cell>
          <cell r="L441">
            <v>2</v>
          </cell>
        </row>
        <row r="442">
          <cell r="B442" t="str">
            <v>N-(1-Deoxy-1-fructosyl)proline</v>
          </cell>
          <cell r="C442" t="str">
            <v>-</v>
          </cell>
          <cell r="D442" t="str">
            <v>P</v>
          </cell>
          <cell r="E442" t="str">
            <v>C11H19NO7</v>
          </cell>
          <cell r="F442">
            <v>277.11615</v>
          </cell>
          <cell r="G442">
            <v>278.12347</v>
          </cell>
          <cell r="H442">
            <v>0.05923</v>
          </cell>
          <cell r="I442" t="str">
            <v>[M+H]+</v>
          </cell>
          <cell r="J442">
            <v>1.429</v>
          </cell>
          <cell r="K442">
            <v>0.52</v>
          </cell>
          <cell r="L442">
            <v>2</v>
          </cell>
        </row>
        <row r="443">
          <cell r="B443" t="str">
            <v>Methoxy arachidonyl fluorophosphonate</v>
          </cell>
          <cell r="C443" t="str">
            <v>-</v>
          </cell>
          <cell r="D443" t="str">
            <v>P</v>
          </cell>
          <cell r="E443" t="str">
            <v>C21H36FO2P</v>
          </cell>
          <cell r="F443">
            <v>370.2437</v>
          </cell>
          <cell r="G443">
            <v>371.24803</v>
          </cell>
          <cell r="H443">
            <v>7.99571</v>
          </cell>
          <cell r="I443" t="str">
            <v>[M+H]+</v>
          </cell>
          <cell r="J443">
            <v>6.349</v>
          </cell>
          <cell r="K443">
            <v>0.57</v>
          </cell>
          <cell r="L443">
            <v>2</v>
          </cell>
        </row>
        <row r="444">
          <cell r="B444" t="str">
            <v>PC(16:1(9Z)/18:1(12Z)-2OH(9,10))</v>
          </cell>
          <cell r="C444" t="str">
            <v>磷脂酰胆碱(16:1(9Z)/18:1(12Z)-2OH(9,10))</v>
          </cell>
          <cell r="D444" t="str">
            <v>P</v>
          </cell>
          <cell r="E444" t="str">
            <v>C42H80NO10P</v>
          </cell>
          <cell r="F444">
            <v>789.55199</v>
          </cell>
          <cell r="G444">
            <v>790.55955</v>
          </cell>
          <cell r="H444">
            <v>0.3239</v>
          </cell>
          <cell r="I444" t="str">
            <v>[M+H]+</v>
          </cell>
          <cell r="J444">
            <v>11.367</v>
          </cell>
          <cell r="K444">
            <v>0.64</v>
          </cell>
          <cell r="L444">
            <v>2</v>
          </cell>
        </row>
        <row r="445">
          <cell r="B445" t="str">
            <v>DG(i-12:0/0:0/PGJ2)</v>
          </cell>
          <cell r="C445" t="str">
            <v>二酰基甘油(i-12:0/0:0/PGJ2)</v>
          </cell>
          <cell r="D445" t="str">
            <v>P</v>
          </cell>
          <cell r="E445" t="str">
            <v>C35H58O7</v>
          </cell>
          <cell r="F445">
            <v>590.41826</v>
          </cell>
          <cell r="G445">
            <v>591.42949</v>
          </cell>
          <cell r="H445">
            <v>6.64673</v>
          </cell>
          <cell r="I445" t="str">
            <v>[M+H]+</v>
          </cell>
          <cell r="J445">
            <v>8.641</v>
          </cell>
          <cell r="K445">
            <v>0.52</v>
          </cell>
          <cell r="L445">
            <v>2</v>
          </cell>
        </row>
        <row r="446">
          <cell r="B446" t="str">
            <v>Labienoxime</v>
          </cell>
          <cell r="C446" t="str">
            <v>2,4,4,7-四甲基-6,8-壬二烯-3-酮肟</v>
          </cell>
          <cell r="D446" t="str">
            <v>P</v>
          </cell>
          <cell r="E446" t="str">
            <v>C13H23NO</v>
          </cell>
          <cell r="F446">
            <v>209.17796</v>
          </cell>
          <cell r="G446">
            <v>210.18525</v>
          </cell>
          <cell r="H446">
            <v>0.05375</v>
          </cell>
          <cell r="I446" t="str">
            <v>[M+H]+</v>
          </cell>
          <cell r="J446">
            <v>7.703</v>
          </cell>
          <cell r="K446">
            <v>0.56</v>
          </cell>
          <cell r="L446">
            <v>2</v>
          </cell>
        </row>
        <row r="447">
          <cell r="B447" t="str">
            <v>PC(PGF1alpha/15:0)</v>
          </cell>
          <cell r="C447" t="str">
            <v>磷脂酰胆碱(PGF1alpha/15:0)</v>
          </cell>
          <cell r="D447" t="str">
            <v>P</v>
          </cell>
          <cell r="E447" t="str">
            <v>C43H82NO11P</v>
          </cell>
          <cell r="F447">
            <v>819.56255</v>
          </cell>
          <cell r="G447">
            <v>820.56423</v>
          </cell>
          <cell r="H447">
            <v>6.8463</v>
          </cell>
          <cell r="I447" t="str">
            <v>[M+H]+</v>
          </cell>
          <cell r="J447">
            <v>10.119</v>
          </cell>
          <cell r="K447">
            <v>0.5</v>
          </cell>
          <cell r="L447">
            <v>2</v>
          </cell>
        </row>
        <row r="448">
          <cell r="B448" t="str">
            <v>PC(15:0/20:5(5Z,8Z,11Z,14Z,17Z))</v>
          </cell>
          <cell r="C448" t="str">
            <v>磷脂酰胆碱(15:0/20:5(5Z,8Z,11Z,14Z,17Z))</v>
          </cell>
          <cell r="D448" t="str">
            <v>P</v>
          </cell>
          <cell r="E448" t="str">
            <v>C43H76NO8P</v>
          </cell>
          <cell r="F448">
            <v>765.53086</v>
          </cell>
          <cell r="G448">
            <v>766.53781</v>
          </cell>
          <cell r="H448">
            <v>0.45114</v>
          </cell>
          <cell r="I448" t="str">
            <v>[M+H]+</v>
          </cell>
          <cell r="J448">
            <v>11.67</v>
          </cell>
          <cell r="K448">
            <v>0.55</v>
          </cell>
          <cell r="L448">
            <v>2</v>
          </cell>
        </row>
        <row r="449">
          <cell r="B449" t="str">
            <v>Androstanediol-17g</v>
          </cell>
          <cell r="C449" t="str">
            <v>-</v>
          </cell>
          <cell r="D449" t="str">
            <v>P</v>
          </cell>
          <cell r="E449" t="str">
            <v>C25H40O8</v>
          </cell>
          <cell r="F449">
            <v>468.27232</v>
          </cell>
          <cell r="G449">
            <v>469.27738</v>
          </cell>
          <cell r="H449">
            <v>4.77435</v>
          </cell>
          <cell r="I449" t="str">
            <v>[M+H]+</v>
          </cell>
          <cell r="J449">
            <v>6.758</v>
          </cell>
          <cell r="K449">
            <v>0.51</v>
          </cell>
          <cell r="L449">
            <v>2</v>
          </cell>
        </row>
        <row r="450">
          <cell r="B450" t="str">
            <v>3-O-Methylrosmarinic acid</v>
          </cell>
          <cell r="C450" t="str">
            <v>3-O-甲基迷迭香酸</v>
          </cell>
          <cell r="D450" t="str">
            <v>P</v>
          </cell>
          <cell r="E450" t="str">
            <v>C19H18O8</v>
          </cell>
          <cell r="F450">
            <v>374.10017</v>
          </cell>
          <cell r="G450">
            <v>375.10727</v>
          </cell>
          <cell r="H450">
            <v>0.53424</v>
          </cell>
          <cell r="I450" t="str">
            <v>[M+H]+</v>
          </cell>
          <cell r="J450">
            <v>5.345</v>
          </cell>
          <cell r="K450">
            <v>0.62</v>
          </cell>
          <cell r="L450">
            <v>2</v>
          </cell>
        </row>
        <row r="451">
          <cell r="B451" t="str">
            <v>epsilon-(Carboxyethyl)lysine</v>
          </cell>
          <cell r="C451" t="str">
            <v>-</v>
          </cell>
          <cell r="D451" t="str">
            <v>P</v>
          </cell>
          <cell r="E451" t="str">
            <v>C9H18N2O4</v>
          </cell>
          <cell r="F451">
            <v>218.12666</v>
          </cell>
          <cell r="G451">
            <v>219.13369</v>
          </cell>
          <cell r="H451">
            <v>1.24469</v>
          </cell>
          <cell r="I451" t="str">
            <v>[M+H]+</v>
          </cell>
          <cell r="J451">
            <v>1.516</v>
          </cell>
          <cell r="K451">
            <v>0.54</v>
          </cell>
          <cell r="L451">
            <v>2</v>
          </cell>
        </row>
        <row r="452">
          <cell r="B452" t="str">
            <v>PC(17:0/22:6(4Z,7Z,10Z,13Z,16Z,19Z))</v>
          </cell>
          <cell r="C452" t="str">
            <v>磷脂酰胆碱(17:0/22:6(4Z,7Z,10Z,13Z,16Z,19Z))</v>
          </cell>
          <cell r="D452" t="str">
            <v>P</v>
          </cell>
          <cell r="E452" t="str">
            <v>C47H82NO8P</v>
          </cell>
          <cell r="F452">
            <v>819.57781</v>
          </cell>
          <cell r="G452">
            <v>820.59245</v>
          </cell>
          <cell r="H452">
            <v>8.94176</v>
          </cell>
          <cell r="I452" t="str">
            <v>[M+H]+</v>
          </cell>
          <cell r="J452">
            <v>11.202</v>
          </cell>
          <cell r="K452">
            <v>0.51</v>
          </cell>
          <cell r="L452">
            <v>2</v>
          </cell>
        </row>
        <row r="453">
          <cell r="B453" t="str">
            <v>Kaempferol 3-O-acetyl-glucoside</v>
          </cell>
          <cell r="C453" t="str">
            <v>山奈酚 3-O-乙酰葡萄糖苷</v>
          </cell>
          <cell r="D453" t="str">
            <v>P</v>
          </cell>
          <cell r="E453" t="str">
            <v>C23H22O12</v>
          </cell>
          <cell r="F453">
            <v>490.11113</v>
          </cell>
          <cell r="G453">
            <v>491.1164</v>
          </cell>
          <cell r="H453">
            <v>4.14234</v>
          </cell>
          <cell r="I453" t="str">
            <v>[M+H]+</v>
          </cell>
          <cell r="J453">
            <v>4.777</v>
          </cell>
          <cell r="K453">
            <v>0.58</v>
          </cell>
          <cell r="L453">
            <v>2</v>
          </cell>
        </row>
        <row r="454">
          <cell r="B454" t="str">
            <v>2-Ethyl-5-imino-1-cyclopenten-1-ol</v>
          </cell>
          <cell r="C454" t="str">
            <v>-</v>
          </cell>
          <cell r="D454" t="str">
            <v>P</v>
          </cell>
          <cell r="E454" t="str">
            <v>C7H11NO</v>
          </cell>
          <cell r="F454">
            <v>125.08406</v>
          </cell>
          <cell r="G454">
            <v>126.09149</v>
          </cell>
          <cell r="H454">
            <v>1.05592</v>
          </cell>
          <cell r="I454" t="str">
            <v>[M+H]+</v>
          </cell>
          <cell r="J454">
            <v>5.607</v>
          </cell>
          <cell r="K454">
            <v>0.62</v>
          </cell>
          <cell r="L454">
            <v>2</v>
          </cell>
        </row>
        <row r="455">
          <cell r="B455" t="str">
            <v>5alpha-Hydroxytriptolide</v>
          </cell>
          <cell r="C455" t="str">
            <v>5α-羟基雷公藤内酯醇</v>
          </cell>
          <cell r="D455" t="str">
            <v>P</v>
          </cell>
          <cell r="E455" t="str">
            <v>C20H24O7</v>
          </cell>
          <cell r="F455">
            <v>376.1522</v>
          </cell>
          <cell r="G455">
            <v>377.15925</v>
          </cell>
          <cell r="H455">
            <v>0.66361</v>
          </cell>
          <cell r="I455" t="str">
            <v>[M+H]+</v>
          </cell>
          <cell r="J455">
            <v>5.607</v>
          </cell>
          <cell r="K455">
            <v>0.57</v>
          </cell>
          <cell r="L455">
            <v>2</v>
          </cell>
        </row>
        <row r="456">
          <cell r="B456" t="str">
            <v>20-Dihydrodydrogesterone</v>
          </cell>
          <cell r="C456" t="str">
            <v>-</v>
          </cell>
          <cell r="D456" t="str">
            <v>P</v>
          </cell>
          <cell r="E456" t="str">
            <v>C23H34</v>
          </cell>
          <cell r="F456">
            <v>310.26605</v>
          </cell>
          <cell r="G456">
            <v>311.27335</v>
          </cell>
          <cell r="H456">
            <v>0.00765</v>
          </cell>
          <cell r="I456" t="str">
            <v>[M+H]+</v>
          </cell>
          <cell r="J456">
            <v>8.378</v>
          </cell>
          <cell r="K456">
            <v>0.62</v>
          </cell>
          <cell r="L456">
            <v>2</v>
          </cell>
        </row>
        <row r="457">
          <cell r="B457" t="str">
            <v>Medicocarpin</v>
          </cell>
          <cell r="C457" t="str">
            <v>美迪紫檀素葡萄糖苷</v>
          </cell>
          <cell r="D457" t="str">
            <v>P</v>
          </cell>
          <cell r="E457" t="str">
            <v>C22H24O9</v>
          </cell>
          <cell r="F457">
            <v>432.14203</v>
          </cell>
          <cell r="G457">
            <v>433.14844</v>
          </cell>
          <cell r="H457">
            <v>2.05651</v>
          </cell>
          <cell r="I457" t="str">
            <v>[M+H]+</v>
          </cell>
          <cell r="J457">
            <v>5.49</v>
          </cell>
          <cell r="K457">
            <v>0.58</v>
          </cell>
          <cell r="L457">
            <v>2</v>
          </cell>
        </row>
        <row r="458">
          <cell r="B458" t="str">
            <v>2,4,8-Eicosatrienoic acid isobutylamide</v>
          </cell>
          <cell r="C458" t="str">
            <v>2,4,8-二十碳三烯酸异丁酰胺</v>
          </cell>
          <cell r="D458" t="str">
            <v>P</v>
          </cell>
          <cell r="E458" t="str">
            <v>C24H43NO</v>
          </cell>
          <cell r="F458">
            <v>361.33446</v>
          </cell>
          <cell r="G458">
            <v>362.34165</v>
          </cell>
          <cell r="H458">
            <v>0.31164</v>
          </cell>
          <cell r="I458" t="str">
            <v>[M+H]+</v>
          </cell>
          <cell r="J458">
            <v>10.461</v>
          </cell>
          <cell r="K458">
            <v>0.59</v>
          </cell>
          <cell r="L458">
            <v>2</v>
          </cell>
        </row>
        <row r="459">
          <cell r="B459" t="str">
            <v>5-methyl-5(H)-cyclopentapyrazine</v>
          </cell>
          <cell r="C459" t="str">
            <v>5-甲基-5(H)-环戊吡嗪</v>
          </cell>
          <cell r="D459" t="str">
            <v>P</v>
          </cell>
          <cell r="E459" t="str">
            <v>C8H8N2</v>
          </cell>
          <cell r="F459">
            <v>132.06875</v>
          </cell>
          <cell r="G459">
            <v>133.07605</v>
          </cell>
          <cell r="H459">
            <v>0.02138</v>
          </cell>
          <cell r="I459" t="str">
            <v>[M+H]+</v>
          </cell>
          <cell r="J459">
            <v>4.836</v>
          </cell>
          <cell r="K459">
            <v>0.55</v>
          </cell>
          <cell r="L459">
            <v>2</v>
          </cell>
        </row>
        <row r="460">
          <cell r="B460" t="str">
            <v>5-(2-Aminopropyl)benzofuran</v>
          </cell>
          <cell r="C460" t="str">
            <v>5-(2-氨基丙基)苯并呋喃</v>
          </cell>
          <cell r="D460" t="str">
            <v>P</v>
          </cell>
          <cell r="E460" t="str">
            <v>C11H13NO</v>
          </cell>
          <cell r="F460">
            <v>175.09971</v>
          </cell>
          <cell r="G460">
            <v>176.10711</v>
          </cell>
          <cell r="H460">
            <v>0.5499</v>
          </cell>
          <cell r="I460" t="str">
            <v>[M+H]+</v>
          </cell>
          <cell r="J460">
            <v>5.927</v>
          </cell>
          <cell r="K460">
            <v>0.52</v>
          </cell>
          <cell r="L460">
            <v>2</v>
          </cell>
        </row>
        <row r="461">
          <cell r="B461" t="str">
            <v>D-1-[(3-Carboxypropyl)amino]-1-deoxyfructose</v>
          </cell>
          <cell r="C461" t="str">
            <v>-</v>
          </cell>
          <cell r="D461" t="str">
            <v>P</v>
          </cell>
          <cell r="E461" t="str">
            <v>C10H19NO7</v>
          </cell>
          <cell r="F461">
            <v>265.11615</v>
          </cell>
          <cell r="G461">
            <v>266.12344</v>
          </cell>
          <cell r="H461">
            <v>0.02288</v>
          </cell>
          <cell r="I461" t="str">
            <v>[M+H]+</v>
          </cell>
          <cell r="J461">
            <v>1.429</v>
          </cell>
          <cell r="K461">
            <v>0.56</v>
          </cell>
          <cell r="L461">
            <v>2</v>
          </cell>
        </row>
        <row r="462">
          <cell r="B462" t="str">
            <v>Glycinamide, glycyl-L-prolyl-</v>
          </cell>
          <cell r="C462" t="str">
            <v>甘氨酰胺，甘氨酰-L-脯氨酰-</v>
          </cell>
          <cell r="D462" t="str">
            <v>P</v>
          </cell>
          <cell r="E462" t="str">
            <v>C9H16N4O3</v>
          </cell>
          <cell r="F462">
            <v>228.12224</v>
          </cell>
          <cell r="G462">
            <v>229.12897</v>
          </cell>
          <cell r="H462">
            <v>2.50713</v>
          </cell>
          <cell r="I462" t="str">
            <v>[M+H]+</v>
          </cell>
          <cell r="J462">
            <v>1.225</v>
          </cell>
          <cell r="K462">
            <v>0.52</v>
          </cell>
          <cell r="L462">
            <v>2</v>
          </cell>
        </row>
        <row r="463">
          <cell r="B463" t="str">
            <v>Ametantrone</v>
          </cell>
          <cell r="C463" t="str">
            <v>阿美蒽醌</v>
          </cell>
          <cell r="D463" t="str">
            <v>P</v>
          </cell>
          <cell r="E463" t="str">
            <v>C22H28N4O4</v>
          </cell>
          <cell r="F463">
            <v>412.21106</v>
          </cell>
          <cell r="G463">
            <v>413.21519</v>
          </cell>
          <cell r="H463">
            <v>7.66535</v>
          </cell>
          <cell r="I463" t="str">
            <v>[M+H]+</v>
          </cell>
          <cell r="J463">
            <v>5.403</v>
          </cell>
          <cell r="K463">
            <v>0.63</v>
          </cell>
          <cell r="L463">
            <v>2</v>
          </cell>
        </row>
        <row r="464">
          <cell r="B464" t="str">
            <v>1,9-Dimethyluric acid</v>
          </cell>
          <cell r="C464" t="str">
            <v>1,9-二甲基尿酸</v>
          </cell>
          <cell r="D464" t="str">
            <v>P</v>
          </cell>
          <cell r="E464" t="str">
            <v>C7H8N4O3</v>
          </cell>
          <cell r="F464">
            <v>196.05964</v>
          </cell>
          <cell r="G464">
            <v>197.06575</v>
          </cell>
          <cell r="H464">
            <v>6.0556</v>
          </cell>
          <cell r="I464" t="str">
            <v>[M+H]+</v>
          </cell>
          <cell r="J464">
            <v>1.21</v>
          </cell>
          <cell r="K464">
            <v>0.54</v>
          </cell>
          <cell r="L464">
            <v>2</v>
          </cell>
        </row>
        <row r="465">
          <cell r="B465" t="str">
            <v>Vistusertib</v>
          </cell>
          <cell r="C465" t="str">
            <v>-</v>
          </cell>
          <cell r="D465" t="str">
            <v>P</v>
          </cell>
          <cell r="E465" t="str">
            <v>C25H30N6O3</v>
          </cell>
          <cell r="F465">
            <v>462.23794</v>
          </cell>
          <cell r="G465">
            <v>463.24572</v>
          </cell>
          <cell r="H465">
            <v>1.03503</v>
          </cell>
          <cell r="I465" t="str">
            <v>[M+H]+</v>
          </cell>
          <cell r="J465">
            <v>8.219</v>
          </cell>
          <cell r="K465">
            <v>0.56</v>
          </cell>
          <cell r="L465">
            <v>2</v>
          </cell>
        </row>
        <row r="466">
          <cell r="B466" t="str">
            <v>Clopenthixol decanoate</v>
          </cell>
          <cell r="C466" t="str">
            <v>-</v>
          </cell>
          <cell r="D466" t="str">
            <v>P</v>
          </cell>
          <cell r="E466" t="str">
            <v>C32H43ClN2O2S</v>
          </cell>
          <cell r="F466">
            <v>554.27338</v>
          </cell>
          <cell r="G466">
            <v>555.27769</v>
          </cell>
          <cell r="H466">
            <v>5.38325</v>
          </cell>
          <cell r="I466" t="str">
            <v>[M+H]+</v>
          </cell>
          <cell r="J466">
            <v>6.656</v>
          </cell>
          <cell r="K466">
            <v>0.55</v>
          </cell>
          <cell r="L466">
            <v>2</v>
          </cell>
        </row>
        <row r="467">
          <cell r="B467" t="str">
            <v>Hirsutenol F</v>
          </cell>
          <cell r="C467" t="str">
            <v>-</v>
          </cell>
          <cell r="D467" t="str">
            <v>P</v>
          </cell>
          <cell r="E467" t="str">
            <v>C15H18O4S</v>
          </cell>
          <cell r="F467">
            <v>294.09258</v>
          </cell>
          <cell r="G467">
            <v>295.10259</v>
          </cell>
          <cell r="H467">
            <v>9.18537</v>
          </cell>
          <cell r="I467" t="str">
            <v>[M+H]+</v>
          </cell>
          <cell r="J467">
            <v>6.175</v>
          </cell>
          <cell r="K467">
            <v>0.53</v>
          </cell>
          <cell r="L467">
            <v>2</v>
          </cell>
        </row>
        <row r="468">
          <cell r="B468" t="str">
            <v>Dolichol phosphate</v>
          </cell>
          <cell r="C468" t="str">
            <v>-</v>
          </cell>
          <cell r="D468" t="str">
            <v>P</v>
          </cell>
          <cell r="E468" t="str">
            <v>C15H29O4P</v>
          </cell>
          <cell r="F468">
            <v>304.18035</v>
          </cell>
          <cell r="G468">
            <v>305.18572</v>
          </cell>
          <cell r="H468">
            <v>6.31635</v>
          </cell>
          <cell r="I468" t="str">
            <v>[M+H]+</v>
          </cell>
          <cell r="J468">
            <v>6.934</v>
          </cell>
          <cell r="K468">
            <v>0.62</v>
          </cell>
          <cell r="L468">
            <v>2</v>
          </cell>
        </row>
        <row r="469">
          <cell r="B469" t="str">
            <v>Versicolactone A</v>
          </cell>
          <cell r="C469" t="str">
            <v>-</v>
          </cell>
          <cell r="D469" t="str">
            <v>P</v>
          </cell>
          <cell r="E469" t="str">
            <v>C23H22O8</v>
          </cell>
          <cell r="F469">
            <v>426.13147</v>
          </cell>
          <cell r="G469">
            <v>427.13722</v>
          </cell>
          <cell r="H469">
            <v>3.63243</v>
          </cell>
          <cell r="I469" t="str">
            <v>[M+H]+</v>
          </cell>
          <cell r="J469">
            <v>5.592</v>
          </cell>
          <cell r="K469">
            <v>0.52</v>
          </cell>
          <cell r="L469">
            <v>2</v>
          </cell>
        </row>
        <row r="470">
          <cell r="B470" t="str">
            <v>Hymenopsin A</v>
          </cell>
          <cell r="C470" t="str">
            <v>-</v>
          </cell>
          <cell r="D470" t="str">
            <v>P</v>
          </cell>
          <cell r="E470" t="str">
            <v>C22H32O6</v>
          </cell>
          <cell r="F470">
            <v>392.21989</v>
          </cell>
          <cell r="G470">
            <v>393.22498</v>
          </cell>
          <cell r="H470">
            <v>5.61276</v>
          </cell>
          <cell r="I470" t="str">
            <v>[M+H]+</v>
          </cell>
          <cell r="J470">
            <v>6.058</v>
          </cell>
          <cell r="K470">
            <v>0.51</v>
          </cell>
          <cell r="L470">
            <v>2</v>
          </cell>
        </row>
        <row r="471">
          <cell r="B471" t="str">
            <v>Canthaxanthin</v>
          </cell>
          <cell r="C471" t="str">
            <v>斑蝥黄(反式)</v>
          </cell>
          <cell r="D471" t="str">
            <v>P</v>
          </cell>
          <cell r="E471" t="str">
            <v>C40H52O2</v>
          </cell>
          <cell r="F471">
            <v>564.39673</v>
          </cell>
          <cell r="G471">
            <v>565.40422</v>
          </cell>
          <cell r="H471">
            <v>0.33271</v>
          </cell>
          <cell r="I471" t="str">
            <v>[M+H]+</v>
          </cell>
          <cell r="J471">
            <v>9.619</v>
          </cell>
          <cell r="K471">
            <v>0.7</v>
          </cell>
          <cell r="L471">
            <v>2</v>
          </cell>
        </row>
        <row r="472">
          <cell r="B472" t="str">
            <v>THEOBROMINE</v>
          </cell>
          <cell r="C472" t="str">
            <v>可可碱</v>
          </cell>
          <cell r="D472" t="str">
            <v>P</v>
          </cell>
          <cell r="E472" t="str">
            <v>C7H8N4O2</v>
          </cell>
          <cell r="F472">
            <v>180.06473</v>
          </cell>
          <cell r="G472">
            <v>181.07201</v>
          </cell>
          <cell r="H472">
            <v>0.13092</v>
          </cell>
          <cell r="I472" t="str">
            <v>[M+H]+</v>
          </cell>
          <cell r="J472">
            <v>5.04</v>
          </cell>
          <cell r="K472">
            <v>0.89</v>
          </cell>
          <cell r="L472">
            <v>2</v>
          </cell>
        </row>
        <row r="473">
          <cell r="B473" t="str">
            <v>Lagochilin</v>
          </cell>
          <cell r="C473" t="str">
            <v>兔唇花灵</v>
          </cell>
          <cell r="D473" t="str">
            <v>P</v>
          </cell>
          <cell r="E473" t="str">
            <v>C20H36O5</v>
          </cell>
          <cell r="F473">
            <v>356.25628</v>
          </cell>
          <cell r="G473">
            <v>357.26045</v>
          </cell>
          <cell r="H473">
            <v>8.76163</v>
          </cell>
          <cell r="I473" t="str">
            <v>[M+H]+</v>
          </cell>
          <cell r="J473">
            <v>8.002</v>
          </cell>
          <cell r="K473">
            <v>0.75</v>
          </cell>
          <cell r="L473">
            <v>2</v>
          </cell>
        </row>
        <row r="474">
          <cell r="B474" t="str">
            <v>(2E,4E,12Z)-N-(2-methylpropyl)octadeca-2,4,12-trienamide</v>
          </cell>
          <cell r="C474" t="str">
            <v>-</v>
          </cell>
          <cell r="D474" t="str">
            <v>P</v>
          </cell>
          <cell r="E474" t="str">
            <v>C22H39NO</v>
          </cell>
          <cell r="F474">
            <v>333.30316</v>
          </cell>
          <cell r="G474">
            <v>334.30795</v>
          </cell>
          <cell r="H474">
            <v>7.50358</v>
          </cell>
          <cell r="I474" t="str">
            <v>[M+H]+</v>
          </cell>
          <cell r="J474">
            <v>11.41</v>
          </cell>
          <cell r="K474">
            <v>0.57</v>
          </cell>
          <cell r="L474">
            <v>2</v>
          </cell>
        </row>
        <row r="475">
          <cell r="B475" t="str">
            <v>4,4'-Methylen-bis(2-methyl aniline)</v>
          </cell>
          <cell r="C475" t="str">
            <v>3.3'-二甲基-4.4'二氨基二苯甲烷</v>
          </cell>
          <cell r="D475" t="str">
            <v>P</v>
          </cell>
          <cell r="E475" t="str">
            <v>C15H18N2</v>
          </cell>
          <cell r="F475">
            <v>226.147</v>
          </cell>
          <cell r="G475">
            <v>227.15446</v>
          </cell>
          <cell r="H475">
            <v>0.69552</v>
          </cell>
          <cell r="I475" t="str">
            <v>[M+H]+</v>
          </cell>
          <cell r="J475">
            <v>5.694</v>
          </cell>
          <cell r="K475">
            <v>0.75</v>
          </cell>
          <cell r="L475">
            <v>2</v>
          </cell>
        </row>
        <row r="476">
          <cell r="B476" t="str">
            <v>N-Cyclohexyl-2-benzothiazol-amine</v>
          </cell>
          <cell r="C476" t="str">
            <v>-</v>
          </cell>
          <cell r="D476" t="str">
            <v>P</v>
          </cell>
          <cell r="E476" t="str">
            <v>C13H16N2S</v>
          </cell>
          <cell r="F476">
            <v>232.10342</v>
          </cell>
          <cell r="G476">
            <v>233.11078</v>
          </cell>
          <cell r="H476">
            <v>0.24958</v>
          </cell>
          <cell r="I476" t="str">
            <v>[M+H]+</v>
          </cell>
          <cell r="J476">
            <v>6.452</v>
          </cell>
          <cell r="K476">
            <v>0.82</v>
          </cell>
          <cell r="L476">
            <v>2</v>
          </cell>
        </row>
        <row r="477">
          <cell r="B477" t="str">
            <v>Ginkgolide C</v>
          </cell>
          <cell r="C477" t="str">
            <v>银杏内酯 C</v>
          </cell>
          <cell r="D477" t="str">
            <v>P</v>
          </cell>
          <cell r="E477" t="str">
            <v>C20H24O11</v>
          </cell>
          <cell r="F477">
            <v>440.13186</v>
          </cell>
          <cell r="G477">
            <v>441.13927</v>
          </cell>
          <cell r="H477">
            <v>0.2592</v>
          </cell>
          <cell r="I477" t="str">
            <v>[M+H]+</v>
          </cell>
          <cell r="J477">
            <v>5.672</v>
          </cell>
          <cell r="K477">
            <v>0.53</v>
          </cell>
          <cell r="L477">
            <v>2</v>
          </cell>
        </row>
        <row r="478">
          <cell r="B478" t="str">
            <v>3-Methylxanthine</v>
          </cell>
          <cell r="C478" t="str">
            <v>3-甲基黄嘌呤</v>
          </cell>
          <cell r="D478" t="str">
            <v>P</v>
          </cell>
          <cell r="E478" t="str">
            <v>C6H6N4O2</v>
          </cell>
          <cell r="F478">
            <v>166.04908</v>
          </cell>
          <cell r="G478">
            <v>167.05651</v>
          </cell>
          <cell r="H478">
            <v>0.77495</v>
          </cell>
          <cell r="I478" t="str">
            <v>[M+H]+</v>
          </cell>
          <cell r="J478">
            <v>4.63</v>
          </cell>
          <cell r="K478">
            <v>0.77</v>
          </cell>
          <cell r="L478">
            <v>2</v>
          </cell>
        </row>
        <row r="479">
          <cell r="B479" t="str">
            <v>Cinnamoyl putrescin</v>
          </cell>
          <cell r="C479" t="str">
            <v>-</v>
          </cell>
          <cell r="D479" t="str">
            <v>P</v>
          </cell>
          <cell r="E479" t="str">
            <v>C13H18N2O</v>
          </cell>
          <cell r="F479">
            <v>218.14191</v>
          </cell>
          <cell r="G479">
            <v>219.14947</v>
          </cell>
          <cell r="H479">
            <v>1.18027</v>
          </cell>
          <cell r="I479" t="str">
            <v>[M+H]+</v>
          </cell>
          <cell r="J479">
            <v>5.505</v>
          </cell>
          <cell r="K479">
            <v>0.65</v>
          </cell>
          <cell r="L479">
            <v>2</v>
          </cell>
        </row>
        <row r="480">
          <cell r="B480" t="str">
            <v>N-Fructosyl isoleucine</v>
          </cell>
          <cell r="C480" t="str">
            <v>N-果糖基异亮氨酸</v>
          </cell>
          <cell r="D480" t="str">
            <v>P</v>
          </cell>
          <cell r="E480" t="str">
            <v>C12H23NO7</v>
          </cell>
          <cell r="F480">
            <v>293.14745</v>
          </cell>
          <cell r="G480">
            <v>276.14427</v>
          </cell>
          <cell r="H480">
            <v>0.44419</v>
          </cell>
          <cell r="I480" t="str">
            <v>[M+H-H2O]+</v>
          </cell>
          <cell r="J480">
            <v>3.633</v>
          </cell>
          <cell r="K480">
            <v>0.81</v>
          </cell>
          <cell r="L480">
            <v>2</v>
          </cell>
        </row>
        <row r="481">
          <cell r="B481" t="str">
            <v>FA 18:3+1O</v>
          </cell>
          <cell r="C481" t="str">
            <v>脂肪酸 18:3+1O</v>
          </cell>
          <cell r="D481" t="str">
            <v>P</v>
          </cell>
          <cell r="E481" t="str">
            <v>C18H30O3</v>
          </cell>
          <cell r="F481">
            <v>294.21949</v>
          </cell>
          <cell r="G481">
            <v>277.21614</v>
          </cell>
          <cell r="H481">
            <v>0.19822</v>
          </cell>
          <cell r="I481" t="str">
            <v>[M+H-H2O]+</v>
          </cell>
          <cell r="J481">
            <v>6.773</v>
          </cell>
          <cell r="K481">
            <v>0.67</v>
          </cell>
          <cell r="L481">
            <v>2</v>
          </cell>
        </row>
        <row r="482">
          <cell r="B482" t="str">
            <v>Isophorone</v>
          </cell>
          <cell r="C482" t="str">
            <v>异佛尔酮</v>
          </cell>
          <cell r="D482" t="str">
            <v>P</v>
          </cell>
          <cell r="E482" t="str">
            <v>C9H14O</v>
          </cell>
          <cell r="F482">
            <v>138.10447</v>
          </cell>
          <cell r="G482">
            <v>139.11191</v>
          </cell>
          <cell r="H482">
            <v>1.02908</v>
          </cell>
          <cell r="I482" t="str">
            <v>[M+H]+</v>
          </cell>
          <cell r="J482">
            <v>5.912</v>
          </cell>
          <cell r="K482">
            <v>0.82</v>
          </cell>
          <cell r="L482">
            <v>2</v>
          </cell>
        </row>
        <row r="483">
          <cell r="B483" t="str">
            <v>Sophocarpine</v>
          </cell>
          <cell r="C483" t="str">
            <v>-</v>
          </cell>
          <cell r="D483" t="str">
            <v>P</v>
          </cell>
          <cell r="E483" t="str">
            <v>C15H22N2O</v>
          </cell>
          <cell r="F483">
            <v>246.17321</v>
          </cell>
          <cell r="G483">
            <v>247.17811</v>
          </cell>
          <cell r="H483">
            <v>9.69051</v>
          </cell>
          <cell r="I483" t="str">
            <v>[M+H]+</v>
          </cell>
          <cell r="J483">
            <v>6.51</v>
          </cell>
          <cell r="K483">
            <v>0.56</v>
          </cell>
          <cell r="L483">
            <v>2</v>
          </cell>
        </row>
        <row r="484">
          <cell r="B484" t="str">
            <v>6-Amino-5-formamido-1,3-dimethyluracil</v>
          </cell>
          <cell r="C484" t="str">
            <v>6-氨基-5-甲酰胺基-1,5-二甲基尿嘧啶</v>
          </cell>
          <cell r="D484" t="str">
            <v>P</v>
          </cell>
          <cell r="E484" t="str">
            <v>C7H10N4O3</v>
          </cell>
          <cell r="F484">
            <v>198.07529</v>
          </cell>
          <cell r="G484">
            <v>199.08268</v>
          </cell>
          <cell r="H484">
            <v>0.42803</v>
          </cell>
          <cell r="I484" t="str">
            <v>[M+H]+</v>
          </cell>
          <cell r="J484">
            <v>2.368</v>
          </cell>
          <cell r="K484">
            <v>0.53</v>
          </cell>
          <cell r="L484">
            <v>2</v>
          </cell>
        </row>
        <row r="485">
          <cell r="B485" t="str">
            <v>Nicotinuric acid</v>
          </cell>
          <cell r="C485" t="str">
            <v>烟酰甘氨酸</v>
          </cell>
          <cell r="D485" t="str">
            <v>P</v>
          </cell>
          <cell r="E485" t="str">
            <v>C8H8N2O3</v>
          </cell>
          <cell r="F485">
            <v>180.05349</v>
          </cell>
          <cell r="G485">
            <v>181.05968</v>
          </cell>
          <cell r="H485">
            <v>6.12728</v>
          </cell>
          <cell r="I485" t="str">
            <v>[M+H]+</v>
          </cell>
          <cell r="J485">
            <v>5.025</v>
          </cell>
          <cell r="K485">
            <v>0.65</v>
          </cell>
          <cell r="L485">
            <v>2</v>
          </cell>
        </row>
        <row r="486">
          <cell r="B486" t="str">
            <v>Phosphorylcholine</v>
          </cell>
          <cell r="C486" t="str">
            <v>磷酸胆碱</v>
          </cell>
          <cell r="D486" t="str">
            <v>P</v>
          </cell>
          <cell r="E486" t="str">
            <v>C5H14NO4P</v>
          </cell>
          <cell r="F486">
            <v>183.06605</v>
          </cell>
          <cell r="G486">
            <v>184.07346</v>
          </cell>
          <cell r="H486">
            <v>0.59355</v>
          </cell>
          <cell r="I486" t="str">
            <v>[M+H]+</v>
          </cell>
          <cell r="J486">
            <v>1.4</v>
          </cell>
          <cell r="K486">
            <v>0.91</v>
          </cell>
          <cell r="L486">
            <v>2</v>
          </cell>
        </row>
        <row r="487">
          <cell r="B487" t="str">
            <v>Cyclohexylamine</v>
          </cell>
          <cell r="C487" t="str">
            <v>环己胺</v>
          </cell>
          <cell r="D487" t="str">
            <v>P</v>
          </cell>
          <cell r="E487" t="str">
            <v>C6H13N</v>
          </cell>
          <cell r="F487">
            <v>99.1048</v>
          </cell>
          <cell r="G487">
            <v>100.11211</v>
          </cell>
          <cell r="H487">
            <v>0.09779</v>
          </cell>
          <cell r="I487" t="str">
            <v>[M+H]+</v>
          </cell>
          <cell r="J487">
            <v>4.865</v>
          </cell>
          <cell r="K487">
            <v>0.72</v>
          </cell>
          <cell r="L487">
            <v>2</v>
          </cell>
        </row>
        <row r="488">
          <cell r="B488" t="str">
            <v>PC 17:0-18:1-d5</v>
          </cell>
          <cell r="C488" t="str">
            <v>磷脂酰胆碱 17:0-18:1-d5</v>
          </cell>
          <cell r="D488" t="str">
            <v>P</v>
          </cell>
          <cell r="E488" t="str">
            <v>C43H84NO8P</v>
          </cell>
          <cell r="F488">
            <v>773.59346</v>
          </cell>
          <cell r="G488">
            <v>774.60106</v>
          </cell>
          <cell r="H488">
            <v>0.38762</v>
          </cell>
          <cell r="I488" t="str">
            <v>[M+H]+</v>
          </cell>
          <cell r="J488">
            <v>9.283</v>
          </cell>
          <cell r="K488">
            <v>0.74</v>
          </cell>
          <cell r="L488">
            <v>2</v>
          </cell>
        </row>
        <row r="489">
          <cell r="B489" t="str">
            <v>PC 17:0-14:1-d5</v>
          </cell>
          <cell r="C489" t="str">
            <v>磷脂酰胆碱 17:0-14:1-d5</v>
          </cell>
          <cell r="D489" t="str">
            <v>P</v>
          </cell>
          <cell r="E489" t="str">
            <v>C39H76NO8P</v>
          </cell>
          <cell r="F489">
            <v>717.53086</v>
          </cell>
          <cell r="G489">
            <v>718.53168</v>
          </cell>
          <cell r="H489">
            <v>9.01365</v>
          </cell>
          <cell r="I489" t="str">
            <v>[M+H]+</v>
          </cell>
          <cell r="J489">
            <v>9.781</v>
          </cell>
          <cell r="K489">
            <v>0.64</v>
          </cell>
          <cell r="L489">
            <v>2</v>
          </cell>
        </row>
        <row r="490">
          <cell r="B490" t="str">
            <v>Dulcin</v>
          </cell>
          <cell r="C490" t="str">
            <v>(4-乙氧基苯基)脲</v>
          </cell>
          <cell r="D490" t="str">
            <v>P</v>
          </cell>
          <cell r="E490" t="str">
            <v>C9H12N2O2</v>
          </cell>
          <cell r="F490">
            <v>180.08988</v>
          </cell>
          <cell r="G490">
            <v>181.09716</v>
          </cell>
          <cell r="H490">
            <v>0.08289</v>
          </cell>
          <cell r="I490" t="str">
            <v>[M+H]+</v>
          </cell>
          <cell r="J490">
            <v>5.243</v>
          </cell>
          <cell r="K490">
            <v>0.71</v>
          </cell>
          <cell r="L490">
            <v>2</v>
          </cell>
        </row>
        <row r="491">
          <cell r="B491" t="str">
            <v>Deethylatrazine</v>
          </cell>
          <cell r="C491" t="str">
            <v>去乙基阿特拉津</v>
          </cell>
          <cell r="D491" t="str">
            <v>P</v>
          </cell>
          <cell r="E491" t="str">
            <v>C6H10ClN5</v>
          </cell>
          <cell r="F491">
            <v>187.06247</v>
          </cell>
          <cell r="G491">
            <v>188.06833</v>
          </cell>
          <cell r="H491">
            <v>7.63916</v>
          </cell>
          <cell r="I491" t="str">
            <v>[M+H]+</v>
          </cell>
          <cell r="J491">
            <v>4.982</v>
          </cell>
          <cell r="K491">
            <v>0.54</v>
          </cell>
          <cell r="L491">
            <v>2</v>
          </cell>
        </row>
        <row r="492">
          <cell r="B492" t="str">
            <v>Leucomalachite green</v>
          </cell>
          <cell r="C492" t="str">
            <v>隐色孔雀石绿</v>
          </cell>
          <cell r="D492" t="str">
            <v>P</v>
          </cell>
          <cell r="E492" t="str">
            <v>C23H26N2</v>
          </cell>
          <cell r="F492">
            <v>330.2096</v>
          </cell>
          <cell r="G492">
            <v>331.21711</v>
          </cell>
          <cell r="H492">
            <v>0.6216</v>
          </cell>
          <cell r="I492" t="str">
            <v>[M+H]+</v>
          </cell>
          <cell r="J492">
            <v>5.971</v>
          </cell>
          <cell r="K492">
            <v>0.58</v>
          </cell>
          <cell r="L492">
            <v>2</v>
          </cell>
        </row>
        <row r="493">
          <cell r="B493" t="str">
            <v>1,3-Diphenylguanidine</v>
          </cell>
          <cell r="C493" t="str">
            <v>二苯胍</v>
          </cell>
          <cell r="D493" t="str">
            <v>P</v>
          </cell>
          <cell r="E493" t="str">
            <v>C13H13N3</v>
          </cell>
          <cell r="F493">
            <v>211.11095</v>
          </cell>
          <cell r="G493">
            <v>212.11845</v>
          </cell>
          <cell r="H493">
            <v>0.94064</v>
          </cell>
          <cell r="I493" t="str">
            <v>[M+H]+</v>
          </cell>
          <cell r="J493">
            <v>5.418</v>
          </cell>
          <cell r="K493">
            <v>0.91</v>
          </cell>
          <cell r="L493">
            <v>2</v>
          </cell>
        </row>
        <row r="494">
          <cell r="B494" t="str">
            <v>Triphenylphosphine oxide</v>
          </cell>
          <cell r="C494" t="str">
            <v>三苯基氧化膦</v>
          </cell>
          <cell r="D494" t="str">
            <v>P</v>
          </cell>
          <cell r="E494" t="str">
            <v>C18H15OP</v>
          </cell>
          <cell r="F494">
            <v>278.08605</v>
          </cell>
          <cell r="G494">
            <v>279.09346</v>
          </cell>
          <cell r="H494">
            <v>0.37812</v>
          </cell>
          <cell r="I494" t="str">
            <v>[M+H]+</v>
          </cell>
          <cell r="J494">
            <v>6.349</v>
          </cell>
          <cell r="K494">
            <v>0.57</v>
          </cell>
          <cell r="L494">
            <v>2</v>
          </cell>
        </row>
        <row r="495">
          <cell r="B495" t="str">
            <v>Azacyclotridecan-2-one</v>
          </cell>
          <cell r="C495" t="str">
            <v>ω-月桂精内酰胺</v>
          </cell>
          <cell r="D495" t="str">
            <v>P</v>
          </cell>
          <cell r="E495" t="str">
            <v>C12H23NO</v>
          </cell>
          <cell r="F495">
            <v>197.17796</v>
          </cell>
          <cell r="G495">
            <v>198.18526</v>
          </cell>
          <cell r="H495">
            <v>0.00749</v>
          </cell>
          <cell r="I495" t="str">
            <v>[M+H]+</v>
          </cell>
          <cell r="J495">
            <v>6.597</v>
          </cell>
          <cell r="K495">
            <v>0.5</v>
          </cell>
          <cell r="L495">
            <v>2</v>
          </cell>
        </row>
        <row r="496">
          <cell r="B496" t="str">
            <v>Quinine</v>
          </cell>
          <cell r="C496" t="str">
            <v>奎宁</v>
          </cell>
          <cell r="D496" t="str">
            <v>P</v>
          </cell>
          <cell r="E496" t="str">
            <v>C20H24N2O2</v>
          </cell>
          <cell r="F496">
            <v>324.18378</v>
          </cell>
          <cell r="G496">
            <v>325.19114</v>
          </cell>
          <cell r="H496">
            <v>0.17019</v>
          </cell>
          <cell r="I496" t="str">
            <v>[M+H]+</v>
          </cell>
          <cell r="J496">
            <v>8.981</v>
          </cell>
          <cell r="K496">
            <v>0.67</v>
          </cell>
          <cell r="L496">
            <v>2</v>
          </cell>
        </row>
        <row r="497">
          <cell r="B497" t="str">
            <v>Etofylline</v>
          </cell>
          <cell r="C497" t="str">
            <v>7-(2-羟基乙基)茶碱</v>
          </cell>
          <cell r="D497" t="str">
            <v>P</v>
          </cell>
          <cell r="E497" t="str">
            <v>C9H12N4O3</v>
          </cell>
          <cell r="F497">
            <v>224.09094</v>
          </cell>
          <cell r="G497">
            <v>225.09846</v>
          </cell>
          <cell r="H497">
            <v>0.97806</v>
          </cell>
          <cell r="I497" t="str">
            <v>[M+H]+</v>
          </cell>
          <cell r="J497">
            <v>5.258</v>
          </cell>
          <cell r="K497">
            <v>0.56</v>
          </cell>
          <cell r="L497">
            <v>2</v>
          </cell>
        </row>
        <row r="498">
          <cell r="B498" t="str">
            <v>10-Acetyl-trichoderonic-acid</v>
          </cell>
          <cell r="C498" t="str">
            <v>-</v>
          </cell>
          <cell r="D498" t="str">
            <v>P</v>
          </cell>
          <cell r="E498" t="str">
            <v>C17H24O7</v>
          </cell>
          <cell r="F498">
            <v>340.1522</v>
          </cell>
          <cell r="G498">
            <v>341.15736</v>
          </cell>
          <cell r="H498">
            <v>6.26913</v>
          </cell>
          <cell r="I498" t="str">
            <v>[M+H]+</v>
          </cell>
          <cell r="J498">
            <v>5.723</v>
          </cell>
          <cell r="K498">
            <v>0.51</v>
          </cell>
          <cell r="L498">
            <v>2</v>
          </cell>
        </row>
        <row r="499">
          <cell r="B499" t="str">
            <v>Norvaline</v>
          </cell>
          <cell r="C499" t="str">
            <v>戊氨酸</v>
          </cell>
          <cell r="D499" t="str">
            <v>P</v>
          </cell>
          <cell r="E499" t="str">
            <v>C5H11NO2</v>
          </cell>
          <cell r="F499">
            <v>117.07898</v>
          </cell>
          <cell r="G499">
            <v>118.08549</v>
          </cell>
          <cell r="H499">
            <v>6.72125</v>
          </cell>
          <cell r="I499" t="str">
            <v>[M+H]+</v>
          </cell>
          <cell r="J499">
            <v>9.56</v>
          </cell>
          <cell r="K499">
            <v>0.78</v>
          </cell>
          <cell r="L499">
            <v>2</v>
          </cell>
        </row>
        <row r="500">
          <cell r="B500" t="str">
            <v>5-beta-Androstane-3-alpha,17-beta-diol</v>
          </cell>
          <cell r="C500" t="str">
            <v>5β-雄烷-3α,17β-二酮</v>
          </cell>
          <cell r="D500" t="str">
            <v>P</v>
          </cell>
          <cell r="E500" t="str">
            <v>C19H32O2</v>
          </cell>
          <cell r="F500">
            <v>292.24023</v>
          </cell>
          <cell r="G500">
            <v>257.22625</v>
          </cell>
          <cell r="H500">
            <v>0.29179</v>
          </cell>
          <cell r="I500" t="str">
            <v>[M+H-2H2O]+</v>
          </cell>
          <cell r="J500">
            <v>8.378</v>
          </cell>
          <cell r="K500">
            <v>0.51</v>
          </cell>
          <cell r="L500">
            <v>2</v>
          </cell>
        </row>
        <row r="501">
          <cell r="B501" t="str">
            <v>4-Piperidinecarboxamide</v>
          </cell>
          <cell r="C501" t="str">
            <v>4-哌啶甲酰胺</v>
          </cell>
          <cell r="D501" t="str">
            <v>P</v>
          </cell>
          <cell r="E501" t="str">
            <v>C6H12N2O</v>
          </cell>
          <cell r="F501">
            <v>128.09496</v>
          </cell>
          <cell r="G501">
            <v>129.10234</v>
          </cell>
          <cell r="H501">
            <v>0.64765</v>
          </cell>
          <cell r="I501" t="str">
            <v>[M+H]+</v>
          </cell>
          <cell r="J501">
            <v>1.989</v>
          </cell>
          <cell r="K501">
            <v>0.61</v>
          </cell>
          <cell r="L501">
            <v>2</v>
          </cell>
        </row>
        <row r="502">
          <cell r="B502" t="str">
            <v>CREATININE</v>
          </cell>
          <cell r="C502" t="str">
            <v>肌酐</v>
          </cell>
          <cell r="D502" t="str">
            <v>P</v>
          </cell>
          <cell r="E502" t="str">
            <v>C4H7N3O</v>
          </cell>
          <cell r="F502">
            <v>113.05891</v>
          </cell>
          <cell r="G502">
            <v>136.04757</v>
          </cell>
          <cell r="H502">
            <v>3.93812</v>
          </cell>
          <cell r="I502" t="str">
            <v>[M+Na]+</v>
          </cell>
          <cell r="J502">
            <v>5.086</v>
          </cell>
          <cell r="K502">
            <v>0.79</v>
          </cell>
          <cell r="L502">
            <v>2</v>
          </cell>
        </row>
        <row r="503">
          <cell r="B503" t="str">
            <v>Telmisartan</v>
          </cell>
          <cell r="C503" t="str">
            <v>替米沙坦</v>
          </cell>
          <cell r="D503" t="str">
            <v>P</v>
          </cell>
          <cell r="E503" t="str">
            <v>C33H30N4O2</v>
          </cell>
          <cell r="F503">
            <v>514.23688</v>
          </cell>
          <cell r="G503">
            <v>515.24563</v>
          </cell>
          <cell r="H503">
            <v>2.82121</v>
          </cell>
          <cell r="I503" t="str">
            <v>[M+H]+</v>
          </cell>
          <cell r="J503">
            <v>6.353</v>
          </cell>
          <cell r="K503">
            <v>0.65</v>
          </cell>
          <cell r="L503">
            <v>2</v>
          </cell>
        </row>
        <row r="504">
          <cell r="B504" t="str">
            <v>Metribuzin-diketo</v>
          </cell>
          <cell r="C504" t="str">
            <v>DK嗪草酮</v>
          </cell>
          <cell r="D504" t="str">
            <v>P</v>
          </cell>
          <cell r="E504" t="str">
            <v>C7H12N4O2</v>
          </cell>
          <cell r="F504">
            <v>184.09603</v>
          </cell>
          <cell r="G504">
            <v>185.10301</v>
          </cell>
          <cell r="H504">
            <v>1.72489</v>
          </cell>
          <cell r="I504" t="str">
            <v>[M+H]+</v>
          </cell>
          <cell r="J504">
            <v>5.694</v>
          </cell>
          <cell r="K504">
            <v>0.5</v>
          </cell>
          <cell r="L504">
            <v>2</v>
          </cell>
        </row>
        <row r="505">
          <cell r="B505" t="str">
            <v>Drofenine</v>
          </cell>
          <cell r="C505" t="str">
            <v>-</v>
          </cell>
          <cell r="D505" t="str">
            <v>P</v>
          </cell>
          <cell r="E505" t="str">
            <v>C20H31NO2</v>
          </cell>
          <cell r="F505">
            <v>317.23548</v>
          </cell>
          <cell r="G505">
            <v>318.24047</v>
          </cell>
          <cell r="H505">
            <v>7.25324</v>
          </cell>
          <cell r="I505" t="str">
            <v>[M+H]+</v>
          </cell>
          <cell r="J505">
            <v>7.285</v>
          </cell>
          <cell r="K505">
            <v>0.5</v>
          </cell>
          <cell r="L505">
            <v>2</v>
          </cell>
        </row>
        <row r="506">
          <cell r="B506" t="str">
            <v>Austrobuxusin I</v>
          </cell>
          <cell r="C506" t="str">
            <v>-</v>
          </cell>
          <cell r="D506" t="str">
            <v>P</v>
          </cell>
          <cell r="E506" t="str">
            <v>C33H50O9</v>
          </cell>
          <cell r="F506">
            <v>590.34549</v>
          </cell>
          <cell r="G506">
            <v>613.33495</v>
          </cell>
          <cell r="H506">
            <v>0.42148</v>
          </cell>
          <cell r="I506" t="str">
            <v>[M+Na]+</v>
          </cell>
          <cell r="J506">
            <v>7.813</v>
          </cell>
          <cell r="K506">
            <v>0.5</v>
          </cell>
          <cell r="L506">
            <v>2</v>
          </cell>
        </row>
        <row r="507">
          <cell r="B507" t="str">
            <v>1b,3b,22-Hopantriol</v>
          </cell>
          <cell r="C507" t="str">
            <v>-</v>
          </cell>
          <cell r="D507" t="str">
            <v>P</v>
          </cell>
          <cell r="E507" t="str">
            <v>C30H52O3</v>
          </cell>
          <cell r="F507">
            <v>460.39165</v>
          </cell>
          <cell r="G507">
            <v>483.38351</v>
          </cell>
          <cell r="H507">
            <v>5.50586</v>
          </cell>
          <cell r="I507" t="str">
            <v>[M+Na]+</v>
          </cell>
          <cell r="J507">
            <v>11.735</v>
          </cell>
          <cell r="K507">
            <v>0.56</v>
          </cell>
          <cell r="L507">
            <v>2</v>
          </cell>
        </row>
        <row r="508">
          <cell r="B508" t="str">
            <v>Roccellaric acid</v>
          </cell>
          <cell r="C508" t="str">
            <v>-</v>
          </cell>
          <cell r="D508" t="str">
            <v>P</v>
          </cell>
          <cell r="E508" t="str">
            <v>C19H34O4</v>
          </cell>
          <cell r="F508">
            <v>326.24571</v>
          </cell>
          <cell r="G508">
            <v>327.25289</v>
          </cell>
          <cell r="H508">
            <v>0.37418</v>
          </cell>
          <cell r="I508" t="str">
            <v>[M+H]+</v>
          </cell>
          <cell r="J508">
            <v>6.802</v>
          </cell>
          <cell r="K508">
            <v>0.74</v>
          </cell>
          <cell r="L508">
            <v>2</v>
          </cell>
        </row>
        <row r="509">
          <cell r="B509" t="str">
            <v>Portentol</v>
          </cell>
          <cell r="C509" t="str">
            <v>-</v>
          </cell>
          <cell r="D509" t="str">
            <v>P</v>
          </cell>
          <cell r="E509" t="str">
            <v>C17H26O5</v>
          </cell>
          <cell r="F509">
            <v>310.17802</v>
          </cell>
          <cell r="G509">
            <v>333.16729</v>
          </cell>
          <cell r="H509">
            <v>0.19793</v>
          </cell>
          <cell r="I509" t="str">
            <v>[M+Na]+</v>
          </cell>
          <cell r="J509">
            <v>6.583</v>
          </cell>
          <cell r="K509">
            <v>0.72</v>
          </cell>
          <cell r="L509">
            <v>2</v>
          </cell>
        </row>
        <row r="510">
          <cell r="B510" t="str">
            <v>Palmitoleoyl Ethanolamide</v>
          </cell>
          <cell r="C510" t="str">
            <v>-</v>
          </cell>
          <cell r="D510" t="str">
            <v>P</v>
          </cell>
          <cell r="E510" t="str">
            <v>C18H35NO2</v>
          </cell>
          <cell r="F510">
            <v>297.26678</v>
          </cell>
          <cell r="G510">
            <v>320.25603</v>
          </cell>
          <cell r="H510">
            <v>0.14768</v>
          </cell>
          <cell r="I510" t="str">
            <v>[M+Na]+</v>
          </cell>
          <cell r="J510">
            <v>7.519</v>
          </cell>
          <cell r="K510">
            <v>0.69</v>
          </cell>
          <cell r="L510">
            <v>2</v>
          </cell>
        </row>
        <row r="511">
          <cell r="B511" t="str">
            <v>Stercobilin</v>
          </cell>
          <cell r="C511" t="str">
            <v>粪胆素</v>
          </cell>
          <cell r="D511" t="str">
            <v>P</v>
          </cell>
          <cell r="E511" t="str">
            <v>C33H46N4O6</v>
          </cell>
          <cell r="F511">
            <v>594.34174</v>
          </cell>
          <cell r="G511">
            <v>595.34916</v>
          </cell>
          <cell r="H511">
            <v>0.20642</v>
          </cell>
          <cell r="I511" t="str">
            <v>[M+H]+</v>
          </cell>
          <cell r="J511">
            <v>5.708</v>
          </cell>
          <cell r="K511">
            <v>0.71</v>
          </cell>
          <cell r="L511">
            <v>2</v>
          </cell>
        </row>
        <row r="512">
          <cell r="B512" t="str">
            <v>(-)-Epigallocatechin 3-(4-methyl-gallate)</v>
          </cell>
          <cell r="C512" t="str">
            <v>-</v>
          </cell>
          <cell r="D512" t="str">
            <v>P</v>
          </cell>
          <cell r="E512" t="str">
            <v>C23H20O11</v>
          </cell>
          <cell r="F512">
            <v>472.10056</v>
          </cell>
          <cell r="G512">
            <v>473.10812</v>
          </cell>
          <cell r="H512">
            <v>0.55921</v>
          </cell>
          <cell r="I512" t="str">
            <v>[M+H]+</v>
          </cell>
          <cell r="J512">
            <v>5.287</v>
          </cell>
          <cell r="K512">
            <v>0.67</v>
          </cell>
          <cell r="L512">
            <v>2</v>
          </cell>
        </row>
        <row r="513">
          <cell r="B513" t="str">
            <v>camelliquercetiside C</v>
          </cell>
          <cell r="C513" t="str">
            <v>-</v>
          </cell>
          <cell r="D513" t="str">
            <v>P</v>
          </cell>
          <cell r="E513" t="str">
            <v>C41H44O22</v>
          </cell>
          <cell r="F513">
            <v>888.23243</v>
          </cell>
          <cell r="G513">
            <v>889.24002</v>
          </cell>
          <cell r="H513">
            <v>0.32613</v>
          </cell>
          <cell r="I513" t="str">
            <v>[M+H]+</v>
          </cell>
          <cell r="J513">
            <v>5.665</v>
          </cell>
          <cell r="K513">
            <v>0.57</v>
          </cell>
          <cell r="L513">
            <v>2</v>
          </cell>
        </row>
        <row r="514">
          <cell r="B514" t="str">
            <v>camellikaempferoside A</v>
          </cell>
          <cell r="C514" t="str">
            <v>-</v>
          </cell>
          <cell r="D514" t="str">
            <v>P</v>
          </cell>
          <cell r="E514" t="str">
            <v>C41H44O21</v>
          </cell>
          <cell r="F514">
            <v>872.23752</v>
          </cell>
          <cell r="G514">
            <v>873.24552</v>
          </cell>
          <cell r="H514">
            <v>0.80721</v>
          </cell>
          <cell r="I514" t="str">
            <v>[M+H]+</v>
          </cell>
          <cell r="J514">
            <v>5.745</v>
          </cell>
          <cell r="K514">
            <v>0.56</v>
          </cell>
          <cell r="L514">
            <v>2</v>
          </cell>
        </row>
        <row r="515">
          <cell r="B515" t="str">
            <v>camellikaempferoside B</v>
          </cell>
          <cell r="C515" t="str">
            <v>-</v>
          </cell>
          <cell r="D515" t="str">
            <v>P</v>
          </cell>
          <cell r="E515" t="str">
            <v>C42H46O21</v>
          </cell>
          <cell r="F515">
            <v>886.25317</v>
          </cell>
          <cell r="G515">
            <v>887.26128</v>
          </cell>
          <cell r="H515">
            <v>0.91519</v>
          </cell>
          <cell r="I515" t="str">
            <v>[M+H]+</v>
          </cell>
          <cell r="J515">
            <v>5.752</v>
          </cell>
          <cell r="K515">
            <v>0.61</v>
          </cell>
          <cell r="L515">
            <v>2</v>
          </cell>
        </row>
        <row r="516">
          <cell r="B516" t="str">
            <v>NAD</v>
          </cell>
          <cell r="C516" t="str">
            <v>烟酰胺腺嘌呤二核苷酸</v>
          </cell>
          <cell r="D516" t="str">
            <v>P</v>
          </cell>
          <cell r="E516" t="str">
            <v>C21H27N7O14P2</v>
          </cell>
          <cell r="F516">
            <v>663.10913</v>
          </cell>
          <cell r="G516">
            <v>664.11584</v>
          </cell>
          <cell r="H516">
            <v>0.88542</v>
          </cell>
          <cell r="I516" t="str">
            <v>[M+H]+</v>
          </cell>
          <cell r="J516">
            <v>1.989</v>
          </cell>
          <cell r="K516">
            <v>0.61</v>
          </cell>
          <cell r="L516">
            <v>2</v>
          </cell>
        </row>
        <row r="517">
          <cell r="B517" t="str">
            <v>Bexarotene</v>
          </cell>
          <cell r="C517" t="str">
            <v>蓓萨罗丁</v>
          </cell>
          <cell r="D517" t="str">
            <v>P</v>
          </cell>
          <cell r="E517" t="str">
            <v>C24H28O2</v>
          </cell>
          <cell r="F517">
            <v>348.20893</v>
          </cell>
          <cell r="G517">
            <v>349.21416</v>
          </cell>
          <cell r="H517">
            <v>5.92811</v>
          </cell>
          <cell r="I517" t="str">
            <v>[M+H]+</v>
          </cell>
          <cell r="J517">
            <v>7.798</v>
          </cell>
          <cell r="K517">
            <v>0.58</v>
          </cell>
          <cell r="L517">
            <v>2</v>
          </cell>
        </row>
        <row r="518">
          <cell r="B518" t="str">
            <v>Edaravone</v>
          </cell>
          <cell r="C518" t="str">
            <v>依达拉奉</v>
          </cell>
          <cell r="D518" t="str">
            <v>P</v>
          </cell>
          <cell r="E518" t="str">
            <v>C10H10N2O</v>
          </cell>
          <cell r="F518">
            <v>174.07931</v>
          </cell>
          <cell r="G518">
            <v>175.08711</v>
          </cell>
          <cell r="H518">
            <v>2.86468</v>
          </cell>
          <cell r="I518" t="str">
            <v>[M+H]+</v>
          </cell>
          <cell r="J518">
            <v>8.045</v>
          </cell>
          <cell r="K518">
            <v>0.51</v>
          </cell>
          <cell r="L518">
            <v>2</v>
          </cell>
        </row>
        <row r="519">
          <cell r="B519" t="str">
            <v>Pacificanone A</v>
          </cell>
          <cell r="C519" t="str">
            <v>-</v>
          </cell>
          <cell r="D519" t="str">
            <v>P</v>
          </cell>
          <cell r="E519" t="str">
            <v>C20H34O3</v>
          </cell>
          <cell r="F519">
            <v>322.2508</v>
          </cell>
          <cell r="G519">
            <v>345.24001</v>
          </cell>
          <cell r="H519">
            <v>0.03137</v>
          </cell>
          <cell r="I519" t="str">
            <v>[M+Na]+</v>
          </cell>
          <cell r="J519">
            <v>8.846</v>
          </cell>
          <cell r="K519">
            <v>0.8</v>
          </cell>
          <cell r="L519">
            <v>2</v>
          </cell>
        </row>
        <row r="520">
          <cell r="B520" t="str">
            <v>Microsporin B</v>
          </cell>
          <cell r="C520" t="str">
            <v>-</v>
          </cell>
          <cell r="D520" t="str">
            <v>P</v>
          </cell>
          <cell r="E520" t="str">
            <v>C28H42N4O5</v>
          </cell>
          <cell r="F520">
            <v>514.31552</v>
          </cell>
          <cell r="G520">
            <v>537.30332</v>
          </cell>
          <cell r="H520">
            <v>2.59893</v>
          </cell>
          <cell r="I520" t="str">
            <v>[M+Na]+</v>
          </cell>
          <cell r="J520">
            <v>8.35</v>
          </cell>
          <cell r="K520">
            <v>0.76</v>
          </cell>
          <cell r="L520">
            <v>2</v>
          </cell>
        </row>
        <row r="521">
          <cell r="B521" t="str">
            <v>Himbacine</v>
          </cell>
          <cell r="C521" t="str">
            <v>-</v>
          </cell>
          <cell r="D521" t="str">
            <v>P</v>
          </cell>
          <cell r="E521" t="str">
            <v>C22H35NO2</v>
          </cell>
          <cell r="F521">
            <v>345.26678</v>
          </cell>
          <cell r="G521">
            <v>346.2715</v>
          </cell>
          <cell r="H521">
            <v>7.4628</v>
          </cell>
          <cell r="I521" t="str">
            <v>[M+H]+</v>
          </cell>
          <cell r="J521">
            <v>9.191</v>
          </cell>
          <cell r="K521">
            <v>0.63</v>
          </cell>
          <cell r="L521">
            <v>2</v>
          </cell>
        </row>
        <row r="522">
          <cell r="B522" t="str">
            <v>Ajmaline</v>
          </cell>
          <cell r="C522" t="str">
            <v>阿义吗啉</v>
          </cell>
          <cell r="D522" t="str">
            <v>P</v>
          </cell>
          <cell r="E522" t="str">
            <v>C20H26N2O2</v>
          </cell>
          <cell r="F522">
            <v>326.19943</v>
          </cell>
          <cell r="G522">
            <v>327.20657</v>
          </cell>
          <cell r="H522">
            <v>0.49866</v>
          </cell>
          <cell r="I522" t="str">
            <v>[M+H]+</v>
          </cell>
          <cell r="J522">
            <v>8.06</v>
          </cell>
          <cell r="K522">
            <v>0.58</v>
          </cell>
          <cell r="L522">
            <v>2</v>
          </cell>
        </row>
        <row r="523">
          <cell r="B523" t="str">
            <v>Aflatoxin G1</v>
          </cell>
          <cell r="C523" t="str">
            <v>黄曲霉毒素G1</v>
          </cell>
          <cell r="D523" t="str">
            <v>P</v>
          </cell>
          <cell r="E523" t="str">
            <v>C17H12O7</v>
          </cell>
          <cell r="F523">
            <v>328.05831</v>
          </cell>
          <cell r="G523">
            <v>329.06316</v>
          </cell>
          <cell r="H523">
            <v>7.4309</v>
          </cell>
          <cell r="I523" t="str">
            <v>[M+H]+</v>
          </cell>
          <cell r="J523">
            <v>5.083</v>
          </cell>
          <cell r="K523">
            <v>0.54</v>
          </cell>
          <cell r="L523">
            <v>2</v>
          </cell>
        </row>
        <row r="524">
          <cell r="B524" t="str">
            <v>Praziquantel</v>
          </cell>
          <cell r="C524" t="str">
            <v>吡喹酮</v>
          </cell>
          <cell r="D524" t="str">
            <v>P</v>
          </cell>
          <cell r="E524" t="str">
            <v>C19H24N2O2</v>
          </cell>
          <cell r="F524">
            <v>312.18378</v>
          </cell>
          <cell r="G524">
            <v>335.1729</v>
          </cell>
          <cell r="H524">
            <v>0.23681</v>
          </cell>
          <cell r="I524" t="str">
            <v>[M+Na]+</v>
          </cell>
          <cell r="J524">
            <v>7.256</v>
          </cell>
          <cell r="K524">
            <v>0.84</v>
          </cell>
          <cell r="L524">
            <v>2</v>
          </cell>
        </row>
        <row r="525">
          <cell r="B525" t="str">
            <v>Fentanyl</v>
          </cell>
          <cell r="C525" t="str">
            <v>芬太尼</v>
          </cell>
          <cell r="D525" t="str">
            <v>P</v>
          </cell>
          <cell r="E525" t="str">
            <v>C22H28N2O</v>
          </cell>
          <cell r="F525">
            <v>336.22016</v>
          </cell>
          <cell r="G525">
            <v>337.225</v>
          </cell>
          <cell r="H525">
            <v>7.30049</v>
          </cell>
          <cell r="I525" t="str">
            <v>[M+H]+</v>
          </cell>
          <cell r="J525">
            <v>7.139</v>
          </cell>
          <cell r="K525">
            <v>0.62</v>
          </cell>
          <cell r="L525">
            <v>2</v>
          </cell>
        </row>
        <row r="526">
          <cell r="B526" t="str">
            <v>Aflatoxin M1</v>
          </cell>
          <cell r="C526" t="str">
            <v>黄曲霉毒素 M1</v>
          </cell>
          <cell r="D526" t="str">
            <v>P</v>
          </cell>
          <cell r="E526" t="str">
            <v>C17H12O7</v>
          </cell>
          <cell r="F526">
            <v>328.05831</v>
          </cell>
          <cell r="G526">
            <v>351.0485</v>
          </cell>
          <cell r="H526">
            <v>2.81231</v>
          </cell>
          <cell r="I526" t="str">
            <v>[M+Na]+</v>
          </cell>
          <cell r="J526">
            <v>1.327</v>
          </cell>
          <cell r="K526">
            <v>0.53</v>
          </cell>
          <cell r="L526">
            <v>2</v>
          </cell>
        </row>
        <row r="527">
          <cell r="B527" t="str">
            <v>(-)-Nicotine</v>
          </cell>
          <cell r="C527" t="str">
            <v>-</v>
          </cell>
          <cell r="D527" t="str">
            <v>P</v>
          </cell>
          <cell r="E527" t="str">
            <v>C10H14N2</v>
          </cell>
          <cell r="F527">
            <v>162.1157</v>
          </cell>
          <cell r="G527">
            <v>163.12314</v>
          </cell>
          <cell r="H527">
            <v>0.85423</v>
          </cell>
          <cell r="I527" t="str">
            <v>[M+H]+</v>
          </cell>
          <cell r="J527">
            <v>2.351</v>
          </cell>
          <cell r="K527">
            <v>0.94</v>
          </cell>
          <cell r="L527">
            <v>2</v>
          </cell>
        </row>
        <row r="528">
          <cell r="B528" t="str">
            <v>Quercetin 3-rhamnosyl-(1-&gt;6)-glucosyl-(1-&gt;6)-galactoside</v>
          </cell>
          <cell r="C528" t="str">
            <v>槲皮素 3-鼠李糖基-(1-&gt;6)-葡萄糖基-(1-&gt;6)-半乳糖苷</v>
          </cell>
          <cell r="D528" t="str">
            <v>P</v>
          </cell>
          <cell r="E528" t="str">
            <v>C33H40O21</v>
          </cell>
          <cell r="F528">
            <v>772.20621</v>
          </cell>
          <cell r="G528">
            <v>773.21415</v>
          </cell>
          <cell r="H528">
            <v>0.83114</v>
          </cell>
          <cell r="I528" t="str">
            <v>[M+H]+</v>
          </cell>
          <cell r="J528">
            <v>5.461</v>
          </cell>
          <cell r="K528">
            <v>0.86</v>
          </cell>
          <cell r="L528">
            <v>2</v>
          </cell>
        </row>
        <row r="529">
          <cell r="B529" t="str">
            <v>red chlorophyll catabolite</v>
          </cell>
          <cell r="C529" t="str">
            <v>-</v>
          </cell>
          <cell r="D529" t="str">
            <v>P</v>
          </cell>
          <cell r="E529" t="str">
            <v>C35H38N4O7</v>
          </cell>
          <cell r="F529">
            <v>626.27405</v>
          </cell>
          <cell r="G529">
            <v>627.28183</v>
          </cell>
          <cell r="H529">
            <v>0.76147</v>
          </cell>
          <cell r="I529" t="str">
            <v>[M+H]+</v>
          </cell>
          <cell r="J529">
            <v>6.963</v>
          </cell>
          <cell r="K529">
            <v>0.77</v>
          </cell>
          <cell r="L529">
            <v>2</v>
          </cell>
        </row>
        <row r="530">
          <cell r="B530" t="str">
            <v>Methyl pheophorbide b</v>
          </cell>
          <cell r="C530" t="str">
            <v>-</v>
          </cell>
          <cell r="D530" t="str">
            <v>P</v>
          </cell>
          <cell r="E530" t="str">
            <v>C36H36N4O6</v>
          </cell>
          <cell r="F530">
            <v>620.26349</v>
          </cell>
          <cell r="G530">
            <v>621.27065</v>
          </cell>
          <cell r="H530">
            <v>0.2273</v>
          </cell>
          <cell r="I530" t="str">
            <v>[M+H]+</v>
          </cell>
          <cell r="J530">
            <v>9.971</v>
          </cell>
          <cell r="K530">
            <v>0.7</v>
          </cell>
          <cell r="L530">
            <v>2</v>
          </cell>
        </row>
        <row r="531">
          <cell r="B531" t="str">
            <v>Epoxypheophorbide a</v>
          </cell>
          <cell r="C531" t="str">
            <v>-</v>
          </cell>
          <cell r="D531" t="str">
            <v>P</v>
          </cell>
          <cell r="E531" t="str">
            <v>C35H36N4O6</v>
          </cell>
          <cell r="F531">
            <v>608.26349</v>
          </cell>
          <cell r="G531">
            <v>609.27078</v>
          </cell>
          <cell r="H531">
            <v>0.01311</v>
          </cell>
          <cell r="I531" t="str">
            <v>[M+H]+</v>
          </cell>
          <cell r="J531">
            <v>9.677</v>
          </cell>
          <cell r="K531">
            <v>0.86</v>
          </cell>
          <cell r="L531">
            <v>2</v>
          </cell>
        </row>
        <row r="532">
          <cell r="B532" t="str">
            <v>Methyl pheophorbide a</v>
          </cell>
          <cell r="C532" t="str">
            <v>-</v>
          </cell>
          <cell r="D532" t="str">
            <v>P</v>
          </cell>
          <cell r="E532" t="str">
            <v>C36H38N4O5</v>
          </cell>
          <cell r="F532">
            <v>606.28422</v>
          </cell>
          <cell r="G532">
            <v>607.29168</v>
          </cell>
          <cell r="H532">
            <v>0.26338</v>
          </cell>
          <cell r="I532" t="str">
            <v>[M+H]+</v>
          </cell>
          <cell r="J532">
            <v>11.129</v>
          </cell>
          <cell r="K532">
            <v>0.93</v>
          </cell>
          <cell r="L532">
            <v>2</v>
          </cell>
        </row>
        <row r="533">
          <cell r="B533" t="str">
            <v>Trigonosin B</v>
          </cell>
          <cell r="C533" t="str">
            <v>-</v>
          </cell>
          <cell r="D533" t="str">
            <v>P</v>
          </cell>
          <cell r="E533" t="str">
            <v>C34H38O10</v>
          </cell>
          <cell r="F533">
            <v>606.2465</v>
          </cell>
          <cell r="G533">
            <v>607.25519</v>
          </cell>
          <cell r="H533">
            <v>2.29362</v>
          </cell>
          <cell r="I533" t="str">
            <v>[M+H]+</v>
          </cell>
          <cell r="J533">
            <v>9.385</v>
          </cell>
          <cell r="K533">
            <v>0.94</v>
          </cell>
          <cell r="L533">
            <v>2</v>
          </cell>
        </row>
        <row r="534">
          <cell r="B534" t="str">
            <v>2-Oleoyl-sn-glycero-3-phosphocholine</v>
          </cell>
          <cell r="C534" t="str">
            <v>-</v>
          </cell>
          <cell r="D534" t="str">
            <v>P</v>
          </cell>
          <cell r="E534" t="str">
            <v>C26H52NO7P</v>
          </cell>
          <cell r="F534">
            <v>521.34814</v>
          </cell>
          <cell r="G534">
            <v>522.35562</v>
          </cell>
          <cell r="H534">
            <v>0.33615</v>
          </cell>
          <cell r="I534" t="str">
            <v>[M+H]+</v>
          </cell>
          <cell r="J534">
            <v>9.721</v>
          </cell>
          <cell r="K534">
            <v>0.94</v>
          </cell>
          <cell r="L534">
            <v>2</v>
          </cell>
        </row>
        <row r="535">
          <cell r="B535" t="str">
            <v>2-linoleoyllysophosphatidylcholine</v>
          </cell>
          <cell r="C535" t="str">
            <v>-</v>
          </cell>
          <cell r="D535" t="str">
            <v>P</v>
          </cell>
          <cell r="E535" t="str">
            <v>C26H50NO7P</v>
          </cell>
          <cell r="F535">
            <v>519.33249</v>
          </cell>
          <cell r="G535">
            <v>520.33995</v>
          </cell>
          <cell r="H535">
            <v>0.31431</v>
          </cell>
          <cell r="I535" t="str">
            <v>[M+H]+</v>
          </cell>
          <cell r="J535">
            <v>9.108</v>
          </cell>
          <cell r="K535">
            <v>0.96</v>
          </cell>
          <cell r="L535">
            <v>2</v>
          </cell>
        </row>
        <row r="536">
          <cell r="B536" t="str">
            <v>Wilforic acid D</v>
          </cell>
          <cell r="C536" t="str">
            <v>-</v>
          </cell>
          <cell r="D536" t="str">
            <v>P</v>
          </cell>
          <cell r="E536" t="str">
            <v>C32H52O5</v>
          </cell>
          <cell r="F536">
            <v>516.38148</v>
          </cell>
          <cell r="G536">
            <v>517.38901</v>
          </cell>
          <cell r="H536">
            <v>0.45264</v>
          </cell>
          <cell r="I536" t="str">
            <v>[M+H]+</v>
          </cell>
          <cell r="J536">
            <v>9.462</v>
          </cell>
          <cell r="K536">
            <v>0.95</v>
          </cell>
          <cell r="L536">
            <v>2</v>
          </cell>
        </row>
        <row r="537">
          <cell r="B537" t="str">
            <v>Sarcophyton polyhydroxysterol</v>
          </cell>
          <cell r="C537" t="str">
            <v>-</v>
          </cell>
          <cell r="D537" t="str">
            <v>P</v>
          </cell>
          <cell r="E537" t="str">
            <v>C29H50O4</v>
          </cell>
          <cell r="F537">
            <v>462.37091</v>
          </cell>
          <cell r="G537">
            <v>463.37829</v>
          </cell>
          <cell r="H537">
            <v>0.17987</v>
          </cell>
          <cell r="I537" t="str">
            <v>[M+H]+</v>
          </cell>
          <cell r="J537">
            <v>11.662</v>
          </cell>
          <cell r="K537">
            <v>0.85</v>
          </cell>
          <cell r="L537">
            <v>2</v>
          </cell>
        </row>
        <row r="538">
          <cell r="B538" t="str">
            <v>LysoPE(0:0/16:0)</v>
          </cell>
          <cell r="C538" t="str">
            <v>溶血磷脂酰乙醇胺 (0:0/16:0)</v>
          </cell>
          <cell r="D538" t="str">
            <v>P</v>
          </cell>
          <cell r="E538" t="str">
            <v>C21H44NO7P</v>
          </cell>
          <cell r="F538">
            <v>453.28554</v>
          </cell>
          <cell r="G538">
            <v>454.2926</v>
          </cell>
          <cell r="H538">
            <v>0.52617</v>
          </cell>
          <cell r="I538" t="str">
            <v>[M+H]+</v>
          </cell>
          <cell r="J538">
            <v>9.327</v>
          </cell>
          <cell r="K538">
            <v>0.88</v>
          </cell>
          <cell r="L538">
            <v>2</v>
          </cell>
        </row>
        <row r="539">
          <cell r="B539" t="str">
            <v>4,4'-Diapophytoene</v>
          </cell>
          <cell r="C539" t="str">
            <v>4,4'-二萜烯</v>
          </cell>
          <cell r="D539" t="str">
            <v>P</v>
          </cell>
          <cell r="E539" t="str">
            <v>C30H48</v>
          </cell>
          <cell r="F539">
            <v>408.3756</v>
          </cell>
          <cell r="G539">
            <v>409.38294</v>
          </cell>
          <cell r="H539">
            <v>0.10479</v>
          </cell>
          <cell r="I539" t="str">
            <v>[M+H]+</v>
          </cell>
          <cell r="J539">
            <v>8.378</v>
          </cell>
          <cell r="K539">
            <v>0.97</v>
          </cell>
          <cell r="L539">
            <v>2</v>
          </cell>
        </row>
        <row r="540">
          <cell r="B540" t="str">
            <v>10'-Apoviolaxanthal</v>
          </cell>
          <cell r="C540" t="str">
            <v>-</v>
          </cell>
          <cell r="D540" t="str">
            <v>P</v>
          </cell>
          <cell r="E540" t="str">
            <v>C27H36O3</v>
          </cell>
          <cell r="F540">
            <v>408.26644</v>
          </cell>
          <cell r="G540">
            <v>409.27376</v>
          </cell>
          <cell r="H540">
            <v>0.05179</v>
          </cell>
          <cell r="I540" t="str">
            <v>[M+H]+</v>
          </cell>
          <cell r="J540">
            <v>8.205</v>
          </cell>
          <cell r="K540">
            <v>0.76</v>
          </cell>
          <cell r="L540">
            <v>2</v>
          </cell>
        </row>
        <row r="541">
          <cell r="B541" t="str">
            <v>Nobiletin</v>
          </cell>
          <cell r="C541" t="str">
            <v>川陈皮素</v>
          </cell>
          <cell r="D541" t="str">
            <v>P</v>
          </cell>
          <cell r="E541" t="str">
            <v>C21H22O8</v>
          </cell>
          <cell r="F541">
            <v>402.13147</v>
          </cell>
          <cell r="G541">
            <v>403.13904</v>
          </cell>
          <cell r="H541">
            <v>0.66564</v>
          </cell>
          <cell r="I541" t="str">
            <v>[M+H]+</v>
          </cell>
          <cell r="J541">
            <v>6.462</v>
          </cell>
          <cell r="K541">
            <v>0.89</v>
          </cell>
          <cell r="L541">
            <v>2</v>
          </cell>
        </row>
        <row r="542">
          <cell r="B542" t="str">
            <v>3beta-Acetoxy-8beta,15-dihydroxy-ent-labda-13E-ene</v>
          </cell>
          <cell r="C542" t="str">
            <v>-</v>
          </cell>
          <cell r="D542" t="str">
            <v>P</v>
          </cell>
          <cell r="E542" t="str">
            <v>C22H38O4</v>
          </cell>
          <cell r="F542">
            <v>366.27701</v>
          </cell>
          <cell r="G542">
            <v>367.28188</v>
          </cell>
          <cell r="H542">
            <v>6.62109</v>
          </cell>
          <cell r="I542" t="str">
            <v>[M+H]+</v>
          </cell>
          <cell r="J542">
            <v>6.568</v>
          </cell>
          <cell r="K542">
            <v>0.68</v>
          </cell>
          <cell r="L542">
            <v>2</v>
          </cell>
        </row>
        <row r="543">
          <cell r="B543" t="str">
            <v>10-Deacetoxybarbilycopodin</v>
          </cell>
          <cell r="C543" t="str">
            <v>-</v>
          </cell>
          <cell r="D543" t="str">
            <v>P</v>
          </cell>
          <cell r="E543" t="str">
            <v>C22H36O4</v>
          </cell>
          <cell r="F543">
            <v>364.26136</v>
          </cell>
          <cell r="G543">
            <v>365.26625</v>
          </cell>
          <cell r="H543">
            <v>6.61057</v>
          </cell>
          <cell r="I543" t="str">
            <v>[M+H]+</v>
          </cell>
          <cell r="J543">
            <v>8.168</v>
          </cell>
          <cell r="K543">
            <v>0.67</v>
          </cell>
          <cell r="L543">
            <v>2</v>
          </cell>
        </row>
        <row r="544">
          <cell r="B544" t="str">
            <v>1,3-dihydroxypropan-2-yl (9E,12E,15E)-octadeca-9,12,15-trienoate</v>
          </cell>
          <cell r="C544" t="str">
            <v>-</v>
          </cell>
          <cell r="D544" t="str">
            <v>P</v>
          </cell>
          <cell r="E544" t="str">
            <v>C21H36O4</v>
          </cell>
          <cell r="F544">
            <v>352.26136</v>
          </cell>
          <cell r="G544">
            <v>353.26853</v>
          </cell>
          <cell r="H544">
            <v>0.36282</v>
          </cell>
          <cell r="I544" t="str">
            <v>[M+H]+</v>
          </cell>
          <cell r="J544">
            <v>8.35</v>
          </cell>
          <cell r="K544">
            <v>0.98</v>
          </cell>
          <cell r="L544">
            <v>2</v>
          </cell>
        </row>
        <row r="545">
          <cell r="B545" t="str">
            <v>stellata-2,6,19-triene</v>
          </cell>
          <cell r="C545" t="str">
            <v>-</v>
          </cell>
          <cell r="D545" t="str">
            <v>P</v>
          </cell>
          <cell r="E545" t="str">
            <v>C25H40</v>
          </cell>
          <cell r="F545">
            <v>340.313</v>
          </cell>
          <cell r="G545">
            <v>341.32027</v>
          </cell>
          <cell r="H545">
            <v>0.08269</v>
          </cell>
          <cell r="I545" t="str">
            <v>[M+H]+</v>
          </cell>
          <cell r="J545">
            <v>8.378</v>
          </cell>
          <cell r="K545">
            <v>0.96</v>
          </cell>
          <cell r="L545">
            <v>2</v>
          </cell>
        </row>
        <row r="546">
          <cell r="B546" t="str">
            <v>alpha-Linolenoyl Ethanolamide</v>
          </cell>
          <cell r="C546" t="str">
            <v>-</v>
          </cell>
          <cell r="D546" t="str">
            <v>P</v>
          </cell>
          <cell r="E546" t="str">
            <v>C20H35NO2</v>
          </cell>
          <cell r="F546">
            <v>321.26678</v>
          </cell>
          <cell r="G546">
            <v>322.27412</v>
          </cell>
          <cell r="H546">
            <v>0.12837</v>
          </cell>
          <cell r="I546" t="str">
            <v>[M+H]+</v>
          </cell>
          <cell r="J546">
            <v>8.655</v>
          </cell>
          <cell r="K546">
            <v>0.98</v>
          </cell>
          <cell r="L546">
            <v>2</v>
          </cell>
        </row>
        <row r="547">
          <cell r="B547" t="str">
            <v>(9Z,12Z,15Z)-(7S,8S)-Dihydroxyoctadeca-9,12,15-trienoic acid</v>
          </cell>
          <cell r="C547" t="str">
            <v>-</v>
          </cell>
          <cell r="D547" t="str">
            <v>P</v>
          </cell>
          <cell r="E547" t="str">
            <v>C18H30O4</v>
          </cell>
          <cell r="F547">
            <v>310.21441</v>
          </cell>
          <cell r="G547">
            <v>311.21952</v>
          </cell>
          <cell r="H547">
            <v>7.04453</v>
          </cell>
          <cell r="I547" t="str">
            <v>[M+H]+</v>
          </cell>
          <cell r="J547">
            <v>6.422</v>
          </cell>
          <cell r="K547">
            <v>0.81</v>
          </cell>
          <cell r="L547">
            <v>2</v>
          </cell>
        </row>
        <row r="548">
          <cell r="B548" t="str">
            <v>Methyl alpha-Eleostearate</v>
          </cell>
          <cell r="C548" t="str">
            <v>-</v>
          </cell>
          <cell r="D548" t="str">
            <v>P</v>
          </cell>
          <cell r="E548" t="str">
            <v>C19H32O2</v>
          </cell>
          <cell r="F548">
            <v>292.24023</v>
          </cell>
          <cell r="G548">
            <v>293.24744</v>
          </cell>
          <cell r="H548">
            <v>0.31968</v>
          </cell>
          <cell r="I548" t="str">
            <v>[M+H]+</v>
          </cell>
          <cell r="J548">
            <v>8.582</v>
          </cell>
          <cell r="K548">
            <v>0.94</v>
          </cell>
          <cell r="L548">
            <v>2</v>
          </cell>
        </row>
        <row r="549">
          <cell r="B549" t="str">
            <v>sterculynic acid</v>
          </cell>
          <cell r="C549" t="str">
            <v>-</v>
          </cell>
          <cell r="D549" t="str">
            <v>P</v>
          </cell>
          <cell r="E549" t="str">
            <v>C19H30O2</v>
          </cell>
          <cell r="F549">
            <v>290.22458</v>
          </cell>
          <cell r="G549">
            <v>291.23192</v>
          </cell>
          <cell r="H549">
            <v>0.1537</v>
          </cell>
          <cell r="I549" t="str">
            <v>[M+H]+</v>
          </cell>
          <cell r="J549">
            <v>8.176</v>
          </cell>
          <cell r="K549">
            <v>0.97</v>
          </cell>
          <cell r="L549">
            <v>2</v>
          </cell>
        </row>
        <row r="550">
          <cell r="B550" t="str">
            <v>Kaurane</v>
          </cell>
          <cell r="C550" t="str">
            <v>-</v>
          </cell>
          <cell r="D550" t="str">
            <v>P</v>
          </cell>
          <cell r="E550" t="str">
            <v>C20H34</v>
          </cell>
          <cell r="F550">
            <v>274.26605</v>
          </cell>
          <cell r="G550">
            <v>275.27323</v>
          </cell>
          <cell r="H550">
            <v>0.44988</v>
          </cell>
          <cell r="I550" t="str">
            <v>[M+H]+</v>
          </cell>
          <cell r="J550">
            <v>10.757</v>
          </cell>
          <cell r="K550">
            <v>0.79</v>
          </cell>
          <cell r="L550">
            <v>2</v>
          </cell>
        </row>
        <row r="551">
          <cell r="B551" t="str">
            <v>Juvenile hormone II acid</v>
          </cell>
          <cell r="C551" t="str">
            <v>-</v>
          </cell>
          <cell r="D551" t="str">
            <v>P</v>
          </cell>
          <cell r="E551" t="str">
            <v>C16H26O3</v>
          </cell>
          <cell r="F551">
            <v>266.1882</v>
          </cell>
          <cell r="G551">
            <v>267.19533</v>
          </cell>
          <cell r="H551">
            <v>0.63724</v>
          </cell>
          <cell r="I551" t="str">
            <v>[M+H]+</v>
          </cell>
          <cell r="J551">
            <v>6.433</v>
          </cell>
          <cell r="K551">
            <v>0.8</v>
          </cell>
          <cell r="L551">
            <v>2</v>
          </cell>
        </row>
        <row r="552">
          <cell r="B552" t="str">
            <v>(-)-Tochuinyl acetate</v>
          </cell>
          <cell r="C552" t="str">
            <v>-</v>
          </cell>
          <cell r="D552" t="str">
            <v>P</v>
          </cell>
          <cell r="E552" t="str">
            <v>C17H24O2</v>
          </cell>
          <cell r="F552">
            <v>260.17763</v>
          </cell>
          <cell r="G552">
            <v>261.18263</v>
          </cell>
          <cell r="H552">
            <v>8.80104</v>
          </cell>
          <cell r="I552" t="str">
            <v>[M+H]+</v>
          </cell>
          <cell r="J552">
            <v>7.447</v>
          </cell>
          <cell r="K552">
            <v>0.75</v>
          </cell>
          <cell r="L552">
            <v>2</v>
          </cell>
        </row>
        <row r="553">
          <cell r="B553" t="str">
            <v>13-Apo-beta-carotenone</v>
          </cell>
          <cell r="C553" t="str">
            <v>-</v>
          </cell>
          <cell r="D553" t="str">
            <v>P</v>
          </cell>
          <cell r="E553" t="str">
            <v>C18H26O</v>
          </cell>
          <cell r="F553">
            <v>258.19837</v>
          </cell>
          <cell r="G553">
            <v>259.2057</v>
          </cell>
          <cell r="H553">
            <v>0.12717</v>
          </cell>
          <cell r="I553" t="str">
            <v>[M+H]+</v>
          </cell>
          <cell r="J553">
            <v>9.035</v>
          </cell>
          <cell r="K553">
            <v>0.93</v>
          </cell>
          <cell r="L553">
            <v>2</v>
          </cell>
        </row>
        <row r="554">
          <cell r="B554" t="str">
            <v>Pirbuterol</v>
          </cell>
          <cell r="C554" t="str">
            <v>-</v>
          </cell>
          <cell r="D554" t="str">
            <v>P</v>
          </cell>
          <cell r="E554" t="str">
            <v>C12H20N2O3</v>
          </cell>
          <cell r="F554">
            <v>240.14739</v>
          </cell>
          <cell r="G554">
            <v>241.15464</v>
          </cell>
          <cell r="H554">
            <v>0.21088</v>
          </cell>
          <cell r="I554" t="str">
            <v>[M+H]+</v>
          </cell>
          <cell r="J554">
            <v>1.472</v>
          </cell>
          <cell r="K554">
            <v>0.85</v>
          </cell>
          <cell r="L554">
            <v>2</v>
          </cell>
        </row>
        <row r="555">
          <cell r="B555" t="str">
            <v>Phyllantidine</v>
          </cell>
          <cell r="C555" t="str">
            <v>-</v>
          </cell>
          <cell r="D555" t="str">
            <v>P</v>
          </cell>
          <cell r="E555" t="str">
            <v>C13H15NO3</v>
          </cell>
          <cell r="F555">
            <v>233.10519</v>
          </cell>
          <cell r="G555">
            <v>234.11266</v>
          </cell>
          <cell r="H555">
            <v>0.72682</v>
          </cell>
          <cell r="I555" t="str">
            <v>[M+H]+</v>
          </cell>
          <cell r="J555">
            <v>5.083</v>
          </cell>
          <cell r="K555">
            <v>0.51</v>
          </cell>
          <cell r="L555">
            <v>2</v>
          </cell>
        </row>
        <row r="556">
          <cell r="B556" t="str">
            <v>11-Hydroxyjasmonic acid</v>
          </cell>
          <cell r="C556" t="str">
            <v>11-羟基茉莉酸</v>
          </cell>
          <cell r="D556" t="str">
            <v>P</v>
          </cell>
          <cell r="E556" t="str">
            <v>C12H18O4</v>
          </cell>
          <cell r="F556">
            <v>226.12051</v>
          </cell>
          <cell r="G556">
            <v>227.12797</v>
          </cell>
          <cell r="H556">
            <v>0.69595</v>
          </cell>
          <cell r="I556" t="str">
            <v>[M+H]+</v>
          </cell>
          <cell r="J556">
            <v>5.519</v>
          </cell>
          <cell r="K556">
            <v>0.88</v>
          </cell>
          <cell r="L556">
            <v>2</v>
          </cell>
        </row>
        <row r="557">
          <cell r="B557" t="str">
            <v>(+/-)-6-Hydroxy-3-oxo-alpha-ionone</v>
          </cell>
          <cell r="C557" t="str">
            <v>-</v>
          </cell>
          <cell r="D557" t="str">
            <v>P</v>
          </cell>
          <cell r="E557" t="str">
            <v>C13H18O3</v>
          </cell>
          <cell r="F557">
            <v>222.1256</v>
          </cell>
          <cell r="G557">
            <v>223.133</v>
          </cell>
          <cell r="H557">
            <v>0.43756</v>
          </cell>
          <cell r="I557" t="str">
            <v>[M+H]+</v>
          </cell>
          <cell r="J557">
            <v>5.752</v>
          </cell>
          <cell r="K557">
            <v>0.86</v>
          </cell>
          <cell r="L557">
            <v>2</v>
          </cell>
        </row>
        <row r="558">
          <cell r="B558" t="str">
            <v>1,2,3-Trimethoxynaphthalene</v>
          </cell>
          <cell r="C558" t="str">
            <v>-</v>
          </cell>
          <cell r="D558" t="str">
            <v>P</v>
          </cell>
          <cell r="E558" t="str">
            <v>C13H14O3</v>
          </cell>
          <cell r="F558">
            <v>218.0943</v>
          </cell>
          <cell r="G558">
            <v>219.09944</v>
          </cell>
          <cell r="H558">
            <v>9.83971</v>
          </cell>
          <cell r="I558" t="str">
            <v>[M+H]+</v>
          </cell>
          <cell r="J558">
            <v>5.694</v>
          </cell>
          <cell r="K558">
            <v>0.97</v>
          </cell>
          <cell r="L558">
            <v>2</v>
          </cell>
        </row>
        <row r="559">
          <cell r="B559" t="str">
            <v>Melazolide A</v>
          </cell>
          <cell r="C559" t="str">
            <v>-</v>
          </cell>
          <cell r="D559" t="str">
            <v>P</v>
          </cell>
          <cell r="E559" t="str">
            <v>C11H16O4</v>
          </cell>
          <cell r="F559">
            <v>212.10486</v>
          </cell>
          <cell r="G559">
            <v>213.11261</v>
          </cell>
          <cell r="H559">
            <v>2.13494</v>
          </cell>
          <cell r="I559" t="str">
            <v>[M+H]+</v>
          </cell>
          <cell r="J559">
            <v>5.578</v>
          </cell>
          <cell r="K559">
            <v>0.77</v>
          </cell>
          <cell r="L559">
            <v>2</v>
          </cell>
        </row>
        <row r="560">
          <cell r="B560" t="str">
            <v>3E,5E-tridecadienoic acid</v>
          </cell>
          <cell r="C560" t="str">
            <v>3E,5E-十三碳二烯酸</v>
          </cell>
          <cell r="D560" t="str">
            <v>P</v>
          </cell>
          <cell r="E560" t="str">
            <v>C13H22O2</v>
          </cell>
          <cell r="F560">
            <v>210.16198</v>
          </cell>
          <cell r="G560">
            <v>211.16927</v>
          </cell>
          <cell r="H560">
            <v>0.0345</v>
          </cell>
          <cell r="I560" t="str">
            <v>[M+H]+</v>
          </cell>
          <cell r="J560">
            <v>5.781</v>
          </cell>
          <cell r="K560">
            <v>0.91</v>
          </cell>
          <cell r="L560">
            <v>2</v>
          </cell>
        </row>
        <row r="561">
          <cell r="B561" t="str">
            <v>3-Keto-beta-ionone</v>
          </cell>
          <cell r="C561" t="str">
            <v>3-酮-β-紫罗兰酮</v>
          </cell>
          <cell r="D561" t="str">
            <v>P</v>
          </cell>
          <cell r="E561" t="str">
            <v>C13H18O2</v>
          </cell>
          <cell r="F561">
            <v>206.13068</v>
          </cell>
          <cell r="G561">
            <v>207.13835</v>
          </cell>
          <cell r="H561">
            <v>1.78465</v>
          </cell>
          <cell r="I561" t="str">
            <v>[M+H]+</v>
          </cell>
          <cell r="J561">
            <v>5.461</v>
          </cell>
          <cell r="K561">
            <v>0.75</v>
          </cell>
          <cell r="L561">
            <v>2</v>
          </cell>
        </row>
        <row r="562">
          <cell r="B562" t="str">
            <v>6-Methoxy-1-methylisatin</v>
          </cell>
          <cell r="C562" t="str">
            <v>6-甲氧基-1-甲基靛蓝</v>
          </cell>
          <cell r="D562" t="str">
            <v>P</v>
          </cell>
          <cell r="E562" t="str">
            <v>C10H9NO3</v>
          </cell>
          <cell r="F562">
            <v>191.05824</v>
          </cell>
          <cell r="G562">
            <v>192.06637</v>
          </cell>
          <cell r="H562">
            <v>4.32038</v>
          </cell>
          <cell r="I562" t="str">
            <v>[M+H]+</v>
          </cell>
          <cell r="J562">
            <v>5.258</v>
          </cell>
          <cell r="K562">
            <v>0.62</v>
          </cell>
          <cell r="L562">
            <v>2</v>
          </cell>
        </row>
        <row r="563">
          <cell r="B563" t="str">
            <v>2,2,6,7-Tetramethylbicyclo[4.3.0]nona-1(9),4-dien</v>
          </cell>
          <cell r="C563" t="str">
            <v>-</v>
          </cell>
          <cell r="D563" t="str">
            <v>P</v>
          </cell>
          <cell r="E563" t="str">
            <v>C13H18O</v>
          </cell>
          <cell r="F563">
            <v>190.13576</v>
          </cell>
          <cell r="G563">
            <v>191.14323</v>
          </cell>
          <cell r="H563">
            <v>0.88782</v>
          </cell>
          <cell r="I563" t="str">
            <v>[M+H]+</v>
          </cell>
          <cell r="J563">
            <v>6.6</v>
          </cell>
          <cell r="K563">
            <v>0.96</v>
          </cell>
          <cell r="L563">
            <v>2</v>
          </cell>
        </row>
        <row r="564">
          <cell r="B564" t="str">
            <v>Ionene</v>
          </cell>
          <cell r="C564" t="str">
            <v>1,2,3,4-四氢-1,1,6-三甲基萘</v>
          </cell>
          <cell r="D564" t="str">
            <v>P</v>
          </cell>
          <cell r="E564" t="str">
            <v>C13H18</v>
          </cell>
          <cell r="F564">
            <v>174.14085</v>
          </cell>
          <cell r="G564">
            <v>175.14829</v>
          </cell>
          <cell r="H564">
            <v>0.77468</v>
          </cell>
          <cell r="I564" t="str">
            <v>[M+H]+</v>
          </cell>
          <cell r="J564">
            <v>7.403</v>
          </cell>
          <cell r="K564">
            <v>0.94</v>
          </cell>
          <cell r="L564">
            <v>2</v>
          </cell>
        </row>
        <row r="565">
          <cell r="B565" t="str">
            <v>1,1,5-trimethyl-1,2-dihydronaphthalene</v>
          </cell>
          <cell r="C565" t="str">
            <v>-</v>
          </cell>
          <cell r="D565" t="str">
            <v>P</v>
          </cell>
          <cell r="E565" t="str">
            <v>C13H16</v>
          </cell>
          <cell r="F565">
            <v>172.1252</v>
          </cell>
          <cell r="G565">
            <v>173.13274</v>
          </cell>
          <cell r="H565">
            <v>1.40389</v>
          </cell>
          <cell r="I565" t="str">
            <v>[M+H]+</v>
          </cell>
          <cell r="J565">
            <v>5.971</v>
          </cell>
          <cell r="K565">
            <v>0.88</v>
          </cell>
          <cell r="L565">
            <v>2</v>
          </cell>
        </row>
        <row r="566">
          <cell r="B566" t="str">
            <v>3,4-Dihydroxyphenylethyleneglycol</v>
          </cell>
          <cell r="C566" t="str">
            <v>-</v>
          </cell>
          <cell r="D566" t="str">
            <v>P</v>
          </cell>
          <cell r="E566" t="str">
            <v>C8H10O4</v>
          </cell>
          <cell r="F566">
            <v>170.05791</v>
          </cell>
          <cell r="G566">
            <v>171.0655</v>
          </cell>
          <cell r="H566">
            <v>1.71538</v>
          </cell>
          <cell r="I566" t="str">
            <v>[M+H]+</v>
          </cell>
          <cell r="J566">
            <v>4.967</v>
          </cell>
          <cell r="K566">
            <v>0.91</v>
          </cell>
          <cell r="L566">
            <v>2</v>
          </cell>
        </row>
        <row r="567">
          <cell r="B567" t="str">
            <v>Lamoxirene</v>
          </cell>
          <cell r="C567" t="str">
            <v>-</v>
          </cell>
          <cell r="D567" t="str">
            <v>P</v>
          </cell>
          <cell r="E567" t="str">
            <v>C11H14O</v>
          </cell>
          <cell r="F567">
            <v>162.10447</v>
          </cell>
          <cell r="G567">
            <v>163.11192</v>
          </cell>
          <cell r="H567">
            <v>0.9067</v>
          </cell>
          <cell r="I567" t="str">
            <v>[M+H]+</v>
          </cell>
          <cell r="J567">
            <v>5.767</v>
          </cell>
          <cell r="K567">
            <v>0.96</v>
          </cell>
          <cell r="L567">
            <v>2</v>
          </cell>
        </row>
        <row r="568">
          <cell r="B568" t="str">
            <v>Geijeren</v>
          </cell>
          <cell r="C568" t="str">
            <v>-</v>
          </cell>
          <cell r="D568" t="str">
            <v>P</v>
          </cell>
          <cell r="E568" t="str">
            <v>C12H18</v>
          </cell>
          <cell r="F568">
            <v>162.14085</v>
          </cell>
          <cell r="G568">
            <v>163.14812</v>
          </cell>
          <cell r="H568">
            <v>0.15558</v>
          </cell>
          <cell r="I568" t="str">
            <v>[M+H]+</v>
          </cell>
          <cell r="J568">
            <v>9.341</v>
          </cell>
          <cell r="K568">
            <v>0.95</v>
          </cell>
          <cell r="L568">
            <v>2</v>
          </cell>
        </row>
        <row r="569">
          <cell r="B569" t="str">
            <v>2,6,6-Trimethyl-2-cyclohexene-1,4-dione</v>
          </cell>
          <cell r="C569" t="str">
            <v>茶香酮</v>
          </cell>
          <cell r="D569" t="str">
            <v>P</v>
          </cell>
          <cell r="E569" t="str">
            <v>C9H12O2</v>
          </cell>
          <cell r="F569">
            <v>152.08373</v>
          </cell>
          <cell r="G569">
            <v>153.0911</v>
          </cell>
          <cell r="H569">
            <v>0.45583</v>
          </cell>
          <cell r="I569" t="str">
            <v>[M+H]+</v>
          </cell>
          <cell r="J569">
            <v>5.505</v>
          </cell>
          <cell r="K569">
            <v>0.91</v>
          </cell>
          <cell r="L569">
            <v>2</v>
          </cell>
        </row>
        <row r="570">
          <cell r="B570" t="str">
            <v>4-Isopropyl-2,4,6-cycloheptatrien-1-one</v>
          </cell>
          <cell r="C570" t="str">
            <v>4-异丙基-2,4,6-环庚三烯-1-酮</v>
          </cell>
          <cell r="D570" t="str">
            <v>P</v>
          </cell>
          <cell r="E570" t="str">
            <v>C10H12O</v>
          </cell>
          <cell r="F570">
            <v>148.08881</v>
          </cell>
          <cell r="G570">
            <v>149.09627</v>
          </cell>
          <cell r="H570">
            <v>1.08664</v>
          </cell>
          <cell r="I570" t="str">
            <v>[M+H]+</v>
          </cell>
          <cell r="J570">
            <v>5.505</v>
          </cell>
          <cell r="K570">
            <v>0.93</v>
          </cell>
          <cell r="L570">
            <v>2</v>
          </cell>
        </row>
        <row r="571">
          <cell r="B571" t="str">
            <v>alpha,4-Dimethylstyrene</v>
          </cell>
          <cell r="C571" t="str">
            <v>α,4-二甲基苯乙烯</v>
          </cell>
          <cell r="D571" t="str">
            <v>P</v>
          </cell>
          <cell r="E571" t="str">
            <v>C10H12</v>
          </cell>
          <cell r="F571">
            <v>132.0939</v>
          </cell>
          <cell r="G571">
            <v>133.10134</v>
          </cell>
          <cell r="H571">
            <v>1.04545</v>
          </cell>
          <cell r="I571" t="str">
            <v>[M+H]+</v>
          </cell>
          <cell r="J571">
            <v>5.694</v>
          </cell>
          <cell r="K571">
            <v>0.97</v>
          </cell>
          <cell r="L571">
            <v>2</v>
          </cell>
        </row>
        <row r="572">
          <cell r="B572" t="str">
            <v>alpha-Methylstyrene</v>
          </cell>
          <cell r="C572" t="str">
            <v>α-甲基苯乙烯</v>
          </cell>
          <cell r="D572" t="str">
            <v>P</v>
          </cell>
          <cell r="E572" t="str">
            <v>C9H10</v>
          </cell>
          <cell r="F572">
            <v>118.07825</v>
          </cell>
          <cell r="G572">
            <v>119.08568</v>
          </cell>
          <cell r="H572">
            <v>1.07434</v>
          </cell>
          <cell r="I572" t="str">
            <v>[M+H]+</v>
          </cell>
          <cell r="J572">
            <v>9.043</v>
          </cell>
          <cell r="K572">
            <v>0.97</v>
          </cell>
          <cell r="L572">
            <v>2</v>
          </cell>
        </row>
        <row r="573">
          <cell r="B573" t="str">
            <v>4-Vinylcyclohexene</v>
          </cell>
          <cell r="C573" t="str">
            <v>4-乙烯环己烯</v>
          </cell>
          <cell r="D573" t="str">
            <v>P</v>
          </cell>
          <cell r="E573" t="str">
            <v>C8H12</v>
          </cell>
          <cell r="F573">
            <v>108.0939</v>
          </cell>
          <cell r="G573">
            <v>109.10133</v>
          </cell>
          <cell r="H573">
            <v>1.1654</v>
          </cell>
          <cell r="I573" t="str">
            <v>[M+H]+</v>
          </cell>
          <cell r="J573">
            <v>8.378</v>
          </cell>
          <cell r="K573">
            <v>0.93</v>
          </cell>
          <cell r="L573">
            <v>2</v>
          </cell>
        </row>
        <row r="574">
          <cell r="B574" t="str">
            <v>Ethylbenzene</v>
          </cell>
          <cell r="C574" t="str">
            <v>乙苯</v>
          </cell>
          <cell r="D574" t="str">
            <v>P</v>
          </cell>
          <cell r="E574" t="str">
            <v>C8H10</v>
          </cell>
          <cell r="F574">
            <v>106.07825</v>
          </cell>
          <cell r="G574">
            <v>107.08567</v>
          </cell>
          <cell r="H574">
            <v>1.11073</v>
          </cell>
          <cell r="I574" t="str">
            <v>[M+H]+</v>
          </cell>
          <cell r="J574">
            <v>5.679</v>
          </cell>
          <cell r="K574">
            <v>0.95</v>
          </cell>
          <cell r="L574">
            <v>2</v>
          </cell>
        </row>
        <row r="575">
          <cell r="B575" t="str">
            <v>Quercetin 3-(6-[4-glucosyl-p-coumaryl]glucosyl)(1-&gt;2)-rhamnoside</v>
          </cell>
          <cell r="C575" t="str">
            <v>槲皮素 3-(6-[4-葡萄糖基-对香豆酰基]葡萄糖基)(1-&gt;2)-鼠李糖苷</v>
          </cell>
          <cell r="D575" t="str">
            <v>P</v>
          </cell>
          <cell r="E575" t="str">
            <v>C42H46O23</v>
          </cell>
          <cell r="F575">
            <v>918.243</v>
          </cell>
          <cell r="G575">
            <v>919.25084</v>
          </cell>
          <cell r="H575">
            <v>0.58299</v>
          </cell>
          <cell r="I575" t="str">
            <v>[M+H]+</v>
          </cell>
          <cell r="J575">
            <v>5.636</v>
          </cell>
          <cell r="K575">
            <v>0.76</v>
          </cell>
          <cell r="L575">
            <v>2</v>
          </cell>
        </row>
        <row r="576">
          <cell r="B576" t="str">
            <v>Kaempferol 3-(6-[4-glucosyl-p-coumaryl]glucosyl)(1-&gt;2)-rhamnoside</v>
          </cell>
          <cell r="C576" t="str">
            <v>山奈酚 3-(6-[4-葡萄糖基-对香豆酰基]葡萄糖基)(1-&gt;2)-鼠李糖苷</v>
          </cell>
          <cell r="D576" t="str">
            <v>P</v>
          </cell>
          <cell r="E576" t="str">
            <v>C42H46O22</v>
          </cell>
          <cell r="F576">
            <v>902.24808</v>
          </cell>
          <cell r="G576">
            <v>903.25592</v>
          </cell>
          <cell r="H576">
            <v>0.59618</v>
          </cell>
          <cell r="I576" t="str">
            <v>[M+H]+</v>
          </cell>
          <cell r="J576">
            <v>5.694</v>
          </cell>
          <cell r="K576">
            <v>0.61</v>
          </cell>
          <cell r="L576">
            <v>2</v>
          </cell>
        </row>
        <row r="577">
          <cell r="B577" t="str">
            <v>Pectenotoxin 2</v>
          </cell>
          <cell r="C577" t="str">
            <v>-</v>
          </cell>
          <cell r="D577" t="str">
            <v>P</v>
          </cell>
          <cell r="E577" t="str">
            <v>C47H70O14</v>
          </cell>
          <cell r="F577">
            <v>858.47656</v>
          </cell>
          <cell r="G577">
            <v>859.48163</v>
          </cell>
          <cell r="H577">
            <v>2.59018</v>
          </cell>
          <cell r="I577" t="str">
            <v>[M+H]+</v>
          </cell>
          <cell r="J577">
            <v>7.549</v>
          </cell>
          <cell r="K577">
            <v>0.83</v>
          </cell>
          <cell r="L577">
            <v>2</v>
          </cell>
        </row>
        <row r="578">
          <cell r="B578" t="str">
            <v>Glabrin C</v>
          </cell>
          <cell r="C578" t="str">
            <v>光甘草苷C</v>
          </cell>
          <cell r="D578" t="str">
            <v>P</v>
          </cell>
          <cell r="E578" t="str">
            <v>C41H64N8O9</v>
          </cell>
          <cell r="F578">
            <v>812.47963</v>
          </cell>
          <cell r="G578">
            <v>813.49184</v>
          </cell>
          <cell r="H578">
            <v>6.03073</v>
          </cell>
          <cell r="I578" t="str">
            <v>[M+H]+</v>
          </cell>
          <cell r="J578">
            <v>11.232</v>
          </cell>
          <cell r="K578">
            <v>0.66</v>
          </cell>
          <cell r="L578">
            <v>2</v>
          </cell>
        </row>
        <row r="579">
          <cell r="B579" t="str">
            <v>Cryptophycin 46</v>
          </cell>
          <cell r="C579" t="str">
            <v>隐藻素46</v>
          </cell>
          <cell r="D579" t="str">
            <v>P</v>
          </cell>
          <cell r="E579" t="str">
            <v>C35H43ClN2O7</v>
          </cell>
          <cell r="F579">
            <v>638.27588</v>
          </cell>
          <cell r="G579">
            <v>639.28177</v>
          </cell>
          <cell r="H579">
            <v>2.20876</v>
          </cell>
          <cell r="I579" t="str">
            <v>[M+H]+</v>
          </cell>
          <cell r="J579">
            <v>9.371</v>
          </cell>
          <cell r="K579">
            <v>0.52</v>
          </cell>
          <cell r="L579">
            <v>2</v>
          </cell>
        </row>
        <row r="580">
          <cell r="B580" t="str">
            <v>Batzelladine I</v>
          </cell>
          <cell r="C580" t="str">
            <v>-</v>
          </cell>
          <cell r="D580" t="str">
            <v>P</v>
          </cell>
          <cell r="E580" t="str">
            <v>C35H56N6O3</v>
          </cell>
          <cell r="F580">
            <v>608.44139</v>
          </cell>
          <cell r="G580">
            <v>609.45172</v>
          </cell>
          <cell r="H580">
            <v>4.96574</v>
          </cell>
          <cell r="I580" t="str">
            <v>[M+H]+</v>
          </cell>
          <cell r="J580">
            <v>10.267</v>
          </cell>
          <cell r="K580">
            <v>0.86</v>
          </cell>
          <cell r="L580">
            <v>2</v>
          </cell>
        </row>
        <row r="581">
          <cell r="B581" t="str">
            <v>2'-Hydroxygenistein 7-O-(6''-malonylglucoside)</v>
          </cell>
          <cell r="C581" t="str">
            <v>-</v>
          </cell>
          <cell r="D581" t="str">
            <v>P</v>
          </cell>
          <cell r="E581" t="str">
            <v>C24H22O14</v>
          </cell>
          <cell r="F581">
            <v>534.10096</v>
          </cell>
          <cell r="G581">
            <v>535.10871</v>
          </cell>
          <cell r="H581">
            <v>0.83726</v>
          </cell>
          <cell r="I581" t="str">
            <v>[M+H]+</v>
          </cell>
          <cell r="J581">
            <v>5.636</v>
          </cell>
          <cell r="K581">
            <v>0.86</v>
          </cell>
          <cell r="L581">
            <v>2</v>
          </cell>
        </row>
        <row r="582">
          <cell r="B582" t="str">
            <v>Mascaroside</v>
          </cell>
          <cell r="C582" t="str">
            <v>-</v>
          </cell>
          <cell r="D582" t="str">
            <v>P</v>
          </cell>
          <cell r="E582" t="str">
            <v>C26H36O11</v>
          </cell>
          <cell r="F582">
            <v>524.22577</v>
          </cell>
          <cell r="G582">
            <v>525.23084</v>
          </cell>
          <cell r="H582">
            <v>4.24418</v>
          </cell>
          <cell r="I582" t="str">
            <v>[M+H]+</v>
          </cell>
          <cell r="J582">
            <v>5.941</v>
          </cell>
          <cell r="K582">
            <v>0.51</v>
          </cell>
          <cell r="L582">
            <v>2</v>
          </cell>
        </row>
        <row r="583">
          <cell r="B583" t="str">
            <v>Myricetin 5-methyl ether 3-galactoside</v>
          </cell>
          <cell r="C583" t="str">
            <v>杨梅素 5-甲基醚 3-半乳糖苷</v>
          </cell>
          <cell r="D583" t="str">
            <v>P</v>
          </cell>
          <cell r="E583" t="str">
            <v>C22H22O13</v>
          </cell>
          <cell r="F583">
            <v>494.10604</v>
          </cell>
          <cell r="G583">
            <v>495.11367</v>
          </cell>
          <cell r="H583">
            <v>0.67461</v>
          </cell>
          <cell r="I583" t="str">
            <v>[M+H]+</v>
          </cell>
          <cell r="J583">
            <v>5.519</v>
          </cell>
          <cell r="K583">
            <v>0.55</v>
          </cell>
          <cell r="L583">
            <v>2</v>
          </cell>
        </row>
        <row r="584">
          <cell r="B584" t="str">
            <v>Eupalitin 3-galactoside</v>
          </cell>
          <cell r="C584" t="str">
            <v>-</v>
          </cell>
          <cell r="D584" t="str">
            <v>P</v>
          </cell>
          <cell r="E584" t="str">
            <v>C23H24O12</v>
          </cell>
          <cell r="F584">
            <v>492.12678</v>
          </cell>
          <cell r="G584">
            <v>493.13436</v>
          </cell>
          <cell r="H584">
            <v>0.57438</v>
          </cell>
          <cell r="I584" t="str">
            <v>[M+H]+</v>
          </cell>
          <cell r="J584">
            <v>5.593</v>
          </cell>
          <cell r="K584">
            <v>0.83</v>
          </cell>
          <cell r="L584">
            <v>2</v>
          </cell>
        </row>
        <row r="585">
          <cell r="B585" t="str">
            <v>Sczukitine</v>
          </cell>
          <cell r="C585" t="str">
            <v>-</v>
          </cell>
          <cell r="D585" t="str">
            <v>P</v>
          </cell>
          <cell r="E585" t="str">
            <v>C28H37NO6</v>
          </cell>
          <cell r="F585">
            <v>483.26209</v>
          </cell>
          <cell r="G585">
            <v>484.27001</v>
          </cell>
          <cell r="H585">
            <v>1.27799</v>
          </cell>
          <cell r="I585" t="str">
            <v>[M+H]+</v>
          </cell>
          <cell r="J585">
            <v>6.51</v>
          </cell>
          <cell r="K585">
            <v>0.85</v>
          </cell>
          <cell r="L585">
            <v>2</v>
          </cell>
        </row>
        <row r="586">
          <cell r="B586" t="str">
            <v>3beta-Hydroxyonocera-8(26),14-dien-21-one</v>
          </cell>
          <cell r="C586" t="str">
            <v>-</v>
          </cell>
          <cell r="D586" t="str">
            <v>P</v>
          </cell>
          <cell r="E586" t="str">
            <v>C30H48O2</v>
          </cell>
          <cell r="F586">
            <v>440.36543</v>
          </cell>
          <cell r="G586">
            <v>441.37277</v>
          </cell>
          <cell r="H586">
            <v>0.08246</v>
          </cell>
          <cell r="I586" t="str">
            <v>[M+H]+</v>
          </cell>
          <cell r="J586">
            <v>10.889</v>
          </cell>
          <cell r="K586">
            <v>0.93</v>
          </cell>
          <cell r="L586">
            <v>2</v>
          </cell>
        </row>
        <row r="587">
          <cell r="B587" t="str">
            <v>Plagiospirolide E</v>
          </cell>
          <cell r="C587" t="str">
            <v>-</v>
          </cell>
          <cell r="D587" t="str">
            <v>P</v>
          </cell>
          <cell r="E587" t="str">
            <v>C30H42O2</v>
          </cell>
          <cell r="F587">
            <v>434.31848</v>
          </cell>
          <cell r="G587">
            <v>435.32235</v>
          </cell>
          <cell r="H587">
            <v>7.88719</v>
          </cell>
          <cell r="I587" t="str">
            <v>[M+H]+</v>
          </cell>
          <cell r="J587">
            <v>8.582</v>
          </cell>
          <cell r="K587">
            <v>0.72</v>
          </cell>
          <cell r="L587">
            <v>2</v>
          </cell>
        </row>
        <row r="588">
          <cell r="B588" t="str">
            <v>4,4'-Methylenebis(2,6-di-tert-butylphenol)</v>
          </cell>
          <cell r="C588" t="str">
            <v>4,4′-亚甲基双(2,6-二叔丁基苯酚)</v>
          </cell>
          <cell r="D588" t="str">
            <v>P</v>
          </cell>
          <cell r="E588" t="str">
            <v>C29H44O2</v>
          </cell>
          <cell r="F588">
            <v>424.33413</v>
          </cell>
          <cell r="G588">
            <v>425.34169</v>
          </cell>
          <cell r="H588">
            <v>0.61458</v>
          </cell>
          <cell r="I588" t="str">
            <v>[M+H]+</v>
          </cell>
          <cell r="J588">
            <v>9.516</v>
          </cell>
          <cell r="K588">
            <v>0.85</v>
          </cell>
          <cell r="L588">
            <v>2</v>
          </cell>
        </row>
        <row r="589">
          <cell r="B589" t="str">
            <v>4,4-Dimethyl-5alpha-cholesta-8,14,24-trien-3beta-ol</v>
          </cell>
          <cell r="C589" t="str">
            <v>4,4-二甲基-5α-胆甾-8,14,24-三烯-3β-醇</v>
          </cell>
          <cell r="D589" t="str">
            <v>P</v>
          </cell>
          <cell r="E589" t="str">
            <v>C29H46O</v>
          </cell>
          <cell r="F589">
            <v>410.35487</v>
          </cell>
          <cell r="G589">
            <v>411.36222</v>
          </cell>
          <cell r="H589">
            <v>0.13221</v>
          </cell>
          <cell r="I589" t="str">
            <v>[M+H]+</v>
          </cell>
          <cell r="J589">
            <v>11.468</v>
          </cell>
          <cell r="K589">
            <v>0.81</v>
          </cell>
          <cell r="L589">
            <v>2</v>
          </cell>
        </row>
        <row r="590">
          <cell r="B590" t="str">
            <v>Magnolone</v>
          </cell>
          <cell r="C590" t="str">
            <v>-</v>
          </cell>
          <cell r="D590" t="str">
            <v>P</v>
          </cell>
          <cell r="E590" t="str">
            <v>C21H22O7</v>
          </cell>
          <cell r="F590">
            <v>386.13655</v>
          </cell>
          <cell r="G590">
            <v>387.14381</v>
          </cell>
          <cell r="H590">
            <v>0.10569</v>
          </cell>
          <cell r="I590" t="str">
            <v>[M+H]+</v>
          </cell>
          <cell r="J590">
            <v>5.708</v>
          </cell>
          <cell r="K590">
            <v>0.88</v>
          </cell>
          <cell r="L590">
            <v>2</v>
          </cell>
        </row>
        <row r="591">
          <cell r="B591" t="str">
            <v>7-Epi-Zeaenol</v>
          </cell>
          <cell r="C591" t="str">
            <v>7-表玉米醇</v>
          </cell>
          <cell r="D591" t="str">
            <v>P</v>
          </cell>
          <cell r="E591" t="str">
            <v>C19H24O7</v>
          </cell>
          <cell r="F591">
            <v>364.1522</v>
          </cell>
          <cell r="G591">
            <v>365.1577</v>
          </cell>
          <cell r="H591">
            <v>4.91663</v>
          </cell>
          <cell r="I591" t="str">
            <v>[M+H]+</v>
          </cell>
          <cell r="J591">
            <v>5.789</v>
          </cell>
          <cell r="K591">
            <v>0.72</v>
          </cell>
          <cell r="L591">
            <v>2</v>
          </cell>
        </row>
        <row r="592">
          <cell r="B592" t="str">
            <v>Cortexolone</v>
          </cell>
          <cell r="C592" t="str">
            <v>可托多松</v>
          </cell>
          <cell r="D592" t="str">
            <v>P</v>
          </cell>
          <cell r="E592" t="str">
            <v>C21H30O4</v>
          </cell>
          <cell r="F592">
            <v>346.21441</v>
          </cell>
          <cell r="G592">
            <v>347.21923</v>
          </cell>
          <cell r="H592">
            <v>7.15514</v>
          </cell>
          <cell r="I592" t="str">
            <v>[M+H]+</v>
          </cell>
          <cell r="J592">
            <v>7.461</v>
          </cell>
          <cell r="K592">
            <v>0.57</v>
          </cell>
          <cell r="L592">
            <v>2</v>
          </cell>
        </row>
        <row r="593">
          <cell r="B593" t="str">
            <v>5'-O-beta-D-Glucosylpyridoxine</v>
          </cell>
          <cell r="C593" t="str">
            <v>5'-O-beta-D-葡萄糖基吡哆醇</v>
          </cell>
          <cell r="D593" t="str">
            <v>P</v>
          </cell>
          <cell r="E593" t="str">
            <v>C14H21NO8</v>
          </cell>
          <cell r="F593">
            <v>331.12672</v>
          </cell>
          <cell r="G593">
            <v>332.13405</v>
          </cell>
          <cell r="H593">
            <v>0.09452</v>
          </cell>
          <cell r="I593" t="str">
            <v>[M+H]+</v>
          </cell>
          <cell r="J593">
            <v>1.443</v>
          </cell>
          <cell r="K593">
            <v>0.94</v>
          </cell>
          <cell r="L593">
            <v>2</v>
          </cell>
        </row>
        <row r="594">
          <cell r="B594" t="str">
            <v>Carnosol</v>
          </cell>
          <cell r="C594" t="str">
            <v>鼠尾草酚</v>
          </cell>
          <cell r="D594" t="str">
            <v>P</v>
          </cell>
          <cell r="E594" t="str">
            <v>C20H26O4</v>
          </cell>
          <cell r="F594">
            <v>330.18311</v>
          </cell>
          <cell r="G594">
            <v>331.18812</v>
          </cell>
          <cell r="H594">
            <v>6.91106</v>
          </cell>
          <cell r="I594" t="str">
            <v>[M+H]+</v>
          </cell>
          <cell r="J594">
            <v>7.066</v>
          </cell>
          <cell r="K594">
            <v>0.75</v>
          </cell>
          <cell r="L594">
            <v>2</v>
          </cell>
        </row>
        <row r="595">
          <cell r="B595" t="str">
            <v>Erythrophloin E</v>
          </cell>
          <cell r="C595" t="str">
            <v>-</v>
          </cell>
          <cell r="D595" t="str">
            <v>P</v>
          </cell>
          <cell r="E595" t="str">
            <v>C22H28O2</v>
          </cell>
          <cell r="F595">
            <v>324.20893</v>
          </cell>
          <cell r="G595">
            <v>325.21617</v>
          </cell>
          <cell r="H595">
            <v>0.17939</v>
          </cell>
          <cell r="I595" t="str">
            <v>[M+H]+</v>
          </cell>
          <cell r="J595">
            <v>7.241</v>
          </cell>
          <cell r="K595">
            <v>0.84</v>
          </cell>
          <cell r="L595">
            <v>2</v>
          </cell>
        </row>
        <row r="596">
          <cell r="B596" t="str">
            <v>Dinor-PGD2</v>
          </cell>
          <cell r="C596" t="str">
            <v>-</v>
          </cell>
          <cell r="D596" t="str">
            <v>P</v>
          </cell>
          <cell r="E596" t="str">
            <v>C18H28O5</v>
          </cell>
          <cell r="F596">
            <v>324.19367</v>
          </cell>
          <cell r="G596">
            <v>325.19902</v>
          </cell>
          <cell r="H596">
            <v>5.9857</v>
          </cell>
          <cell r="I596" t="str">
            <v>[M+H]+</v>
          </cell>
          <cell r="J596">
            <v>6.481</v>
          </cell>
          <cell r="K596">
            <v>0.62</v>
          </cell>
          <cell r="L596">
            <v>2</v>
          </cell>
        </row>
        <row r="597">
          <cell r="B597" t="str">
            <v>yanuthone I</v>
          </cell>
          <cell r="C597" t="str">
            <v>-</v>
          </cell>
          <cell r="D597" t="str">
            <v>P</v>
          </cell>
          <cell r="E597" t="str">
            <v>C17H24O6</v>
          </cell>
          <cell r="F597">
            <v>324.15729</v>
          </cell>
          <cell r="G597">
            <v>325.16239</v>
          </cell>
          <cell r="H597">
            <v>6.77699</v>
          </cell>
          <cell r="I597" t="str">
            <v>[M+H]+</v>
          </cell>
          <cell r="J597">
            <v>6.116</v>
          </cell>
          <cell r="K597">
            <v>0.56</v>
          </cell>
          <cell r="L597">
            <v>2</v>
          </cell>
        </row>
        <row r="598">
          <cell r="B598" t="str">
            <v>4''-Deoxyterphenyllin</v>
          </cell>
          <cell r="C598" t="str">
            <v>4''-脱氧三联苯胺</v>
          </cell>
          <cell r="D598" t="str">
            <v>P</v>
          </cell>
          <cell r="E598" t="str">
            <v>C20H18O4</v>
          </cell>
          <cell r="F598">
            <v>322.12051</v>
          </cell>
          <cell r="G598">
            <v>323.12791</v>
          </cell>
          <cell r="H598">
            <v>0.31138</v>
          </cell>
          <cell r="I598" t="str">
            <v>[M+H]+</v>
          </cell>
          <cell r="J598">
            <v>5.607</v>
          </cell>
          <cell r="K598">
            <v>0.89</v>
          </cell>
          <cell r="L598">
            <v>2</v>
          </cell>
        </row>
        <row r="599">
          <cell r="B599" t="str">
            <v>Methyl (10E,12Z,15Z)-9-hydroxyoctadeca-10,12,15-trienoate</v>
          </cell>
          <cell r="C599" t="str">
            <v>-</v>
          </cell>
          <cell r="D599" t="str">
            <v>P</v>
          </cell>
          <cell r="E599" t="str">
            <v>C19H32O3</v>
          </cell>
          <cell r="F599">
            <v>308.23514</v>
          </cell>
          <cell r="G599">
            <v>309.24241</v>
          </cell>
          <cell r="H599">
            <v>0.08679</v>
          </cell>
          <cell r="I599" t="str">
            <v>[M+H]+</v>
          </cell>
          <cell r="J599">
            <v>7.987</v>
          </cell>
          <cell r="K599">
            <v>0.89</v>
          </cell>
          <cell r="L599">
            <v>2</v>
          </cell>
        </row>
        <row r="600">
          <cell r="B600" t="str">
            <v>12,13-trans-Epoxy-9-oxo-10E,15Z-octadecadienoic acid</v>
          </cell>
          <cell r="C600" t="str">
            <v>-</v>
          </cell>
          <cell r="D600" t="str">
            <v>P</v>
          </cell>
          <cell r="E600" t="str">
            <v>C18H28O4</v>
          </cell>
          <cell r="F600">
            <v>308.19876</v>
          </cell>
          <cell r="G600">
            <v>309.20468</v>
          </cell>
          <cell r="H600">
            <v>4.46193</v>
          </cell>
          <cell r="I600" t="str">
            <v>[M+H]+</v>
          </cell>
          <cell r="J600">
            <v>7.27</v>
          </cell>
          <cell r="K600">
            <v>0.81</v>
          </cell>
          <cell r="L600">
            <v>2</v>
          </cell>
        </row>
        <row r="601">
          <cell r="B601" t="str">
            <v>9-Hydroxygeranyllinalol</v>
          </cell>
          <cell r="C601" t="str">
            <v>9-羟基香叶基芳樟醇</v>
          </cell>
          <cell r="D601" t="str">
            <v>P</v>
          </cell>
          <cell r="E601" t="str">
            <v>C20H34O2</v>
          </cell>
          <cell r="F601">
            <v>306.25588</v>
          </cell>
          <cell r="G601">
            <v>307.26318</v>
          </cell>
          <cell r="H601">
            <v>0.01195</v>
          </cell>
          <cell r="I601" t="str">
            <v>[M+H]+</v>
          </cell>
          <cell r="J601">
            <v>6.145</v>
          </cell>
          <cell r="K601">
            <v>0.84</v>
          </cell>
          <cell r="L601">
            <v>2</v>
          </cell>
        </row>
        <row r="602">
          <cell r="B602" t="str">
            <v>Callyspongenol B</v>
          </cell>
          <cell r="C602" t="str">
            <v>-</v>
          </cell>
          <cell r="D602" t="str">
            <v>P</v>
          </cell>
          <cell r="E602" t="str">
            <v>C22H26O</v>
          </cell>
          <cell r="F602">
            <v>306.19836</v>
          </cell>
          <cell r="G602">
            <v>307.20539</v>
          </cell>
          <cell r="H602">
            <v>0.88519</v>
          </cell>
          <cell r="I602" t="str">
            <v>[M+H]+</v>
          </cell>
          <cell r="J602">
            <v>6.671</v>
          </cell>
          <cell r="K602">
            <v>0.51</v>
          </cell>
          <cell r="L602">
            <v>2</v>
          </cell>
        </row>
        <row r="603">
          <cell r="B603" t="str">
            <v>Compactin diol lactone</v>
          </cell>
          <cell r="C603" t="str">
            <v>-</v>
          </cell>
          <cell r="D603" t="str">
            <v>P</v>
          </cell>
          <cell r="E603" t="str">
            <v>C18H26O4</v>
          </cell>
          <cell r="F603">
            <v>306.18311</v>
          </cell>
          <cell r="G603">
            <v>307.18811</v>
          </cell>
          <cell r="H603">
            <v>7.49864</v>
          </cell>
          <cell r="I603" t="str">
            <v>[M+H]+</v>
          </cell>
          <cell r="J603">
            <v>7.051</v>
          </cell>
          <cell r="K603">
            <v>0.72</v>
          </cell>
          <cell r="L603">
            <v>2</v>
          </cell>
        </row>
        <row r="604">
          <cell r="B604" t="str">
            <v>Caribenol B</v>
          </cell>
          <cell r="C604" t="str">
            <v>-</v>
          </cell>
          <cell r="D604" t="str">
            <v>P</v>
          </cell>
          <cell r="E604" t="str">
            <v>C19H28O3</v>
          </cell>
          <cell r="F604">
            <v>304.20385</v>
          </cell>
          <cell r="G604">
            <v>305.21066</v>
          </cell>
          <cell r="H604">
            <v>1.61053</v>
          </cell>
          <cell r="I604" t="str">
            <v>[M+H]+</v>
          </cell>
          <cell r="J604">
            <v>6.773</v>
          </cell>
          <cell r="K604">
            <v>0.92</v>
          </cell>
          <cell r="L604">
            <v>2</v>
          </cell>
        </row>
        <row r="605">
          <cell r="B605" t="str">
            <v>3'-Methoxy-4',5'-methylenedioxyflavone</v>
          </cell>
          <cell r="C605" t="str">
            <v>3'-甲氧基-4',5'-亚甲二氧黄酮</v>
          </cell>
          <cell r="D605" t="str">
            <v>P</v>
          </cell>
          <cell r="E605" t="str">
            <v>C17H12O5</v>
          </cell>
          <cell r="F605">
            <v>296.06847</v>
          </cell>
          <cell r="G605">
            <v>297.07587</v>
          </cell>
          <cell r="H605">
            <v>0.33835</v>
          </cell>
          <cell r="I605" t="str">
            <v>[M+H]+</v>
          </cell>
          <cell r="J605">
            <v>5.825</v>
          </cell>
          <cell r="K605">
            <v>0.52</v>
          </cell>
          <cell r="L605">
            <v>2</v>
          </cell>
        </row>
        <row r="606">
          <cell r="B606" t="str">
            <v>9R-Hydroxy-10E,12Z,15Z-Octadecatrienoic acid</v>
          </cell>
          <cell r="C606" t="str">
            <v>9R-羟基-10E,12Z,15Z-十八碳三烯酸</v>
          </cell>
          <cell r="D606" t="str">
            <v>P</v>
          </cell>
          <cell r="E606" t="str">
            <v>C18H30O3</v>
          </cell>
          <cell r="F606">
            <v>294.21949</v>
          </cell>
          <cell r="G606">
            <v>295.22677</v>
          </cell>
          <cell r="H606">
            <v>0.05322</v>
          </cell>
          <cell r="I606" t="str">
            <v>[M+H]+</v>
          </cell>
          <cell r="J606">
            <v>7.987</v>
          </cell>
          <cell r="K606">
            <v>0.94</v>
          </cell>
          <cell r="L606">
            <v>2</v>
          </cell>
        </row>
        <row r="607">
          <cell r="B607" t="str">
            <v>Arachidonyl alcohol</v>
          </cell>
          <cell r="C607" t="str">
            <v>-</v>
          </cell>
          <cell r="D607" t="str">
            <v>P</v>
          </cell>
          <cell r="E607" t="str">
            <v>C20H34O</v>
          </cell>
          <cell r="F607">
            <v>290.26096</v>
          </cell>
          <cell r="G607">
            <v>291.26813</v>
          </cell>
          <cell r="H607">
            <v>0.44581</v>
          </cell>
          <cell r="I607" t="str">
            <v>[M+H]+</v>
          </cell>
          <cell r="J607">
            <v>6.233</v>
          </cell>
          <cell r="K607">
            <v>0.8</v>
          </cell>
          <cell r="L607">
            <v>2</v>
          </cell>
        </row>
        <row r="608">
          <cell r="B608" t="str">
            <v>Tuberatolide A</v>
          </cell>
          <cell r="C608" t="str">
            <v>-</v>
          </cell>
          <cell r="D608" t="str">
            <v>P</v>
          </cell>
          <cell r="E608" t="str">
            <v>C18H26O3</v>
          </cell>
          <cell r="F608">
            <v>290.1882</v>
          </cell>
          <cell r="G608">
            <v>291.19334</v>
          </cell>
          <cell r="H608">
            <v>7.40261</v>
          </cell>
          <cell r="I608" t="str">
            <v>[M+H]+</v>
          </cell>
          <cell r="J608">
            <v>7.505</v>
          </cell>
          <cell r="K608">
            <v>0.73</v>
          </cell>
          <cell r="L608">
            <v>2</v>
          </cell>
        </row>
        <row r="609">
          <cell r="B609" t="str">
            <v>Methyl [6]-Shogaol</v>
          </cell>
          <cell r="C609" t="str">
            <v>-</v>
          </cell>
          <cell r="D609" t="str">
            <v>P</v>
          </cell>
          <cell r="E609" t="str">
            <v>C18H26O3</v>
          </cell>
          <cell r="F609">
            <v>290.1882</v>
          </cell>
          <cell r="G609">
            <v>291.19548</v>
          </cell>
          <cell r="H609">
            <v>0.05607</v>
          </cell>
          <cell r="I609" t="str">
            <v>[M+H]+</v>
          </cell>
          <cell r="J609">
            <v>6.379</v>
          </cell>
          <cell r="K609">
            <v>0.95</v>
          </cell>
          <cell r="L609">
            <v>2</v>
          </cell>
        </row>
        <row r="610">
          <cell r="B610" t="str">
            <v>all-trans-13,14-Dihydroretinol</v>
          </cell>
          <cell r="C610" t="str">
            <v>全反式-13,14-二氢视黄醇</v>
          </cell>
          <cell r="D610" t="str">
            <v>P</v>
          </cell>
          <cell r="E610" t="str">
            <v>C20H32O</v>
          </cell>
          <cell r="F610">
            <v>288.24532</v>
          </cell>
          <cell r="G610">
            <v>289.25266</v>
          </cell>
          <cell r="H610">
            <v>0.12296</v>
          </cell>
          <cell r="I610" t="str">
            <v>[M+H]+</v>
          </cell>
          <cell r="J610">
            <v>8.118</v>
          </cell>
          <cell r="K610">
            <v>0.53</v>
          </cell>
          <cell r="L610">
            <v>2</v>
          </cell>
        </row>
        <row r="611">
          <cell r="B611" t="str">
            <v>Dicranin</v>
          </cell>
          <cell r="C611" t="str">
            <v>-</v>
          </cell>
          <cell r="D611" t="str">
            <v>P</v>
          </cell>
          <cell r="E611" t="str">
            <v>C18H26O2</v>
          </cell>
          <cell r="F611">
            <v>274.19328</v>
          </cell>
          <cell r="G611">
            <v>275.20058</v>
          </cell>
          <cell r="H611">
            <v>0.00792</v>
          </cell>
          <cell r="I611" t="str">
            <v>[M+H]+</v>
          </cell>
          <cell r="J611">
            <v>7.183</v>
          </cell>
          <cell r="K611">
            <v>0.94</v>
          </cell>
          <cell r="L611">
            <v>2</v>
          </cell>
        </row>
        <row r="612">
          <cell r="B612" t="str">
            <v>beta-Springene</v>
          </cell>
          <cell r="C612" t="str">
            <v>-</v>
          </cell>
          <cell r="D612" t="str">
            <v>P</v>
          </cell>
          <cell r="E612" t="str">
            <v>C20H32</v>
          </cell>
          <cell r="F612">
            <v>272.2504</v>
          </cell>
          <cell r="G612">
            <v>273.25758</v>
          </cell>
          <cell r="H612">
            <v>0.45387</v>
          </cell>
          <cell r="I612" t="str">
            <v>[M+H]+</v>
          </cell>
          <cell r="J612">
            <v>6.291</v>
          </cell>
          <cell r="K612">
            <v>0.8</v>
          </cell>
          <cell r="L612">
            <v>2</v>
          </cell>
        </row>
        <row r="613">
          <cell r="B613" t="str">
            <v>Arteincultone</v>
          </cell>
          <cell r="C613" t="str">
            <v>-</v>
          </cell>
          <cell r="D613" t="str">
            <v>P</v>
          </cell>
          <cell r="E613" t="str">
            <v>C15H24O4</v>
          </cell>
          <cell r="F613">
            <v>268.16746</v>
          </cell>
          <cell r="G613">
            <v>269.17472</v>
          </cell>
          <cell r="H613">
            <v>0.16231</v>
          </cell>
          <cell r="I613" t="str">
            <v>[M+H]+</v>
          </cell>
          <cell r="J613">
            <v>10.282</v>
          </cell>
          <cell r="K613">
            <v>0.84</v>
          </cell>
          <cell r="L613">
            <v>2</v>
          </cell>
        </row>
        <row r="614">
          <cell r="B614" t="str">
            <v>Farnesyl acetate</v>
          </cell>
          <cell r="C614" t="str">
            <v>-</v>
          </cell>
          <cell r="D614" t="str">
            <v>P</v>
          </cell>
          <cell r="E614" t="str">
            <v>C17H28O2</v>
          </cell>
          <cell r="F614">
            <v>264.20893</v>
          </cell>
          <cell r="G614">
            <v>265.21436</v>
          </cell>
          <cell r="H614">
            <v>7.03631</v>
          </cell>
          <cell r="I614" t="str">
            <v>[M+H]+</v>
          </cell>
          <cell r="J614">
            <v>7.418</v>
          </cell>
          <cell r="K614">
            <v>0.8</v>
          </cell>
          <cell r="L614">
            <v>2</v>
          </cell>
        </row>
        <row r="615">
          <cell r="B615" t="str">
            <v>3-Deoxyestradiol</v>
          </cell>
          <cell r="C615" t="str">
            <v>-</v>
          </cell>
          <cell r="D615" t="str">
            <v>P</v>
          </cell>
          <cell r="E615" t="str">
            <v>C18H24O</v>
          </cell>
          <cell r="F615">
            <v>256.18272</v>
          </cell>
          <cell r="G615">
            <v>257.18985</v>
          </cell>
          <cell r="H615">
            <v>0.67166</v>
          </cell>
          <cell r="I615" t="str">
            <v>[M+H]+</v>
          </cell>
          <cell r="J615">
            <v>7.519</v>
          </cell>
          <cell r="K615">
            <v>0.94</v>
          </cell>
          <cell r="L615">
            <v>2</v>
          </cell>
        </row>
        <row r="616">
          <cell r="B616" t="str">
            <v>Montiporyne F</v>
          </cell>
          <cell r="C616" t="str">
            <v>-</v>
          </cell>
          <cell r="D616" t="str">
            <v>P</v>
          </cell>
          <cell r="E616" t="str">
            <v>C18H24O</v>
          </cell>
          <cell r="F616">
            <v>256.18272</v>
          </cell>
          <cell r="G616">
            <v>257.19016</v>
          </cell>
          <cell r="H616">
            <v>0.55801</v>
          </cell>
          <cell r="I616" t="str">
            <v>[M+H]+</v>
          </cell>
          <cell r="J616">
            <v>6.656</v>
          </cell>
          <cell r="K616">
            <v>0.96</v>
          </cell>
          <cell r="L616">
            <v>2</v>
          </cell>
        </row>
        <row r="617">
          <cell r="B617" t="str">
            <v>(E)-3,7-Dimethyl-2,6-octadienyl ester 4-methyl-pentanoic acid</v>
          </cell>
          <cell r="C617" t="str">
            <v>-</v>
          </cell>
          <cell r="D617" t="str">
            <v>P</v>
          </cell>
          <cell r="E617" t="str">
            <v>C16H28O2</v>
          </cell>
          <cell r="F617">
            <v>252.20893</v>
          </cell>
          <cell r="G617">
            <v>253.21616</v>
          </cell>
          <cell r="H617">
            <v>0.27943</v>
          </cell>
          <cell r="I617" t="str">
            <v>[M+H]+</v>
          </cell>
          <cell r="J617">
            <v>7.08</v>
          </cell>
          <cell r="K617">
            <v>0.89</v>
          </cell>
          <cell r="L617">
            <v>2</v>
          </cell>
        </row>
        <row r="618">
          <cell r="B618" t="str">
            <v>4Z,7Z,10Z,13Z-hexadecatetraenoic acid</v>
          </cell>
          <cell r="C618" t="str">
            <v>4Z,7Z,10Z,13Z-十六碳四烯酸</v>
          </cell>
          <cell r="D618" t="str">
            <v>P</v>
          </cell>
          <cell r="E618" t="str">
            <v>C16H24O2</v>
          </cell>
          <cell r="F618">
            <v>248.17763</v>
          </cell>
          <cell r="G618">
            <v>249.18482</v>
          </cell>
          <cell r="H618">
            <v>0.45597</v>
          </cell>
          <cell r="I618" t="str">
            <v>[M+H]+</v>
          </cell>
          <cell r="J618">
            <v>6.963</v>
          </cell>
          <cell r="K618">
            <v>0.95</v>
          </cell>
          <cell r="L618">
            <v>2</v>
          </cell>
        </row>
        <row r="619">
          <cell r="B619" t="str">
            <v>(S)-Panaxjapyne A</v>
          </cell>
          <cell r="C619" t="str">
            <v>-</v>
          </cell>
          <cell r="D619" t="str">
            <v>P</v>
          </cell>
          <cell r="E619" t="str">
            <v>C17H26O</v>
          </cell>
          <cell r="F619">
            <v>246.19836</v>
          </cell>
          <cell r="G619">
            <v>247.20568</v>
          </cell>
          <cell r="H619">
            <v>0.08766</v>
          </cell>
          <cell r="I619" t="str">
            <v>[M+H]+</v>
          </cell>
          <cell r="J619">
            <v>10.786</v>
          </cell>
          <cell r="K619">
            <v>0.8</v>
          </cell>
          <cell r="L619">
            <v>2</v>
          </cell>
        </row>
        <row r="620">
          <cell r="B620" t="str">
            <v>cis-Hexadec-11-en-7,9-diynoic acid</v>
          </cell>
          <cell r="C620" t="str">
            <v>-</v>
          </cell>
          <cell r="D620" t="str">
            <v>P</v>
          </cell>
          <cell r="E620" t="str">
            <v>C16H22O2</v>
          </cell>
          <cell r="F620">
            <v>246.16198</v>
          </cell>
          <cell r="G620">
            <v>247.16911</v>
          </cell>
          <cell r="H620">
            <v>0.6738</v>
          </cell>
          <cell r="I620" t="str">
            <v>[M+H]+</v>
          </cell>
          <cell r="J620">
            <v>7.343</v>
          </cell>
          <cell r="K620">
            <v>0.85</v>
          </cell>
          <cell r="L620">
            <v>2</v>
          </cell>
        </row>
        <row r="621">
          <cell r="B621" t="str">
            <v>9-Peroxy-5,6E-dehydro-6,7-dihydrogeranyl acetate</v>
          </cell>
          <cell r="C621" t="str">
            <v>9-过氧-5,6E-脱氢-6,7-二氢香叶酯乙酸酯</v>
          </cell>
          <cell r="D621" t="str">
            <v>P</v>
          </cell>
          <cell r="E621" t="str">
            <v>C12H20O4</v>
          </cell>
          <cell r="F621">
            <v>228.13616</v>
          </cell>
          <cell r="G621">
            <v>229.14338</v>
          </cell>
          <cell r="H621">
            <v>0.33502</v>
          </cell>
          <cell r="I621" t="str">
            <v>[M+H]+</v>
          </cell>
          <cell r="J621">
            <v>10.238</v>
          </cell>
          <cell r="K621">
            <v>0.85</v>
          </cell>
          <cell r="L621">
            <v>2</v>
          </cell>
        </row>
        <row r="622">
          <cell r="B622" t="str">
            <v>Chloriolide</v>
          </cell>
          <cell r="C622" t="str">
            <v>-</v>
          </cell>
          <cell r="D622" t="str">
            <v>P</v>
          </cell>
          <cell r="E622" t="str">
            <v>C12H18O4</v>
          </cell>
          <cell r="F622">
            <v>226.12051</v>
          </cell>
          <cell r="G622">
            <v>227.12556</v>
          </cell>
          <cell r="H622">
            <v>9.8861</v>
          </cell>
          <cell r="I622" t="str">
            <v>[M+H]+</v>
          </cell>
          <cell r="J622">
            <v>5.825</v>
          </cell>
          <cell r="K622">
            <v>0.67</v>
          </cell>
          <cell r="L622">
            <v>2</v>
          </cell>
        </row>
        <row r="623">
          <cell r="B623" t="str">
            <v>Gly-L-Phe</v>
          </cell>
          <cell r="C623" t="str">
            <v>甘氨酸-L-苯丙氨酸</v>
          </cell>
          <cell r="D623" t="str">
            <v>P</v>
          </cell>
          <cell r="E623" t="str">
            <v>C11H14N2O3</v>
          </cell>
          <cell r="F623">
            <v>222.10044</v>
          </cell>
          <cell r="G623">
            <v>223.10769</v>
          </cell>
          <cell r="H623">
            <v>0.24572</v>
          </cell>
          <cell r="I623" t="str">
            <v>[M+H]+</v>
          </cell>
          <cell r="J623">
            <v>5.098</v>
          </cell>
          <cell r="K623">
            <v>0.57</v>
          </cell>
          <cell r="L623">
            <v>2</v>
          </cell>
        </row>
        <row r="624">
          <cell r="B624" t="str">
            <v>(+)-vulgraon B</v>
          </cell>
          <cell r="C624" t="str">
            <v>-</v>
          </cell>
          <cell r="D624" t="str">
            <v>P</v>
          </cell>
          <cell r="E624" t="str">
            <v>C16H24</v>
          </cell>
          <cell r="F624">
            <v>216.1878</v>
          </cell>
          <cell r="G624">
            <v>217.19526</v>
          </cell>
          <cell r="H624">
            <v>0.73695</v>
          </cell>
          <cell r="I624" t="str">
            <v>[M+H]+</v>
          </cell>
          <cell r="J624">
            <v>8.393</v>
          </cell>
          <cell r="K624">
            <v>0.88</v>
          </cell>
          <cell r="L624">
            <v>2</v>
          </cell>
        </row>
        <row r="625">
          <cell r="B625" t="str">
            <v>Ieodomycin B</v>
          </cell>
          <cell r="C625" t="str">
            <v>-</v>
          </cell>
          <cell r="D625" t="str">
            <v>P</v>
          </cell>
          <cell r="E625" t="str">
            <v>C12H18O3</v>
          </cell>
          <cell r="F625">
            <v>210.1256</v>
          </cell>
          <cell r="G625">
            <v>211.13291</v>
          </cell>
          <cell r="H625">
            <v>0.03406</v>
          </cell>
          <cell r="I625" t="str">
            <v>[M+H]+</v>
          </cell>
          <cell r="J625">
            <v>5.563</v>
          </cell>
          <cell r="K625">
            <v>0.87</v>
          </cell>
          <cell r="L625">
            <v>2</v>
          </cell>
        </row>
        <row r="626">
          <cell r="B626" t="str">
            <v>(+)-4,5-Didehydrojasmonic acid</v>
          </cell>
          <cell r="C626" t="str">
            <v>-</v>
          </cell>
          <cell r="D626" t="str">
            <v>P</v>
          </cell>
          <cell r="E626" t="str">
            <v>C12H16O3</v>
          </cell>
          <cell r="F626">
            <v>208.10995</v>
          </cell>
          <cell r="G626">
            <v>209.11751</v>
          </cell>
          <cell r="H626">
            <v>1.24244</v>
          </cell>
          <cell r="I626" t="str">
            <v>[M+H]+</v>
          </cell>
          <cell r="J626">
            <v>5.519</v>
          </cell>
          <cell r="K626">
            <v>0.97</v>
          </cell>
          <cell r="L626">
            <v>2</v>
          </cell>
        </row>
        <row r="627">
          <cell r="B627" t="str">
            <v>L-Kynurenine</v>
          </cell>
          <cell r="C627" t="str">
            <v>L-犬尿氨酸</v>
          </cell>
          <cell r="D627" t="str">
            <v>P</v>
          </cell>
          <cell r="E627" t="str">
            <v>C10H12N2O3</v>
          </cell>
          <cell r="F627">
            <v>208.08479</v>
          </cell>
          <cell r="G627">
            <v>209.0923</v>
          </cell>
          <cell r="H627">
            <v>1.01825</v>
          </cell>
          <cell r="I627" t="str">
            <v>[M+H]+</v>
          </cell>
          <cell r="J627">
            <v>4.828</v>
          </cell>
          <cell r="K627">
            <v>0.51</v>
          </cell>
          <cell r="L627">
            <v>2</v>
          </cell>
        </row>
        <row r="628">
          <cell r="B628" t="str">
            <v>beta-Irone</v>
          </cell>
          <cell r="C628" t="str">
            <v>-</v>
          </cell>
          <cell r="D628" t="str">
            <v>P</v>
          </cell>
          <cell r="E628" t="str">
            <v>C14H22O</v>
          </cell>
          <cell r="F628">
            <v>206.16706</v>
          </cell>
          <cell r="G628">
            <v>207.17436</v>
          </cell>
          <cell r="H628">
            <v>0.00943</v>
          </cell>
          <cell r="I628" t="str">
            <v>[M+H]+</v>
          </cell>
          <cell r="J628">
            <v>10.889</v>
          </cell>
          <cell r="K628">
            <v>0.78</v>
          </cell>
          <cell r="L628">
            <v>2</v>
          </cell>
        </row>
        <row r="629">
          <cell r="B629" t="str">
            <v>Eremophila-1(10),8,11-triene</v>
          </cell>
          <cell r="C629" t="str">
            <v>-</v>
          </cell>
          <cell r="D629" t="str">
            <v>P</v>
          </cell>
          <cell r="E629" t="str">
            <v>C15H22</v>
          </cell>
          <cell r="F629">
            <v>202.17215</v>
          </cell>
          <cell r="G629">
            <v>203.1797</v>
          </cell>
          <cell r="H629">
            <v>1.23868</v>
          </cell>
          <cell r="I629" t="str">
            <v>[M+H]+</v>
          </cell>
          <cell r="J629">
            <v>5.869</v>
          </cell>
          <cell r="K629">
            <v>0.84</v>
          </cell>
          <cell r="L629">
            <v>2</v>
          </cell>
        </row>
        <row r="630">
          <cell r="B630" t="str">
            <v>CADALENE</v>
          </cell>
          <cell r="C630" t="str">
            <v>-</v>
          </cell>
          <cell r="D630" t="str">
            <v>P</v>
          </cell>
          <cell r="E630" t="str">
            <v>C15H18</v>
          </cell>
          <cell r="F630">
            <v>198.14085</v>
          </cell>
          <cell r="G630">
            <v>199.14833</v>
          </cell>
          <cell r="H630">
            <v>0.90516</v>
          </cell>
          <cell r="I630" t="str">
            <v>[M+H]+</v>
          </cell>
          <cell r="J630">
            <v>6.656</v>
          </cell>
          <cell r="K630">
            <v>0.93</v>
          </cell>
          <cell r="L630">
            <v>2</v>
          </cell>
        </row>
        <row r="631">
          <cell r="B631" t="str">
            <v>Senedigitalene</v>
          </cell>
          <cell r="C631" t="str">
            <v>-</v>
          </cell>
          <cell r="D631" t="str">
            <v>P</v>
          </cell>
          <cell r="E631" t="str">
            <v>C14H22</v>
          </cell>
          <cell r="F631">
            <v>190.17215</v>
          </cell>
          <cell r="G631">
            <v>191.1797</v>
          </cell>
          <cell r="H631">
            <v>1.32567</v>
          </cell>
          <cell r="I631" t="str">
            <v>[M+H]+</v>
          </cell>
          <cell r="J631">
            <v>7.095</v>
          </cell>
          <cell r="K631">
            <v>0.97</v>
          </cell>
          <cell r="L631">
            <v>2</v>
          </cell>
        </row>
        <row r="632">
          <cell r="B632" t="str">
            <v>(R)-1-Methyl-4-(1-methyl-5-hexenyl)-benzene</v>
          </cell>
          <cell r="C632" t="str">
            <v>-</v>
          </cell>
          <cell r="D632" t="str">
            <v>P</v>
          </cell>
          <cell r="E632" t="str">
            <v>C14H20</v>
          </cell>
          <cell r="F632">
            <v>188.1565</v>
          </cell>
          <cell r="G632">
            <v>189.16394</v>
          </cell>
          <cell r="H632">
            <v>0.75975</v>
          </cell>
          <cell r="I632" t="str">
            <v>[M+H]+</v>
          </cell>
          <cell r="J632">
            <v>7.973</v>
          </cell>
          <cell r="K632">
            <v>0.82</v>
          </cell>
          <cell r="L632">
            <v>2</v>
          </cell>
        </row>
        <row r="633">
          <cell r="B633" t="str">
            <v>3,6-Dihydrochamazulene</v>
          </cell>
          <cell r="C633" t="str">
            <v>-</v>
          </cell>
          <cell r="D633" t="str">
            <v>P</v>
          </cell>
          <cell r="E633" t="str">
            <v>C14H18</v>
          </cell>
          <cell r="F633">
            <v>186.14085</v>
          </cell>
          <cell r="G633">
            <v>187.148</v>
          </cell>
          <cell r="H633">
            <v>0.80309</v>
          </cell>
          <cell r="I633" t="str">
            <v>[M+H]+</v>
          </cell>
          <cell r="J633">
            <v>7.534</v>
          </cell>
          <cell r="K633">
            <v>0.93</v>
          </cell>
          <cell r="L633">
            <v>2</v>
          </cell>
        </row>
        <row r="634">
          <cell r="B634" t="str">
            <v>Limonenecarboxylic acid</v>
          </cell>
          <cell r="C634" t="str">
            <v>-</v>
          </cell>
          <cell r="D634" t="str">
            <v>P</v>
          </cell>
          <cell r="E634" t="str">
            <v>C11H16O2</v>
          </cell>
          <cell r="F634">
            <v>180.11503</v>
          </cell>
          <cell r="G634">
            <v>181.1223</v>
          </cell>
          <cell r="H634">
            <v>0.14067</v>
          </cell>
          <cell r="I634" t="str">
            <v>[M+H]+</v>
          </cell>
          <cell r="J634">
            <v>6.145</v>
          </cell>
          <cell r="K634">
            <v>0.85</v>
          </cell>
          <cell r="L634">
            <v>2</v>
          </cell>
        </row>
        <row r="635">
          <cell r="B635" t="str">
            <v>(3E,5Z,7Z,9E)-Trideca-3,5,7,9-tetraene</v>
          </cell>
          <cell r="C635" t="str">
            <v>-</v>
          </cell>
          <cell r="D635" t="str">
            <v>P</v>
          </cell>
          <cell r="E635" t="str">
            <v>C13H20</v>
          </cell>
          <cell r="F635">
            <v>176.1565</v>
          </cell>
          <cell r="G635">
            <v>177.16396</v>
          </cell>
          <cell r="H635">
            <v>0.9229</v>
          </cell>
          <cell r="I635" t="str">
            <v>[M+H]+</v>
          </cell>
          <cell r="J635">
            <v>7.695</v>
          </cell>
          <cell r="K635">
            <v>0.94</v>
          </cell>
          <cell r="L635">
            <v>2</v>
          </cell>
        </row>
        <row r="636">
          <cell r="B636" t="str">
            <v>4,7-Dimethyl-1-tetralone</v>
          </cell>
          <cell r="C636" t="str">
            <v>4,7-二甲基-1-四氢萘酮</v>
          </cell>
          <cell r="D636" t="str">
            <v>P</v>
          </cell>
          <cell r="E636" t="str">
            <v>C12H14O</v>
          </cell>
          <cell r="F636">
            <v>174.10447</v>
          </cell>
          <cell r="G636">
            <v>175.11185</v>
          </cell>
          <cell r="H636">
            <v>0.43351</v>
          </cell>
          <cell r="I636" t="str">
            <v>[M+H]+</v>
          </cell>
          <cell r="J636">
            <v>6.23</v>
          </cell>
          <cell r="K636">
            <v>0.7</v>
          </cell>
          <cell r="L636">
            <v>2</v>
          </cell>
        </row>
        <row r="637">
          <cell r="B637" t="str">
            <v>1,2-Dihydroxy-8-methylnaphthalene</v>
          </cell>
          <cell r="C637" t="str">
            <v>-</v>
          </cell>
          <cell r="D637" t="str">
            <v>P</v>
          </cell>
          <cell r="E637" t="str">
            <v>C11H10O2</v>
          </cell>
          <cell r="F637">
            <v>174.06808</v>
          </cell>
          <cell r="G637">
            <v>175.07537</v>
          </cell>
          <cell r="H637">
            <v>0.08186</v>
          </cell>
          <cell r="I637" t="str">
            <v>[M+H]+</v>
          </cell>
          <cell r="J637">
            <v>5.607</v>
          </cell>
          <cell r="K637">
            <v>0.8</v>
          </cell>
          <cell r="L637">
            <v>2</v>
          </cell>
        </row>
        <row r="638">
          <cell r="B638" t="str">
            <v>p-tert-Amylphenol</v>
          </cell>
          <cell r="C638" t="str">
            <v>-</v>
          </cell>
          <cell r="D638" t="str">
            <v>P</v>
          </cell>
          <cell r="E638" t="str">
            <v>C11H16O</v>
          </cell>
          <cell r="F638">
            <v>164.12011</v>
          </cell>
          <cell r="G638">
            <v>165.12761</v>
          </cell>
          <cell r="H638">
            <v>1.19557</v>
          </cell>
          <cell r="I638" t="str">
            <v>[M+H]+</v>
          </cell>
          <cell r="J638">
            <v>6.184</v>
          </cell>
          <cell r="K638">
            <v>0.74</v>
          </cell>
          <cell r="L638">
            <v>2</v>
          </cell>
        </row>
        <row r="639">
          <cell r="B639" t="str">
            <v>Trinoranastreptene</v>
          </cell>
          <cell r="C639" t="str">
            <v>-</v>
          </cell>
          <cell r="D639" t="str">
            <v>P</v>
          </cell>
          <cell r="E639" t="str">
            <v>C12H16</v>
          </cell>
          <cell r="F639">
            <v>160.1252</v>
          </cell>
          <cell r="G639">
            <v>161.13262</v>
          </cell>
          <cell r="H639">
            <v>0.74467</v>
          </cell>
          <cell r="I639" t="str">
            <v>[M+H]+</v>
          </cell>
          <cell r="J639">
            <v>6.685</v>
          </cell>
          <cell r="K639">
            <v>0.98</v>
          </cell>
          <cell r="L639">
            <v>2</v>
          </cell>
        </row>
        <row r="640">
          <cell r="B640" t="str">
            <v>(1,2,3-Trimethyl-2-cyclopropen-1-yl)benzene</v>
          </cell>
          <cell r="C640" t="str">
            <v>-</v>
          </cell>
          <cell r="D640" t="str">
            <v>P</v>
          </cell>
          <cell r="E640" t="str">
            <v>C12H14</v>
          </cell>
          <cell r="F640">
            <v>158.10955</v>
          </cell>
          <cell r="G640">
            <v>159.11698</v>
          </cell>
          <cell r="H640">
            <v>0.84261</v>
          </cell>
          <cell r="I640" t="str">
            <v>[M+H]+</v>
          </cell>
          <cell r="J640">
            <v>6.685</v>
          </cell>
          <cell r="K640">
            <v>0.91</v>
          </cell>
          <cell r="L640">
            <v>2</v>
          </cell>
        </row>
        <row r="641">
          <cell r="B641" t="str">
            <v>1,5-Naphthalenediamine</v>
          </cell>
          <cell r="C641" t="str">
            <v>-</v>
          </cell>
          <cell r="D641" t="str">
            <v>P</v>
          </cell>
          <cell r="E641" t="str">
            <v>C10H10N2</v>
          </cell>
          <cell r="F641">
            <v>158.0844</v>
          </cell>
          <cell r="G641">
            <v>159.09179</v>
          </cell>
          <cell r="H641">
            <v>0.58693</v>
          </cell>
          <cell r="I641" t="str">
            <v>[M+H]+</v>
          </cell>
          <cell r="J641">
            <v>5.243</v>
          </cell>
          <cell r="K641">
            <v>0.73</v>
          </cell>
          <cell r="L641">
            <v>2</v>
          </cell>
        </row>
        <row r="642">
          <cell r="B642" t="str">
            <v>Hormodirene</v>
          </cell>
          <cell r="C642" t="str">
            <v>-</v>
          </cell>
          <cell r="D642" t="str">
            <v>P</v>
          </cell>
          <cell r="E642" t="str">
            <v>C11H16</v>
          </cell>
          <cell r="F642">
            <v>148.1252</v>
          </cell>
          <cell r="G642">
            <v>149.13257</v>
          </cell>
          <cell r="H642">
            <v>0.45861</v>
          </cell>
          <cell r="I642" t="str">
            <v>[M+H]+</v>
          </cell>
          <cell r="J642">
            <v>7.987</v>
          </cell>
          <cell r="K642">
            <v>0.96</v>
          </cell>
          <cell r="L642">
            <v>2</v>
          </cell>
        </row>
        <row r="643">
          <cell r="B643" t="str">
            <v>2-Phenylacetamide</v>
          </cell>
          <cell r="C643" t="str">
            <v>2-苯乙酰胺</v>
          </cell>
          <cell r="D643" t="str">
            <v>P</v>
          </cell>
          <cell r="E643" t="str">
            <v>C8H9NO</v>
          </cell>
          <cell r="F643">
            <v>135.06841</v>
          </cell>
          <cell r="G643">
            <v>136.07586</v>
          </cell>
          <cell r="H643">
            <v>1.08993</v>
          </cell>
          <cell r="I643" t="str">
            <v>[M+H]+</v>
          </cell>
          <cell r="J643">
            <v>5.971</v>
          </cell>
          <cell r="K643">
            <v>0.9</v>
          </cell>
          <cell r="L643">
            <v>2</v>
          </cell>
        </row>
        <row r="644">
          <cell r="B644" t="str">
            <v>o-Cymol</v>
          </cell>
          <cell r="C644" t="str">
            <v>-</v>
          </cell>
          <cell r="D644" t="str">
            <v>P</v>
          </cell>
          <cell r="E644" t="str">
            <v>C10H14</v>
          </cell>
          <cell r="F644">
            <v>134.10955</v>
          </cell>
          <cell r="G644">
            <v>135.11688</v>
          </cell>
          <cell r="H644">
            <v>0.19644</v>
          </cell>
          <cell r="I644" t="str">
            <v>[M+H]+</v>
          </cell>
          <cell r="J644">
            <v>9.884</v>
          </cell>
          <cell r="K644">
            <v>0.92</v>
          </cell>
          <cell r="L644">
            <v>2</v>
          </cell>
        </row>
        <row r="645">
          <cell r="B645" t="str">
            <v>Tetralin</v>
          </cell>
          <cell r="C645" t="str">
            <v>-</v>
          </cell>
          <cell r="D645" t="str">
            <v>P</v>
          </cell>
          <cell r="E645" t="str">
            <v>C10H12</v>
          </cell>
          <cell r="F645">
            <v>132.0939</v>
          </cell>
          <cell r="G645">
            <v>133.10128</v>
          </cell>
          <cell r="H645">
            <v>0.59763</v>
          </cell>
          <cell r="I645" t="str">
            <v>[M+H]+</v>
          </cell>
          <cell r="J645">
            <v>6.218</v>
          </cell>
          <cell r="K645">
            <v>0.96</v>
          </cell>
          <cell r="L645">
            <v>2</v>
          </cell>
        </row>
        <row r="646">
          <cell r="B646" t="str">
            <v>[(ammonioacetyl)amino]acetate</v>
          </cell>
          <cell r="C646" t="str">
            <v>-</v>
          </cell>
          <cell r="D646" t="str">
            <v>P</v>
          </cell>
          <cell r="E646" t="str">
            <v>C4H8N2O3</v>
          </cell>
          <cell r="F646">
            <v>132.05349</v>
          </cell>
          <cell r="G646">
            <v>133.06081</v>
          </cell>
          <cell r="H646">
            <v>0.17378</v>
          </cell>
          <cell r="I646" t="str">
            <v>[M+H]+</v>
          </cell>
          <cell r="J646">
            <v>1.414</v>
          </cell>
          <cell r="K646">
            <v>0.6</v>
          </cell>
          <cell r="L646">
            <v>2</v>
          </cell>
        </row>
        <row r="647">
          <cell r="B647" t="str">
            <v>Capilliposide I</v>
          </cell>
          <cell r="C647" t="str">
            <v>-</v>
          </cell>
          <cell r="D647" t="str">
            <v>P</v>
          </cell>
          <cell r="E647" t="str">
            <v>C48H56O27</v>
          </cell>
          <cell r="F647">
            <v>1064.30091</v>
          </cell>
          <cell r="G647">
            <v>1065.30886</v>
          </cell>
          <cell r="H647">
            <v>0.61218</v>
          </cell>
          <cell r="I647" t="str">
            <v>[M+H]+</v>
          </cell>
          <cell r="J647">
            <v>5.679</v>
          </cell>
          <cell r="K647">
            <v>0.72</v>
          </cell>
          <cell r="L647">
            <v>2</v>
          </cell>
        </row>
        <row r="648">
          <cell r="B648" t="str">
            <v>Bicyclo[4.2.0]octa-1,3,5-triene</v>
          </cell>
          <cell r="C648" t="str">
            <v>-</v>
          </cell>
          <cell r="D648" t="str">
            <v>P</v>
          </cell>
          <cell r="E648" t="str">
            <v>C8H8</v>
          </cell>
          <cell r="F648">
            <v>104.0626</v>
          </cell>
          <cell r="G648">
            <v>105.07002</v>
          </cell>
          <cell r="H648">
            <v>1.09807</v>
          </cell>
          <cell r="I648" t="str">
            <v>[M+H]+</v>
          </cell>
          <cell r="J648">
            <v>5.694</v>
          </cell>
          <cell r="K648">
            <v>0.89</v>
          </cell>
          <cell r="L648">
            <v>2</v>
          </cell>
        </row>
        <row r="649">
          <cell r="B649" t="str">
            <v>Capilliposide II</v>
          </cell>
          <cell r="C649" t="str">
            <v>-</v>
          </cell>
          <cell r="D649" t="str">
            <v>P</v>
          </cell>
          <cell r="E649" t="str">
            <v>C48H56O26</v>
          </cell>
          <cell r="F649">
            <v>1048.30599</v>
          </cell>
          <cell r="G649">
            <v>1049.31387</v>
          </cell>
          <cell r="H649">
            <v>0.55144</v>
          </cell>
          <cell r="I649" t="str">
            <v>[M+H]+</v>
          </cell>
          <cell r="J649">
            <v>5.708</v>
          </cell>
          <cell r="K649">
            <v>0.72</v>
          </cell>
          <cell r="L649">
            <v>2</v>
          </cell>
        </row>
        <row r="650">
          <cell r="B650" t="str">
            <v>Diadinochrome</v>
          </cell>
          <cell r="C650" t="str">
            <v>-</v>
          </cell>
          <cell r="D650" t="str">
            <v>P</v>
          </cell>
          <cell r="E650" t="str">
            <v>C40H54O3</v>
          </cell>
          <cell r="F650">
            <v>582.40729</v>
          </cell>
          <cell r="G650">
            <v>583.41481</v>
          </cell>
          <cell r="H650">
            <v>0.37697</v>
          </cell>
          <cell r="I650" t="str">
            <v>[M+H]+</v>
          </cell>
          <cell r="J650">
            <v>9.677</v>
          </cell>
          <cell r="K650">
            <v>0.93</v>
          </cell>
          <cell r="L650">
            <v>2</v>
          </cell>
        </row>
        <row r="651">
          <cell r="B651" t="str">
            <v>Zeatin riboside-O-glucoside</v>
          </cell>
          <cell r="C651" t="str">
            <v>玉米素核苷-O-葡萄糖苷</v>
          </cell>
          <cell r="D651" t="str">
            <v>P</v>
          </cell>
          <cell r="E651" t="str">
            <v>C21H31N5O10</v>
          </cell>
          <cell r="F651">
            <v>513.20709</v>
          </cell>
          <cell r="G651">
            <v>514.21413</v>
          </cell>
          <cell r="H651">
            <v>0.50845</v>
          </cell>
          <cell r="I651" t="str">
            <v>[M+H]+</v>
          </cell>
          <cell r="J651">
            <v>5.238</v>
          </cell>
          <cell r="K651">
            <v>0.79</v>
          </cell>
          <cell r="L651">
            <v>2</v>
          </cell>
        </row>
        <row r="652">
          <cell r="B652" t="str">
            <v>Platenolide B mycarose</v>
          </cell>
          <cell r="C652" t="str">
            <v>-</v>
          </cell>
          <cell r="D652" t="str">
            <v>P</v>
          </cell>
          <cell r="E652" t="str">
            <v>C27H44O9</v>
          </cell>
          <cell r="F652">
            <v>512.29854</v>
          </cell>
          <cell r="G652">
            <v>513.30467</v>
          </cell>
          <cell r="H652">
            <v>2.27495</v>
          </cell>
          <cell r="I652" t="str">
            <v>[M+H]+</v>
          </cell>
          <cell r="J652">
            <v>6.802</v>
          </cell>
          <cell r="K652">
            <v>0.74</v>
          </cell>
          <cell r="L652">
            <v>2</v>
          </cell>
        </row>
        <row r="653">
          <cell r="B653" t="str">
            <v>Fomlactone B</v>
          </cell>
          <cell r="C653" t="str">
            <v>甲内酯B</v>
          </cell>
          <cell r="D653" t="str">
            <v>P</v>
          </cell>
          <cell r="E653" t="str">
            <v>C31H48O4</v>
          </cell>
          <cell r="F653">
            <v>484.35526</v>
          </cell>
          <cell r="G653">
            <v>485.3607</v>
          </cell>
          <cell r="H653">
            <v>3.83114</v>
          </cell>
          <cell r="I653" t="str">
            <v>[M+H]+</v>
          </cell>
          <cell r="J653">
            <v>7.623</v>
          </cell>
          <cell r="K653">
            <v>0.56</v>
          </cell>
          <cell r="L653">
            <v>2</v>
          </cell>
        </row>
        <row r="654">
          <cell r="B654" t="str">
            <v>Larreagenin A</v>
          </cell>
          <cell r="C654" t="str">
            <v>-</v>
          </cell>
          <cell r="D654" t="str">
            <v>P</v>
          </cell>
          <cell r="E654" t="str">
            <v>C29H44O3</v>
          </cell>
          <cell r="F654">
            <v>440.32904</v>
          </cell>
          <cell r="G654">
            <v>441.33654</v>
          </cell>
          <cell r="H654">
            <v>0.46303</v>
          </cell>
          <cell r="I654" t="str">
            <v>[M+H]+</v>
          </cell>
          <cell r="J654">
            <v>8.831</v>
          </cell>
          <cell r="K654">
            <v>0.86</v>
          </cell>
          <cell r="L654">
            <v>2</v>
          </cell>
        </row>
        <row r="655">
          <cell r="B655" t="str">
            <v>Sphaeranthanolide</v>
          </cell>
          <cell r="C655" t="str">
            <v>-</v>
          </cell>
          <cell r="D655" t="str">
            <v>P</v>
          </cell>
          <cell r="E655" t="str">
            <v>C21H32O9</v>
          </cell>
          <cell r="F655">
            <v>428.20464</v>
          </cell>
          <cell r="G655">
            <v>429.20993</v>
          </cell>
          <cell r="H655">
            <v>4.684</v>
          </cell>
          <cell r="I655" t="str">
            <v>[M+H]+</v>
          </cell>
          <cell r="J655">
            <v>5.927</v>
          </cell>
          <cell r="K655">
            <v>0.6</v>
          </cell>
          <cell r="L655">
            <v>2</v>
          </cell>
        </row>
        <row r="656">
          <cell r="B656" t="str">
            <v>4alpha-Formyl-4beta-methyl-5alpha-cholesta-8,24-dien-3beta-ol</v>
          </cell>
          <cell r="C656" t="str">
            <v>4alpha-甲酰基-4beta-甲基-5alpha-胆甾-8,24-二烯-3beta-醇</v>
          </cell>
          <cell r="D656" t="str">
            <v>P</v>
          </cell>
          <cell r="E656" t="str">
            <v>C29H46O2</v>
          </cell>
          <cell r="F656">
            <v>426.34978</v>
          </cell>
          <cell r="G656">
            <v>427.35746</v>
          </cell>
          <cell r="H656">
            <v>0.87871</v>
          </cell>
          <cell r="I656" t="str">
            <v>[M+H]+</v>
          </cell>
          <cell r="J656">
            <v>7.769</v>
          </cell>
          <cell r="K656">
            <v>0.89</v>
          </cell>
          <cell r="L656">
            <v>2</v>
          </cell>
        </row>
        <row r="657">
          <cell r="B657" t="str">
            <v>Comazaphilone C</v>
          </cell>
          <cell r="C657" t="str">
            <v>-</v>
          </cell>
          <cell r="D657" t="str">
            <v>P</v>
          </cell>
          <cell r="E657" t="str">
            <v>C22H24O8</v>
          </cell>
          <cell r="F657">
            <v>416.14712</v>
          </cell>
          <cell r="G657">
            <v>417.15461</v>
          </cell>
          <cell r="H657">
            <v>0.45211</v>
          </cell>
          <cell r="I657" t="str">
            <v>[M+H]+</v>
          </cell>
          <cell r="J657">
            <v>5.883</v>
          </cell>
          <cell r="K657">
            <v>0.85</v>
          </cell>
          <cell r="L657">
            <v>2</v>
          </cell>
        </row>
        <row r="658">
          <cell r="B658" t="str">
            <v>Breyniaionoside B</v>
          </cell>
          <cell r="C658" t="str">
            <v>-</v>
          </cell>
          <cell r="D658" t="str">
            <v>P</v>
          </cell>
          <cell r="E658" t="str">
            <v>C19H34O9</v>
          </cell>
          <cell r="F658">
            <v>406.22028</v>
          </cell>
          <cell r="G658">
            <v>407.22994</v>
          </cell>
          <cell r="H658">
            <v>5.79916</v>
          </cell>
          <cell r="I658" t="str">
            <v>[M+H]+</v>
          </cell>
          <cell r="J658">
            <v>7.265</v>
          </cell>
          <cell r="K658">
            <v>0.52</v>
          </cell>
          <cell r="L658">
            <v>2</v>
          </cell>
        </row>
        <row r="659">
          <cell r="B659" t="str">
            <v>papaveroxine intermediate</v>
          </cell>
          <cell r="C659" t="str">
            <v>-</v>
          </cell>
          <cell r="D659" t="str">
            <v>P</v>
          </cell>
          <cell r="E659" t="str">
            <v>C21H23NO7</v>
          </cell>
          <cell r="F659">
            <v>401.14745</v>
          </cell>
          <cell r="G659">
            <v>402.15476</v>
          </cell>
          <cell r="H659">
            <v>0.03361</v>
          </cell>
          <cell r="I659" t="str">
            <v>[M+H]+</v>
          </cell>
          <cell r="J659">
            <v>5.461</v>
          </cell>
          <cell r="K659">
            <v>0.54</v>
          </cell>
          <cell r="L659">
            <v>2</v>
          </cell>
        </row>
        <row r="660">
          <cell r="B660" t="str">
            <v>Asn Thr His</v>
          </cell>
          <cell r="C660" t="str">
            <v>天冬酰胺苏氨酸组氨酸</v>
          </cell>
          <cell r="D660" t="str">
            <v>P</v>
          </cell>
          <cell r="E660" t="str">
            <v>C14H22N6O6</v>
          </cell>
          <cell r="F660">
            <v>370.16008</v>
          </cell>
          <cell r="G660">
            <v>371.16771</v>
          </cell>
          <cell r="H660">
            <v>0.88988</v>
          </cell>
          <cell r="I660" t="str">
            <v>[M+H]+</v>
          </cell>
          <cell r="J660">
            <v>6.058</v>
          </cell>
          <cell r="K660">
            <v>0.6</v>
          </cell>
          <cell r="L660">
            <v>2</v>
          </cell>
        </row>
        <row r="661">
          <cell r="B661" t="str">
            <v>2'(R)-Hydroxylanneaquinol</v>
          </cell>
          <cell r="C661" t="str">
            <v>-</v>
          </cell>
          <cell r="D661" t="str">
            <v>P</v>
          </cell>
          <cell r="E661" t="str">
            <v>C23H38O3</v>
          </cell>
          <cell r="F661">
            <v>362.2821</v>
          </cell>
          <cell r="G661">
            <v>363.28692</v>
          </cell>
          <cell r="H661">
            <v>6.82838</v>
          </cell>
          <cell r="I661" t="str">
            <v>[M+H]+</v>
          </cell>
          <cell r="J661">
            <v>8.234</v>
          </cell>
          <cell r="K661">
            <v>0.6</v>
          </cell>
          <cell r="L661">
            <v>2</v>
          </cell>
        </row>
        <row r="662">
          <cell r="B662" t="str">
            <v>MG(18:2(9Z,12Z)/0:0/0:0)[rac]</v>
          </cell>
          <cell r="C662" t="str">
            <v>甘油亚油酸酯</v>
          </cell>
          <cell r="D662" t="str">
            <v>P</v>
          </cell>
          <cell r="E662" t="str">
            <v>C21H38O4</v>
          </cell>
          <cell r="F662">
            <v>354.27701</v>
          </cell>
          <cell r="G662">
            <v>355.28186</v>
          </cell>
          <cell r="H662">
            <v>6.88377</v>
          </cell>
          <cell r="I662" t="str">
            <v>[M+H]+</v>
          </cell>
          <cell r="J662">
            <v>9.283</v>
          </cell>
          <cell r="K662">
            <v>0.71</v>
          </cell>
          <cell r="L662">
            <v>2</v>
          </cell>
        </row>
        <row r="663">
          <cell r="B663" t="str">
            <v>Trixagotriol</v>
          </cell>
          <cell r="C663" t="str">
            <v>-</v>
          </cell>
          <cell r="D663" t="str">
            <v>P</v>
          </cell>
          <cell r="E663" t="str">
            <v>C20H36O3</v>
          </cell>
          <cell r="F663">
            <v>324.26644</v>
          </cell>
          <cell r="G663">
            <v>325.27379</v>
          </cell>
          <cell r="H663">
            <v>0.1498</v>
          </cell>
          <cell r="I663" t="str">
            <v>[M+H]+</v>
          </cell>
          <cell r="J663">
            <v>7.695</v>
          </cell>
          <cell r="K663">
            <v>0.81</v>
          </cell>
          <cell r="L663">
            <v>2</v>
          </cell>
        </row>
        <row r="664">
          <cell r="B664" t="str">
            <v>Brachystemidine B</v>
          </cell>
          <cell r="C664" t="str">
            <v>-</v>
          </cell>
          <cell r="D664" t="str">
            <v>P</v>
          </cell>
          <cell r="E664" t="str">
            <v>C15H18N2O5</v>
          </cell>
          <cell r="F664">
            <v>306.12157</v>
          </cell>
          <cell r="G664">
            <v>307.13048</v>
          </cell>
          <cell r="H664">
            <v>5.25614</v>
          </cell>
          <cell r="I664" t="str">
            <v>[M+H]+</v>
          </cell>
          <cell r="J664">
            <v>6.802</v>
          </cell>
          <cell r="K664">
            <v>0.54</v>
          </cell>
          <cell r="L664">
            <v>2</v>
          </cell>
        </row>
        <row r="665">
          <cell r="B665" t="str">
            <v>MF-EA 705alpha</v>
          </cell>
          <cell r="C665" t="str">
            <v>-</v>
          </cell>
          <cell r="D665" t="str">
            <v>P</v>
          </cell>
          <cell r="E665" t="str">
            <v>C20H22O2</v>
          </cell>
          <cell r="F665">
            <v>294.16198</v>
          </cell>
          <cell r="G665">
            <v>295.16707</v>
          </cell>
          <cell r="H665">
            <v>7.49334</v>
          </cell>
          <cell r="I665" t="str">
            <v>[M+H]+</v>
          </cell>
          <cell r="J665">
            <v>6.51</v>
          </cell>
          <cell r="K665">
            <v>0.65</v>
          </cell>
          <cell r="L665">
            <v>2</v>
          </cell>
        </row>
        <row r="666">
          <cell r="B666" t="str">
            <v>Colnelenic acid</v>
          </cell>
          <cell r="C666" t="str">
            <v>-</v>
          </cell>
          <cell r="D666" t="str">
            <v>P</v>
          </cell>
          <cell r="E666" t="str">
            <v>C18H28O3</v>
          </cell>
          <cell r="F666">
            <v>292.20385</v>
          </cell>
          <cell r="G666">
            <v>293.20874</v>
          </cell>
          <cell r="H666">
            <v>8.21106</v>
          </cell>
          <cell r="I666" t="str">
            <v>[M+H]+</v>
          </cell>
          <cell r="J666">
            <v>8.729</v>
          </cell>
          <cell r="K666">
            <v>0.81</v>
          </cell>
          <cell r="L666">
            <v>2</v>
          </cell>
        </row>
        <row r="667">
          <cell r="B667" t="str">
            <v>p-Coumaroylagmatine</v>
          </cell>
          <cell r="C667" t="str">
            <v>对香豆酰胍</v>
          </cell>
          <cell r="D667" t="str">
            <v>P</v>
          </cell>
          <cell r="E667" t="str">
            <v>C14H20N4O2</v>
          </cell>
          <cell r="F667">
            <v>276.15863</v>
          </cell>
          <cell r="G667">
            <v>277.16623</v>
          </cell>
          <cell r="H667">
            <v>1.08936</v>
          </cell>
          <cell r="I667" t="str">
            <v>[M+H]+</v>
          </cell>
          <cell r="J667">
            <v>5.185</v>
          </cell>
          <cell r="K667">
            <v>0.74</v>
          </cell>
          <cell r="L667">
            <v>2</v>
          </cell>
        </row>
        <row r="668">
          <cell r="B668" t="str">
            <v>Axerophthene</v>
          </cell>
          <cell r="C668" t="str">
            <v>-</v>
          </cell>
          <cell r="D668" t="str">
            <v>P</v>
          </cell>
          <cell r="E668" t="str">
            <v>C20H30</v>
          </cell>
          <cell r="F668">
            <v>270.23475</v>
          </cell>
          <cell r="G668">
            <v>271.24195</v>
          </cell>
          <cell r="H668">
            <v>0.36047</v>
          </cell>
          <cell r="I668" t="str">
            <v>[M+H]+</v>
          </cell>
          <cell r="J668">
            <v>8.378</v>
          </cell>
          <cell r="K668">
            <v>0.97</v>
          </cell>
          <cell r="L668">
            <v>2</v>
          </cell>
        </row>
        <row r="669">
          <cell r="B669" t="str">
            <v>Gliocladic acid</v>
          </cell>
          <cell r="C669" t="str">
            <v>胶质木酸</v>
          </cell>
          <cell r="D669" t="str">
            <v>P</v>
          </cell>
          <cell r="E669" t="str">
            <v>C14H22O4</v>
          </cell>
          <cell r="F669">
            <v>254.15181</v>
          </cell>
          <cell r="G669">
            <v>255.15683</v>
          </cell>
          <cell r="H669">
            <v>8.95452</v>
          </cell>
          <cell r="I669" t="str">
            <v>[M+H]+</v>
          </cell>
          <cell r="J669">
            <v>6.32</v>
          </cell>
          <cell r="K669">
            <v>0.6</v>
          </cell>
          <cell r="L669">
            <v>2</v>
          </cell>
        </row>
        <row r="670">
          <cell r="B670" t="str">
            <v>Heptadecatrienal</v>
          </cell>
          <cell r="C670" t="str">
            <v>-</v>
          </cell>
          <cell r="D670" t="str">
            <v>P</v>
          </cell>
          <cell r="E670" t="str">
            <v>C17H28O</v>
          </cell>
          <cell r="F670">
            <v>248.21401</v>
          </cell>
          <cell r="G670">
            <v>249.22118</v>
          </cell>
          <cell r="H670">
            <v>0.52298</v>
          </cell>
          <cell r="I670" t="str">
            <v>[M+H]+</v>
          </cell>
          <cell r="J670">
            <v>7.973</v>
          </cell>
          <cell r="K670">
            <v>0.95</v>
          </cell>
          <cell r="L670">
            <v>2</v>
          </cell>
        </row>
        <row r="671">
          <cell r="B671" t="str">
            <v>Norsecoswartzianin</v>
          </cell>
          <cell r="C671" t="str">
            <v>-</v>
          </cell>
          <cell r="D671" t="str">
            <v>P</v>
          </cell>
          <cell r="E671" t="str">
            <v>C14H20O3</v>
          </cell>
          <cell r="F671">
            <v>236.14124</v>
          </cell>
          <cell r="G671">
            <v>237.14864</v>
          </cell>
          <cell r="H671">
            <v>0.41659</v>
          </cell>
          <cell r="I671" t="str">
            <v>[M+H]+</v>
          </cell>
          <cell r="J671">
            <v>6.058</v>
          </cell>
          <cell r="K671">
            <v>0.88</v>
          </cell>
          <cell r="L671">
            <v>2</v>
          </cell>
        </row>
        <row r="672">
          <cell r="B672" t="str">
            <v>Isorupestonic acid</v>
          </cell>
          <cell r="C672" t="str">
            <v>-</v>
          </cell>
          <cell r="D672" t="str">
            <v>P</v>
          </cell>
          <cell r="E672" t="str">
            <v>C14H18O3</v>
          </cell>
          <cell r="F672">
            <v>234.1256</v>
          </cell>
          <cell r="G672">
            <v>235.13059</v>
          </cell>
          <cell r="H672">
            <v>9.82893</v>
          </cell>
          <cell r="I672" t="str">
            <v>[M+H]+</v>
          </cell>
          <cell r="J672">
            <v>6.335</v>
          </cell>
          <cell r="K672">
            <v>0.89</v>
          </cell>
          <cell r="L672">
            <v>2</v>
          </cell>
        </row>
        <row r="673">
          <cell r="B673" t="str">
            <v>Adalinine</v>
          </cell>
          <cell r="C673" t="str">
            <v>-</v>
          </cell>
          <cell r="D673" t="str">
            <v>P</v>
          </cell>
          <cell r="E673" t="str">
            <v>C13H23NO2</v>
          </cell>
          <cell r="F673">
            <v>225.17288</v>
          </cell>
          <cell r="G673">
            <v>226.18015</v>
          </cell>
          <cell r="H673">
            <v>0.11244</v>
          </cell>
          <cell r="I673" t="str">
            <v>[M+H]+</v>
          </cell>
          <cell r="J673">
            <v>6.28</v>
          </cell>
          <cell r="K673">
            <v>0.75</v>
          </cell>
          <cell r="L673">
            <v>2</v>
          </cell>
        </row>
        <row r="674">
          <cell r="B674" t="str">
            <v>Tectoionol B</v>
          </cell>
          <cell r="C674" t="str">
            <v>-</v>
          </cell>
          <cell r="D674" t="str">
            <v>P</v>
          </cell>
          <cell r="E674" t="str">
            <v>C13H24O2</v>
          </cell>
          <cell r="F674">
            <v>212.17763</v>
          </cell>
          <cell r="G674">
            <v>213.18523</v>
          </cell>
          <cell r="H674">
            <v>1.40037</v>
          </cell>
          <cell r="I674" t="str">
            <v>[M+H]+</v>
          </cell>
          <cell r="J674">
            <v>5.723</v>
          </cell>
          <cell r="K674">
            <v>0.84</v>
          </cell>
          <cell r="L674">
            <v>2</v>
          </cell>
        </row>
        <row r="675">
          <cell r="B675" t="str">
            <v>7-Oxo-11-dodecenoic acid</v>
          </cell>
          <cell r="C675" t="str">
            <v>11-十二烯酸</v>
          </cell>
          <cell r="D675" t="str">
            <v>P</v>
          </cell>
          <cell r="E675" t="str">
            <v>C12H20O3</v>
          </cell>
          <cell r="F675">
            <v>212.14124</v>
          </cell>
          <cell r="G675">
            <v>213.14881</v>
          </cell>
          <cell r="H675">
            <v>1.25928</v>
          </cell>
          <cell r="I675" t="str">
            <v>[M+H]+</v>
          </cell>
          <cell r="J675">
            <v>6</v>
          </cell>
          <cell r="K675">
            <v>0.86</v>
          </cell>
          <cell r="L675">
            <v>2</v>
          </cell>
        </row>
        <row r="676">
          <cell r="B676" t="str">
            <v>Penidienone</v>
          </cell>
          <cell r="C676" t="str">
            <v>-</v>
          </cell>
          <cell r="D676" t="str">
            <v>P</v>
          </cell>
          <cell r="E676" t="str">
            <v>C14H18O</v>
          </cell>
          <cell r="F676">
            <v>202.13576</v>
          </cell>
          <cell r="G676">
            <v>203.14311</v>
          </cell>
          <cell r="H676">
            <v>0.26941</v>
          </cell>
          <cell r="I676" t="str">
            <v>[M+H]+</v>
          </cell>
          <cell r="J676">
            <v>5.818</v>
          </cell>
          <cell r="K676">
            <v>0.85</v>
          </cell>
          <cell r="L676">
            <v>2</v>
          </cell>
        </row>
        <row r="677">
          <cell r="B677" t="str">
            <v>3-tert-Butyl-5-methylcatechol</v>
          </cell>
          <cell r="C677" t="str">
            <v>3-叔丁基-5-甲基儿茶酚</v>
          </cell>
          <cell r="D677" t="str">
            <v>P</v>
          </cell>
          <cell r="E677" t="str">
            <v>C11H16O2</v>
          </cell>
          <cell r="F677">
            <v>180.11503</v>
          </cell>
          <cell r="G677">
            <v>181.12245</v>
          </cell>
          <cell r="H677">
            <v>0.63798</v>
          </cell>
          <cell r="I677" t="str">
            <v>[M+H]+</v>
          </cell>
          <cell r="J677">
            <v>6.817</v>
          </cell>
          <cell r="K677">
            <v>0.87</v>
          </cell>
          <cell r="L677">
            <v>2</v>
          </cell>
        </row>
        <row r="678">
          <cell r="B678" t="str">
            <v>cis-1,2-Dihydroxy-1,2-dihydro-8-methylnaphthalene</v>
          </cell>
          <cell r="C678" t="str">
            <v>-</v>
          </cell>
          <cell r="D678" t="str">
            <v>P</v>
          </cell>
          <cell r="E678" t="str">
            <v>C11H12O2</v>
          </cell>
          <cell r="F678">
            <v>176.08373</v>
          </cell>
          <cell r="G678">
            <v>177.09111</v>
          </cell>
          <cell r="H678">
            <v>0.46926</v>
          </cell>
          <cell r="I678" t="str">
            <v>[M+H]+</v>
          </cell>
          <cell r="J678">
            <v>5.527</v>
          </cell>
          <cell r="K678">
            <v>0.7</v>
          </cell>
          <cell r="L678">
            <v>2</v>
          </cell>
        </row>
        <row r="679">
          <cell r="B679" t="str">
            <v>(+)-Sabinone</v>
          </cell>
          <cell r="C679" t="str">
            <v>-</v>
          </cell>
          <cell r="D679" t="str">
            <v>P</v>
          </cell>
          <cell r="E679" t="str">
            <v>C10H14O</v>
          </cell>
          <cell r="F679">
            <v>150.10447</v>
          </cell>
          <cell r="G679">
            <v>151.11195</v>
          </cell>
          <cell r="H679">
            <v>1.20357</v>
          </cell>
          <cell r="I679" t="str">
            <v>[M+H]+</v>
          </cell>
          <cell r="J679">
            <v>6.218</v>
          </cell>
          <cell r="K679">
            <v>0.93</v>
          </cell>
          <cell r="L679">
            <v>2</v>
          </cell>
        </row>
        <row r="680">
          <cell r="B680" t="str">
            <v>7-Hydroxy-1(3H)-isobenzofuranone</v>
          </cell>
          <cell r="C680" t="str">
            <v>7-羟基-1(3H)-异苯并呋喃酮</v>
          </cell>
          <cell r="D680" t="str">
            <v>P</v>
          </cell>
          <cell r="E680" t="str">
            <v>C8H6O3</v>
          </cell>
          <cell r="F680">
            <v>150.0317</v>
          </cell>
          <cell r="G680">
            <v>151.03916</v>
          </cell>
          <cell r="H680">
            <v>1.06649</v>
          </cell>
          <cell r="I680" t="str">
            <v>[M+H]+</v>
          </cell>
          <cell r="J680">
            <v>5.127</v>
          </cell>
          <cell r="K680">
            <v>0.81</v>
          </cell>
          <cell r="L680">
            <v>2</v>
          </cell>
        </row>
        <row r="681">
          <cell r="B681" t="str">
            <v>Viridiene</v>
          </cell>
          <cell r="C681" t="str">
            <v>-</v>
          </cell>
          <cell r="D681" t="str">
            <v>P</v>
          </cell>
          <cell r="E681" t="str">
            <v>C11H14</v>
          </cell>
          <cell r="F681">
            <v>146.10955</v>
          </cell>
          <cell r="G681">
            <v>147.11698</v>
          </cell>
          <cell r="H681">
            <v>0.85095</v>
          </cell>
          <cell r="I681" t="str">
            <v>[M+H]+</v>
          </cell>
          <cell r="J681">
            <v>5.925</v>
          </cell>
          <cell r="K681">
            <v>0.81</v>
          </cell>
          <cell r="L681">
            <v>2</v>
          </cell>
        </row>
        <row r="682">
          <cell r="B682" t="str">
            <v>2-Indanone</v>
          </cell>
          <cell r="C682" t="str">
            <v>2-茚酮</v>
          </cell>
          <cell r="D682" t="str">
            <v>P</v>
          </cell>
          <cell r="E682" t="str">
            <v>C9H8O</v>
          </cell>
          <cell r="F682">
            <v>132.05751</v>
          </cell>
          <cell r="G682">
            <v>133.06486</v>
          </cell>
          <cell r="H682">
            <v>0.3705</v>
          </cell>
          <cell r="I682" t="str">
            <v>[M+H]+</v>
          </cell>
          <cell r="J682">
            <v>5.513</v>
          </cell>
          <cell r="K682">
            <v>0.86</v>
          </cell>
          <cell r="L682">
            <v>2</v>
          </cell>
        </row>
        <row r="683">
          <cell r="B683" t="str">
            <v>4-HYDROXY-6-METHYLPYRAN-2-ONE</v>
          </cell>
          <cell r="C683" t="str">
            <v>6-甲基-4-羟基-2-吡喃酮</v>
          </cell>
          <cell r="D683" t="str">
            <v>P</v>
          </cell>
          <cell r="E683" t="str">
            <v>C6H6O3</v>
          </cell>
          <cell r="F683">
            <v>126.03169</v>
          </cell>
          <cell r="G683">
            <v>127.03914</v>
          </cell>
          <cell r="H683">
            <v>1.16353</v>
          </cell>
          <cell r="I683" t="str">
            <v>[M+H]+</v>
          </cell>
          <cell r="J683">
            <v>5.229</v>
          </cell>
          <cell r="K683">
            <v>0.88</v>
          </cell>
          <cell r="L683">
            <v>2</v>
          </cell>
        </row>
        <row r="684">
          <cell r="B684" t="str">
            <v>2-Ethyltoluene</v>
          </cell>
          <cell r="C684" t="str">
            <v>邻乙基甲苯</v>
          </cell>
          <cell r="D684" t="str">
            <v>P</v>
          </cell>
          <cell r="E684" t="str">
            <v>C9H12</v>
          </cell>
          <cell r="F684">
            <v>120.0939</v>
          </cell>
          <cell r="G684">
            <v>121.10134</v>
          </cell>
          <cell r="H684">
            <v>1.17804</v>
          </cell>
          <cell r="I684" t="str">
            <v>[M+H]+</v>
          </cell>
          <cell r="J684">
            <v>5.985</v>
          </cell>
          <cell r="K684">
            <v>0.95</v>
          </cell>
          <cell r="L684">
            <v>2</v>
          </cell>
        </row>
        <row r="685">
          <cell r="B685" t="str">
            <v>Santene</v>
          </cell>
          <cell r="C685" t="str">
            <v>檀烯</v>
          </cell>
          <cell r="D685" t="str">
            <v>P</v>
          </cell>
          <cell r="E685" t="str">
            <v>C9H14</v>
          </cell>
          <cell r="F685">
            <v>122.10955</v>
          </cell>
          <cell r="G685">
            <v>123.11694</v>
          </cell>
          <cell r="H685">
            <v>0.72333</v>
          </cell>
          <cell r="I685" t="str">
            <v>[M+H]+</v>
          </cell>
          <cell r="J685">
            <v>7.403</v>
          </cell>
          <cell r="K685">
            <v>0.93</v>
          </cell>
          <cell r="L685">
            <v>2</v>
          </cell>
        </row>
        <row r="686">
          <cell r="B686" t="str">
            <v>Octylamine</v>
          </cell>
          <cell r="C686" t="str">
            <v>辛胺</v>
          </cell>
          <cell r="D686" t="str">
            <v>P</v>
          </cell>
          <cell r="E686" t="str">
            <v>C8H19N</v>
          </cell>
          <cell r="F686">
            <v>129.15175</v>
          </cell>
          <cell r="G686">
            <v>130.15918</v>
          </cell>
          <cell r="H686">
            <v>0.99143</v>
          </cell>
          <cell r="I686" t="str">
            <v>[M+H]+</v>
          </cell>
          <cell r="J686">
            <v>5.316</v>
          </cell>
          <cell r="K686">
            <v>0.71</v>
          </cell>
          <cell r="L686">
            <v>2</v>
          </cell>
        </row>
        <row r="687">
          <cell r="B687" t="str">
            <v>4-Isopropenylbenzaldehyde</v>
          </cell>
          <cell r="C687" t="str">
            <v>4-异丙烯基苯甲醛</v>
          </cell>
          <cell r="D687" t="str">
            <v>P</v>
          </cell>
          <cell r="E687" t="str">
            <v>C10H10O</v>
          </cell>
          <cell r="F687">
            <v>146.07316</v>
          </cell>
          <cell r="G687">
            <v>147.0806</v>
          </cell>
          <cell r="H687">
            <v>0.92782</v>
          </cell>
          <cell r="I687" t="str">
            <v>[M+H]+</v>
          </cell>
          <cell r="J687">
            <v>6.029</v>
          </cell>
          <cell r="K687">
            <v>0.7</v>
          </cell>
          <cell r="L687">
            <v>2</v>
          </cell>
        </row>
        <row r="688">
          <cell r="B688" t="str">
            <v>Desmarestene</v>
          </cell>
          <cell r="C688" t="str">
            <v>-</v>
          </cell>
          <cell r="D688" t="str">
            <v>P</v>
          </cell>
          <cell r="E688" t="str">
            <v>C11H14</v>
          </cell>
          <cell r="F688">
            <v>146.10955</v>
          </cell>
          <cell r="G688">
            <v>147.11694</v>
          </cell>
          <cell r="H688">
            <v>0.64548</v>
          </cell>
          <cell r="I688" t="str">
            <v>[M+H]+</v>
          </cell>
          <cell r="J688">
            <v>6.685</v>
          </cell>
          <cell r="K688">
            <v>0.94</v>
          </cell>
          <cell r="L688">
            <v>2</v>
          </cell>
        </row>
        <row r="689">
          <cell r="B689" t="str">
            <v>N-Methylethanolamine phosphate</v>
          </cell>
          <cell r="C689" t="str">
            <v>N-甲基乙醇胺磷酸</v>
          </cell>
          <cell r="D689" t="str">
            <v>P</v>
          </cell>
          <cell r="E689" t="str">
            <v>C3H10NO4P</v>
          </cell>
          <cell r="F689">
            <v>155.03475</v>
          </cell>
          <cell r="G689">
            <v>156.04224</v>
          </cell>
          <cell r="H689">
            <v>1.22441</v>
          </cell>
          <cell r="I689" t="str">
            <v>[M+H]+</v>
          </cell>
          <cell r="J689">
            <v>1.356</v>
          </cell>
          <cell r="K689">
            <v>0.59</v>
          </cell>
          <cell r="L689">
            <v>2</v>
          </cell>
        </row>
        <row r="690">
          <cell r="B690" t="str">
            <v>Geranic acid</v>
          </cell>
          <cell r="C690" t="str">
            <v>香叶酸</v>
          </cell>
          <cell r="D690" t="str">
            <v>P</v>
          </cell>
          <cell r="E690" t="str">
            <v>C10H16O2</v>
          </cell>
          <cell r="F690">
            <v>168.11503</v>
          </cell>
          <cell r="G690">
            <v>169.12242</v>
          </cell>
          <cell r="H690">
            <v>0.56028</v>
          </cell>
          <cell r="I690" t="str">
            <v>[M+H]+</v>
          </cell>
          <cell r="J690">
            <v>6.218</v>
          </cell>
          <cell r="K690">
            <v>0.93</v>
          </cell>
          <cell r="L690">
            <v>2</v>
          </cell>
        </row>
        <row r="691">
          <cell r="B691" t="str">
            <v>chaetoglocin D</v>
          </cell>
          <cell r="C691" t="str">
            <v>-</v>
          </cell>
          <cell r="D691" t="str">
            <v>P</v>
          </cell>
          <cell r="E691" t="str">
            <v>C9H13NO3</v>
          </cell>
          <cell r="F691">
            <v>183.08954</v>
          </cell>
          <cell r="G691">
            <v>184.09684</v>
          </cell>
          <cell r="H691">
            <v>0.01764</v>
          </cell>
          <cell r="I691" t="str">
            <v>[M+H]+</v>
          </cell>
          <cell r="J691">
            <v>5.069</v>
          </cell>
          <cell r="K691">
            <v>0.72</v>
          </cell>
          <cell r="L691">
            <v>2</v>
          </cell>
        </row>
        <row r="692">
          <cell r="B692" t="str">
            <v>Schiffnerone B</v>
          </cell>
          <cell r="C692" t="str">
            <v>-</v>
          </cell>
          <cell r="D692" t="str">
            <v>P</v>
          </cell>
          <cell r="E692" t="str">
            <v>C12H14O2</v>
          </cell>
          <cell r="F692">
            <v>190.09938</v>
          </cell>
          <cell r="G692">
            <v>191.10698</v>
          </cell>
          <cell r="H692">
            <v>1.56334</v>
          </cell>
          <cell r="I692" t="str">
            <v>[M+H]+</v>
          </cell>
          <cell r="J692">
            <v>6.44</v>
          </cell>
          <cell r="K692">
            <v>0.94</v>
          </cell>
          <cell r="L692">
            <v>2</v>
          </cell>
        </row>
        <row r="693">
          <cell r="B693" t="str">
            <v>Z-gamma-Atlantone</v>
          </cell>
          <cell r="C693" t="str">
            <v>Z-伽马-大西洋酮</v>
          </cell>
          <cell r="D693" t="str">
            <v>P</v>
          </cell>
          <cell r="E693" t="str">
            <v>C15H22O</v>
          </cell>
          <cell r="F693">
            <v>218.16706</v>
          </cell>
          <cell r="G693">
            <v>219.17446</v>
          </cell>
          <cell r="H693">
            <v>0.46952</v>
          </cell>
          <cell r="I693" t="str">
            <v>[M+H]+</v>
          </cell>
          <cell r="J693">
            <v>9.56</v>
          </cell>
          <cell r="K693">
            <v>0.9</v>
          </cell>
          <cell r="L693">
            <v>2</v>
          </cell>
        </row>
        <row r="694">
          <cell r="B694" t="str">
            <v>Nor-ent-labdan-7-en-aldehyde</v>
          </cell>
          <cell r="C694" t="str">
            <v>-</v>
          </cell>
          <cell r="D694" t="str">
            <v>P</v>
          </cell>
          <cell r="E694" t="str">
            <v>C16H26O</v>
          </cell>
          <cell r="F694">
            <v>234.19836</v>
          </cell>
          <cell r="G694">
            <v>235.2058</v>
          </cell>
          <cell r="H694">
            <v>0.58704</v>
          </cell>
          <cell r="I694" t="str">
            <v>[M+H]+</v>
          </cell>
          <cell r="J694">
            <v>6.408</v>
          </cell>
          <cell r="K694">
            <v>0.91</v>
          </cell>
          <cell r="L694">
            <v>2</v>
          </cell>
        </row>
        <row r="695">
          <cell r="B695" t="str">
            <v>Phe Ala</v>
          </cell>
          <cell r="C695" t="str">
            <v>苯丙氨酸-丙氨酸</v>
          </cell>
          <cell r="D695" t="str">
            <v>P</v>
          </cell>
          <cell r="E695" t="str">
            <v>C12H16N2O3</v>
          </cell>
          <cell r="F695">
            <v>236.11609</v>
          </cell>
          <cell r="G695">
            <v>237.12315</v>
          </cell>
          <cell r="H695">
            <v>1.02116</v>
          </cell>
          <cell r="I695" t="str">
            <v>[M+H]+</v>
          </cell>
          <cell r="J695">
            <v>5.506</v>
          </cell>
          <cell r="K695">
            <v>0.54</v>
          </cell>
          <cell r="L695">
            <v>2</v>
          </cell>
        </row>
        <row r="696">
          <cell r="B696" t="str">
            <v>Albonoursin</v>
          </cell>
          <cell r="C696" t="str">
            <v>-</v>
          </cell>
          <cell r="D696" t="str">
            <v>P</v>
          </cell>
          <cell r="E696" t="str">
            <v>C15H16N2O2</v>
          </cell>
          <cell r="F696">
            <v>256.12118</v>
          </cell>
          <cell r="G696">
            <v>257.1285</v>
          </cell>
          <cell r="H696">
            <v>0.07774</v>
          </cell>
          <cell r="I696" t="str">
            <v>[M+H]+</v>
          </cell>
          <cell r="J696">
            <v>6.306</v>
          </cell>
          <cell r="K696">
            <v>0.92</v>
          </cell>
          <cell r="L696">
            <v>2</v>
          </cell>
        </row>
        <row r="697">
          <cell r="B697" t="str">
            <v>2'-Amino-2'-deoxyadenosine</v>
          </cell>
          <cell r="C697" t="str">
            <v>2'-氨基-2'-脱氧腺苷</v>
          </cell>
          <cell r="D697" t="str">
            <v>P</v>
          </cell>
          <cell r="E697" t="str">
            <v>C10H14N6O3</v>
          </cell>
          <cell r="F697">
            <v>266.11274</v>
          </cell>
          <cell r="G697">
            <v>267.1203</v>
          </cell>
          <cell r="H697">
            <v>0.98752</v>
          </cell>
          <cell r="I697" t="str">
            <v>[M+H]+</v>
          </cell>
          <cell r="J697">
            <v>5.825</v>
          </cell>
          <cell r="K697">
            <v>0.82</v>
          </cell>
          <cell r="L697">
            <v>2</v>
          </cell>
        </row>
        <row r="698">
          <cell r="B698" t="str">
            <v>Quinolactacin A</v>
          </cell>
          <cell r="C698" t="str">
            <v>-</v>
          </cell>
          <cell r="D698" t="str">
            <v>P</v>
          </cell>
          <cell r="E698" t="str">
            <v>C16H18N2O2</v>
          </cell>
          <cell r="F698">
            <v>270.13683</v>
          </cell>
          <cell r="G698">
            <v>271.14412</v>
          </cell>
          <cell r="H698">
            <v>0.0298</v>
          </cell>
          <cell r="I698" t="str">
            <v>[M+H]+</v>
          </cell>
          <cell r="J698">
            <v>6.452</v>
          </cell>
          <cell r="K698">
            <v>0.79</v>
          </cell>
          <cell r="L698">
            <v>2</v>
          </cell>
        </row>
        <row r="699">
          <cell r="B699" t="str">
            <v>(+)-Yingzhosu A</v>
          </cell>
          <cell r="C699" t="str">
            <v>-</v>
          </cell>
          <cell r="D699" t="str">
            <v>P</v>
          </cell>
          <cell r="E699" t="str">
            <v>C15H26O4</v>
          </cell>
          <cell r="F699">
            <v>270.18311</v>
          </cell>
          <cell r="G699">
            <v>271.19044</v>
          </cell>
          <cell r="H699">
            <v>0.09355</v>
          </cell>
          <cell r="I699" t="str">
            <v>[M+H]+</v>
          </cell>
          <cell r="J699">
            <v>9.765</v>
          </cell>
          <cell r="K699">
            <v>0.85</v>
          </cell>
          <cell r="L699">
            <v>2</v>
          </cell>
        </row>
        <row r="700">
          <cell r="B700" t="str">
            <v>(S)-Tetraphyllin A</v>
          </cell>
          <cell r="C700" t="str">
            <v>-</v>
          </cell>
          <cell r="D700" t="str">
            <v>P</v>
          </cell>
          <cell r="E700" t="str">
            <v>C12H17NO6</v>
          </cell>
          <cell r="F700">
            <v>271.10559</v>
          </cell>
          <cell r="G700">
            <v>272.11288</v>
          </cell>
          <cell r="H700">
            <v>0.04428</v>
          </cell>
          <cell r="I700" t="str">
            <v>[M+H]+</v>
          </cell>
          <cell r="J700">
            <v>1.443</v>
          </cell>
          <cell r="K700">
            <v>0.79</v>
          </cell>
          <cell r="L700">
            <v>2</v>
          </cell>
        </row>
        <row r="701">
          <cell r="B701" t="str">
            <v>Stearidonic Acid</v>
          </cell>
          <cell r="C701" t="str">
            <v>顺6,9,12,15-十八碳四烯酸</v>
          </cell>
          <cell r="D701" t="str">
            <v>P</v>
          </cell>
          <cell r="E701" t="str">
            <v>C18H28O2</v>
          </cell>
          <cell r="F701">
            <v>276.20893</v>
          </cell>
          <cell r="G701">
            <v>277.21635</v>
          </cell>
          <cell r="H701">
            <v>0.42169</v>
          </cell>
          <cell r="I701" t="str">
            <v>[M+H]+</v>
          </cell>
          <cell r="J701">
            <v>7.987</v>
          </cell>
          <cell r="K701">
            <v>0.97</v>
          </cell>
          <cell r="L701">
            <v>2</v>
          </cell>
        </row>
        <row r="702">
          <cell r="B702" t="str">
            <v>Hedaol B</v>
          </cell>
          <cell r="C702" t="str">
            <v>-</v>
          </cell>
          <cell r="D702" t="str">
            <v>P</v>
          </cell>
          <cell r="E702" t="str">
            <v>C18H30O2</v>
          </cell>
          <cell r="F702">
            <v>278.22458</v>
          </cell>
          <cell r="G702">
            <v>279.23193</v>
          </cell>
          <cell r="H702">
            <v>0.17742</v>
          </cell>
          <cell r="I702" t="str">
            <v>[M+H]+</v>
          </cell>
          <cell r="J702">
            <v>6.875</v>
          </cell>
          <cell r="K702">
            <v>0.94</v>
          </cell>
          <cell r="L702">
            <v>2</v>
          </cell>
        </row>
        <row r="703">
          <cell r="B703" t="str">
            <v>N-(beta-D-glucosyl)nicotinate</v>
          </cell>
          <cell r="C703" t="str">
            <v>N-(β-D-葡萄糖基)烟酸酯</v>
          </cell>
          <cell r="D703" t="str">
            <v>P</v>
          </cell>
          <cell r="E703" t="str">
            <v>C12H15NO7</v>
          </cell>
          <cell r="F703">
            <v>285.08485</v>
          </cell>
          <cell r="G703">
            <v>286.0899</v>
          </cell>
          <cell r="H703">
            <v>7.85738</v>
          </cell>
          <cell r="I703" t="str">
            <v>[M+H]+</v>
          </cell>
          <cell r="J703">
            <v>1.356</v>
          </cell>
          <cell r="K703">
            <v>0.69</v>
          </cell>
          <cell r="L703">
            <v>2</v>
          </cell>
        </row>
        <row r="704">
          <cell r="B704" t="str">
            <v>Antibiotic RK 441</v>
          </cell>
          <cell r="C704" t="str">
            <v>-</v>
          </cell>
          <cell r="D704" t="str">
            <v>P</v>
          </cell>
          <cell r="E704" t="str">
            <v>C15H20N2O4</v>
          </cell>
          <cell r="F704">
            <v>292.14231</v>
          </cell>
          <cell r="G704">
            <v>293.15129</v>
          </cell>
          <cell r="H704">
            <v>5.72948</v>
          </cell>
          <cell r="I704" t="str">
            <v>[M+H]+</v>
          </cell>
          <cell r="J704">
            <v>6.802</v>
          </cell>
          <cell r="K704">
            <v>0.63</v>
          </cell>
          <cell r="L704">
            <v>2</v>
          </cell>
        </row>
        <row r="705">
          <cell r="B705" t="str">
            <v>[R-(E,E)]-13,14-Dihydroxy-6,10,14-trimethyl-5,9-pentadecadien-2-one</v>
          </cell>
          <cell r="C705" t="str">
            <v>-</v>
          </cell>
          <cell r="D705" t="str">
            <v>P</v>
          </cell>
          <cell r="E705" t="str">
            <v>C18H32O3</v>
          </cell>
          <cell r="F705">
            <v>296.23514</v>
          </cell>
          <cell r="G705">
            <v>297.24263</v>
          </cell>
          <cell r="H705">
            <v>0.6466</v>
          </cell>
          <cell r="I705" t="str">
            <v>[M+H]+</v>
          </cell>
          <cell r="J705">
            <v>6.262</v>
          </cell>
          <cell r="K705">
            <v>0.85</v>
          </cell>
          <cell r="L705">
            <v>2</v>
          </cell>
        </row>
        <row r="706">
          <cell r="B706" t="str">
            <v>Creoside II</v>
          </cell>
          <cell r="C706" t="str">
            <v>-</v>
          </cell>
          <cell r="D706" t="str">
            <v>P</v>
          </cell>
          <cell r="E706" t="str">
            <v>C14H26O7</v>
          </cell>
          <cell r="F706">
            <v>306.16786</v>
          </cell>
          <cell r="G706">
            <v>307.17583</v>
          </cell>
          <cell r="H706">
            <v>2.16542</v>
          </cell>
          <cell r="I706" t="str">
            <v>[M+H]+</v>
          </cell>
          <cell r="J706">
            <v>7.637</v>
          </cell>
          <cell r="K706">
            <v>0.56</v>
          </cell>
          <cell r="L706">
            <v>2</v>
          </cell>
        </row>
        <row r="707">
          <cell r="B707" t="str">
            <v>9(Z),11(E),13(E)-Octadecatrienoic Acid ethyl ester</v>
          </cell>
          <cell r="C707" t="str">
            <v>-</v>
          </cell>
          <cell r="D707" t="str">
            <v>P</v>
          </cell>
          <cell r="E707" t="str">
            <v>C20H34O2</v>
          </cell>
          <cell r="F707">
            <v>306.25588</v>
          </cell>
          <cell r="G707">
            <v>307.26319</v>
          </cell>
          <cell r="H707">
            <v>0.03342</v>
          </cell>
          <cell r="I707" t="str">
            <v>[M+H]+</v>
          </cell>
          <cell r="J707">
            <v>7.695</v>
          </cell>
          <cell r="K707">
            <v>0.89</v>
          </cell>
          <cell r="L707">
            <v>2</v>
          </cell>
        </row>
        <row r="708">
          <cell r="B708" t="str">
            <v>Octadeca-9-ene-1,18-dioic-acid</v>
          </cell>
          <cell r="C708" t="str">
            <v>十八-9-烯-1,18-二酸</v>
          </cell>
          <cell r="D708" t="str">
            <v>P</v>
          </cell>
          <cell r="E708" t="str">
            <v>C18H32O4</v>
          </cell>
          <cell r="F708">
            <v>312.23006</v>
          </cell>
          <cell r="G708">
            <v>313.23741</v>
          </cell>
          <cell r="H708">
            <v>0.14728</v>
          </cell>
          <cell r="I708" t="str">
            <v>[M+H]+</v>
          </cell>
          <cell r="J708">
            <v>6.335</v>
          </cell>
          <cell r="K708">
            <v>0.78</v>
          </cell>
          <cell r="L708">
            <v>2</v>
          </cell>
        </row>
        <row r="709">
          <cell r="B709" t="str">
            <v>Longithorol C</v>
          </cell>
          <cell r="C709" t="str">
            <v>-</v>
          </cell>
          <cell r="D709" t="str">
            <v>P</v>
          </cell>
          <cell r="E709" t="str">
            <v>C21H28O3</v>
          </cell>
          <cell r="F709">
            <v>328.20385</v>
          </cell>
          <cell r="G709">
            <v>329.21091</v>
          </cell>
          <cell r="H709">
            <v>0.74411</v>
          </cell>
          <cell r="I709" t="str">
            <v>[M+H]+</v>
          </cell>
          <cell r="J709">
            <v>7.642</v>
          </cell>
          <cell r="K709">
            <v>0.77</v>
          </cell>
          <cell r="L709">
            <v>2</v>
          </cell>
        </row>
        <row r="710">
          <cell r="B710" t="str">
            <v>Deoxycorticosterone</v>
          </cell>
          <cell r="C710" t="str">
            <v>去氧皮质酮</v>
          </cell>
          <cell r="D710" t="str">
            <v>P</v>
          </cell>
          <cell r="E710" t="str">
            <v>C21H30O3</v>
          </cell>
          <cell r="F710">
            <v>330.2195</v>
          </cell>
          <cell r="G710">
            <v>331.22446</v>
          </cell>
          <cell r="H710">
            <v>7.05401</v>
          </cell>
          <cell r="I710" t="str">
            <v>[M+H]+</v>
          </cell>
          <cell r="J710">
            <v>8.524</v>
          </cell>
          <cell r="K710">
            <v>0.64</v>
          </cell>
          <cell r="L710">
            <v>2</v>
          </cell>
        </row>
        <row r="711">
          <cell r="B711" t="str">
            <v>9,12,13-Todea</v>
          </cell>
          <cell r="C711" t="str">
            <v>-</v>
          </cell>
          <cell r="D711" t="str">
            <v>P</v>
          </cell>
          <cell r="E711" t="str">
            <v>C18H34O5</v>
          </cell>
          <cell r="F711">
            <v>330.24063</v>
          </cell>
          <cell r="G711">
            <v>331.24741</v>
          </cell>
          <cell r="H711">
            <v>1.58292</v>
          </cell>
          <cell r="I711" t="str">
            <v>[M+H]+</v>
          </cell>
          <cell r="J711">
            <v>5.941</v>
          </cell>
          <cell r="K711">
            <v>0.55</v>
          </cell>
          <cell r="L711">
            <v>2</v>
          </cell>
        </row>
        <row r="712">
          <cell r="B712" t="str">
            <v>13,14-dihydro-15-keto Prostaglandin J2</v>
          </cell>
          <cell r="C712" t="str">
            <v>-</v>
          </cell>
          <cell r="D712" t="str">
            <v>P</v>
          </cell>
          <cell r="E712" t="str">
            <v>C20H30O4</v>
          </cell>
          <cell r="F712">
            <v>334.21441</v>
          </cell>
          <cell r="G712">
            <v>335.21937</v>
          </cell>
          <cell r="H712">
            <v>6.98006</v>
          </cell>
          <cell r="I712" t="str">
            <v>[M+H]+</v>
          </cell>
          <cell r="J712">
            <v>7.139</v>
          </cell>
          <cell r="K712">
            <v>0.62</v>
          </cell>
          <cell r="L712">
            <v>2</v>
          </cell>
        </row>
        <row r="713">
          <cell r="B713" t="str">
            <v>Plakorstatin 1</v>
          </cell>
          <cell r="C713" t="str">
            <v>-</v>
          </cell>
          <cell r="D713" t="str">
            <v>P</v>
          </cell>
          <cell r="E713" t="str">
            <v>C19H32O5</v>
          </cell>
          <cell r="F713">
            <v>340.22498</v>
          </cell>
          <cell r="G713">
            <v>341.23236</v>
          </cell>
          <cell r="H713">
            <v>0.22676</v>
          </cell>
          <cell r="I713" t="str">
            <v>[M+H]+</v>
          </cell>
          <cell r="J713">
            <v>7.329</v>
          </cell>
          <cell r="K713">
            <v>0.6</v>
          </cell>
          <cell r="L713">
            <v>2</v>
          </cell>
        </row>
        <row r="714">
          <cell r="B714" t="str">
            <v>Nordercitin</v>
          </cell>
          <cell r="C714" t="str">
            <v>-</v>
          </cell>
          <cell r="D714" t="str">
            <v>P</v>
          </cell>
          <cell r="E714" t="str">
            <v>C20H18N4S</v>
          </cell>
          <cell r="F714">
            <v>346.12522</v>
          </cell>
          <cell r="G714">
            <v>347.13125</v>
          </cell>
          <cell r="H714">
            <v>3.66429</v>
          </cell>
          <cell r="I714" t="str">
            <v>[M+H]+</v>
          </cell>
          <cell r="J714">
            <v>4.982</v>
          </cell>
          <cell r="K714">
            <v>0.6</v>
          </cell>
          <cell r="L714">
            <v>2</v>
          </cell>
        </row>
        <row r="715">
          <cell r="B715" t="str">
            <v>Spenolimycin</v>
          </cell>
          <cell r="C715" t="str">
            <v>-</v>
          </cell>
          <cell r="D715" t="str">
            <v>P</v>
          </cell>
          <cell r="E715" t="str">
            <v>C15H26N2O7</v>
          </cell>
          <cell r="F715">
            <v>346.174</v>
          </cell>
          <cell r="G715">
            <v>347.18313</v>
          </cell>
          <cell r="H715">
            <v>5.27821</v>
          </cell>
          <cell r="I715" t="str">
            <v>[M+H]+</v>
          </cell>
          <cell r="J715">
            <v>6.277</v>
          </cell>
          <cell r="K715">
            <v>0.66</v>
          </cell>
          <cell r="L715">
            <v>2</v>
          </cell>
        </row>
        <row r="716">
          <cell r="B716" t="str">
            <v>2-Geranyl-3,5-dihydroxybibenzyl</v>
          </cell>
          <cell r="C716" t="str">
            <v>-</v>
          </cell>
          <cell r="D716" t="str">
            <v>P</v>
          </cell>
          <cell r="E716" t="str">
            <v>C24H30O2</v>
          </cell>
          <cell r="F716">
            <v>350.22458</v>
          </cell>
          <cell r="G716">
            <v>351.23044</v>
          </cell>
          <cell r="H716">
            <v>4.11252</v>
          </cell>
          <cell r="I716" t="str">
            <v>[M+H]+</v>
          </cell>
          <cell r="J716">
            <v>6.817</v>
          </cell>
          <cell r="K716">
            <v>0.77</v>
          </cell>
          <cell r="L716">
            <v>2</v>
          </cell>
        </row>
        <row r="717">
          <cell r="B717" t="str">
            <v>His Ala Gln</v>
          </cell>
          <cell r="C717" t="str">
            <v>-</v>
          </cell>
          <cell r="D717" t="str">
            <v>P</v>
          </cell>
          <cell r="E717" t="str">
            <v>C14H22N6O5</v>
          </cell>
          <cell r="F717">
            <v>354.16517</v>
          </cell>
          <cell r="G717">
            <v>355.17298</v>
          </cell>
          <cell r="H717">
            <v>1.44739</v>
          </cell>
          <cell r="I717" t="str">
            <v>[M+H]+</v>
          </cell>
          <cell r="J717">
            <v>5.869</v>
          </cell>
          <cell r="K717">
            <v>0.6</v>
          </cell>
          <cell r="L717">
            <v>2</v>
          </cell>
        </row>
        <row r="718">
          <cell r="B718" t="str">
            <v>Taveuniamide K</v>
          </cell>
          <cell r="C718" t="str">
            <v>-</v>
          </cell>
          <cell r="D718" t="str">
            <v>P</v>
          </cell>
          <cell r="E718" t="str">
            <v>C17H22Cl3NO</v>
          </cell>
          <cell r="F718">
            <v>361.0767</v>
          </cell>
          <cell r="G718">
            <v>362.08487</v>
          </cell>
          <cell r="H718">
            <v>2.40255</v>
          </cell>
          <cell r="I718" t="str">
            <v>[M+H]+</v>
          </cell>
          <cell r="J718">
            <v>1.443</v>
          </cell>
          <cell r="K718">
            <v>0.65</v>
          </cell>
          <cell r="L718">
            <v>2</v>
          </cell>
        </row>
        <row r="719">
          <cell r="B719" t="str">
            <v>Hydrocortisone</v>
          </cell>
          <cell r="C719" t="str">
            <v>氢化可的松</v>
          </cell>
          <cell r="D719" t="str">
            <v>P</v>
          </cell>
          <cell r="E719" t="str">
            <v>C21H30O5</v>
          </cell>
          <cell r="F719">
            <v>362.20933</v>
          </cell>
          <cell r="G719">
            <v>363.2144</v>
          </cell>
          <cell r="H719">
            <v>6.13249</v>
          </cell>
          <cell r="I719" t="str">
            <v>[M+H]+</v>
          </cell>
          <cell r="J719">
            <v>6.437</v>
          </cell>
          <cell r="K719">
            <v>0.78</v>
          </cell>
          <cell r="L719">
            <v>2</v>
          </cell>
        </row>
        <row r="720">
          <cell r="B720" t="str">
            <v>Galbonolide C</v>
          </cell>
          <cell r="C720" t="str">
            <v>-</v>
          </cell>
          <cell r="D720" t="str">
            <v>P</v>
          </cell>
          <cell r="E720" t="str">
            <v>C21H32O5</v>
          </cell>
          <cell r="F720">
            <v>364.22498</v>
          </cell>
          <cell r="G720">
            <v>365.23028</v>
          </cell>
          <cell r="H720">
            <v>5.48504</v>
          </cell>
          <cell r="I720" t="str">
            <v>[M+H]+</v>
          </cell>
          <cell r="J720">
            <v>6.597</v>
          </cell>
          <cell r="K720">
            <v>0.82</v>
          </cell>
          <cell r="L720">
            <v>2</v>
          </cell>
        </row>
        <row r="721">
          <cell r="B721" t="str">
            <v>Quinestrol</v>
          </cell>
          <cell r="C721" t="str">
            <v>炔雌醇环戊醚</v>
          </cell>
          <cell r="D721" t="str">
            <v>P</v>
          </cell>
          <cell r="E721" t="str">
            <v>C25H32O2</v>
          </cell>
          <cell r="F721">
            <v>364.24023</v>
          </cell>
          <cell r="G721">
            <v>365.24749</v>
          </cell>
          <cell r="H721">
            <v>0.09901</v>
          </cell>
          <cell r="I721" t="str">
            <v>[M+H]+</v>
          </cell>
          <cell r="J721">
            <v>7.329</v>
          </cell>
          <cell r="K721">
            <v>0.88</v>
          </cell>
          <cell r="L721">
            <v>2</v>
          </cell>
        </row>
        <row r="722">
          <cell r="B722" t="str">
            <v>Dictamnoside N</v>
          </cell>
          <cell r="C722" t="str">
            <v>-</v>
          </cell>
          <cell r="D722" t="str">
            <v>P</v>
          </cell>
          <cell r="E722" t="str">
            <v>C18H30O8</v>
          </cell>
          <cell r="F722">
            <v>374.19407</v>
          </cell>
          <cell r="G722">
            <v>375.1998</v>
          </cell>
          <cell r="H722">
            <v>4.18066</v>
          </cell>
          <cell r="I722" t="str">
            <v>[M+H]+</v>
          </cell>
          <cell r="J722">
            <v>5.839</v>
          </cell>
          <cell r="K722">
            <v>0.59</v>
          </cell>
          <cell r="L722">
            <v>2</v>
          </cell>
        </row>
        <row r="723">
          <cell r="B723" t="str">
            <v>Resorcinolnaphthalein</v>
          </cell>
          <cell r="C723" t="str">
            <v>-</v>
          </cell>
          <cell r="D723" t="str">
            <v>P</v>
          </cell>
          <cell r="E723" t="str">
            <v>C24H14O5</v>
          </cell>
          <cell r="F723">
            <v>382.08413</v>
          </cell>
          <cell r="G723">
            <v>383.09444</v>
          </cell>
          <cell r="H723">
            <v>7.85806</v>
          </cell>
          <cell r="I723" t="str">
            <v>[M+H]+</v>
          </cell>
          <cell r="J723">
            <v>5.127</v>
          </cell>
          <cell r="K723">
            <v>0.77</v>
          </cell>
          <cell r="L723">
            <v>2</v>
          </cell>
        </row>
        <row r="724">
          <cell r="B724" t="str">
            <v>2-glyceryl-11,12-EET</v>
          </cell>
          <cell r="C724" t="str">
            <v>-</v>
          </cell>
          <cell r="D724" t="str">
            <v>P</v>
          </cell>
          <cell r="E724" t="str">
            <v>C23H38O5</v>
          </cell>
          <cell r="F724">
            <v>394.27193</v>
          </cell>
          <cell r="G724">
            <v>395.27676</v>
          </cell>
          <cell r="H724">
            <v>6.25091</v>
          </cell>
          <cell r="I724" t="str">
            <v>[M+H]+</v>
          </cell>
          <cell r="J724">
            <v>8.205</v>
          </cell>
          <cell r="K724">
            <v>0.65</v>
          </cell>
          <cell r="L724">
            <v>2</v>
          </cell>
        </row>
        <row r="725">
          <cell r="B725" t="str">
            <v>Met Val Arg</v>
          </cell>
          <cell r="C725" t="str">
            <v>-</v>
          </cell>
          <cell r="D725" t="str">
            <v>P</v>
          </cell>
          <cell r="E725" t="str">
            <v>C16H32N6O4S1</v>
          </cell>
          <cell r="F725">
            <v>404.22058</v>
          </cell>
          <cell r="G725">
            <v>405.22521</v>
          </cell>
          <cell r="H725">
            <v>6.58651</v>
          </cell>
          <cell r="I725" t="str">
            <v>[M+H]+</v>
          </cell>
          <cell r="J725">
            <v>6.247</v>
          </cell>
          <cell r="K725">
            <v>0.77</v>
          </cell>
          <cell r="L725">
            <v>2</v>
          </cell>
        </row>
        <row r="726">
          <cell r="B726" t="str">
            <v>Nigakilactone L</v>
          </cell>
          <cell r="C726" t="str">
            <v>-</v>
          </cell>
          <cell r="D726" t="str">
            <v>P</v>
          </cell>
          <cell r="E726" t="str">
            <v>C22H30O7</v>
          </cell>
          <cell r="F726">
            <v>406.19916</v>
          </cell>
          <cell r="G726">
            <v>407.20943</v>
          </cell>
          <cell r="H726">
            <v>7.29046</v>
          </cell>
          <cell r="I726" t="str">
            <v>[M+H]+</v>
          </cell>
          <cell r="J726">
            <v>8.06</v>
          </cell>
          <cell r="K726">
            <v>0.51</v>
          </cell>
          <cell r="L726">
            <v>2</v>
          </cell>
        </row>
        <row r="727">
          <cell r="B727" t="str">
            <v>Nandrolone phenpropionate</v>
          </cell>
          <cell r="C727" t="str">
            <v>苯丙酸诺龙</v>
          </cell>
          <cell r="D727" t="str">
            <v>P</v>
          </cell>
          <cell r="E727" t="str">
            <v>C27H34O3</v>
          </cell>
          <cell r="F727">
            <v>406.2508</v>
          </cell>
          <cell r="G727">
            <v>407.25812</v>
          </cell>
          <cell r="H727">
            <v>0.04758</v>
          </cell>
          <cell r="I727" t="str">
            <v>[M+H]+</v>
          </cell>
          <cell r="J727">
            <v>7.095</v>
          </cell>
          <cell r="K727">
            <v>0.82</v>
          </cell>
          <cell r="L727">
            <v>2</v>
          </cell>
        </row>
        <row r="728">
          <cell r="B728" t="str">
            <v>Ser Phe Arg</v>
          </cell>
          <cell r="C728" t="str">
            <v>丝氨酸-苯丙氨酸-精氨酸</v>
          </cell>
          <cell r="D728" t="str">
            <v>P</v>
          </cell>
          <cell r="E728" t="str">
            <v>C18H28N6O5</v>
          </cell>
          <cell r="F728">
            <v>408.21212</v>
          </cell>
          <cell r="G728">
            <v>409.21996</v>
          </cell>
          <cell r="H728">
            <v>1.32308</v>
          </cell>
          <cell r="I728" t="str">
            <v>[M+H]+</v>
          </cell>
          <cell r="J728">
            <v>6.277</v>
          </cell>
          <cell r="K728">
            <v>0.58</v>
          </cell>
          <cell r="L728">
            <v>2</v>
          </cell>
        </row>
        <row r="729">
          <cell r="B729" t="str">
            <v>Arg Phe Thr</v>
          </cell>
          <cell r="C729" t="str">
            <v>精氨酸苯丙氨酸苏氨酸</v>
          </cell>
          <cell r="D729" t="str">
            <v>P</v>
          </cell>
          <cell r="E729" t="str">
            <v>C19H30N6O5</v>
          </cell>
          <cell r="F729">
            <v>422.22777</v>
          </cell>
          <cell r="G729">
            <v>423.23553</v>
          </cell>
          <cell r="H729">
            <v>1.07719</v>
          </cell>
          <cell r="I729" t="str">
            <v>[M+H]+</v>
          </cell>
          <cell r="J729">
            <v>6.905</v>
          </cell>
          <cell r="K729">
            <v>0.72</v>
          </cell>
          <cell r="L729">
            <v>2</v>
          </cell>
        </row>
        <row r="730">
          <cell r="B730" t="str">
            <v>Ginkgolide J</v>
          </cell>
          <cell r="C730" t="str">
            <v>银杏内酯J</v>
          </cell>
          <cell r="D730" t="str">
            <v>P</v>
          </cell>
          <cell r="E730" t="str">
            <v>C20H24O10</v>
          </cell>
          <cell r="F730">
            <v>424.13695</v>
          </cell>
          <cell r="G730">
            <v>425.14187</v>
          </cell>
          <cell r="H730">
            <v>5.59454</v>
          </cell>
          <cell r="I730" t="str">
            <v>[M+H]+</v>
          </cell>
          <cell r="J730">
            <v>5.412</v>
          </cell>
          <cell r="K730">
            <v>0.6</v>
          </cell>
          <cell r="L730">
            <v>2</v>
          </cell>
        </row>
        <row r="731">
          <cell r="B731" t="str">
            <v>Shogasulfonic acid A</v>
          </cell>
          <cell r="C731" t="str">
            <v>-</v>
          </cell>
          <cell r="D731" t="str">
            <v>P</v>
          </cell>
          <cell r="E731" t="str">
            <v>C21H26O8S</v>
          </cell>
          <cell r="F731">
            <v>438.13484</v>
          </cell>
          <cell r="G731">
            <v>439.14233</v>
          </cell>
          <cell r="H731">
            <v>0.43048</v>
          </cell>
          <cell r="I731" t="str">
            <v>[M+H]+</v>
          </cell>
          <cell r="J731">
            <v>1.4</v>
          </cell>
          <cell r="K731">
            <v>0.67</v>
          </cell>
          <cell r="L731">
            <v>2</v>
          </cell>
        </row>
        <row r="732">
          <cell r="B732" t="str">
            <v>rel-2alpha,3beta,23-trihydroxy-12,17-dien-28-norursane</v>
          </cell>
          <cell r="C732" t="str">
            <v>rel-2alpha,3beta,23-三羟基-12,17-二烯-28-去甲乌索烷</v>
          </cell>
          <cell r="D732" t="str">
            <v>P</v>
          </cell>
          <cell r="E732" t="str">
            <v>C29H46O3</v>
          </cell>
          <cell r="F732">
            <v>442.3447</v>
          </cell>
          <cell r="G732">
            <v>443.35228</v>
          </cell>
          <cell r="H732">
            <v>0.62878</v>
          </cell>
          <cell r="I732" t="str">
            <v>[M+H]+</v>
          </cell>
          <cell r="J732">
            <v>10.402</v>
          </cell>
          <cell r="K732">
            <v>0.79</v>
          </cell>
          <cell r="L732">
            <v>2</v>
          </cell>
        </row>
        <row r="733">
          <cell r="B733" t="str">
            <v>Bufotalin</v>
          </cell>
          <cell r="C733" t="str">
            <v>-</v>
          </cell>
          <cell r="D733" t="str">
            <v>P</v>
          </cell>
          <cell r="E733" t="str">
            <v>C26H36O6</v>
          </cell>
          <cell r="F733">
            <v>444.25119</v>
          </cell>
          <cell r="G733">
            <v>445.2542</v>
          </cell>
          <cell r="H733">
            <v>9.6325</v>
          </cell>
          <cell r="I733" t="str">
            <v>[M+H]+</v>
          </cell>
          <cell r="J733">
            <v>9.501</v>
          </cell>
          <cell r="K733">
            <v>0.58</v>
          </cell>
          <cell r="L733">
            <v>2</v>
          </cell>
        </row>
        <row r="734">
          <cell r="B734" t="str">
            <v>Asparacosin A</v>
          </cell>
          <cell r="C734" t="str">
            <v>天冬氨酸甲酯</v>
          </cell>
          <cell r="D734" t="str">
            <v>P</v>
          </cell>
          <cell r="E734" t="str">
            <v>C27H40O5</v>
          </cell>
          <cell r="F734">
            <v>444.28758</v>
          </cell>
          <cell r="G734">
            <v>445.29381</v>
          </cell>
          <cell r="H734">
            <v>2.3971</v>
          </cell>
          <cell r="I734" t="str">
            <v>[M+H]+</v>
          </cell>
          <cell r="J734">
            <v>9.531</v>
          </cell>
          <cell r="K734">
            <v>0.65</v>
          </cell>
          <cell r="L734">
            <v>2</v>
          </cell>
        </row>
        <row r="735">
          <cell r="B735" t="str">
            <v>Trp Ile His</v>
          </cell>
          <cell r="C735" t="str">
            <v>色氨酸异亮氨酸组氨酸</v>
          </cell>
          <cell r="D735" t="str">
            <v>P</v>
          </cell>
          <cell r="E735" t="str">
            <v>C23H30N6O4</v>
          </cell>
          <cell r="F735">
            <v>454.23285</v>
          </cell>
          <cell r="G735">
            <v>455.24106</v>
          </cell>
          <cell r="H735">
            <v>2.00565</v>
          </cell>
          <cell r="I735" t="str">
            <v>[M+H]+</v>
          </cell>
          <cell r="J735">
            <v>6.495</v>
          </cell>
          <cell r="K735">
            <v>0.64</v>
          </cell>
          <cell r="L735">
            <v>2</v>
          </cell>
        </row>
        <row r="736">
          <cell r="B736" t="str">
            <v>Trp Thr Tyr</v>
          </cell>
          <cell r="C736" t="str">
            <v>色氨酸苏氨酸酪氨酸</v>
          </cell>
          <cell r="D736" t="str">
            <v>P</v>
          </cell>
          <cell r="E736" t="str">
            <v>C24H28N4O6</v>
          </cell>
          <cell r="F736">
            <v>468.20089</v>
          </cell>
          <cell r="G736">
            <v>469.20476</v>
          </cell>
          <cell r="H736">
            <v>7.30384</v>
          </cell>
          <cell r="I736" t="str">
            <v>[M+H]+</v>
          </cell>
          <cell r="J736">
            <v>6.069</v>
          </cell>
          <cell r="K736">
            <v>0.78</v>
          </cell>
          <cell r="L736">
            <v>2</v>
          </cell>
        </row>
        <row r="737">
          <cell r="B737" t="str">
            <v>Trp Asp Tyr</v>
          </cell>
          <cell r="C737" t="str">
            <v>色氨酸天冬氨酸酪氨酸</v>
          </cell>
          <cell r="D737" t="str">
            <v>P</v>
          </cell>
          <cell r="E737" t="str">
            <v>C24H26N4O7</v>
          </cell>
          <cell r="F737">
            <v>482.18015</v>
          </cell>
          <cell r="G737">
            <v>483.18384</v>
          </cell>
          <cell r="H737">
            <v>7.46626</v>
          </cell>
          <cell r="I737" t="str">
            <v>[M+H]+</v>
          </cell>
          <cell r="J737">
            <v>5.927</v>
          </cell>
          <cell r="K737">
            <v>0.54</v>
          </cell>
          <cell r="L737">
            <v>2</v>
          </cell>
        </row>
        <row r="738">
          <cell r="B738" t="str">
            <v>Syringylresinol diacetate</v>
          </cell>
          <cell r="C738" t="str">
            <v>-</v>
          </cell>
          <cell r="D738" t="str">
            <v>P</v>
          </cell>
          <cell r="E738" t="str">
            <v>C26H30O10</v>
          </cell>
          <cell r="F738">
            <v>502.1839</v>
          </cell>
          <cell r="G738">
            <v>503.18953</v>
          </cell>
          <cell r="H738">
            <v>3.32328</v>
          </cell>
          <cell r="I738" t="str">
            <v>[M+H]+</v>
          </cell>
          <cell r="J738">
            <v>5.767</v>
          </cell>
          <cell r="K738">
            <v>0.54</v>
          </cell>
          <cell r="L738">
            <v>2</v>
          </cell>
        </row>
        <row r="739">
          <cell r="B739" t="str">
            <v>Leukotriene F4</v>
          </cell>
          <cell r="C739" t="str">
            <v>-</v>
          </cell>
          <cell r="D739" t="str">
            <v>P</v>
          </cell>
          <cell r="E739" t="str">
            <v>C28H44N2O8S</v>
          </cell>
          <cell r="F739">
            <v>568.28184</v>
          </cell>
          <cell r="G739">
            <v>569.29334</v>
          </cell>
          <cell r="H739">
            <v>7.38636</v>
          </cell>
          <cell r="I739" t="str">
            <v>[M+H]+</v>
          </cell>
          <cell r="J739">
            <v>7.066</v>
          </cell>
          <cell r="K739">
            <v>0.59</v>
          </cell>
          <cell r="L739">
            <v>2</v>
          </cell>
        </row>
        <row r="740">
          <cell r="B740" t="str">
            <v>Phepropeptin A</v>
          </cell>
          <cell r="C740" t="str">
            <v>-</v>
          </cell>
          <cell r="D740" t="str">
            <v>P</v>
          </cell>
          <cell r="E740" t="str">
            <v>C37H58N6O6</v>
          </cell>
          <cell r="F740">
            <v>682.44178</v>
          </cell>
          <cell r="G740">
            <v>683.4499</v>
          </cell>
          <cell r="H740">
            <v>1.20164</v>
          </cell>
          <cell r="I740" t="str">
            <v>[M+H]+</v>
          </cell>
          <cell r="J740">
            <v>9.025</v>
          </cell>
          <cell r="K740">
            <v>0.75</v>
          </cell>
          <cell r="L740">
            <v>2</v>
          </cell>
        </row>
        <row r="741">
          <cell r="B741" t="str">
            <v>Diinsinin</v>
          </cell>
          <cell r="C741" t="str">
            <v>-</v>
          </cell>
          <cell r="D741" t="str">
            <v>P</v>
          </cell>
          <cell r="E741" t="str">
            <v>C36H32O15</v>
          </cell>
          <cell r="F741">
            <v>704.17413</v>
          </cell>
          <cell r="G741">
            <v>705.18559</v>
          </cell>
          <cell r="H741">
            <v>5.89898</v>
          </cell>
          <cell r="I741" t="str">
            <v>[M+H]+</v>
          </cell>
          <cell r="J741">
            <v>1.427</v>
          </cell>
          <cell r="K741">
            <v>0.61</v>
          </cell>
          <cell r="L741">
            <v>2</v>
          </cell>
        </row>
        <row r="742">
          <cell r="B742" t="str">
            <v>Pectenotoxin 1</v>
          </cell>
          <cell r="C742" t="str">
            <v>-</v>
          </cell>
          <cell r="D742" t="str">
            <v>P</v>
          </cell>
          <cell r="E742" t="str">
            <v>C47H70O15</v>
          </cell>
          <cell r="F742">
            <v>874.47147</v>
          </cell>
          <cell r="G742">
            <v>875.47667</v>
          </cell>
          <cell r="H742">
            <v>2.40064</v>
          </cell>
          <cell r="I742" t="str">
            <v>[M+H]+</v>
          </cell>
          <cell r="J742">
            <v>7.08</v>
          </cell>
          <cell r="K742">
            <v>0.8</v>
          </cell>
          <cell r="L742">
            <v>2</v>
          </cell>
        </row>
        <row r="743">
          <cell r="B743" t="str">
            <v>Carriebowmide</v>
          </cell>
          <cell r="C743" t="str">
            <v>-</v>
          </cell>
          <cell r="D743" t="str">
            <v>P</v>
          </cell>
          <cell r="E743" t="str">
            <v>C46H68N6O9S</v>
          </cell>
          <cell r="F743">
            <v>880.47685</v>
          </cell>
          <cell r="G743">
            <v>881.48674</v>
          </cell>
          <cell r="H743">
            <v>2.93569</v>
          </cell>
          <cell r="I743" t="str">
            <v>[M+H]+</v>
          </cell>
          <cell r="J743">
            <v>9.123</v>
          </cell>
          <cell r="K743">
            <v>0.9</v>
          </cell>
          <cell r="L743">
            <v>2</v>
          </cell>
        </row>
        <row r="744">
          <cell r="B744" t="str">
            <v>Kaempferol 3-rhamnosyl-(1-&gt;6)-glucosyl-(1-&gt;6)-galactoside</v>
          </cell>
          <cell r="C744" t="str">
            <v>山奈酚 3-鼠李糖基-(1-&gt;6)-葡萄糖基-(1-&gt;6)-半乳糖苷</v>
          </cell>
          <cell r="D744" t="str">
            <v>P</v>
          </cell>
          <cell r="E744" t="str">
            <v>C33H40O20</v>
          </cell>
          <cell r="F744">
            <v>756.2113</v>
          </cell>
          <cell r="G744">
            <v>757.2193</v>
          </cell>
          <cell r="H744">
            <v>0.92078</v>
          </cell>
          <cell r="I744" t="str">
            <v>[M+H]+</v>
          </cell>
          <cell r="J744">
            <v>5.548</v>
          </cell>
          <cell r="K744">
            <v>0.89</v>
          </cell>
          <cell r="L744">
            <v>2</v>
          </cell>
        </row>
        <row r="745">
          <cell r="B745" t="str">
            <v>Quercetin 4'-(6''-galloylglucoside)</v>
          </cell>
          <cell r="C745" t="str">
            <v>槲皮素 4'-(6''-没食子酰葡萄糖苷)</v>
          </cell>
          <cell r="D745" t="str">
            <v>P</v>
          </cell>
          <cell r="E745" t="str">
            <v>C28H24O16</v>
          </cell>
          <cell r="F745">
            <v>616.10644</v>
          </cell>
          <cell r="G745">
            <v>617.1141</v>
          </cell>
          <cell r="H745">
            <v>0.58987</v>
          </cell>
          <cell r="I745" t="str">
            <v>[M+H]+</v>
          </cell>
          <cell r="J745">
            <v>5.432</v>
          </cell>
          <cell r="K745">
            <v>0.91</v>
          </cell>
          <cell r="L745">
            <v>2</v>
          </cell>
        </row>
        <row r="746">
          <cell r="B746" t="str">
            <v>Irumanolide I</v>
          </cell>
          <cell r="C746" t="str">
            <v>-</v>
          </cell>
          <cell r="D746" t="str">
            <v>P</v>
          </cell>
          <cell r="E746" t="str">
            <v>C34H54O7</v>
          </cell>
          <cell r="F746">
            <v>574.38695</v>
          </cell>
          <cell r="G746">
            <v>575.39216</v>
          </cell>
          <cell r="H746">
            <v>3.63949</v>
          </cell>
          <cell r="I746" t="str">
            <v>[M+H]+</v>
          </cell>
          <cell r="J746">
            <v>10.447</v>
          </cell>
          <cell r="K746">
            <v>0.61</v>
          </cell>
          <cell r="L746">
            <v>2</v>
          </cell>
        </row>
        <row r="747">
          <cell r="B747" t="str">
            <v>6beta-Hydroxyhovenic acid</v>
          </cell>
          <cell r="C747" t="str">
            <v>6beta-羟基橼酸</v>
          </cell>
          <cell r="D747" t="str">
            <v>P</v>
          </cell>
          <cell r="E747" t="str">
            <v>C30H48O6</v>
          </cell>
          <cell r="F747">
            <v>504.34509</v>
          </cell>
          <cell r="G747">
            <v>505.3502</v>
          </cell>
          <cell r="H747">
            <v>4.33029</v>
          </cell>
          <cell r="I747" t="str">
            <v>[M+H]+</v>
          </cell>
          <cell r="J747">
            <v>8.337</v>
          </cell>
          <cell r="K747">
            <v>0.63</v>
          </cell>
          <cell r="L747">
            <v>2</v>
          </cell>
        </row>
        <row r="748">
          <cell r="B748" t="str">
            <v>GlcNAcbeta1-6GalNAcalpha</v>
          </cell>
          <cell r="C748" t="str">
            <v>-</v>
          </cell>
          <cell r="D748" t="str">
            <v>P</v>
          </cell>
          <cell r="E748" t="str">
            <v>C16H28N2O11</v>
          </cell>
          <cell r="F748">
            <v>424.16931</v>
          </cell>
          <cell r="G748">
            <v>425.17855</v>
          </cell>
          <cell r="H748">
            <v>4.57273</v>
          </cell>
          <cell r="I748" t="str">
            <v>[M+H]+</v>
          </cell>
          <cell r="J748">
            <v>5.992</v>
          </cell>
          <cell r="K748">
            <v>0.62</v>
          </cell>
          <cell r="L748">
            <v>2</v>
          </cell>
        </row>
        <row r="749">
          <cell r="B749" t="str">
            <v>His Glu Asn</v>
          </cell>
          <cell r="C749" t="str">
            <v>-</v>
          </cell>
          <cell r="D749" t="str">
            <v>P</v>
          </cell>
          <cell r="E749" t="str">
            <v>C15H22N6O7</v>
          </cell>
          <cell r="F749">
            <v>398.155</v>
          </cell>
          <cell r="G749">
            <v>399.16299</v>
          </cell>
          <cell r="H749">
            <v>1.73571</v>
          </cell>
          <cell r="I749" t="str">
            <v>[M+H]+</v>
          </cell>
          <cell r="J749">
            <v>5.374</v>
          </cell>
          <cell r="K749">
            <v>0.52</v>
          </cell>
          <cell r="L749">
            <v>2</v>
          </cell>
        </row>
        <row r="750">
          <cell r="B750" t="str">
            <v>Pleurogenin</v>
          </cell>
          <cell r="C750" t="str">
            <v>-</v>
          </cell>
          <cell r="D750" t="str">
            <v>P</v>
          </cell>
          <cell r="E750" t="str">
            <v>C21H34O6</v>
          </cell>
          <cell r="F750">
            <v>382.23554</v>
          </cell>
          <cell r="G750">
            <v>383.24282</v>
          </cell>
          <cell r="H750">
            <v>0.04064</v>
          </cell>
          <cell r="I750" t="str">
            <v>[M+H]+</v>
          </cell>
          <cell r="J750">
            <v>6</v>
          </cell>
          <cell r="K750">
            <v>0.72</v>
          </cell>
          <cell r="L750">
            <v>2</v>
          </cell>
        </row>
        <row r="751">
          <cell r="B751" t="str">
            <v>Gliocladinin A</v>
          </cell>
          <cell r="C751" t="str">
            <v>粘菌素A</v>
          </cell>
          <cell r="D751" t="str">
            <v>P</v>
          </cell>
          <cell r="E751" t="str">
            <v>C21H22O6</v>
          </cell>
          <cell r="F751">
            <v>370.14164</v>
          </cell>
          <cell r="G751">
            <v>371.14889</v>
          </cell>
          <cell r="H751">
            <v>0.13519</v>
          </cell>
          <cell r="I751" t="str">
            <v>[M+H]+</v>
          </cell>
          <cell r="J751">
            <v>5.679</v>
          </cell>
          <cell r="K751">
            <v>0.67</v>
          </cell>
          <cell r="L751">
            <v>2</v>
          </cell>
        </row>
        <row r="752">
          <cell r="B752" t="str">
            <v>Annosquamosin F</v>
          </cell>
          <cell r="C752" t="str">
            <v>-</v>
          </cell>
          <cell r="D752" t="str">
            <v>P</v>
          </cell>
          <cell r="E752" t="str">
            <v>C21H34O5</v>
          </cell>
          <cell r="F752">
            <v>366.24063</v>
          </cell>
          <cell r="G752">
            <v>367.24789</v>
          </cell>
          <cell r="H752">
            <v>0.09892</v>
          </cell>
          <cell r="I752" t="str">
            <v>[M+H]+</v>
          </cell>
          <cell r="J752">
            <v>8.292</v>
          </cell>
          <cell r="K752">
            <v>0.7</v>
          </cell>
          <cell r="L752">
            <v>2</v>
          </cell>
        </row>
        <row r="753">
          <cell r="B753" t="str">
            <v>Theogallin</v>
          </cell>
          <cell r="C753" t="str">
            <v>-</v>
          </cell>
          <cell r="D753" t="str">
            <v>P</v>
          </cell>
          <cell r="E753" t="str">
            <v>C14H16O10</v>
          </cell>
          <cell r="F753">
            <v>344.07435</v>
          </cell>
          <cell r="G753">
            <v>345.08153</v>
          </cell>
          <cell r="H753">
            <v>0.34749</v>
          </cell>
          <cell r="I753" t="str">
            <v>[M+H]+</v>
          </cell>
          <cell r="J753">
            <v>1.506</v>
          </cell>
          <cell r="K753">
            <v>0.74</v>
          </cell>
          <cell r="L753">
            <v>2</v>
          </cell>
        </row>
        <row r="754">
          <cell r="B754" t="str">
            <v>5-(4-Acetoxybut-1-ynyl)-2,2'-bithiophene</v>
          </cell>
          <cell r="C754" t="str">
            <v>5-(4-乙酰氧基丁-1-炔基)-2,2'-联噻吩</v>
          </cell>
          <cell r="D754" t="str">
            <v>P</v>
          </cell>
          <cell r="E754" t="str">
            <v>C14H12O2S2</v>
          </cell>
          <cell r="F754">
            <v>276.02787</v>
          </cell>
          <cell r="G754">
            <v>277.03438</v>
          </cell>
          <cell r="H754">
            <v>2.8611</v>
          </cell>
          <cell r="I754" t="str">
            <v>[M+H]+</v>
          </cell>
          <cell r="J754">
            <v>4.996</v>
          </cell>
          <cell r="K754">
            <v>0.53</v>
          </cell>
          <cell r="L754">
            <v>2</v>
          </cell>
        </row>
        <row r="755">
          <cell r="B755" t="str">
            <v>Engelharolide</v>
          </cell>
          <cell r="C755" t="str">
            <v>-</v>
          </cell>
          <cell r="D755" t="str">
            <v>P</v>
          </cell>
          <cell r="E755" t="str">
            <v>C14H16O5</v>
          </cell>
          <cell r="F755">
            <v>264.09978</v>
          </cell>
          <cell r="G755">
            <v>265.10508</v>
          </cell>
          <cell r="H755">
            <v>7.52751</v>
          </cell>
          <cell r="I755" t="str">
            <v>[M+H]+</v>
          </cell>
          <cell r="J755">
            <v>5.36</v>
          </cell>
          <cell r="K755">
            <v>0.68</v>
          </cell>
          <cell r="L755">
            <v>2</v>
          </cell>
        </row>
        <row r="756">
          <cell r="B756" t="str">
            <v>Dehydrofalcarinone</v>
          </cell>
          <cell r="C756" t="str">
            <v>脱氢镰叶酮</v>
          </cell>
          <cell r="D756" t="str">
            <v>P</v>
          </cell>
          <cell r="E756" t="str">
            <v>C17H20O</v>
          </cell>
          <cell r="F756">
            <v>240.15141</v>
          </cell>
          <cell r="G756">
            <v>241.15633</v>
          </cell>
          <cell r="H756">
            <v>9.8672</v>
          </cell>
          <cell r="I756" t="str">
            <v>[M+H]+</v>
          </cell>
          <cell r="J756">
            <v>8.176</v>
          </cell>
          <cell r="K756">
            <v>0.79</v>
          </cell>
          <cell r="L756">
            <v>2</v>
          </cell>
        </row>
        <row r="757">
          <cell r="B757" t="str">
            <v>1,2,3,4-Tetrahydro-4-oxo-1-naphthoic acid</v>
          </cell>
          <cell r="C757" t="str">
            <v>-</v>
          </cell>
          <cell r="D757" t="str">
            <v>P</v>
          </cell>
          <cell r="E757" t="str">
            <v>C11H10O3</v>
          </cell>
          <cell r="F757">
            <v>190.063</v>
          </cell>
          <cell r="G757">
            <v>191.07015</v>
          </cell>
          <cell r="H757">
            <v>0.79587</v>
          </cell>
          <cell r="I757" t="str">
            <v>[M+H]+</v>
          </cell>
          <cell r="J757">
            <v>5.548</v>
          </cell>
          <cell r="K757">
            <v>0.85</v>
          </cell>
          <cell r="L757">
            <v>2</v>
          </cell>
        </row>
        <row r="758">
          <cell r="B758" t="str">
            <v>4,6,8-Trimethylazulene</v>
          </cell>
          <cell r="C758" t="str">
            <v>4,6,8-三甲基甘菊烯</v>
          </cell>
          <cell r="D758" t="str">
            <v>P</v>
          </cell>
          <cell r="E758" t="str">
            <v>C13H14</v>
          </cell>
          <cell r="F758">
            <v>170.10955</v>
          </cell>
          <cell r="G758">
            <v>171.11687</v>
          </cell>
          <cell r="H758">
            <v>0.1446</v>
          </cell>
          <cell r="I758" t="str">
            <v>[M+H]+</v>
          </cell>
          <cell r="J758">
            <v>6.779</v>
          </cell>
          <cell r="K758">
            <v>0.91</v>
          </cell>
          <cell r="L758">
            <v>2</v>
          </cell>
        </row>
        <row r="759">
          <cell r="B759" t="str">
            <v>1-Ethenyl-1-methyl-4-(1-methylethylidene)-cyclohexane</v>
          </cell>
          <cell r="C759" t="str">
            <v>-</v>
          </cell>
          <cell r="D759" t="str">
            <v>P</v>
          </cell>
          <cell r="E759" t="str">
            <v>C12H20</v>
          </cell>
          <cell r="F759">
            <v>164.1565</v>
          </cell>
          <cell r="G759">
            <v>165.16391</v>
          </cell>
          <cell r="H759">
            <v>0.67678</v>
          </cell>
          <cell r="I759" t="str">
            <v>[M+H]+</v>
          </cell>
          <cell r="J759">
            <v>11.425</v>
          </cell>
          <cell r="K759">
            <v>0.88</v>
          </cell>
          <cell r="L759">
            <v>2</v>
          </cell>
        </row>
        <row r="760">
          <cell r="B760" t="str">
            <v>Homostachydrine</v>
          </cell>
          <cell r="C760" t="str">
            <v>-</v>
          </cell>
          <cell r="D760" t="str">
            <v>P</v>
          </cell>
          <cell r="E760" t="str">
            <v>C8H15NO2</v>
          </cell>
          <cell r="F760">
            <v>157.11028</v>
          </cell>
          <cell r="G760">
            <v>158.1178</v>
          </cell>
          <cell r="H760">
            <v>1.37165</v>
          </cell>
          <cell r="I760" t="str">
            <v>[M+H]+</v>
          </cell>
          <cell r="J760">
            <v>5.621</v>
          </cell>
          <cell r="K760">
            <v>0.74</v>
          </cell>
          <cell r="L760">
            <v>2</v>
          </cell>
        </row>
        <row r="761">
          <cell r="B761" t="str">
            <v>(E)-4,8-Dimethyl-1,3,7-nonatriene</v>
          </cell>
          <cell r="C761" t="str">
            <v>-</v>
          </cell>
          <cell r="D761" t="str">
            <v>P</v>
          </cell>
          <cell r="E761" t="str">
            <v>C11H18</v>
          </cell>
          <cell r="F761">
            <v>150.14085</v>
          </cell>
          <cell r="G761">
            <v>151.14825</v>
          </cell>
          <cell r="H761">
            <v>0.64298</v>
          </cell>
          <cell r="I761" t="str">
            <v>[M+H]+</v>
          </cell>
          <cell r="J761">
            <v>6.89</v>
          </cell>
          <cell r="K761">
            <v>0.83</v>
          </cell>
          <cell r="L761">
            <v>2</v>
          </cell>
        </row>
        <row r="762">
          <cell r="B762" t="str">
            <v>7-Hydroxy-6-methylhepta-3,5-dienal</v>
          </cell>
          <cell r="C762" t="str">
            <v>7-羟基-6-甲基庚-3,5-二烯醛</v>
          </cell>
          <cell r="D762" t="str">
            <v>P</v>
          </cell>
          <cell r="E762" t="str">
            <v>C8H12O2</v>
          </cell>
          <cell r="F762">
            <v>140.08373</v>
          </cell>
          <cell r="G762">
            <v>141.09112</v>
          </cell>
          <cell r="H762">
            <v>0.63917</v>
          </cell>
          <cell r="I762" t="str">
            <v>[M+H]+</v>
          </cell>
          <cell r="J762">
            <v>6.583</v>
          </cell>
          <cell r="K762">
            <v>0.63</v>
          </cell>
          <cell r="L762">
            <v>2</v>
          </cell>
        </row>
        <row r="763">
          <cell r="B763" t="str">
            <v>3-(3,4-Dihydroxyphenyl)-1-propanol</v>
          </cell>
          <cell r="C763" t="str">
            <v>-</v>
          </cell>
          <cell r="D763" t="str">
            <v>P</v>
          </cell>
          <cell r="E763" t="str">
            <v>C9H12O3</v>
          </cell>
          <cell r="F763">
            <v>168.07864</v>
          </cell>
          <cell r="G763">
            <v>169.08622</v>
          </cell>
          <cell r="H763">
            <v>1.62953</v>
          </cell>
          <cell r="I763" t="str">
            <v>[M+H]+</v>
          </cell>
          <cell r="J763">
            <v>6.481</v>
          </cell>
          <cell r="K763">
            <v>0.8</v>
          </cell>
          <cell r="L763">
            <v>2</v>
          </cell>
        </row>
        <row r="764">
          <cell r="B764" t="str">
            <v>Ayapin</v>
          </cell>
          <cell r="C764" t="str">
            <v>-</v>
          </cell>
          <cell r="D764" t="str">
            <v>P</v>
          </cell>
          <cell r="E764" t="str">
            <v>C10H6O4</v>
          </cell>
          <cell r="F764">
            <v>190.02661</v>
          </cell>
          <cell r="G764">
            <v>191.03557</v>
          </cell>
          <cell r="H764">
            <v>8.67104</v>
          </cell>
          <cell r="I764" t="str">
            <v>[M+H]+</v>
          </cell>
          <cell r="J764">
            <v>4.952</v>
          </cell>
          <cell r="K764">
            <v>0.76</v>
          </cell>
          <cell r="L764">
            <v>2</v>
          </cell>
        </row>
        <row r="765">
          <cell r="B765" t="str">
            <v>L-Anticapsin</v>
          </cell>
          <cell r="C765" t="str">
            <v>-</v>
          </cell>
          <cell r="D765" t="str">
            <v>P</v>
          </cell>
          <cell r="E765" t="str">
            <v>C9H13NO4</v>
          </cell>
          <cell r="F765">
            <v>199.08446</v>
          </cell>
          <cell r="G765">
            <v>200.09168</v>
          </cell>
          <cell r="H765">
            <v>0.39636</v>
          </cell>
          <cell r="I765" t="str">
            <v>[M+H]+</v>
          </cell>
          <cell r="J765">
            <v>4.996</v>
          </cell>
          <cell r="K765">
            <v>0.82</v>
          </cell>
          <cell r="L765">
            <v>2</v>
          </cell>
        </row>
        <row r="766">
          <cell r="B766" t="str">
            <v>(S)-MCPG</v>
          </cell>
          <cell r="C766" t="str">
            <v>-</v>
          </cell>
          <cell r="D766" t="str">
            <v>P</v>
          </cell>
          <cell r="E766" t="str">
            <v>C10H11NO4</v>
          </cell>
          <cell r="F766">
            <v>209.06881</v>
          </cell>
          <cell r="G766">
            <v>210.07614</v>
          </cell>
          <cell r="H766">
            <v>0.13328</v>
          </cell>
          <cell r="I766" t="str">
            <v>[M+H]+</v>
          </cell>
          <cell r="J766">
            <v>4.923</v>
          </cell>
          <cell r="K766">
            <v>0.79</v>
          </cell>
          <cell r="L766">
            <v>2</v>
          </cell>
        </row>
        <row r="767">
          <cell r="B767" t="str">
            <v>8-MeSO-octyl-CO2H</v>
          </cell>
          <cell r="C767" t="str">
            <v>-</v>
          </cell>
          <cell r="D767" t="str">
            <v>P</v>
          </cell>
          <cell r="E767" t="str">
            <v>C10H20O3S</v>
          </cell>
          <cell r="F767">
            <v>220.11332</v>
          </cell>
          <cell r="G767">
            <v>221.12138</v>
          </cell>
          <cell r="H767">
            <v>3.43922</v>
          </cell>
          <cell r="I767" t="str">
            <v>[M+H]+</v>
          </cell>
          <cell r="J767">
            <v>5.069</v>
          </cell>
          <cell r="K767">
            <v>0.53</v>
          </cell>
          <cell r="L767">
            <v>2</v>
          </cell>
        </row>
        <row r="768">
          <cell r="B768" t="str">
            <v>1,8-Diazacyclotetradecane-2,9-dione</v>
          </cell>
          <cell r="C768" t="str">
            <v>-</v>
          </cell>
          <cell r="D768" t="str">
            <v>P</v>
          </cell>
          <cell r="E768" t="str">
            <v>C12H22N2O2</v>
          </cell>
          <cell r="F768">
            <v>226.16813</v>
          </cell>
          <cell r="G768">
            <v>227.17559</v>
          </cell>
          <cell r="H768">
            <v>0.71485</v>
          </cell>
          <cell r="I768" t="str">
            <v>[M+H]+</v>
          </cell>
          <cell r="J768">
            <v>5.258</v>
          </cell>
          <cell r="K768">
            <v>0.56</v>
          </cell>
          <cell r="L768">
            <v>2</v>
          </cell>
        </row>
        <row r="769">
          <cell r="B769" t="str">
            <v>Halaminol C</v>
          </cell>
          <cell r="C769" t="str">
            <v>-</v>
          </cell>
          <cell r="D769" t="str">
            <v>P</v>
          </cell>
          <cell r="E769" t="str">
            <v>C14H29NO</v>
          </cell>
          <cell r="F769">
            <v>227.22491</v>
          </cell>
          <cell r="G769">
            <v>228.23231</v>
          </cell>
          <cell r="H769">
            <v>0.44268</v>
          </cell>
          <cell r="I769" t="str">
            <v>[M+H]+</v>
          </cell>
          <cell r="J769">
            <v>8.7</v>
          </cell>
          <cell r="K769">
            <v>0.58</v>
          </cell>
          <cell r="L769">
            <v>2</v>
          </cell>
        </row>
        <row r="770">
          <cell r="B770" t="str">
            <v>Lauramine oxide</v>
          </cell>
          <cell r="C770" t="str">
            <v>-</v>
          </cell>
          <cell r="D770" t="str">
            <v>P</v>
          </cell>
          <cell r="E770" t="str">
            <v>C14H31NO</v>
          </cell>
          <cell r="F770">
            <v>229.24056</v>
          </cell>
          <cell r="G770">
            <v>230.24791</v>
          </cell>
          <cell r="H770">
            <v>0.21837</v>
          </cell>
          <cell r="I770" t="str">
            <v>[M+H]+</v>
          </cell>
          <cell r="J770">
            <v>6.802</v>
          </cell>
          <cell r="K770">
            <v>0.83</v>
          </cell>
          <cell r="L770">
            <v>2</v>
          </cell>
        </row>
        <row r="771">
          <cell r="B771" t="str">
            <v>(R)-8-Methylsulfinyloctyl isothiocyanate</v>
          </cell>
          <cell r="C771" t="str">
            <v>-</v>
          </cell>
          <cell r="D771" t="str">
            <v>P</v>
          </cell>
          <cell r="E771" t="str">
            <v>C10H19NOS2</v>
          </cell>
          <cell r="F771">
            <v>233.09081</v>
          </cell>
          <cell r="G771">
            <v>234.0974</v>
          </cell>
          <cell r="H771">
            <v>3.05045</v>
          </cell>
          <cell r="I771" t="str">
            <v>[M+H]+</v>
          </cell>
          <cell r="J771">
            <v>1.4</v>
          </cell>
          <cell r="K771">
            <v>0.52</v>
          </cell>
          <cell r="L771">
            <v>2</v>
          </cell>
        </row>
        <row r="772">
          <cell r="B772" t="str">
            <v>Cryptophorine</v>
          </cell>
          <cell r="C772" t="str">
            <v>隐花碱</v>
          </cell>
          <cell r="D772" t="str">
            <v>P</v>
          </cell>
          <cell r="E772" t="str">
            <v>C17H27NO</v>
          </cell>
          <cell r="F772">
            <v>261.20926</v>
          </cell>
          <cell r="G772">
            <v>262.21412</v>
          </cell>
          <cell r="H772">
            <v>9.32377</v>
          </cell>
          <cell r="I772" t="str">
            <v>[M+H]+</v>
          </cell>
          <cell r="J772">
            <v>8.744</v>
          </cell>
          <cell r="K772">
            <v>0.74</v>
          </cell>
          <cell r="L772">
            <v>2</v>
          </cell>
        </row>
        <row r="773">
          <cell r="B773" t="str">
            <v>12-Oxo-2,3-dinor-10,15-phytodienoic acid</v>
          </cell>
          <cell r="C773" t="str">
            <v>-</v>
          </cell>
          <cell r="D773" t="str">
            <v>P</v>
          </cell>
          <cell r="E773" t="str">
            <v>C16H24O3</v>
          </cell>
          <cell r="F773">
            <v>264.17255</v>
          </cell>
          <cell r="G773">
            <v>265.17971</v>
          </cell>
          <cell r="H773">
            <v>0.51347</v>
          </cell>
          <cell r="I773" t="str">
            <v>[M+H]+</v>
          </cell>
          <cell r="J773">
            <v>10.83</v>
          </cell>
          <cell r="K773">
            <v>0.69</v>
          </cell>
          <cell r="L773">
            <v>2</v>
          </cell>
        </row>
        <row r="774">
          <cell r="B774" t="str">
            <v>Salvirecognine</v>
          </cell>
          <cell r="C774" t="str">
            <v>-</v>
          </cell>
          <cell r="D774" t="str">
            <v>P</v>
          </cell>
          <cell r="E774" t="str">
            <v>C19H26O</v>
          </cell>
          <cell r="F774">
            <v>270.19837</v>
          </cell>
          <cell r="G774">
            <v>271.2055</v>
          </cell>
          <cell r="H774">
            <v>0.61505</v>
          </cell>
          <cell r="I774" t="str">
            <v>[M+H]+</v>
          </cell>
          <cell r="J774">
            <v>9.619</v>
          </cell>
          <cell r="K774">
            <v>0.72</v>
          </cell>
          <cell r="L774">
            <v>2</v>
          </cell>
        </row>
        <row r="775">
          <cell r="B775" t="str">
            <v>Hexadecasphinganine</v>
          </cell>
          <cell r="C775" t="str">
            <v>-</v>
          </cell>
          <cell r="D775" t="str">
            <v>P</v>
          </cell>
          <cell r="E775" t="str">
            <v>C16H35NO2</v>
          </cell>
          <cell r="F775">
            <v>273.26678</v>
          </cell>
          <cell r="G775">
            <v>274.27413</v>
          </cell>
          <cell r="H775">
            <v>0.17777</v>
          </cell>
          <cell r="I775" t="str">
            <v>[M+H]+</v>
          </cell>
          <cell r="J775">
            <v>6.714</v>
          </cell>
          <cell r="K775">
            <v>0.96</v>
          </cell>
          <cell r="L775">
            <v>2</v>
          </cell>
        </row>
        <row r="776">
          <cell r="B776" t="str">
            <v>Prolyl-tyrosine</v>
          </cell>
          <cell r="C776" t="str">
            <v>脯氨酰酪氨酸</v>
          </cell>
          <cell r="D776" t="str">
            <v>P</v>
          </cell>
          <cell r="E776" t="str">
            <v>C14H18N2O4</v>
          </cell>
          <cell r="F776">
            <v>278.12666</v>
          </cell>
          <cell r="G776">
            <v>279.13398</v>
          </cell>
          <cell r="H776">
            <v>0.085</v>
          </cell>
          <cell r="I776" t="str">
            <v>[M+H]+</v>
          </cell>
          <cell r="J776">
            <v>5.04</v>
          </cell>
          <cell r="K776">
            <v>0.52</v>
          </cell>
          <cell r="L776">
            <v>2</v>
          </cell>
        </row>
        <row r="777">
          <cell r="B777" t="str">
            <v>1-Methylestra-1,3,5(10)-triene-3,17beta-diol</v>
          </cell>
          <cell r="C777" t="str">
            <v>-</v>
          </cell>
          <cell r="D777" t="str">
            <v>P</v>
          </cell>
          <cell r="E777" t="str">
            <v>C19H26O2</v>
          </cell>
          <cell r="F777">
            <v>286.19328</v>
          </cell>
          <cell r="G777">
            <v>287.20055</v>
          </cell>
          <cell r="H777">
            <v>0.1021</v>
          </cell>
          <cell r="I777" t="str">
            <v>[M+H]+</v>
          </cell>
          <cell r="J777">
            <v>6.846</v>
          </cell>
          <cell r="K777">
            <v>0.79</v>
          </cell>
          <cell r="L777">
            <v>2</v>
          </cell>
        </row>
        <row r="778">
          <cell r="B778" t="str">
            <v>Eupomatenoid 3</v>
          </cell>
          <cell r="C778" t="str">
            <v>-</v>
          </cell>
          <cell r="D778" t="str">
            <v>P</v>
          </cell>
          <cell r="E778" t="str">
            <v>C19H16O3</v>
          </cell>
          <cell r="F778">
            <v>292.10995</v>
          </cell>
          <cell r="G778">
            <v>293.11655</v>
          </cell>
          <cell r="H778">
            <v>2.38459</v>
          </cell>
          <cell r="I778" t="str">
            <v>[M+H]+</v>
          </cell>
          <cell r="J778">
            <v>5.389</v>
          </cell>
          <cell r="K778">
            <v>0.68</v>
          </cell>
          <cell r="L778">
            <v>2</v>
          </cell>
        </row>
        <row r="779">
          <cell r="B779" t="str">
            <v>Mikanialactone</v>
          </cell>
          <cell r="C779" t="str">
            <v>-</v>
          </cell>
          <cell r="D779" t="str">
            <v>P</v>
          </cell>
          <cell r="E779" t="str">
            <v>C18H26O4</v>
          </cell>
          <cell r="F779">
            <v>306.18311</v>
          </cell>
          <cell r="G779">
            <v>307.18801</v>
          </cell>
          <cell r="H779">
            <v>7.81972</v>
          </cell>
          <cell r="I779" t="str">
            <v>[M+H]+</v>
          </cell>
          <cell r="J779">
            <v>7.375</v>
          </cell>
          <cell r="K779">
            <v>0.78</v>
          </cell>
          <cell r="L779">
            <v>2</v>
          </cell>
        </row>
        <row r="780">
          <cell r="B780" t="str">
            <v>[8]-Paradol</v>
          </cell>
          <cell r="C780" t="str">
            <v>-</v>
          </cell>
          <cell r="D780" t="str">
            <v>P</v>
          </cell>
          <cell r="E780" t="str">
            <v>C19H30O3</v>
          </cell>
          <cell r="F780">
            <v>306.2195</v>
          </cell>
          <cell r="G780">
            <v>307.22658</v>
          </cell>
          <cell r="H780">
            <v>0.70935</v>
          </cell>
          <cell r="I780" t="str">
            <v>[M+H]+</v>
          </cell>
          <cell r="J780">
            <v>7.461</v>
          </cell>
          <cell r="K780">
            <v>0.85</v>
          </cell>
          <cell r="L780">
            <v>2</v>
          </cell>
        </row>
        <row r="781">
          <cell r="B781" t="str">
            <v>Machillene</v>
          </cell>
          <cell r="C781" t="str">
            <v>-</v>
          </cell>
          <cell r="D781" t="str">
            <v>P</v>
          </cell>
          <cell r="E781" t="str">
            <v>C29H36O2</v>
          </cell>
          <cell r="F781">
            <v>416.27153</v>
          </cell>
          <cell r="G781">
            <v>417.27889</v>
          </cell>
          <cell r="H781">
            <v>0.15061</v>
          </cell>
          <cell r="I781" t="str">
            <v>[M+H]+</v>
          </cell>
          <cell r="J781">
            <v>7.022</v>
          </cell>
          <cell r="K781">
            <v>0.87</v>
          </cell>
          <cell r="L781">
            <v>2</v>
          </cell>
        </row>
        <row r="782">
          <cell r="B782" t="str">
            <v>Herkesterone</v>
          </cell>
          <cell r="C782" t="str">
            <v>-</v>
          </cell>
          <cell r="D782" t="str">
            <v>P</v>
          </cell>
          <cell r="E782" t="str">
            <v>C27H42O8</v>
          </cell>
          <cell r="F782">
            <v>494.28797</v>
          </cell>
          <cell r="G782">
            <v>495.29352</v>
          </cell>
          <cell r="H782">
            <v>3.53531</v>
          </cell>
          <cell r="I782" t="str">
            <v>[M+H]+</v>
          </cell>
          <cell r="J782">
            <v>6.802</v>
          </cell>
          <cell r="K782">
            <v>0.62</v>
          </cell>
          <cell r="L782">
            <v>2</v>
          </cell>
        </row>
        <row r="783">
          <cell r="B783" t="str">
            <v>Milbemycin A4</v>
          </cell>
          <cell r="C783" t="str">
            <v>密灭汀A4</v>
          </cell>
          <cell r="D783" t="str">
            <v>P</v>
          </cell>
          <cell r="E783" t="str">
            <v>C32H46O7</v>
          </cell>
          <cell r="F783">
            <v>542.32435</v>
          </cell>
          <cell r="G783">
            <v>543.32626</v>
          </cell>
          <cell r="H783">
            <v>9.91891</v>
          </cell>
          <cell r="I783" t="str">
            <v>[M+H]+</v>
          </cell>
          <cell r="J783">
            <v>8.872</v>
          </cell>
          <cell r="K783">
            <v>0.72</v>
          </cell>
          <cell r="L783">
            <v>2</v>
          </cell>
        </row>
        <row r="784">
          <cell r="B784" t="str">
            <v>PAz-PC</v>
          </cell>
          <cell r="C784" t="str">
            <v>甘油磷酸甘油酯z-PC</v>
          </cell>
          <cell r="D784" t="str">
            <v>P</v>
          </cell>
          <cell r="E784" t="str">
            <v>C33H64NO10P</v>
          </cell>
          <cell r="F784">
            <v>665.42679</v>
          </cell>
          <cell r="G784">
            <v>666.43413</v>
          </cell>
          <cell r="H784">
            <v>0.05844</v>
          </cell>
          <cell r="I784" t="str">
            <v>[M+H]+</v>
          </cell>
          <cell r="J784">
            <v>9.84</v>
          </cell>
          <cell r="K784">
            <v>0.95</v>
          </cell>
          <cell r="L784">
            <v>2</v>
          </cell>
        </row>
        <row r="785">
          <cell r="B785" t="str">
            <v>Trigonosin C</v>
          </cell>
          <cell r="C785" t="str">
            <v>-</v>
          </cell>
          <cell r="D785" t="str">
            <v>P</v>
          </cell>
          <cell r="E785" t="str">
            <v>C34H40O10</v>
          </cell>
          <cell r="F785">
            <v>608.26215</v>
          </cell>
          <cell r="G785">
            <v>609.27104</v>
          </cell>
          <cell r="H785">
            <v>2.60466</v>
          </cell>
          <cell r="I785" t="str">
            <v>[M+H]+</v>
          </cell>
          <cell r="J785">
            <v>9.152</v>
          </cell>
          <cell r="K785">
            <v>0.93</v>
          </cell>
          <cell r="L785">
            <v>2</v>
          </cell>
        </row>
        <row r="786">
          <cell r="B786" t="str">
            <v>Tripoxyrollin</v>
          </cell>
          <cell r="C786" t="str">
            <v>-</v>
          </cell>
          <cell r="D786" t="str">
            <v>P</v>
          </cell>
          <cell r="E786" t="str">
            <v>C37H64O5</v>
          </cell>
          <cell r="F786">
            <v>588.47537</v>
          </cell>
          <cell r="G786">
            <v>589.48276</v>
          </cell>
          <cell r="H786">
            <v>0.15669</v>
          </cell>
          <cell r="I786" t="str">
            <v>[M+H]+</v>
          </cell>
          <cell r="J786">
            <v>11.64</v>
          </cell>
          <cell r="K786">
            <v>0.92</v>
          </cell>
          <cell r="L786">
            <v>2</v>
          </cell>
        </row>
        <row r="787">
          <cell r="B787" t="str">
            <v>Ekeberin A</v>
          </cell>
          <cell r="C787" t="str">
            <v>-</v>
          </cell>
          <cell r="D787" t="str">
            <v>P</v>
          </cell>
          <cell r="E787" t="str">
            <v>C30H48O3</v>
          </cell>
          <cell r="F787">
            <v>456.36035</v>
          </cell>
          <cell r="G787">
            <v>457.36785</v>
          </cell>
          <cell r="H787">
            <v>0.4341</v>
          </cell>
          <cell r="I787" t="str">
            <v>[M+H]+</v>
          </cell>
          <cell r="J787">
            <v>10.609</v>
          </cell>
          <cell r="K787">
            <v>0.89</v>
          </cell>
          <cell r="L787">
            <v>2</v>
          </cell>
        </row>
        <row r="788">
          <cell r="B788" t="str">
            <v>BRUCEOLIDE</v>
          </cell>
          <cell r="C788" t="str">
            <v>-</v>
          </cell>
          <cell r="D788" t="str">
            <v>P</v>
          </cell>
          <cell r="E788" t="str">
            <v>C21H26O10</v>
          </cell>
          <cell r="F788">
            <v>438.1526</v>
          </cell>
          <cell r="G788">
            <v>439.15783</v>
          </cell>
          <cell r="H788">
            <v>4.71396</v>
          </cell>
          <cell r="I788" t="str">
            <v>[M+H]+</v>
          </cell>
          <cell r="J788">
            <v>5.548</v>
          </cell>
          <cell r="K788">
            <v>0.57</v>
          </cell>
          <cell r="L788">
            <v>2</v>
          </cell>
        </row>
        <row r="789">
          <cell r="B789" t="str">
            <v>Epigallocatechin 3-O-(4-hydroxybenzoate)</v>
          </cell>
          <cell r="C789" t="str">
            <v>表没食子儿茶素 3-O-(4-羟基苯甲酸酯)</v>
          </cell>
          <cell r="D789" t="str">
            <v>P</v>
          </cell>
          <cell r="E789" t="str">
            <v>C22H18O9</v>
          </cell>
          <cell r="F789">
            <v>426.09509</v>
          </cell>
          <cell r="G789">
            <v>427.10263</v>
          </cell>
          <cell r="H789">
            <v>0.55954</v>
          </cell>
          <cell r="I789" t="str">
            <v>[M+H]+</v>
          </cell>
          <cell r="J789">
            <v>5.069</v>
          </cell>
          <cell r="K789">
            <v>0.89</v>
          </cell>
          <cell r="L789">
            <v>2</v>
          </cell>
        </row>
        <row r="790">
          <cell r="B790" t="str">
            <v>1-OH-Nogalamycinone</v>
          </cell>
          <cell r="C790" t="str">
            <v>-</v>
          </cell>
          <cell r="D790" t="str">
            <v>P</v>
          </cell>
          <cell r="E790" t="str">
            <v>C21H18O9</v>
          </cell>
          <cell r="F790">
            <v>414.09509</v>
          </cell>
          <cell r="G790">
            <v>415.10242</v>
          </cell>
          <cell r="H790">
            <v>0.06274</v>
          </cell>
          <cell r="I790" t="str">
            <v>[M+H]+</v>
          </cell>
          <cell r="J790">
            <v>5.476</v>
          </cell>
          <cell r="K790">
            <v>0.92</v>
          </cell>
          <cell r="L790">
            <v>2</v>
          </cell>
        </row>
        <row r="791">
          <cell r="B791" t="str">
            <v>1-Acetyltagitinin A</v>
          </cell>
          <cell r="C791" t="str">
            <v>1-乙酰基掬万寿局素 A</v>
          </cell>
          <cell r="D791" t="str">
            <v>P</v>
          </cell>
          <cell r="E791" t="str">
            <v>C21H30O8</v>
          </cell>
          <cell r="F791">
            <v>410.19407</v>
          </cell>
          <cell r="G791">
            <v>411.19915</v>
          </cell>
          <cell r="H791">
            <v>5.40935</v>
          </cell>
          <cell r="I791" t="str">
            <v>[M+H]+</v>
          </cell>
          <cell r="J791">
            <v>5.489</v>
          </cell>
          <cell r="K791">
            <v>0.64</v>
          </cell>
          <cell r="L791">
            <v>2</v>
          </cell>
        </row>
        <row r="792">
          <cell r="B792" t="str">
            <v>Flumethasone</v>
          </cell>
          <cell r="C792" t="str">
            <v>氟米松</v>
          </cell>
          <cell r="D792" t="str">
            <v>P</v>
          </cell>
          <cell r="E792" t="str">
            <v>C22H28F2O5</v>
          </cell>
          <cell r="F792">
            <v>410.19048</v>
          </cell>
          <cell r="G792">
            <v>411.19925</v>
          </cell>
          <cell r="H792">
            <v>3.57917</v>
          </cell>
          <cell r="I792" t="str">
            <v>[M+H]+</v>
          </cell>
          <cell r="J792">
            <v>5.825</v>
          </cell>
          <cell r="K792">
            <v>0.65</v>
          </cell>
          <cell r="L792">
            <v>2</v>
          </cell>
        </row>
        <row r="793">
          <cell r="B793" t="str">
            <v>4'-O-Demethyldehydropodophyllotoxin</v>
          </cell>
          <cell r="C793" t="str">
            <v>4'-O-去甲基去氢鬼臼毒素</v>
          </cell>
          <cell r="D793" t="str">
            <v>P</v>
          </cell>
          <cell r="E793" t="str">
            <v>C21H16O8</v>
          </cell>
          <cell r="F793">
            <v>396.08452</v>
          </cell>
          <cell r="G793">
            <v>397.09205</v>
          </cell>
          <cell r="H793">
            <v>0.5798</v>
          </cell>
          <cell r="I793" t="str">
            <v>[M+H]+</v>
          </cell>
          <cell r="J793">
            <v>5.461</v>
          </cell>
          <cell r="K793">
            <v>0.66</v>
          </cell>
          <cell r="L793">
            <v>2</v>
          </cell>
        </row>
        <row r="794">
          <cell r="B794" t="str">
            <v>Pochonin F</v>
          </cell>
          <cell r="C794" t="str">
            <v>-</v>
          </cell>
          <cell r="D794" t="str">
            <v>P</v>
          </cell>
          <cell r="E794" t="str">
            <v>C18H20O5</v>
          </cell>
          <cell r="F794">
            <v>316.13108</v>
          </cell>
          <cell r="G794">
            <v>317.13627</v>
          </cell>
          <cell r="H794">
            <v>6.63869</v>
          </cell>
          <cell r="I794" t="str">
            <v>[M+H]+</v>
          </cell>
          <cell r="J794">
            <v>6.495</v>
          </cell>
          <cell r="K794">
            <v>0.5</v>
          </cell>
          <cell r="L794">
            <v>2</v>
          </cell>
        </row>
        <row r="795">
          <cell r="B795" t="str">
            <v>3-Ketosphingosine</v>
          </cell>
          <cell r="C795" t="str">
            <v>3-酮鞘氨醇</v>
          </cell>
          <cell r="D795" t="str">
            <v>P</v>
          </cell>
          <cell r="E795" t="str">
            <v>C18H35NO2</v>
          </cell>
          <cell r="F795">
            <v>297.26678</v>
          </cell>
          <cell r="G795">
            <v>298.27415</v>
          </cell>
          <cell r="H795">
            <v>0.25107</v>
          </cell>
          <cell r="I795" t="str">
            <v>[M+H]+</v>
          </cell>
          <cell r="J795">
            <v>8.19</v>
          </cell>
          <cell r="K795">
            <v>0.67</v>
          </cell>
          <cell r="L795">
            <v>2</v>
          </cell>
        </row>
        <row r="796">
          <cell r="B796" t="str">
            <v>Leiokinine A</v>
          </cell>
          <cell r="C796" t="str">
            <v>-</v>
          </cell>
          <cell r="D796" t="str">
            <v>P</v>
          </cell>
          <cell r="E796" t="str">
            <v>C14H17NO2</v>
          </cell>
          <cell r="F796">
            <v>231.12593</v>
          </cell>
          <cell r="G796">
            <v>232.13356</v>
          </cell>
          <cell r="H796">
            <v>1.41308</v>
          </cell>
          <cell r="I796" t="str">
            <v>[M+H]+</v>
          </cell>
          <cell r="J796">
            <v>5.927</v>
          </cell>
          <cell r="K796">
            <v>0.75</v>
          </cell>
          <cell r="L796">
            <v>2</v>
          </cell>
        </row>
        <row r="797">
          <cell r="B797" t="str">
            <v>3,6,9-Trihydroxy-4-megastigmene</v>
          </cell>
          <cell r="C797" t="str">
            <v>-</v>
          </cell>
          <cell r="D797" t="str">
            <v>P</v>
          </cell>
          <cell r="E797" t="str">
            <v>C13H24O3</v>
          </cell>
          <cell r="F797">
            <v>228.17255</v>
          </cell>
          <cell r="G797">
            <v>229.17982</v>
          </cell>
          <cell r="H797">
            <v>0.11034</v>
          </cell>
          <cell r="I797" t="str">
            <v>[M+H]+</v>
          </cell>
          <cell r="J797">
            <v>6.102</v>
          </cell>
          <cell r="K797">
            <v>0.53</v>
          </cell>
          <cell r="L797">
            <v>2</v>
          </cell>
        </row>
        <row r="798">
          <cell r="B798" t="str">
            <v>Pro Ile</v>
          </cell>
          <cell r="C798" t="str">
            <v>脯氨酸-异亮氨酸</v>
          </cell>
          <cell r="D798" t="str">
            <v>P</v>
          </cell>
          <cell r="E798" t="str">
            <v>C11H20N2O3</v>
          </cell>
          <cell r="F798">
            <v>228.14739</v>
          </cell>
          <cell r="G798">
            <v>229.15486</v>
          </cell>
          <cell r="H798">
            <v>0.74749</v>
          </cell>
          <cell r="I798" t="str">
            <v>[M+H]+</v>
          </cell>
          <cell r="J798">
            <v>2.216</v>
          </cell>
          <cell r="K798">
            <v>0.92</v>
          </cell>
          <cell r="L798">
            <v>2</v>
          </cell>
        </row>
        <row r="799">
          <cell r="B799" t="str">
            <v>H-Pro-Val-OH</v>
          </cell>
          <cell r="C799" t="str">
            <v>-</v>
          </cell>
          <cell r="D799" t="str">
            <v>P</v>
          </cell>
          <cell r="E799" t="str">
            <v>C10H18N2O3</v>
          </cell>
          <cell r="F799">
            <v>214.13174</v>
          </cell>
          <cell r="G799">
            <v>215.139</v>
          </cell>
          <cell r="H799">
            <v>0.20518</v>
          </cell>
          <cell r="I799" t="str">
            <v>[M+H]+</v>
          </cell>
          <cell r="J799">
            <v>1.472</v>
          </cell>
          <cell r="K799">
            <v>0.87</v>
          </cell>
          <cell r="L799">
            <v>2</v>
          </cell>
        </row>
        <row r="800">
          <cell r="B800" t="str">
            <v>Casuarine</v>
          </cell>
          <cell r="C800" t="str">
            <v>-</v>
          </cell>
          <cell r="D800" t="str">
            <v>P</v>
          </cell>
          <cell r="E800" t="str">
            <v>C8H15NO5</v>
          </cell>
          <cell r="F800">
            <v>205.09502</v>
          </cell>
          <cell r="G800">
            <v>206.1026</v>
          </cell>
          <cell r="H800">
            <v>1.36248</v>
          </cell>
          <cell r="I800" t="str">
            <v>[M+H]+</v>
          </cell>
          <cell r="J800">
            <v>4.689</v>
          </cell>
          <cell r="K800">
            <v>0.61</v>
          </cell>
          <cell r="L800">
            <v>2</v>
          </cell>
        </row>
        <row r="801">
          <cell r="B801" t="str">
            <v>(2S)-2-{[1-(R)-Carboxyethyl]amino}pentanoate</v>
          </cell>
          <cell r="C801" t="str">
            <v>-</v>
          </cell>
          <cell r="D801" t="str">
            <v>P</v>
          </cell>
          <cell r="E801" t="str">
            <v>C8H15NO4</v>
          </cell>
          <cell r="F801">
            <v>189.10011</v>
          </cell>
          <cell r="G801">
            <v>190.10753</v>
          </cell>
          <cell r="H801">
            <v>0.62807</v>
          </cell>
          <cell r="I801" t="str">
            <v>[M+H]+</v>
          </cell>
          <cell r="J801">
            <v>1.4</v>
          </cell>
          <cell r="K801">
            <v>0.64</v>
          </cell>
          <cell r="L801">
            <v>2</v>
          </cell>
        </row>
        <row r="802">
          <cell r="B802" t="str">
            <v>N2-Acetyl-L-aminoadipate semialdehyde</v>
          </cell>
          <cell r="C802" t="str">
            <v>N2-乙酰基-L-氨基己二酸半醛</v>
          </cell>
          <cell r="D802" t="str">
            <v>P</v>
          </cell>
          <cell r="E802" t="str">
            <v>C8H13NO4</v>
          </cell>
          <cell r="F802">
            <v>187.08446</v>
          </cell>
          <cell r="G802">
            <v>188.09153</v>
          </cell>
          <cell r="H802">
            <v>1.20911</v>
          </cell>
          <cell r="I802" t="str">
            <v>[M+H]+</v>
          </cell>
          <cell r="J802">
            <v>4.689</v>
          </cell>
          <cell r="K802">
            <v>0.64</v>
          </cell>
          <cell r="L802">
            <v>2</v>
          </cell>
        </row>
        <row r="803">
          <cell r="B803" t="str">
            <v>1-Aminocyclohexanecarboxylic acid</v>
          </cell>
          <cell r="C803" t="str">
            <v>1-氨基-1-环己基甲酸</v>
          </cell>
          <cell r="D803" t="str">
            <v>P</v>
          </cell>
          <cell r="E803" t="str">
            <v>C7H13NO2</v>
          </cell>
          <cell r="F803">
            <v>143.09463</v>
          </cell>
          <cell r="G803">
            <v>144.10199</v>
          </cell>
          <cell r="H803">
            <v>0.40551</v>
          </cell>
          <cell r="I803" t="str">
            <v>[M+H]+</v>
          </cell>
          <cell r="J803">
            <v>1.472</v>
          </cell>
          <cell r="K803">
            <v>0.9</v>
          </cell>
          <cell r="L803">
            <v>2</v>
          </cell>
        </row>
        <row r="804">
          <cell r="B804" t="str">
            <v>o-Benzoquinone</v>
          </cell>
          <cell r="C804" t="str">
            <v>邻苯醌</v>
          </cell>
          <cell r="D804" t="str">
            <v>P</v>
          </cell>
          <cell r="E804" t="str">
            <v>C6H4O2</v>
          </cell>
          <cell r="F804">
            <v>108.02113</v>
          </cell>
          <cell r="G804">
            <v>109.02855</v>
          </cell>
          <cell r="H804">
            <v>1.11232</v>
          </cell>
          <cell r="I804" t="str">
            <v>[M+H]+</v>
          </cell>
          <cell r="J804">
            <v>1.429</v>
          </cell>
          <cell r="K804">
            <v>0.87</v>
          </cell>
          <cell r="L804">
            <v>2</v>
          </cell>
        </row>
        <row r="805">
          <cell r="B805" t="str">
            <v>Dianthin C</v>
          </cell>
          <cell r="C805" t="str">
            <v>-</v>
          </cell>
          <cell r="D805" t="str">
            <v>P</v>
          </cell>
          <cell r="E805" t="str">
            <v>C36H48N6O7</v>
          </cell>
          <cell r="F805">
            <v>676.35845</v>
          </cell>
          <cell r="G805">
            <v>677.36654</v>
          </cell>
          <cell r="H805">
            <v>1.16738</v>
          </cell>
          <cell r="I805" t="str">
            <v>[M+H]+</v>
          </cell>
          <cell r="J805">
            <v>8.147</v>
          </cell>
          <cell r="K805">
            <v>0.62</v>
          </cell>
          <cell r="L805">
            <v>2</v>
          </cell>
        </row>
        <row r="806">
          <cell r="B806" t="str">
            <v>4,4'-Dihydroxydiatoxanthin</v>
          </cell>
          <cell r="C806" t="str">
            <v>4,4'-二羟基黄素</v>
          </cell>
          <cell r="D806" t="str">
            <v>P</v>
          </cell>
          <cell r="E806" t="str">
            <v>C40H54O4</v>
          </cell>
          <cell r="F806">
            <v>598.40221</v>
          </cell>
          <cell r="G806">
            <v>599.41016</v>
          </cell>
          <cell r="H806">
            <v>1.09144</v>
          </cell>
          <cell r="I806" t="str">
            <v>[M+H]+</v>
          </cell>
          <cell r="J806">
            <v>6.758</v>
          </cell>
          <cell r="K806">
            <v>0.73</v>
          </cell>
          <cell r="L806">
            <v>2</v>
          </cell>
        </row>
        <row r="807">
          <cell r="B807" t="str">
            <v>Asterinic acid</v>
          </cell>
          <cell r="C807" t="str">
            <v>-</v>
          </cell>
          <cell r="D807" t="str">
            <v>P</v>
          </cell>
          <cell r="E807" t="str">
            <v>C40H50O4</v>
          </cell>
          <cell r="F807">
            <v>594.37091</v>
          </cell>
          <cell r="G807">
            <v>595.38123</v>
          </cell>
          <cell r="H807">
            <v>5.06458</v>
          </cell>
          <cell r="I807" t="str">
            <v>[M+H]+</v>
          </cell>
          <cell r="J807">
            <v>8.641</v>
          </cell>
          <cell r="K807">
            <v>0.77</v>
          </cell>
          <cell r="L807">
            <v>2</v>
          </cell>
        </row>
        <row r="808">
          <cell r="B808" t="str">
            <v>Tricalysioside R</v>
          </cell>
          <cell r="C808" t="str">
            <v>-</v>
          </cell>
          <cell r="D808" t="str">
            <v>P</v>
          </cell>
          <cell r="E808" t="str">
            <v>C28H46O10</v>
          </cell>
          <cell r="F808">
            <v>542.3091</v>
          </cell>
          <cell r="G808">
            <v>543.31418</v>
          </cell>
          <cell r="H808">
            <v>4.08138</v>
          </cell>
          <cell r="I808" t="str">
            <v>[M+H]+</v>
          </cell>
          <cell r="J808">
            <v>5.971</v>
          </cell>
          <cell r="K808">
            <v>0.55</v>
          </cell>
          <cell r="L808">
            <v>2</v>
          </cell>
        </row>
        <row r="809">
          <cell r="B809" t="str">
            <v>Coronalolide methyl ester</v>
          </cell>
          <cell r="C809" t="str">
            <v>-</v>
          </cell>
          <cell r="D809" t="str">
            <v>P</v>
          </cell>
          <cell r="E809" t="str">
            <v>C31H44O5</v>
          </cell>
          <cell r="F809">
            <v>496.31887</v>
          </cell>
          <cell r="G809">
            <v>497.3247</v>
          </cell>
          <cell r="H809">
            <v>2.95081</v>
          </cell>
          <cell r="I809" t="str">
            <v>[M+H]+</v>
          </cell>
          <cell r="J809">
            <v>7.212</v>
          </cell>
          <cell r="K809">
            <v>0.66</v>
          </cell>
          <cell r="L809">
            <v>2</v>
          </cell>
        </row>
        <row r="810">
          <cell r="B810" t="str">
            <v>Tyr Lys Tyr</v>
          </cell>
          <cell r="C810" t="str">
            <v>酪氨酸-赖氨酸-酪氨酸</v>
          </cell>
          <cell r="D810" t="str">
            <v>P</v>
          </cell>
          <cell r="E810" t="str">
            <v>C24H32N4O6</v>
          </cell>
          <cell r="F810">
            <v>472.23219</v>
          </cell>
          <cell r="G810">
            <v>473.236</v>
          </cell>
          <cell r="H810">
            <v>7.36714</v>
          </cell>
          <cell r="I810" t="str">
            <v>[M+H]+</v>
          </cell>
          <cell r="J810">
            <v>5.971</v>
          </cell>
          <cell r="K810">
            <v>0.51</v>
          </cell>
          <cell r="L810">
            <v>2</v>
          </cell>
        </row>
        <row r="811">
          <cell r="B811" t="str">
            <v>Trp Glu Ile</v>
          </cell>
          <cell r="C811" t="str">
            <v>色氨酸谷氨酸异亮氨酸</v>
          </cell>
          <cell r="D811" t="str">
            <v>P</v>
          </cell>
          <cell r="E811" t="str">
            <v>C22H30N4O6</v>
          </cell>
          <cell r="F811">
            <v>446.21654</v>
          </cell>
          <cell r="G811">
            <v>447.22025</v>
          </cell>
          <cell r="H811">
            <v>8.03256</v>
          </cell>
          <cell r="I811" t="str">
            <v>[M+H]+</v>
          </cell>
          <cell r="J811">
            <v>6.247</v>
          </cell>
          <cell r="K811">
            <v>0.58</v>
          </cell>
          <cell r="L811">
            <v>2</v>
          </cell>
        </row>
        <row r="812">
          <cell r="B812" t="str">
            <v>Salacenonal</v>
          </cell>
          <cell r="C812" t="str">
            <v>-</v>
          </cell>
          <cell r="D812" t="str">
            <v>P</v>
          </cell>
          <cell r="E812" t="str">
            <v>C29H42O3</v>
          </cell>
          <cell r="F812">
            <v>438.3134</v>
          </cell>
          <cell r="G812">
            <v>439.32159</v>
          </cell>
          <cell r="H812">
            <v>2.01958</v>
          </cell>
          <cell r="I812" t="str">
            <v>[M+H]+</v>
          </cell>
          <cell r="J812">
            <v>11.468</v>
          </cell>
          <cell r="K812">
            <v>0.71</v>
          </cell>
          <cell r="L812">
            <v>2</v>
          </cell>
        </row>
        <row r="813">
          <cell r="B813" t="str">
            <v>Thr Arg Tyr</v>
          </cell>
          <cell r="C813" t="str">
            <v>苏氨酸-精氨酸-酪氨酸</v>
          </cell>
          <cell r="D813" t="str">
            <v>P</v>
          </cell>
          <cell r="E813" t="str">
            <v>C19H30N6O6</v>
          </cell>
          <cell r="F813">
            <v>438.22268</v>
          </cell>
          <cell r="G813">
            <v>439.23061</v>
          </cell>
          <cell r="H813">
            <v>1.44368</v>
          </cell>
          <cell r="I813" t="str">
            <v>[M+H]+</v>
          </cell>
          <cell r="J813">
            <v>6.393</v>
          </cell>
          <cell r="K813">
            <v>0.82</v>
          </cell>
          <cell r="L813">
            <v>2</v>
          </cell>
        </row>
        <row r="814">
          <cell r="B814" t="str">
            <v>Maragenin II</v>
          </cell>
          <cell r="C814" t="str">
            <v>-</v>
          </cell>
          <cell r="D814" t="str">
            <v>P</v>
          </cell>
          <cell r="E814" t="str">
            <v>C29H44O2</v>
          </cell>
          <cell r="F814">
            <v>424.33413</v>
          </cell>
          <cell r="G814">
            <v>425.34165</v>
          </cell>
          <cell r="H814">
            <v>0.52242</v>
          </cell>
          <cell r="I814" t="str">
            <v>[M+H]+</v>
          </cell>
          <cell r="J814">
            <v>7.615</v>
          </cell>
          <cell r="K814">
            <v>0.76</v>
          </cell>
          <cell r="L814">
            <v>2</v>
          </cell>
        </row>
        <row r="815">
          <cell r="B815" t="str">
            <v>7-Dehydrofucosterol</v>
          </cell>
          <cell r="C815" t="str">
            <v>7-脱氢岩藻甾醇</v>
          </cell>
          <cell r="D815" t="str">
            <v>P</v>
          </cell>
          <cell r="E815" t="str">
            <v>C29H46O</v>
          </cell>
          <cell r="F815">
            <v>410.35487</v>
          </cell>
          <cell r="G815">
            <v>411.36214</v>
          </cell>
          <cell r="H815">
            <v>0.06845</v>
          </cell>
          <cell r="I815" t="str">
            <v>[M+H]+</v>
          </cell>
          <cell r="J815">
            <v>11.144</v>
          </cell>
          <cell r="K815">
            <v>0.8</v>
          </cell>
          <cell r="L815">
            <v>2</v>
          </cell>
        </row>
        <row r="816">
          <cell r="B816" t="str">
            <v>Estradiol 17beta-cyclopentylpropionate</v>
          </cell>
          <cell r="C816" t="str">
            <v>-</v>
          </cell>
          <cell r="D816" t="str">
            <v>P</v>
          </cell>
          <cell r="E816" t="str">
            <v>C26H36O3</v>
          </cell>
          <cell r="F816">
            <v>396.26644</v>
          </cell>
          <cell r="G816">
            <v>397.27134</v>
          </cell>
          <cell r="H816">
            <v>6.05087</v>
          </cell>
          <cell r="I816" t="str">
            <v>[M+H]+</v>
          </cell>
          <cell r="J816">
            <v>8.89</v>
          </cell>
          <cell r="K816">
            <v>0.57</v>
          </cell>
          <cell r="L816">
            <v>2</v>
          </cell>
        </row>
        <row r="817">
          <cell r="B817" t="str">
            <v>Dihydroactinospectacin</v>
          </cell>
          <cell r="C817" t="str">
            <v>-</v>
          </cell>
          <cell r="D817" t="str">
            <v>P</v>
          </cell>
          <cell r="E817" t="str">
            <v>C14H26N2O7</v>
          </cell>
          <cell r="F817">
            <v>334.174</v>
          </cell>
          <cell r="G817">
            <v>335.18365</v>
          </cell>
          <cell r="H817">
            <v>7.02254</v>
          </cell>
          <cell r="I817" t="str">
            <v>[M+H]+</v>
          </cell>
          <cell r="J817">
            <v>6.034</v>
          </cell>
          <cell r="K817">
            <v>0.62</v>
          </cell>
          <cell r="L817">
            <v>2</v>
          </cell>
        </row>
        <row r="818">
          <cell r="B818" t="str">
            <v>S,S,S,-TRIBUTYLPHOSPHOROTRITHIOATE</v>
          </cell>
          <cell r="C818" t="str">
            <v>脱叶磷</v>
          </cell>
          <cell r="D818" t="str">
            <v>P</v>
          </cell>
          <cell r="E818" t="str">
            <v>C12H27OPS3</v>
          </cell>
          <cell r="F818">
            <v>314.09616</v>
          </cell>
          <cell r="G818">
            <v>315.10498</v>
          </cell>
          <cell r="H818">
            <v>4.82816</v>
          </cell>
          <cell r="I818" t="str">
            <v>[M+H]+</v>
          </cell>
          <cell r="J818">
            <v>4.996</v>
          </cell>
          <cell r="K818">
            <v>0.65</v>
          </cell>
          <cell r="L818">
            <v>2</v>
          </cell>
        </row>
        <row r="819">
          <cell r="B819" t="str">
            <v>alpha,alpha'-Diethyl-3,4,4'-stilbenetriol</v>
          </cell>
          <cell r="C819" t="str">
            <v>alpha,alpha'-二乙基-3,4,4'-二苯乙烯三醇</v>
          </cell>
          <cell r="D819" t="str">
            <v>P</v>
          </cell>
          <cell r="E819" t="str">
            <v>C18H20O3</v>
          </cell>
          <cell r="F819">
            <v>284.14125</v>
          </cell>
          <cell r="G819">
            <v>285.14661</v>
          </cell>
          <cell r="H819">
            <v>6.79042</v>
          </cell>
          <cell r="I819" t="str">
            <v>[M+H]+</v>
          </cell>
          <cell r="J819">
            <v>6.97</v>
          </cell>
          <cell r="K819">
            <v>0.5</v>
          </cell>
          <cell r="L819">
            <v>2</v>
          </cell>
        </row>
        <row r="820">
          <cell r="B820" t="str">
            <v>Crepenynate</v>
          </cell>
          <cell r="C820" t="str">
            <v>-</v>
          </cell>
          <cell r="D820" t="str">
            <v>P</v>
          </cell>
          <cell r="E820" t="str">
            <v>C18H30O2</v>
          </cell>
          <cell r="F820">
            <v>278.22458</v>
          </cell>
          <cell r="G820">
            <v>280.23989</v>
          </cell>
          <cell r="H820">
            <v>2.52158</v>
          </cell>
          <cell r="I820" t="str">
            <v>[M+2H]+</v>
          </cell>
          <cell r="J820">
            <v>9.341</v>
          </cell>
          <cell r="K820">
            <v>0.7</v>
          </cell>
          <cell r="L820">
            <v>2</v>
          </cell>
        </row>
        <row r="821">
          <cell r="B821" t="str">
            <v>Panaxjapyne C</v>
          </cell>
          <cell r="C821" t="str">
            <v>-</v>
          </cell>
          <cell r="D821" t="str">
            <v>P</v>
          </cell>
          <cell r="E821" t="str">
            <v>C17H26O3</v>
          </cell>
          <cell r="F821">
            <v>278.1882</v>
          </cell>
          <cell r="G821">
            <v>279.19321</v>
          </cell>
          <cell r="H821">
            <v>8.21716</v>
          </cell>
          <cell r="I821" t="str">
            <v>[M+H]+</v>
          </cell>
          <cell r="J821">
            <v>7.066</v>
          </cell>
          <cell r="K821">
            <v>0.87</v>
          </cell>
          <cell r="L821">
            <v>2</v>
          </cell>
        </row>
        <row r="822">
          <cell r="B822" t="str">
            <v>Celorbicol</v>
          </cell>
          <cell r="C822" t="str">
            <v>-</v>
          </cell>
          <cell r="D822" t="str">
            <v>P</v>
          </cell>
          <cell r="E822" t="str">
            <v>C15H26O4</v>
          </cell>
          <cell r="F822">
            <v>270.18311</v>
          </cell>
          <cell r="G822">
            <v>271.18862</v>
          </cell>
          <cell r="H822">
            <v>6.59312</v>
          </cell>
          <cell r="I822" t="str">
            <v>[M+H]+</v>
          </cell>
          <cell r="J822">
            <v>7.403</v>
          </cell>
          <cell r="K822">
            <v>0.52</v>
          </cell>
          <cell r="L822">
            <v>2</v>
          </cell>
        </row>
        <row r="823">
          <cell r="B823" t="str">
            <v>5-(1-oxopropan-2-yl)isolongifol-5-ene</v>
          </cell>
          <cell r="C823" t="str">
            <v>5-(1-氧代丙烷-2-基)异长果醇-5-烯</v>
          </cell>
          <cell r="D823" t="str">
            <v>P</v>
          </cell>
          <cell r="E823" t="str">
            <v>C18H28O</v>
          </cell>
          <cell r="F823">
            <v>260.21402</v>
          </cell>
          <cell r="G823">
            <v>261.2212</v>
          </cell>
          <cell r="H823">
            <v>0.44191</v>
          </cell>
          <cell r="I823" t="str">
            <v>[M+H]+</v>
          </cell>
          <cell r="J823">
            <v>6.861</v>
          </cell>
          <cell r="K823">
            <v>0.94</v>
          </cell>
          <cell r="L823">
            <v>2</v>
          </cell>
        </row>
        <row r="824">
          <cell r="B824" t="str">
            <v>gamma-Glu-Ile</v>
          </cell>
          <cell r="C824" t="str">
            <v>γ-谷氨酸一异亮氨酸</v>
          </cell>
          <cell r="D824" t="str">
            <v>P</v>
          </cell>
          <cell r="E824" t="str">
            <v>C11H20N2O5</v>
          </cell>
          <cell r="F824">
            <v>260.13722</v>
          </cell>
          <cell r="G824">
            <v>261.14449</v>
          </cell>
          <cell r="H824">
            <v>0.12481</v>
          </cell>
          <cell r="I824" t="str">
            <v>[M+H]+</v>
          </cell>
          <cell r="J824">
            <v>5.04</v>
          </cell>
          <cell r="K824">
            <v>0.51</v>
          </cell>
          <cell r="L824">
            <v>2</v>
          </cell>
        </row>
        <row r="825">
          <cell r="B825" t="str">
            <v>(+)-12-(2-Cyclopenten-1-yl)-2-dodecanone</v>
          </cell>
          <cell r="C825" t="str">
            <v>-</v>
          </cell>
          <cell r="D825" t="str">
            <v>P</v>
          </cell>
          <cell r="E825" t="str">
            <v>C17H30O</v>
          </cell>
          <cell r="F825">
            <v>250.22966</v>
          </cell>
          <cell r="G825">
            <v>251.23673</v>
          </cell>
          <cell r="H825">
            <v>0.91748</v>
          </cell>
          <cell r="I825" t="str">
            <v>[M+H]+</v>
          </cell>
          <cell r="J825">
            <v>8.19</v>
          </cell>
          <cell r="K825">
            <v>0.72</v>
          </cell>
          <cell r="L825">
            <v>2</v>
          </cell>
        </row>
        <row r="826">
          <cell r="B826" t="str">
            <v>5,8-Dihydroxy-14-nor-7-marasmanone</v>
          </cell>
          <cell r="C826" t="str">
            <v>5,8-二羟基-14-去甲-7-马拉斯马酮</v>
          </cell>
          <cell r="D826" t="str">
            <v>P</v>
          </cell>
          <cell r="E826" t="str">
            <v>C14H22O3</v>
          </cell>
          <cell r="F826">
            <v>238.15689</v>
          </cell>
          <cell r="G826">
            <v>239.16187</v>
          </cell>
          <cell r="H826">
            <v>9.68089</v>
          </cell>
          <cell r="I826" t="str">
            <v>[M+H]+</v>
          </cell>
          <cell r="J826">
            <v>6.846</v>
          </cell>
          <cell r="K826">
            <v>0.61</v>
          </cell>
          <cell r="L826">
            <v>2</v>
          </cell>
        </row>
        <row r="827">
          <cell r="B827" t="str">
            <v>4,5-Dihydroxypyrene</v>
          </cell>
          <cell r="C827" t="str">
            <v>4,5-二羟基芘</v>
          </cell>
          <cell r="D827" t="str">
            <v>P</v>
          </cell>
          <cell r="E827" t="str">
            <v>C16H10O2</v>
          </cell>
          <cell r="F827">
            <v>234.06808</v>
          </cell>
          <cell r="G827">
            <v>235.07343</v>
          </cell>
          <cell r="H827">
            <v>8.30469</v>
          </cell>
          <cell r="I827" t="str">
            <v>[M+H]+</v>
          </cell>
          <cell r="J827">
            <v>5.694</v>
          </cell>
          <cell r="K827">
            <v>0.59</v>
          </cell>
          <cell r="L827">
            <v>2</v>
          </cell>
        </row>
        <row r="828">
          <cell r="B828" t="str">
            <v>L-isoleucyl-L-proline</v>
          </cell>
          <cell r="C828" t="str">
            <v>-</v>
          </cell>
          <cell r="D828" t="str">
            <v>P</v>
          </cell>
          <cell r="E828" t="str">
            <v>C11H20N2O3</v>
          </cell>
          <cell r="F828">
            <v>228.14739</v>
          </cell>
          <cell r="G828">
            <v>229.15499</v>
          </cell>
          <cell r="H828">
            <v>1.30736</v>
          </cell>
          <cell r="I828" t="str">
            <v>[M+H]+</v>
          </cell>
          <cell r="J828">
            <v>5.185</v>
          </cell>
          <cell r="K828">
            <v>0.6</v>
          </cell>
          <cell r="L828">
            <v>2</v>
          </cell>
        </row>
        <row r="829">
          <cell r="B829" t="str">
            <v>Rumphellolide F</v>
          </cell>
          <cell r="C829" t="str">
            <v>-</v>
          </cell>
          <cell r="D829" t="str">
            <v>P</v>
          </cell>
          <cell r="E829" t="str">
            <v>C14H22O2</v>
          </cell>
          <cell r="F829">
            <v>222.16198</v>
          </cell>
          <cell r="G829">
            <v>223.16927</v>
          </cell>
          <cell r="H829">
            <v>0.04183</v>
          </cell>
          <cell r="I829" t="str">
            <v>[M+H]+</v>
          </cell>
          <cell r="J829">
            <v>7.9</v>
          </cell>
          <cell r="K829">
            <v>0.89</v>
          </cell>
          <cell r="L829">
            <v>2</v>
          </cell>
        </row>
        <row r="830">
          <cell r="B830" t="str">
            <v>trans-1,2-Diphenylcyclobutane</v>
          </cell>
          <cell r="C830" t="str">
            <v>反式-1,2-二苯基环丁烷</v>
          </cell>
          <cell r="D830" t="str">
            <v>P</v>
          </cell>
          <cell r="E830" t="str">
            <v>C16H16</v>
          </cell>
          <cell r="F830">
            <v>208.1252</v>
          </cell>
          <cell r="G830">
            <v>209.1324</v>
          </cell>
          <cell r="H830">
            <v>0.46323</v>
          </cell>
          <cell r="I830" t="str">
            <v>[M+H]+</v>
          </cell>
          <cell r="J830">
            <v>8.502</v>
          </cell>
          <cell r="K830">
            <v>0.67</v>
          </cell>
          <cell r="L830">
            <v>2</v>
          </cell>
        </row>
        <row r="831">
          <cell r="B831" t="str">
            <v>2,6-Dimethyldeca-2,4,6,8-tetraenedial</v>
          </cell>
          <cell r="C831" t="str">
            <v>-</v>
          </cell>
          <cell r="D831" t="str">
            <v>P</v>
          </cell>
          <cell r="E831" t="str">
            <v>C12H14O2</v>
          </cell>
          <cell r="F831">
            <v>190.09938</v>
          </cell>
          <cell r="G831">
            <v>191.10685</v>
          </cell>
          <cell r="H831">
            <v>0.87003</v>
          </cell>
          <cell r="I831" t="str">
            <v>[M+H]+</v>
          </cell>
          <cell r="J831">
            <v>5.534</v>
          </cell>
          <cell r="K831">
            <v>0.89</v>
          </cell>
          <cell r="L831">
            <v>2</v>
          </cell>
        </row>
        <row r="832">
          <cell r="B832" t="str">
            <v>6,7-Dimethoxyisoquinoline</v>
          </cell>
          <cell r="C832" t="str">
            <v>6,7-二甲氧基异喹啉</v>
          </cell>
          <cell r="D832" t="str">
            <v>P</v>
          </cell>
          <cell r="E832" t="str">
            <v>C11H11NO2</v>
          </cell>
          <cell r="F832">
            <v>189.07898</v>
          </cell>
          <cell r="G832">
            <v>190.08668</v>
          </cell>
          <cell r="H832">
            <v>2.08057</v>
          </cell>
          <cell r="I832" t="str">
            <v>[M+H]+</v>
          </cell>
          <cell r="J832">
            <v>5.854</v>
          </cell>
          <cell r="K832">
            <v>0.7</v>
          </cell>
          <cell r="L832">
            <v>2</v>
          </cell>
        </row>
        <row r="833">
          <cell r="B833" t="str">
            <v>(2S,5S)-trans-Carboxymethylproline</v>
          </cell>
          <cell r="C833" t="str">
            <v>-</v>
          </cell>
          <cell r="D833" t="str">
            <v>P</v>
          </cell>
          <cell r="E833" t="str">
            <v>C7H11NO4</v>
          </cell>
          <cell r="F833">
            <v>173.06881</v>
          </cell>
          <cell r="G833">
            <v>174.07625</v>
          </cell>
          <cell r="H833">
            <v>0.80331</v>
          </cell>
          <cell r="I833" t="str">
            <v>[M+H]+</v>
          </cell>
          <cell r="J833">
            <v>2.351</v>
          </cell>
          <cell r="K833">
            <v>0.66</v>
          </cell>
          <cell r="L833">
            <v>2</v>
          </cell>
        </row>
        <row r="834">
          <cell r="B834" t="str">
            <v>Palutropone</v>
          </cell>
          <cell r="C834" t="str">
            <v>-</v>
          </cell>
          <cell r="D834" t="str">
            <v>P</v>
          </cell>
          <cell r="E834" t="str">
            <v>C12H12O</v>
          </cell>
          <cell r="F834">
            <v>172.08881</v>
          </cell>
          <cell r="G834">
            <v>173.09638</v>
          </cell>
          <cell r="H834">
            <v>1.53442</v>
          </cell>
          <cell r="I834" t="str">
            <v>[M+H]+</v>
          </cell>
          <cell r="J834">
            <v>6.44</v>
          </cell>
          <cell r="K834">
            <v>0.88</v>
          </cell>
          <cell r="L834">
            <v>2</v>
          </cell>
        </row>
        <row r="835">
          <cell r="B835" t="str">
            <v>Xanthine</v>
          </cell>
          <cell r="C835" t="str">
            <v>黄嘌呤</v>
          </cell>
          <cell r="D835" t="str">
            <v>P</v>
          </cell>
          <cell r="E835" t="str">
            <v>C5H4N4O2</v>
          </cell>
          <cell r="F835">
            <v>152.03343</v>
          </cell>
          <cell r="G835">
            <v>153.04089</v>
          </cell>
          <cell r="H835">
            <v>1.02736</v>
          </cell>
          <cell r="I835" t="str">
            <v>[M+H]+</v>
          </cell>
          <cell r="J835">
            <v>4.719</v>
          </cell>
          <cell r="K835">
            <v>0.68</v>
          </cell>
          <cell r="L835">
            <v>2</v>
          </cell>
        </row>
        <row r="836">
          <cell r="B836" t="str">
            <v>4-Hydroxybenzonitrile</v>
          </cell>
          <cell r="C836" t="str">
            <v>4-羟基苯甲腈</v>
          </cell>
          <cell r="D836" t="str">
            <v>P</v>
          </cell>
          <cell r="E836" t="str">
            <v>C7H5NO</v>
          </cell>
          <cell r="F836">
            <v>119.03711</v>
          </cell>
          <cell r="G836">
            <v>120.04455</v>
          </cell>
          <cell r="H836">
            <v>1.14001</v>
          </cell>
          <cell r="I836" t="str">
            <v>[M+H]+</v>
          </cell>
          <cell r="J836">
            <v>5.592</v>
          </cell>
          <cell r="K836">
            <v>0.96</v>
          </cell>
          <cell r="L836">
            <v>2</v>
          </cell>
        </row>
        <row r="837">
          <cell r="B837" t="str">
            <v>Soyacerebroside I</v>
          </cell>
          <cell r="C837" t="str">
            <v>大豆脑苷 I</v>
          </cell>
          <cell r="D837" t="str">
            <v>P</v>
          </cell>
          <cell r="E837" t="str">
            <v>C40H75NO9</v>
          </cell>
          <cell r="F837">
            <v>713.54418</v>
          </cell>
          <cell r="G837">
            <v>714.55159</v>
          </cell>
          <cell r="H837">
            <v>0.15464</v>
          </cell>
          <cell r="I837" t="str">
            <v>[M+H]+</v>
          </cell>
          <cell r="J837">
            <v>11.188</v>
          </cell>
          <cell r="K837">
            <v>0.92</v>
          </cell>
          <cell r="L837">
            <v>2</v>
          </cell>
        </row>
        <row r="838">
          <cell r="B838" t="str">
            <v>Haplophytine</v>
          </cell>
          <cell r="C838" t="str">
            <v>-</v>
          </cell>
          <cell r="D838" t="str">
            <v>P</v>
          </cell>
          <cell r="E838" t="str">
            <v>C37H40N4O7</v>
          </cell>
          <cell r="F838">
            <v>652.2897</v>
          </cell>
          <cell r="G838">
            <v>653.29731</v>
          </cell>
          <cell r="H838">
            <v>0.47346</v>
          </cell>
          <cell r="I838" t="str">
            <v>[M+H]+</v>
          </cell>
          <cell r="J838">
            <v>10.964</v>
          </cell>
          <cell r="K838">
            <v>0.61</v>
          </cell>
          <cell r="L838">
            <v>2</v>
          </cell>
        </row>
        <row r="839">
          <cell r="B839" t="str">
            <v>Sporidesmolide I</v>
          </cell>
          <cell r="C839" t="str">
            <v>-</v>
          </cell>
          <cell r="D839" t="str">
            <v>P</v>
          </cell>
          <cell r="E839" t="str">
            <v>C33H58N4O8</v>
          </cell>
          <cell r="F839">
            <v>638.42547</v>
          </cell>
          <cell r="G839">
            <v>639.43175</v>
          </cell>
          <cell r="H839">
            <v>1.60227</v>
          </cell>
          <cell r="I839" t="str">
            <v>[M+H]+</v>
          </cell>
          <cell r="J839">
            <v>8.161</v>
          </cell>
          <cell r="K839">
            <v>0.75</v>
          </cell>
          <cell r="L839">
            <v>2</v>
          </cell>
        </row>
        <row r="840">
          <cell r="B840" t="str">
            <v>5-Acetoxy-2,4-dihydroxykleinifulgin</v>
          </cell>
          <cell r="C840" t="str">
            <v>5-乙酰氧基-2,4-二羟基克雷尼富林</v>
          </cell>
          <cell r="D840" t="str">
            <v>P</v>
          </cell>
          <cell r="E840" t="str">
            <v>C32H48O11</v>
          </cell>
          <cell r="F840">
            <v>608.31966</v>
          </cell>
          <cell r="G840">
            <v>609.32916</v>
          </cell>
          <cell r="H840">
            <v>3.61274</v>
          </cell>
          <cell r="I840" t="str">
            <v>[M+H]+</v>
          </cell>
          <cell r="J840">
            <v>9.692</v>
          </cell>
          <cell r="K840">
            <v>0.55</v>
          </cell>
          <cell r="L840">
            <v>2</v>
          </cell>
        </row>
        <row r="841">
          <cell r="B841" t="str">
            <v>Hericenone G</v>
          </cell>
          <cell r="C841" t="str">
            <v>-</v>
          </cell>
          <cell r="D841" t="str">
            <v>P</v>
          </cell>
          <cell r="E841" t="str">
            <v>C37H58O6</v>
          </cell>
          <cell r="F841">
            <v>598.42334</v>
          </cell>
          <cell r="G841">
            <v>599.42879</v>
          </cell>
          <cell r="H841">
            <v>3.08053</v>
          </cell>
          <cell r="I841" t="str">
            <v>[M+H]+</v>
          </cell>
          <cell r="J841">
            <v>11.483</v>
          </cell>
          <cell r="K841">
            <v>0.53</v>
          </cell>
          <cell r="L841">
            <v>2</v>
          </cell>
        </row>
        <row r="842">
          <cell r="B842" t="str">
            <v>dysolenticin I</v>
          </cell>
          <cell r="C842" t="str">
            <v>-</v>
          </cell>
          <cell r="D842" t="str">
            <v>P</v>
          </cell>
          <cell r="E842" t="str">
            <v>C31H46O5</v>
          </cell>
          <cell r="F842">
            <v>498.33453</v>
          </cell>
          <cell r="G842">
            <v>499.34124</v>
          </cell>
          <cell r="H842">
            <v>1.17904</v>
          </cell>
          <cell r="I842" t="str">
            <v>[M+H]+</v>
          </cell>
          <cell r="J842">
            <v>7.447</v>
          </cell>
          <cell r="K842">
            <v>0.55</v>
          </cell>
          <cell r="L842">
            <v>2</v>
          </cell>
        </row>
        <row r="843">
          <cell r="B843" t="str">
            <v>Manglieside C</v>
          </cell>
          <cell r="C843" t="str">
            <v>-</v>
          </cell>
          <cell r="D843" t="str">
            <v>P</v>
          </cell>
          <cell r="E843" t="str">
            <v>C19H34O7</v>
          </cell>
          <cell r="F843">
            <v>374.23046</v>
          </cell>
          <cell r="G843">
            <v>375.23785</v>
          </cell>
          <cell r="H843">
            <v>0.25229</v>
          </cell>
          <cell r="I843" t="str">
            <v>[M+H]+</v>
          </cell>
          <cell r="J843">
            <v>5.752</v>
          </cell>
          <cell r="K843">
            <v>0.71</v>
          </cell>
          <cell r="L843">
            <v>2</v>
          </cell>
        </row>
        <row r="844">
          <cell r="B844" t="str">
            <v>Drosopterin</v>
          </cell>
          <cell r="C844" t="str">
            <v>-</v>
          </cell>
          <cell r="D844" t="str">
            <v>P</v>
          </cell>
          <cell r="E844" t="str">
            <v>C15H16N10O2</v>
          </cell>
          <cell r="F844">
            <v>368.14577</v>
          </cell>
          <cell r="G844">
            <v>369.15204</v>
          </cell>
          <cell r="H844">
            <v>2.79984</v>
          </cell>
          <cell r="I844" t="str">
            <v>[M+H]+</v>
          </cell>
          <cell r="J844">
            <v>5.578</v>
          </cell>
          <cell r="K844">
            <v>0.73</v>
          </cell>
          <cell r="L844">
            <v>2</v>
          </cell>
        </row>
        <row r="845">
          <cell r="B845" t="str">
            <v>Grevilloside E</v>
          </cell>
          <cell r="C845" t="str">
            <v>银桦苷E</v>
          </cell>
          <cell r="D845" t="str">
            <v>P</v>
          </cell>
          <cell r="E845" t="str">
            <v>C16H22O9</v>
          </cell>
          <cell r="F845">
            <v>358.12639</v>
          </cell>
          <cell r="G845">
            <v>359.13143</v>
          </cell>
          <cell r="H845">
            <v>6.29894</v>
          </cell>
          <cell r="I845" t="str">
            <v>[M+H]+</v>
          </cell>
          <cell r="J845">
            <v>5.694</v>
          </cell>
          <cell r="K845">
            <v>0.57</v>
          </cell>
          <cell r="L845">
            <v>2</v>
          </cell>
        </row>
        <row r="846">
          <cell r="B846" t="str">
            <v>Fragransol-B</v>
          </cell>
          <cell r="C846" t="str">
            <v>-</v>
          </cell>
          <cell r="D846" t="str">
            <v>P</v>
          </cell>
          <cell r="E846" t="str">
            <v>C19H22O5</v>
          </cell>
          <cell r="F846">
            <v>330.14673</v>
          </cell>
          <cell r="G846">
            <v>331.15403</v>
          </cell>
          <cell r="H846">
            <v>0.01363</v>
          </cell>
          <cell r="I846" t="str">
            <v>[M+H]+</v>
          </cell>
          <cell r="J846">
            <v>5.585</v>
          </cell>
          <cell r="K846">
            <v>0.95</v>
          </cell>
          <cell r="L846">
            <v>2</v>
          </cell>
        </row>
        <row r="847">
          <cell r="B847" t="str">
            <v>2-palmitoleoyl-glycerol</v>
          </cell>
          <cell r="C847" t="str">
            <v>-</v>
          </cell>
          <cell r="D847" t="str">
            <v>P</v>
          </cell>
          <cell r="E847" t="str">
            <v>C19H36O4</v>
          </cell>
          <cell r="F847">
            <v>328.26136</v>
          </cell>
          <cell r="G847">
            <v>329.26862</v>
          </cell>
          <cell r="H847">
            <v>0.1166</v>
          </cell>
          <cell r="I847" t="str">
            <v>[M+H]+</v>
          </cell>
          <cell r="J847">
            <v>7.432</v>
          </cell>
          <cell r="K847">
            <v>0.67</v>
          </cell>
          <cell r="L847">
            <v>2</v>
          </cell>
        </row>
        <row r="848">
          <cell r="B848" t="str">
            <v>Norwedelic acid</v>
          </cell>
          <cell r="C848" t="str">
            <v>-</v>
          </cell>
          <cell r="D848" t="str">
            <v>P</v>
          </cell>
          <cell r="E848" t="str">
            <v>C15H10O8</v>
          </cell>
          <cell r="F848">
            <v>318.03757</v>
          </cell>
          <cell r="G848">
            <v>319.04752</v>
          </cell>
          <cell r="H848">
            <v>8.30732</v>
          </cell>
          <cell r="I848" t="str">
            <v>[M+H]+</v>
          </cell>
          <cell r="J848">
            <v>4.748</v>
          </cell>
          <cell r="K848">
            <v>0.56</v>
          </cell>
          <cell r="L848">
            <v>2</v>
          </cell>
        </row>
        <row r="849">
          <cell r="B849" t="str">
            <v>p-Hydroxyphenethyl trans-ferulate</v>
          </cell>
          <cell r="C849" t="str">
            <v>反式-阿魏酸对羟基苯乙酯</v>
          </cell>
          <cell r="D849" t="str">
            <v>P</v>
          </cell>
          <cell r="E849" t="str">
            <v>C18H18O5</v>
          </cell>
          <cell r="F849">
            <v>314.11543</v>
          </cell>
          <cell r="G849">
            <v>315.12062</v>
          </cell>
          <cell r="H849">
            <v>6.69497</v>
          </cell>
          <cell r="I849" t="str">
            <v>[M+H]+</v>
          </cell>
          <cell r="J849">
            <v>6.525</v>
          </cell>
          <cell r="K849">
            <v>0.55</v>
          </cell>
          <cell r="L849">
            <v>2</v>
          </cell>
        </row>
        <row r="850">
          <cell r="B850" t="str">
            <v>Lindenanolide G</v>
          </cell>
          <cell r="C850" t="str">
            <v>-</v>
          </cell>
          <cell r="D850" t="str">
            <v>P</v>
          </cell>
          <cell r="E850" t="str">
            <v>C16H22O6</v>
          </cell>
          <cell r="F850">
            <v>310.14164</v>
          </cell>
          <cell r="G850">
            <v>311.14673</v>
          </cell>
          <cell r="H850">
            <v>7.09738</v>
          </cell>
          <cell r="I850" t="str">
            <v>[M+H]+</v>
          </cell>
          <cell r="J850">
            <v>5.607</v>
          </cell>
          <cell r="K850">
            <v>0.54</v>
          </cell>
          <cell r="L850">
            <v>2</v>
          </cell>
        </row>
        <row r="851">
          <cell r="B851" t="str">
            <v>Micropine</v>
          </cell>
          <cell r="C851" t="str">
            <v>-</v>
          </cell>
          <cell r="D851" t="str">
            <v>P</v>
          </cell>
          <cell r="E851" t="str">
            <v>C17H29NO2</v>
          </cell>
          <cell r="F851">
            <v>279.21983</v>
          </cell>
          <cell r="G851">
            <v>280.22589</v>
          </cell>
          <cell r="H851">
            <v>4.4341</v>
          </cell>
          <cell r="I851" t="str">
            <v>[M+H]+</v>
          </cell>
          <cell r="J851">
            <v>7.987</v>
          </cell>
          <cell r="K851">
            <v>0.63</v>
          </cell>
          <cell r="L851">
            <v>2</v>
          </cell>
        </row>
        <row r="852">
          <cell r="B852" t="str">
            <v>Annulatophenone</v>
          </cell>
          <cell r="C852" t="str">
            <v>-</v>
          </cell>
          <cell r="D852" t="str">
            <v>P</v>
          </cell>
          <cell r="E852" t="str">
            <v>C14H12O6</v>
          </cell>
          <cell r="F852">
            <v>276.06339</v>
          </cell>
          <cell r="G852">
            <v>277.07093</v>
          </cell>
          <cell r="H852">
            <v>0.88265</v>
          </cell>
          <cell r="I852" t="str">
            <v>[M+H]+</v>
          </cell>
          <cell r="J852">
            <v>5.025</v>
          </cell>
          <cell r="K852">
            <v>0.68</v>
          </cell>
          <cell r="L852">
            <v>2</v>
          </cell>
        </row>
        <row r="853">
          <cell r="B853" t="str">
            <v>Heritonin</v>
          </cell>
          <cell r="C853" t="str">
            <v>-</v>
          </cell>
          <cell r="D853" t="str">
            <v>P</v>
          </cell>
          <cell r="E853" t="str">
            <v>C16H18O3</v>
          </cell>
          <cell r="F853">
            <v>258.12559</v>
          </cell>
          <cell r="G853">
            <v>259.13045</v>
          </cell>
          <cell r="H853">
            <v>9.41281</v>
          </cell>
          <cell r="I853" t="str">
            <v>[M+H]+</v>
          </cell>
          <cell r="J853">
            <v>6.462</v>
          </cell>
          <cell r="K853">
            <v>0.71</v>
          </cell>
          <cell r="L853">
            <v>2</v>
          </cell>
        </row>
        <row r="854">
          <cell r="B854" t="str">
            <v>11-Methoxyopposit-4(15)-en-1beta-ol</v>
          </cell>
          <cell r="C854" t="str">
            <v>-</v>
          </cell>
          <cell r="D854" t="str">
            <v>P</v>
          </cell>
          <cell r="E854" t="str">
            <v>C16H28O2</v>
          </cell>
          <cell r="F854">
            <v>252.20893</v>
          </cell>
          <cell r="G854">
            <v>253.21593</v>
          </cell>
          <cell r="H854">
            <v>1.19853</v>
          </cell>
          <cell r="I854" t="str">
            <v>[M+H]+</v>
          </cell>
          <cell r="J854">
            <v>8.977</v>
          </cell>
          <cell r="K854">
            <v>0.57</v>
          </cell>
          <cell r="L854">
            <v>2</v>
          </cell>
        </row>
        <row r="855">
          <cell r="B855" t="str">
            <v>(+)-trans-alpha-Irone</v>
          </cell>
          <cell r="C855" t="str">
            <v>-</v>
          </cell>
          <cell r="D855" t="str">
            <v>P</v>
          </cell>
          <cell r="E855" t="str">
            <v>C14H22O</v>
          </cell>
          <cell r="F855">
            <v>206.16706</v>
          </cell>
          <cell r="G855">
            <v>207.17436</v>
          </cell>
          <cell r="H855">
            <v>0.00883</v>
          </cell>
          <cell r="I855" t="str">
            <v>[M+H]+</v>
          </cell>
          <cell r="J855">
            <v>7.476</v>
          </cell>
          <cell r="K855">
            <v>0.88</v>
          </cell>
          <cell r="L855">
            <v>2</v>
          </cell>
        </row>
        <row r="856">
          <cell r="B856" t="str">
            <v>Ectocarpene</v>
          </cell>
          <cell r="C856" t="str">
            <v>-</v>
          </cell>
          <cell r="D856" t="str">
            <v>P</v>
          </cell>
          <cell r="E856" t="str">
            <v>C11H16</v>
          </cell>
          <cell r="F856">
            <v>148.1252</v>
          </cell>
          <cell r="G856">
            <v>149.13264</v>
          </cell>
          <cell r="H856">
            <v>0.96148</v>
          </cell>
          <cell r="I856" t="str">
            <v>[M+H]+</v>
          </cell>
          <cell r="J856">
            <v>8.378</v>
          </cell>
          <cell r="K856">
            <v>0.97</v>
          </cell>
          <cell r="L856">
            <v>2</v>
          </cell>
        </row>
        <row r="857">
          <cell r="B857" t="str">
            <v>4-Vinylcyclohexene diepoxide</v>
          </cell>
          <cell r="C857" t="str">
            <v>4-乙烯基环己烯双环氧物</v>
          </cell>
          <cell r="D857" t="str">
            <v>P</v>
          </cell>
          <cell r="E857" t="str">
            <v>C8H12O2</v>
          </cell>
          <cell r="F857">
            <v>140.08373</v>
          </cell>
          <cell r="G857">
            <v>141.09109</v>
          </cell>
          <cell r="H857">
            <v>0.4563</v>
          </cell>
          <cell r="I857" t="str">
            <v>[M+H]+</v>
          </cell>
          <cell r="J857">
            <v>5.665</v>
          </cell>
          <cell r="K857">
            <v>0.7</v>
          </cell>
          <cell r="L857">
            <v>2</v>
          </cell>
        </row>
        <row r="858">
          <cell r="B858" t="str">
            <v>gamma-Terpinene</v>
          </cell>
          <cell r="C858" t="str">
            <v>γ-萜品烯</v>
          </cell>
          <cell r="D858" t="str">
            <v>P</v>
          </cell>
          <cell r="E858" t="str">
            <v>C10H16</v>
          </cell>
          <cell r="F858">
            <v>136.1252</v>
          </cell>
          <cell r="G858">
            <v>137.13252</v>
          </cell>
          <cell r="H858">
            <v>0.14257</v>
          </cell>
          <cell r="I858" t="str">
            <v>[M+H]+</v>
          </cell>
          <cell r="J858">
            <v>11.425</v>
          </cell>
          <cell r="K858">
            <v>0.84</v>
          </cell>
          <cell r="L858">
            <v>2</v>
          </cell>
        </row>
        <row r="859">
          <cell r="B859" t="str">
            <v>17beta-(Acetylthio)estra-1,3,5(10)-trien-3-ol acetate</v>
          </cell>
          <cell r="C859" t="str">
            <v>-</v>
          </cell>
          <cell r="D859" t="str">
            <v>P</v>
          </cell>
          <cell r="E859" t="str">
            <v>C22H28O3S</v>
          </cell>
          <cell r="F859">
            <v>372.17592</v>
          </cell>
          <cell r="G859">
            <v>373.18332</v>
          </cell>
          <cell r="H859">
            <v>0.27036</v>
          </cell>
          <cell r="I859" t="str">
            <v>[M+H]+</v>
          </cell>
          <cell r="J859">
            <v>5.417</v>
          </cell>
          <cell r="K859">
            <v>0.62</v>
          </cell>
          <cell r="L859">
            <v>2</v>
          </cell>
        </row>
        <row r="860">
          <cell r="B860" t="str">
            <v>trans-p-Feruloyl-beta-D-glucopyranoside</v>
          </cell>
          <cell r="C860" t="str">
            <v>-</v>
          </cell>
          <cell r="D860" t="str">
            <v>P</v>
          </cell>
          <cell r="E860" t="str">
            <v>C16H20O9</v>
          </cell>
          <cell r="F860">
            <v>356.11073</v>
          </cell>
          <cell r="G860">
            <v>357.11925</v>
          </cell>
          <cell r="H860">
            <v>3.42033</v>
          </cell>
          <cell r="I860" t="str">
            <v>[M+H]+</v>
          </cell>
          <cell r="J860">
            <v>5.578</v>
          </cell>
          <cell r="K860">
            <v>0.5</v>
          </cell>
          <cell r="L860">
            <v>2</v>
          </cell>
        </row>
        <row r="861">
          <cell r="B861" t="str">
            <v>Bolucarpan D</v>
          </cell>
          <cell r="C861" t="str">
            <v>-</v>
          </cell>
          <cell r="D861" t="str">
            <v>P</v>
          </cell>
          <cell r="E861" t="str">
            <v>C21H20O5</v>
          </cell>
          <cell r="F861">
            <v>352.13108</v>
          </cell>
          <cell r="G861">
            <v>353.13824</v>
          </cell>
          <cell r="H861">
            <v>0.40308</v>
          </cell>
          <cell r="I861" t="str">
            <v>[M+H]+</v>
          </cell>
          <cell r="J861">
            <v>5.607</v>
          </cell>
          <cell r="K861">
            <v>0.83</v>
          </cell>
          <cell r="L861">
            <v>2</v>
          </cell>
        </row>
        <row r="862">
          <cell r="B862" t="str">
            <v>Salasol B</v>
          </cell>
          <cell r="C862" t="str">
            <v>-</v>
          </cell>
          <cell r="D862" t="str">
            <v>P</v>
          </cell>
          <cell r="E862" t="str">
            <v>C33H38O10</v>
          </cell>
          <cell r="F862">
            <v>594.2465</v>
          </cell>
          <cell r="G862">
            <v>595.25525</v>
          </cell>
          <cell r="H862">
            <v>2.44423</v>
          </cell>
          <cell r="I862" t="str">
            <v>[M+H]+</v>
          </cell>
          <cell r="J862">
            <v>9.487</v>
          </cell>
          <cell r="K862">
            <v>0.91</v>
          </cell>
          <cell r="L862">
            <v>2</v>
          </cell>
        </row>
        <row r="863">
          <cell r="B863" t="str">
            <v>Trigonosin A</v>
          </cell>
          <cell r="C863" t="str">
            <v>-</v>
          </cell>
          <cell r="D863" t="str">
            <v>P</v>
          </cell>
          <cell r="E863" t="str">
            <v>C34H38O9</v>
          </cell>
          <cell r="F863">
            <v>590.25158</v>
          </cell>
          <cell r="G863">
            <v>591.26027</v>
          </cell>
          <cell r="H863">
            <v>2.35638</v>
          </cell>
          <cell r="I863" t="str">
            <v>[M+H]+</v>
          </cell>
          <cell r="J863">
            <v>10.223</v>
          </cell>
          <cell r="K863">
            <v>0.93</v>
          </cell>
          <cell r="L863">
            <v>2</v>
          </cell>
        </row>
        <row r="864">
          <cell r="B864" t="str">
            <v>13beta-Hydroxymilbemycin D</v>
          </cell>
          <cell r="C864" t="str">
            <v>-</v>
          </cell>
          <cell r="D864" t="str">
            <v>P</v>
          </cell>
          <cell r="E864" t="str">
            <v>C33H48O8</v>
          </cell>
          <cell r="F864">
            <v>572.33492</v>
          </cell>
          <cell r="G864">
            <v>573.3423</v>
          </cell>
          <cell r="H864">
            <v>0.13222</v>
          </cell>
          <cell r="I864" t="str">
            <v>[M+H]+</v>
          </cell>
          <cell r="J864">
            <v>7.813</v>
          </cell>
          <cell r="K864">
            <v>0.68</v>
          </cell>
          <cell r="L864">
            <v>2</v>
          </cell>
        </row>
        <row r="865">
          <cell r="B865" t="str">
            <v>Sarcaglaboside D</v>
          </cell>
          <cell r="C865" t="str">
            <v>-</v>
          </cell>
          <cell r="D865" t="str">
            <v>P</v>
          </cell>
          <cell r="E865" t="str">
            <v>C26H38O12</v>
          </cell>
          <cell r="F865">
            <v>542.23633</v>
          </cell>
          <cell r="G865">
            <v>543.24159</v>
          </cell>
          <cell r="H865">
            <v>3.75829</v>
          </cell>
          <cell r="I865" t="str">
            <v>[M+H]+</v>
          </cell>
          <cell r="J865">
            <v>5.767</v>
          </cell>
          <cell r="K865">
            <v>0.75</v>
          </cell>
          <cell r="L865">
            <v>2</v>
          </cell>
        </row>
        <row r="866">
          <cell r="B866" t="str">
            <v>Tupichigenin D</v>
          </cell>
          <cell r="C866" t="str">
            <v>-</v>
          </cell>
          <cell r="D866" t="str">
            <v>P</v>
          </cell>
          <cell r="E866" t="str">
            <v>C27H42O6</v>
          </cell>
          <cell r="F866">
            <v>462.29814</v>
          </cell>
          <cell r="G866">
            <v>463.30296</v>
          </cell>
          <cell r="H866">
            <v>5.34223</v>
          </cell>
          <cell r="I866" t="str">
            <v>[M+H]+</v>
          </cell>
          <cell r="J866">
            <v>8.67</v>
          </cell>
          <cell r="K866">
            <v>0.57</v>
          </cell>
          <cell r="L866">
            <v>2</v>
          </cell>
        </row>
        <row r="867">
          <cell r="B867" t="str">
            <v>Embelinone</v>
          </cell>
          <cell r="C867" t="str">
            <v>-</v>
          </cell>
          <cell r="D867" t="str">
            <v>P</v>
          </cell>
          <cell r="E867" t="str">
            <v>C30H46O3</v>
          </cell>
          <cell r="F867">
            <v>454.3447</v>
          </cell>
          <cell r="G867">
            <v>455.35209</v>
          </cell>
          <cell r="H867">
            <v>0.1976</v>
          </cell>
          <cell r="I867" t="str">
            <v>[M+H]+</v>
          </cell>
          <cell r="J867">
            <v>9.672</v>
          </cell>
          <cell r="K867">
            <v>0.81</v>
          </cell>
          <cell r="L867">
            <v>2</v>
          </cell>
        </row>
        <row r="868">
          <cell r="B868" t="str">
            <v>G(8-O-4)S Glycerol</v>
          </cell>
          <cell r="C868" t="str">
            <v>-</v>
          </cell>
          <cell r="D868" t="str">
            <v>P</v>
          </cell>
          <cell r="E868" t="str">
            <v>C21H28O10</v>
          </cell>
          <cell r="F868">
            <v>440.16825</v>
          </cell>
          <cell r="G868">
            <v>441.17361</v>
          </cell>
          <cell r="H868">
            <v>4.39709</v>
          </cell>
          <cell r="I868" t="str">
            <v>[M+H]+</v>
          </cell>
          <cell r="J868">
            <v>5.854</v>
          </cell>
          <cell r="K868">
            <v>0.54</v>
          </cell>
          <cell r="L868">
            <v>2</v>
          </cell>
        </row>
        <row r="869">
          <cell r="B869" t="str">
            <v>Pro Ile Trp</v>
          </cell>
          <cell r="C869" t="str">
            <v>脯氨酸-异亮氨酸-色氨酸</v>
          </cell>
          <cell r="D869" t="str">
            <v>P</v>
          </cell>
          <cell r="E869" t="str">
            <v>C22H30N4O4</v>
          </cell>
          <cell r="F869">
            <v>414.22671</v>
          </cell>
          <cell r="G869">
            <v>415.23066</v>
          </cell>
          <cell r="H869">
            <v>8.07434</v>
          </cell>
          <cell r="I869" t="str">
            <v>[M+H]+</v>
          </cell>
          <cell r="J869">
            <v>5.767</v>
          </cell>
          <cell r="K869">
            <v>0.59</v>
          </cell>
          <cell r="L869">
            <v>2</v>
          </cell>
        </row>
        <row r="870">
          <cell r="B870" t="str">
            <v>(6R,9R)-Roseoside</v>
          </cell>
          <cell r="C870" t="str">
            <v>-</v>
          </cell>
          <cell r="D870" t="str">
            <v>P</v>
          </cell>
          <cell r="E870" t="str">
            <v>C19H30O8</v>
          </cell>
          <cell r="F870">
            <v>386.19407</v>
          </cell>
          <cell r="G870">
            <v>387.19941</v>
          </cell>
          <cell r="H870">
            <v>5.06015</v>
          </cell>
          <cell r="I870" t="str">
            <v>[M+H]+</v>
          </cell>
          <cell r="J870">
            <v>5.898</v>
          </cell>
          <cell r="K870">
            <v>0.63</v>
          </cell>
          <cell r="L870">
            <v>2</v>
          </cell>
        </row>
        <row r="871">
          <cell r="B871" t="str">
            <v>Dihydromonacolin L acid</v>
          </cell>
          <cell r="C871" t="str">
            <v>-</v>
          </cell>
          <cell r="D871" t="str">
            <v>P</v>
          </cell>
          <cell r="E871" t="str">
            <v>C19H32O4</v>
          </cell>
          <cell r="F871">
            <v>324.23006</v>
          </cell>
          <cell r="G871">
            <v>325.23723</v>
          </cell>
          <cell r="H871">
            <v>0.40608</v>
          </cell>
          <cell r="I871" t="str">
            <v>[M+H]+</v>
          </cell>
          <cell r="J871">
            <v>7.623</v>
          </cell>
          <cell r="K871">
            <v>0.8</v>
          </cell>
          <cell r="L871">
            <v>2</v>
          </cell>
        </row>
        <row r="872">
          <cell r="B872" t="str">
            <v>Porphine</v>
          </cell>
          <cell r="C872" t="str">
            <v>卟啉</v>
          </cell>
          <cell r="D872" t="str">
            <v>P</v>
          </cell>
          <cell r="E872" t="str">
            <v>C20H14N4</v>
          </cell>
          <cell r="F872">
            <v>310.12185</v>
          </cell>
          <cell r="G872">
            <v>311.12785</v>
          </cell>
          <cell r="H872">
            <v>4.17817</v>
          </cell>
          <cell r="I872" t="str">
            <v>[M+H]+</v>
          </cell>
          <cell r="J872">
            <v>5.607</v>
          </cell>
          <cell r="K872">
            <v>0.93</v>
          </cell>
          <cell r="L872">
            <v>2</v>
          </cell>
        </row>
        <row r="873">
          <cell r="B873" t="str">
            <v>Laggerol</v>
          </cell>
          <cell r="C873" t="str">
            <v>-</v>
          </cell>
          <cell r="D873" t="str">
            <v>P</v>
          </cell>
          <cell r="E873" t="str">
            <v>C15H26O</v>
          </cell>
          <cell r="F873">
            <v>222.19836</v>
          </cell>
          <cell r="G873">
            <v>223.20577</v>
          </cell>
          <cell r="H873">
            <v>0.50604</v>
          </cell>
          <cell r="I873" t="str">
            <v>[M+H]+</v>
          </cell>
          <cell r="J873">
            <v>6.89</v>
          </cell>
          <cell r="K873">
            <v>0.9</v>
          </cell>
          <cell r="L873">
            <v>2</v>
          </cell>
        </row>
        <row r="874">
          <cell r="B874" t="str">
            <v>4-Hydroxyphenylglyoxylate</v>
          </cell>
          <cell r="C874" t="str">
            <v>4-羟基苯乙醇酸酯</v>
          </cell>
          <cell r="D874" t="str">
            <v>P</v>
          </cell>
          <cell r="E874" t="str">
            <v>C8H6O4</v>
          </cell>
          <cell r="F874">
            <v>166.02661</v>
          </cell>
          <cell r="G874">
            <v>167.03395</v>
          </cell>
          <cell r="H874">
            <v>0.22323</v>
          </cell>
          <cell r="I874" t="str">
            <v>[M+H]+</v>
          </cell>
          <cell r="J874">
            <v>5.287</v>
          </cell>
          <cell r="K874">
            <v>0.78</v>
          </cell>
          <cell r="L874">
            <v>2</v>
          </cell>
        </row>
        <row r="875">
          <cell r="B875" t="str">
            <v>Humilinolide C</v>
          </cell>
          <cell r="C875" t="str">
            <v>-</v>
          </cell>
          <cell r="D875" t="str">
            <v>P</v>
          </cell>
          <cell r="E875" t="str">
            <v>C34H42O10</v>
          </cell>
          <cell r="F875">
            <v>610.2778</v>
          </cell>
          <cell r="G875">
            <v>611.2866</v>
          </cell>
          <cell r="H875">
            <v>2.45786</v>
          </cell>
          <cell r="I875" t="str">
            <v>[M+H]+</v>
          </cell>
          <cell r="J875">
            <v>7.9</v>
          </cell>
          <cell r="K875">
            <v>0.73</v>
          </cell>
          <cell r="L875">
            <v>2</v>
          </cell>
        </row>
        <row r="876">
          <cell r="B876" t="str">
            <v>Yardenone A</v>
          </cell>
          <cell r="C876" t="str">
            <v>-</v>
          </cell>
          <cell r="D876" t="str">
            <v>P</v>
          </cell>
          <cell r="E876" t="str">
            <v>C30H48O6</v>
          </cell>
          <cell r="F876">
            <v>504.34509</v>
          </cell>
          <cell r="G876">
            <v>505.35214</v>
          </cell>
          <cell r="H876">
            <v>0.49086</v>
          </cell>
          <cell r="I876" t="str">
            <v>[M+H]+</v>
          </cell>
          <cell r="J876">
            <v>7.329</v>
          </cell>
          <cell r="K876">
            <v>0.64</v>
          </cell>
          <cell r="L876">
            <v>2</v>
          </cell>
        </row>
        <row r="877">
          <cell r="B877" t="str">
            <v>Chaxalactin C</v>
          </cell>
          <cell r="C877" t="str">
            <v>-</v>
          </cell>
          <cell r="D877" t="str">
            <v>P</v>
          </cell>
          <cell r="E877" t="str">
            <v>C29H42O5</v>
          </cell>
          <cell r="F877">
            <v>470.30322</v>
          </cell>
          <cell r="G877">
            <v>471.30764</v>
          </cell>
          <cell r="H877">
            <v>6.10298</v>
          </cell>
          <cell r="I877" t="str">
            <v>[M+H]+</v>
          </cell>
          <cell r="J877">
            <v>9.56</v>
          </cell>
          <cell r="K877">
            <v>0.52</v>
          </cell>
          <cell r="L877">
            <v>2</v>
          </cell>
        </row>
        <row r="878">
          <cell r="B878" t="str">
            <v>Grevirobstol B</v>
          </cell>
          <cell r="C878" t="str">
            <v>-</v>
          </cell>
          <cell r="D878" t="str">
            <v>P</v>
          </cell>
          <cell r="E878" t="str">
            <v>C28H40O4</v>
          </cell>
          <cell r="F878">
            <v>440.29266</v>
          </cell>
          <cell r="G878">
            <v>441.29792</v>
          </cell>
          <cell r="H878">
            <v>4.6248</v>
          </cell>
          <cell r="I878" t="str">
            <v>[M+H]+</v>
          </cell>
          <cell r="J878">
            <v>8.48</v>
          </cell>
          <cell r="K878">
            <v>0.69</v>
          </cell>
          <cell r="L878">
            <v>2</v>
          </cell>
        </row>
        <row r="879">
          <cell r="B879" t="str">
            <v>Pterodontoside H</v>
          </cell>
          <cell r="C879" t="str">
            <v>-</v>
          </cell>
          <cell r="D879" t="str">
            <v>P</v>
          </cell>
          <cell r="E879" t="str">
            <v>C21H36O7</v>
          </cell>
          <cell r="F879">
            <v>400.24611</v>
          </cell>
          <cell r="G879">
            <v>401.25369</v>
          </cell>
          <cell r="H879">
            <v>0.70833</v>
          </cell>
          <cell r="I879" t="str">
            <v>[M+H]+</v>
          </cell>
          <cell r="J879">
            <v>5.998</v>
          </cell>
          <cell r="K879">
            <v>0.51</v>
          </cell>
          <cell r="L879">
            <v>2</v>
          </cell>
        </row>
        <row r="880">
          <cell r="B880" t="str">
            <v>Jaspaquinol</v>
          </cell>
          <cell r="C880" t="str">
            <v>-</v>
          </cell>
          <cell r="D880" t="str">
            <v>P</v>
          </cell>
          <cell r="E880" t="str">
            <v>C26H38O2</v>
          </cell>
          <cell r="F880">
            <v>382.28718</v>
          </cell>
          <cell r="G880">
            <v>383.29452</v>
          </cell>
          <cell r="H880">
            <v>0.10486</v>
          </cell>
          <cell r="I880" t="str">
            <v>[M+H]+</v>
          </cell>
          <cell r="J880">
            <v>8.473</v>
          </cell>
          <cell r="K880">
            <v>0.58</v>
          </cell>
          <cell r="L880">
            <v>2</v>
          </cell>
        </row>
        <row r="881">
          <cell r="B881" t="str">
            <v>Betulalbuside A</v>
          </cell>
          <cell r="C881" t="str">
            <v>-</v>
          </cell>
          <cell r="D881" t="str">
            <v>P</v>
          </cell>
          <cell r="E881" t="str">
            <v>C16H28O7</v>
          </cell>
          <cell r="F881">
            <v>332.1835</v>
          </cell>
          <cell r="G881">
            <v>333.19069</v>
          </cell>
          <cell r="H881">
            <v>0.34019</v>
          </cell>
          <cell r="I881" t="str">
            <v>[M+H]+</v>
          </cell>
          <cell r="J881">
            <v>5.883</v>
          </cell>
          <cell r="K881">
            <v>0.7</v>
          </cell>
          <cell r="L881">
            <v>2</v>
          </cell>
        </row>
        <row r="882">
          <cell r="B882" t="str">
            <v>Hinokitiol glucoside</v>
          </cell>
          <cell r="C882" t="str">
            <v>-</v>
          </cell>
          <cell r="D882" t="str">
            <v>P</v>
          </cell>
          <cell r="E882" t="str">
            <v>C16H22O7</v>
          </cell>
          <cell r="F882">
            <v>326.13655</v>
          </cell>
          <cell r="G882">
            <v>327.14172</v>
          </cell>
          <cell r="H882">
            <v>6.49953</v>
          </cell>
          <cell r="I882" t="str">
            <v>[M+H]+</v>
          </cell>
          <cell r="J882">
            <v>6</v>
          </cell>
          <cell r="K882">
            <v>0.54</v>
          </cell>
          <cell r="L882">
            <v>2</v>
          </cell>
        </row>
        <row r="883">
          <cell r="B883" t="str">
            <v>Phenyl 2-acetamido-2-deoxy-alpha-D-glucopyranoside</v>
          </cell>
          <cell r="C883" t="str">
            <v>-</v>
          </cell>
          <cell r="D883" t="str">
            <v>P</v>
          </cell>
          <cell r="E883" t="str">
            <v>C14H19NO6</v>
          </cell>
          <cell r="F883">
            <v>297.12124</v>
          </cell>
          <cell r="G883">
            <v>298.12878</v>
          </cell>
          <cell r="H883">
            <v>0.79904</v>
          </cell>
          <cell r="I883" t="str">
            <v>[M+H]+</v>
          </cell>
          <cell r="J883">
            <v>5.083</v>
          </cell>
          <cell r="K883">
            <v>0.65</v>
          </cell>
          <cell r="L883">
            <v>2</v>
          </cell>
        </row>
        <row r="884">
          <cell r="B884" t="str">
            <v>Methyl 3,4-dihydro-5-methyl-8-isopropyl-2-naphthalenecarboxylate</v>
          </cell>
          <cell r="C884" t="str">
            <v>-</v>
          </cell>
          <cell r="D884" t="str">
            <v>P</v>
          </cell>
          <cell r="E884" t="str">
            <v>C16H20O2</v>
          </cell>
          <cell r="F884">
            <v>244.14633</v>
          </cell>
          <cell r="G884">
            <v>245.15124</v>
          </cell>
          <cell r="H884">
            <v>9.72993</v>
          </cell>
          <cell r="I884" t="str">
            <v>[M+H]+</v>
          </cell>
          <cell r="J884">
            <v>7.051</v>
          </cell>
          <cell r="K884">
            <v>0.8</v>
          </cell>
          <cell r="L884">
            <v>2</v>
          </cell>
        </row>
        <row r="885">
          <cell r="B885" t="str">
            <v>14-Hydroxy-12,13-dihydrosesquiterpineol</v>
          </cell>
          <cell r="C885" t="str">
            <v>-</v>
          </cell>
          <cell r="D885" t="str">
            <v>P</v>
          </cell>
          <cell r="E885" t="str">
            <v>C15H28O2</v>
          </cell>
          <cell r="F885">
            <v>240.20893</v>
          </cell>
          <cell r="G885">
            <v>241.2164</v>
          </cell>
          <cell r="H885">
            <v>0.71773</v>
          </cell>
          <cell r="I885" t="str">
            <v>[M+H]+</v>
          </cell>
          <cell r="J885">
            <v>6.379</v>
          </cell>
          <cell r="K885">
            <v>0.68</v>
          </cell>
          <cell r="L885">
            <v>2</v>
          </cell>
        </row>
        <row r="886">
          <cell r="B886" t="str">
            <v>5-Methoxyresorcinol</v>
          </cell>
          <cell r="C886" t="str">
            <v>1-(2-甲氧基-5-甲基苯基)乙酮</v>
          </cell>
          <cell r="D886" t="str">
            <v>P</v>
          </cell>
          <cell r="E886" t="str">
            <v>C7H8O3</v>
          </cell>
          <cell r="F886">
            <v>140.04735</v>
          </cell>
          <cell r="G886">
            <v>141.05469</v>
          </cell>
          <cell r="H886">
            <v>0.30729</v>
          </cell>
          <cell r="I886" t="str">
            <v>[M+H]+</v>
          </cell>
          <cell r="J886">
            <v>5.578</v>
          </cell>
          <cell r="K886">
            <v>0.83</v>
          </cell>
          <cell r="L886">
            <v>2</v>
          </cell>
        </row>
        <row r="887">
          <cell r="B887" t="str">
            <v>Lyngbic acid</v>
          </cell>
          <cell r="C887" t="str">
            <v>-</v>
          </cell>
          <cell r="D887" t="str">
            <v>P</v>
          </cell>
          <cell r="E887" t="str">
            <v>C15H28O3</v>
          </cell>
          <cell r="F887">
            <v>256.20385</v>
          </cell>
          <cell r="G887">
            <v>257.21102</v>
          </cell>
          <cell r="H887">
            <v>0.50684</v>
          </cell>
          <cell r="I887" t="str">
            <v>[M+H]+</v>
          </cell>
          <cell r="J887">
            <v>6.452</v>
          </cell>
          <cell r="K887">
            <v>0.65</v>
          </cell>
          <cell r="L887">
            <v>2</v>
          </cell>
        </row>
        <row r="888">
          <cell r="B888" t="str">
            <v>Nitramine</v>
          </cell>
          <cell r="C888" t="str">
            <v>-</v>
          </cell>
          <cell r="D888" t="str">
            <v>P</v>
          </cell>
          <cell r="E888" t="str">
            <v>C10H19NO</v>
          </cell>
          <cell r="F888">
            <v>169.14666</v>
          </cell>
          <cell r="G888">
            <v>170.15401</v>
          </cell>
          <cell r="H888">
            <v>0.28977</v>
          </cell>
          <cell r="I888" t="str">
            <v>[M+H]+</v>
          </cell>
          <cell r="J888">
            <v>9.884</v>
          </cell>
          <cell r="K888">
            <v>0.93</v>
          </cell>
          <cell r="L888">
            <v>2</v>
          </cell>
        </row>
        <row r="889">
          <cell r="B889" t="str">
            <v>(S)-(-)-Perillic acid</v>
          </cell>
          <cell r="C889" t="str">
            <v>紫苏酸</v>
          </cell>
          <cell r="D889" t="str">
            <v>P</v>
          </cell>
          <cell r="E889" t="str">
            <v>C10H14O2</v>
          </cell>
          <cell r="F889">
            <v>166.09938</v>
          </cell>
          <cell r="G889">
            <v>167.1069</v>
          </cell>
          <cell r="H889">
            <v>1.30317</v>
          </cell>
          <cell r="I889" t="str">
            <v>[M+H]+</v>
          </cell>
          <cell r="J889">
            <v>6</v>
          </cell>
          <cell r="K889">
            <v>0.93</v>
          </cell>
          <cell r="L889">
            <v>2</v>
          </cell>
        </row>
        <row r="890">
          <cell r="B890" t="str">
            <v>3-Hydroxystachydrine</v>
          </cell>
          <cell r="C890" t="str">
            <v>3-羟基水苏碱</v>
          </cell>
          <cell r="D890" t="str">
            <v>P</v>
          </cell>
          <cell r="E890" t="str">
            <v>C7H13NO3</v>
          </cell>
          <cell r="F890">
            <v>159.08954</v>
          </cell>
          <cell r="G890">
            <v>160.09697</v>
          </cell>
          <cell r="H890">
            <v>0.81459</v>
          </cell>
          <cell r="I890" t="str">
            <v>[M+H]+</v>
          </cell>
          <cell r="J890">
            <v>1.443</v>
          </cell>
          <cell r="K890">
            <v>0.83</v>
          </cell>
          <cell r="L890">
            <v>2</v>
          </cell>
        </row>
        <row r="891">
          <cell r="B891" t="str">
            <v>Saucerneol A</v>
          </cell>
          <cell r="C891" t="str">
            <v>-</v>
          </cell>
          <cell r="D891" t="str">
            <v>P</v>
          </cell>
          <cell r="E891" t="str">
            <v>C32H40O8</v>
          </cell>
          <cell r="F891">
            <v>552.27232</v>
          </cell>
          <cell r="G891">
            <v>553.27777</v>
          </cell>
          <cell r="H891">
            <v>3.33687</v>
          </cell>
          <cell r="I891" t="str">
            <v>[M+H]+</v>
          </cell>
          <cell r="J891">
            <v>8.35</v>
          </cell>
          <cell r="K891">
            <v>0.65</v>
          </cell>
          <cell r="L891">
            <v>2</v>
          </cell>
        </row>
        <row r="892">
          <cell r="B892" t="str">
            <v>Morinin K</v>
          </cell>
          <cell r="C892" t="str">
            <v>-</v>
          </cell>
          <cell r="D892" t="str">
            <v>P</v>
          </cell>
          <cell r="E892" t="str">
            <v>C31H48O5</v>
          </cell>
          <cell r="F892">
            <v>500.35018</v>
          </cell>
          <cell r="G892">
            <v>501.35516</v>
          </cell>
          <cell r="H892">
            <v>4.62985</v>
          </cell>
          <cell r="I892" t="str">
            <v>[M+H]+</v>
          </cell>
          <cell r="J892">
            <v>7.987</v>
          </cell>
          <cell r="K892">
            <v>0.59</v>
          </cell>
          <cell r="L892">
            <v>2</v>
          </cell>
        </row>
        <row r="893">
          <cell r="B893" t="str">
            <v>Serjanic acid</v>
          </cell>
          <cell r="C893" t="str">
            <v>-</v>
          </cell>
          <cell r="D893" t="str">
            <v>P</v>
          </cell>
          <cell r="E893" t="str">
            <v>C31H48O5</v>
          </cell>
          <cell r="F893">
            <v>500.35018</v>
          </cell>
          <cell r="G893">
            <v>501.35774</v>
          </cell>
          <cell r="H893">
            <v>0.52016</v>
          </cell>
          <cell r="I893" t="str">
            <v>[M+H]+</v>
          </cell>
          <cell r="J893">
            <v>7.051</v>
          </cell>
          <cell r="K893">
            <v>0.77</v>
          </cell>
          <cell r="L893">
            <v>2</v>
          </cell>
        </row>
        <row r="894">
          <cell r="B894" t="str">
            <v>Fatsicarpain F</v>
          </cell>
          <cell r="C894" t="str">
            <v>-</v>
          </cell>
          <cell r="D894" t="str">
            <v>P</v>
          </cell>
          <cell r="E894" t="str">
            <v>C31H50O4</v>
          </cell>
          <cell r="F894">
            <v>486.37091</v>
          </cell>
          <cell r="G894">
            <v>487.37853</v>
          </cell>
          <cell r="H894">
            <v>0.65155</v>
          </cell>
          <cell r="I894" t="str">
            <v>[M+H]+</v>
          </cell>
          <cell r="J894">
            <v>8.714</v>
          </cell>
          <cell r="K894">
            <v>0.77</v>
          </cell>
          <cell r="L894">
            <v>2</v>
          </cell>
        </row>
        <row r="895">
          <cell r="B895" t="str">
            <v>2-epi-25-Methyldolichosterone</v>
          </cell>
          <cell r="C895" t="str">
            <v>-</v>
          </cell>
          <cell r="D895" t="str">
            <v>P</v>
          </cell>
          <cell r="E895" t="str">
            <v>C29H48O5</v>
          </cell>
          <cell r="F895">
            <v>476.35018</v>
          </cell>
          <cell r="G895">
            <v>477.35784</v>
          </cell>
          <cell r="H895">
            <v>0.74823</v>
          </cell>
          <cell r="I895" t="str">
            <v>[M+H]+</v>
          </cell>
          <cell r="J895">
            <v>7.432</v>
          </cell>
          <cell r="K895">
            <v>0.75</v>
          </cell>
          <cell r="L895">
            <v>2</v>
          </cell>
        </row>
        <row r="896">
          <cell r="B896" t="str">
            <v>Corticatic acid A</v>
          </cell>
          <cell r="C896" t="str">
            <v>皮质酸A</v>
          </cell>
          <cell r="D896" t="str">
            <v>P</v>
          </cell>
          <cell r="E896" t="str">
            <v>C31H44O3</v>
          </cell>
          <cell r="F896">
            <v>464.32904</v>
          </cell>
          <cell r="G896">
            <v>465.33422</v>
          </cell>
          <cell r="H896">
            <v>4.55961</v>
          </cell>
          <cell r="I896" t="str">
            <v>[M+H]+</v>
          </cell>
          <cell r="J896">
            <v>9.065</v>
          </cell>
          <cell r="K896">
            <v>0.65</v>
          </cell>
          <cell r="L896">
            <v>2</v>
          </cell>
        </row>
        <row r="897">
          <cell r="B897" t="str">
            <v>Phlomistetraol C</v>
          </cell>
          <cell r="C897" t="str">
            <v>-</v>
          </cell>
          <cell r="D897" t="str">
            <v>P</v>
          </cell>
          <cell r="E897" t="str">
            <v>C29H48O4</v>
          </cell>
          <cell r="F897">
            <v>460.35526</v>
          </cell>
          <cell r="G897">
            <v>461.36278</v>
          </cell>
          <cell r="H897">
            <v>0.4769</v>
          </cell>
          <cell r="I897" t="str">
            <v>[M+H]+</v>
          </cell>
          <cell r="J897">
            <v>7.637</v>
          </cell>
          <cell r="K897">
            <v>0.73</v>
          </cell>
          <cell r="L897">
            <v>2</v>
          </cell>
        </row>
        <row r="898">
          <cell r="B898" t="str">
            <v>Didymocalyxin A</v>
          </cell>
          <cell r="C898" t="str">
            <v>-</v>
          </cell>
          <cell r="D898" t="str">
            <v>P</v>
          </cell>
          <cell r="E898" t="str">
            <v>C24H22O9</v>
          </cell>
          <cell r="F898">
            <v>454.12639</v>
          </cell>
          <cell r="G898">
            <v>455.13417</v>
          </cell>
          <cell r="H898">
            <v>1.06174</v>
          </cell>
          <cell r="I898" t="str">
            <v>[M+H]+</v>
          </cell>
          <cell r="J898">
            <v>5.912</v>
          </cell>
          <cell r="K898">
            <v>0.59</v>
          </cell>
          <cell r="L898">
            <v>2</v>
          </cell>
        </row>
        <row r="899">
          <cell r="B899" t="str">
            <v>2alpha,3alpha,19alpha-Trihydroxy-28-norurs-12-ene</v>
          </cell>
          <cell r="C899" t="str">
            <v>-</v>
          </cell>
          <cell r="D899" t="str">
            <v>P</v>
          </cell>
          <cell r="E899" t="str">
            <v>C29H48O3</v>
          </cell>
          <cell r="F899">
            <v>444.36035</v>
          </cell>
          <cell r="G899">
            <v>445.36771</v>
          </cell>
          <cell r="H899">
            <v>0.12474</v>
          </cell>
          <cell r="I899" t="str">
            <v>[M+H]+</v>
          </cell>
          <cell r="J899">
            <v>9.443</v>
          </cell>
          <cell r="K899">
            <v>0.82</v>
          </cell>
          <cell r="L899">
            <v>2</v>
          </cell>
        </row>
        <row r="900">
          <cell r="B900" t="str">
            <v>3alpha,7alpha,12alpha-Trihydroxy-5beta-cholestane</v>
          </cell>
          <cell r="C900" t="str">
            <v>-</v>
          </cell>
          <cell r="D900" t="str">
            <v>P</v>
          </cell>
          <cell r="E900" t="str">
            <v>C27H48O3</v>
          </cell>
          <cell r="F900">
            <v>420.36035</v>
          </cell>
          <cell r="G900">
            <v>421.36571</v>
          </cell>
          <cell r="H900">
            <v>4.60091</v>
          </cell>
          <cell r="I900" t="str">
            <v>[M+H]+</v>
          </cell>
          <cell r="J900">
            <v>11.039</v>
          </cell>
          <cell r="K900">
            <v>0.6</v>
          </cell>
          <cell r="L900">
            <v>2</v>
          </cell>
        </row>
        <row r="901">
          <cell r="B901" t="str">
            <v>12-O-deacetyl-19-O-methyl-12-epi-deoxoscalarin</v>
          </cell>
          <cell r="C901" t="str">
            <v>-</v>
          </cell>
          <cell r="D901" t="str">
            <v>P</v>
          </cell>
          <cell r="E901" t="str">
            <v>C26H42O3</v>
          </cell>
          <cell r="F901">
            <v>402.3134</v>
          </cell>
          <cell r="G901">
            <v>403.3185</v>
          </cell>
          <cell r="H901">
            <v>5.45673</v>
          </cell>
          <cell r="I901" t="str">
            <v>[M+H]+</v>
          </cell>
          <cell r="J901">
            <v>11.425</v>
          </cell>
          <cell r="K901">
            <v>0.74</v>
          </cell>
          <cell r="L901">
            <v>2</v>
          </cell>
        </row>
        <row r="902">
          <cell r="B902" t="str">
            <v>Ergosta-4,6,8(14),22-tetraen-3-one</v>
          </cell>
          <cell r="C902" t="str">
            <v>麦角甾-4,6,8(14),22-四烯-3-酮</v>
          </cell>
          <cell r="D902" t="str">
            <v>P</v>
          </cell>
          <cell r="E902" t="str">
            <v>C28H40O</v>
          </cell>
          <cell r="F902">
            <v>392.30791</v>
          </cell>
          <cell r="G902">
            <v>393.31522</v>
          </cell>
          <cell r="H902">
            <v>0.01857</v>
          </cell>
          <cell r="I902" t="str">
            <v>[M+H]+</v>
          </cell>
          <cell r="J902">
            <v>11.046</v>
          </cell>
          <cell r="K902">
            <v>0.72</v>
          </cell>
          <cell r="L902">
            <v>2</v>
          </cell>
        </row>
        <row r="903">
          <cell r="B903" t="str">
            <v>Met Arg Ser</v>
          </cell>
          <cell r="C903" t="str">
            <v>-</v>
          </cell>
          <cell r="D903" t="str">
            <v>P</v>
          </cell>
          <cell r="E903" t="str">
            <v>C14H28N6O5S1</v>
          </cell>
          <cell r="F903">
            <v>392.18419</v>
          </cell>
          <cell r="G903">
            <v>393.1886</v>
          </cell>
          <cell r="H903">
            <v>7.36077</v>
          </cell>
          <cell r="I903" t="str">
            <v>[M+H]+</v>
          </cell>
          <cell r="J903">
            <v>6.058</v>
          </cell>
          <cell r="K903">
            <v>0.61</v>
          </cell>
          <cell r="L903">
            <v>2</v>
          </cell>
        </row>
        <row r="904">
          <cell r="B904" t="str">
            <v>Asn Gln Gln</v>
          </cell>
          <cell r="C904" t="str">
            <v>天冬氨酸谷氨酰胺谷氨酰胺</v>
          </cell>
          <cell r="D904" t="str">
            <v>P</v>
          </cell>
          <cell r="E904" t="str">
            <v>C14H24N6O7</v>
          </cell>
          <cell r="F904">
            <v>388.17065</v>
          </cell>
          <cell r="G904">
            <v>389.17829</v>
          </cell>
          <cell r="H904">
            <v>0.88244</v>
          </cell>
          <cell r="I904" t="str">
            <v>[M+H]+</v>
          </cell>
          <cell r="J904">
            <v>5.374</v>
          </cell>
          <cell r="K904">
            <v>0.68</v>
          </cell>
          <cell r="L904">
            <v>2</v>
          </cell>
        </row>
        <row r="905">
          <cell r="B905" t="str">
            <v>11,15-Epoxy-3(20)-phytene-1,2-diol</v>
          </cell>
          <cell r="C905" t="str">
            <v>-</v>
          </cell>
          <cell r="D905" t="str">
            <v>P</v>
          </cell>
          <cell r="E905" t="str">
            <v>C20H38O3</v>
          </cell>
          <cell r="F905">
            <v>326.2821</v>
          </cell>
          <cell r="G905">
            <v>327.28941</v>
          </cell>
          <cell r="H905">
            <v>0.03824</v>
          </cell>
          <cell r="I905" t="str">
            <v>[M+H]+</v>
          </cell>
          <cell r="J905">
            <v>7.637</v>
          </cell>
          <cell r="K905">
            <v>0.6</v>
          </cell>
          <cell r="L905">
            <v>2</v>
          </cell>
        </row>
        <row r="906">
          <cell r="B906" t="str">
            <v>Geranyl beta-D-glucopyranoside</v>
          </cell>
          <cell r="C906" t="str">
            <v>香叶基β-D-吡喃葡萄糖苷</v>
          </cell>
          <cell r="D906" t="str">
            <v>P</v>
          </cell>
          <cell r="E906" t="str">
            <v>C16H28O6</v>
          </cell>
          <cell r="F906">
            <v>316.18859</v>
          </cell>
          <cell r="G906">
            <v>317.19803</v>
          </cell>
          <cell r="H906">
            <v>6.73123</v>
          </cell>
          <cell r="I906" t="str">
            <v>[M+H]+</v>
          </cell>
          <cell r="J906">
            <v>7.171</v>
          </cell>
          <cell r="K906">
            <v>0.55</v>
          </cell>
          <cell r="L906">
            <v>2</v>
          </cell>
        </row>
        <row r="907">
          <cell r="B907" t="str">
            <v>7-O-Demethyl-2,3-dihydro-albocycline</v>
          </cell>
          <cell r="C907" t="str">
            <v>7-O-去甲基-2,3-二氢-白环素</v>
          </cell>
          <cell r="D907" t="str">
            <v>P</v>
          </cell>
          <cell r="E907" t="str">
            <v>C17H28O4</v>
          </cell>
          <cell r="F907">
            <v>296.19876</v>
          </cell>
          <cell r="G907">
            <v>297.20402</v>
          </cell>
          <cell r="H907">
            <v>6.87638</v>
          </cell>
          <cell r="I907" t="str">
            <v>[M+H]+</v>
          </cell>
          <cell r="J907">
            <v>6.087</v>
          </cell>
          <cell r="K907">
            <v>0.78</v>
          </cell>
          <cell r="L907">
            <v>2</v>
          </cell>
        </row>
        <row r="908">
          <cell r="B908" t="str">
            <v>Asperic acid</v>
          </cell>
          <cell r="C908" t="str">
            <v>-</v>
          </cell>
          <cell r="D908" t="str">
            <v>P</v>
          </cell>
          <cell r="E908" t="str">
            <v>C16H28O4</v>
          </cell>
          <cell r="F908">
            <v>284.19876</v>
          </cell>
          <cell r="G908">
            <v>285.20382</v>
          </cell>
          <cell r="H908">
            <v>7.85095</v>
          </cell>
          <cell r="I908" t="str">
            <v>[M+H]+</v>
          </cell>
          <cell r="J908">
            <v>7.212</v>
          </cell>
          <cell r="K908">
            <v>0.69</v>
          </cell>
          <cell r="L908">
            <v>2</v>
          </cell>
        </row>
        <row r="909">
          <cell r="B909" t="str">
            <v>(+)-Isoclavukerin A</v>
          </cell>
          <cell r="C909" t="str">
            <v>-</v>
          </cell>
          <cell r="D909" t="str">
            <v>P</v>
          </cell>
          <cell r="E909" t="str">
            <v>C12H18</v>
          </cell>
          <cell r="F909">
            <v>162.14085</v>
          </cell>
          <cell r="G909">
            <v>163.14821</v>
          </cell>
          <cell r="H909">
            <v>0.39651</v>
          </cell>
          <cell r="I909" t="str">
            <v>[M+H]+</v>
          </cell>
          <cell r="J909">
            <v>8.378</v>
          </cell>
          <cell r="K909">
            <v>0.96</v>
          </cell>
          <cell r="L909">
            <v>2</v>
          </cell>
        </row>
        <row r="910">
          <cell r="B910" t="str">
            <v>9-Hydroxyhexylitaconic acid</v>
          </cell>
          <cell r="C910" t="str">
            <v>9-羟基己基衣康酸</v>
          </cell>
          <cell r="D910" t="str">
            <v>P</v>
          </cell>
          <cell r="E910" t="str">
            <v>C12H20O5</v>
          </cell>
          <cell r="F910">
            <v>244.13108</v>
          </cell>
          <cell r="G910">
            <v>245.13818</v>
          </cell>
          <cell r="H910">
            <v>0.81865</v>
          </cell>
          <cell r="I910" t="str">
            <v>[M+H]+</v>
          </cell>
          <cell r="J910">
            <v>8.977</v>
          </cell>
          <cell r="K910">
            <v>0.64</v>
          </cell>
          <cell r="L910">
            <v>2</v>
          </cell>
        </row>
        <row r="911">
          <cell r="B911" t="str">
            <v>Havardol</v>
          </cell>
          <cell r="C911" t="str">
            <v>-</v>
          </cell>
          <cell r="D911" t="str">
            <v>P</v>
          </cell>
          <cell r="E911" t="str">
            <v>C19H32O2</v>
          </cell>
          <cell r="F911">
            <v>292.24023</v>
          </cell>
          <cell r="G911">
            <v>293.24598</v>
          </cell>
          <cell r="H911">
            <v>5.27753</v>
          </cell>
          <cell r="I911" t="str">
            <v>[M+H]+</v>
          </cell>
          <cell r="J911">
            <v>8.277</v>
          </cell>
          <cell r="K911">
            <v>0.71</v>
          </cell>
          <cell r="L911">
            <v>2</v>
          </cell>
        </row>
        <row r="912">
          <cell r="B912" t="str">
            <v>Homaxinolide A</v>
          </cell>
          <cell r="C912" t="str">
            <v>-</v>
          </cell>
          <cell r="D912" t="str">
            <v>P</v>
          </cell>
          <cell r="E912" t="str">
            <v>C19H28O3</v>
          </cell>
          <cell r="F912">
            <v>304.20385</v>
          </cell>
          <cell r="G912">
            <v>305.20896</v>
          </cell>
          <cell r="H912">
            <v>7.17675</v>
          </cell>
          <cell r="I912" t="str">
            <v>[M+H]+</v>
          </cell>
          <cell r="J912">
            <v>7.127</v>
          </cell>
          <cell r="K912">
            <v>0.8</v>
          </cell>
          <cell r="L912">
            <v>2</v>
          </cell>
        </row>
        <row r="913">
          <cell r="B913" t="str">
            <v>Thymol glucoside</v>
          </cell>
          <cell r="C913" t="str">
            <v>-</v>
          </cell>
          <cell r="D913" t="str">
            <v>P</v>
          </cell>
          <cell r="E913" t="str">
            <v>C16H24O6</v>
          </cell>
          <cell r="F913">
            <v>312.15729</v>
          </cell>
          <cell r="G913">
            <v>313.16232</v>
          </cell>
          <cell r="H913">
            <v>7.26197</v>
          </cell>
          <cell r="I913" t="str">
            <v>[M+H]+</v>
          </cell>
          <cell r="J913">
            <v>5.738</v>
          </cell>
          <cell r="K913">
            <v>0.62</v>
          </cell>
          <cell r="L913">
            <v>2</v>
          </cell>
        </row>
        <row r="914">
          <cell r="B914" t="str">
            <v>Taxicatin</v>
          </cell>
          <cell r="C914" t="str">
            <v>-</v>
          </cell>
          <cell r="D914" t="str">
            <v>P</v>
          </cell>
          <cell r="E914" t="str">
            <v>C14H20O8</v>
          </cell>
          <cell r="F914">
            <v>316.11582</v>
          </cell>
          <cell r="G914">
            <v>317.12023</v>
          </cell>
          <cell r="H914">
            <v>9.12891</v>
          </cell>
          <cell r="I914" t="str">
            <v>[M+H]+</v>
          </cell>
          <cell r="J914">
            <v>5.395</v>
          </cell>
          <cell r="K914">
            <v>0.61</v>
          </cell>
          <cell r="L914">
            <v>2</v>
          </cell>
        </row>
        <row r="915">
          <cell r="B915" t="str">
            <v>Merrilliortholactone</v>
          </cell>
          <cell r="C915" t="str">
            <v>-</v>
          </cell>
          <cell r="D915" t="str">
            <v>P</v>
          </cell>
          <cell r="E915" t="str">
            <v>C15H24O7</v>
          </cell>
          <cell r="F915">
            <v>316.1522</v>
          </cell>
          <cell r="G915">
            <v>317.15734</v>
          </cell>
          <cell r="H915">
            <v>6.81078</v>
          </cell>
          <cell r="I915" t="str">
            <v>[M+H]+</v>
          </cell>
          <cell r="J915">
            <v>5.752</v>
          </cell>
          <cell r="K915">
            <v>0.63</v>
          </cell>
          <cell r="L915">
            <v>2</v>
          </cell>
        </row>
        <row r="916">
          <cell r="B916" t="str">
            <v>8,8a-Deoxyoleandolide</v>
          </cell>
          <cell r="C916" t="str">
            <v>8,8a-脱氧夹竹桃内酯</v>
          </cell>
          <cell r="D916" t="str">
            <v>P</v>
          </cell>
          <cell r="E916" t="str">
            <v>C20H36O6</v>
          </cell>
          <cell r="F916">
            <v>372.25119</v>
          </cell>
          <cell r="G916">
            <v>373.25513</v>
          </cell>
          <cell r="H916">
            <v>8.99906</v>
          </cell>
          <cell r="I916" t="str">
            <v>[M+H]+</v>
          </cell>
          <cell r="J916">
            <v>7.229</v>
          </cell>
          <cell r="K916">
            <v>0.57</v>
          </cell>
          <cell r="L916">
            <v>2</v>
          </cell>
        </row>
        <row r="917">
          <cell r="B917" t="str">
            <v>Swinhosterol B</v>
          </cell>
          <cell r="C917" t="str">
            <v>-</v>
          </cell>
          <cell r="D917" t="str">
            <v>P</v>
          </cell>
          <cell r="E917" t="str">
            <v>C29H48O3</v>
          </cell>
          <cell r="F917">
            <v>444.36035</v>
          </cell>
          <cell r="G917">
            <v>445.3678</v>
          </cell>
          <cell r="H917">
            <v>0.3377</v>
          </cell>
          <cell r="I917" t="str">
            <v>[M+H]+</v>
          </cell>
          <cell r="J917">
            <v>11.72</v>
          </cell>
          <cell r="K917">
            <v>0.92</v>
          </cell>
          <cell r="L917">
            <v>2</v>
          </cell>
        </row>
        <row r="918">
          <cell r="B918" t="str">
            <v>R1-Barrigenol</v>
          </cell>
          <cell r="C918" t="str">
            <v>-</v>
          </cell>
          <cell r="D918" t="str">
            <v>P</v>
          </cell>
          <cell r="E918" t="str">
            <v>C30H50O6</v>
          </cell>
          <cell r="F918">
            <v>506.36074</v>
          </cell>
          <cell r="G918">
            <v>507.37205</v>
          </cell>
          <cell r="H918">
            <v>7.90573</v>
          </cell>
          <cell r="I918" t="str">
            <v>[M+H]+</v>
          </cell>
          <cell r="J918">
            <v>11.796</v>
          </cell>
          <cell r="K918">
            <v>0.7</v>
          </cell>
          <cell r="L918">
            <v>2</v>
          </cell>
        </row>
        <row r="919">
          <cell r="B919" t="str">
            <v>Methylanhydrovilangin</v>
          </cell>
          <cell r="C919" t="str">
            <v>-</v>
          </cell>
          <cell r="D919" t="str">
            <v>P</v>
          </cell>
          <cell r="E919" t="str">
            <v>C36H52O7</v>
          </cell>
          <cell r="F919">
            <v>596.37131</v>
          </cell>
          <cell r="G919">
            <v>597.37594</v>
          </cell>
          <cell r="H919">
            <v>4.46244</v>
          </cell>
          <cell r="I919" t="str">
            <v>[M+H]+</v>
          </cell>
          <cell r="J919">
            <v>9.341</v>
          </cell>
          <cell r="K919">
            <v>0.75</v>
          </cell>
          <cell r="L919">
            <v>2</v>
          </cell>
        </row>
        <row r="920">
          <cell r="B920" t="str">
            <v>Helichrysoside</v>
          </cell>
          <cell r="C920" t="str">
            <v>-</v>
          </cell>
          <cell r="D920" t="str">
            <v>P</v>
          </cell>
          <cell r="E920" t="str">
            <v>C30H26O14</v>
          </cell>
          <cell r="F920">
            <v>610.13226</v>
          </cell>
          <cell r="G920">
            <v>611.13985</v>
          </cell>
          <cell r="H920">
            <v>0.47765</v>
          </cell>
          <cell r="I920" t="str">
            <v>[M+H]+</v>
          </cell>
          <cell r="J920">
            <v>5.679</v>
          </cell>
          <cell r="K920">
            <v>0.83</v>
          </cell>
          <cell r="L920">
            <v>2</v>
          </cell>
        </row>
        <row r="921">
          <cell r="B921" t="str">
            <v>Rosiridin</v>
          </cell>
          <cell r="C921" t="str">
            <v>络塞定</v>
          </cell>
          <cell r="D921" t="str">
            <v>P</v>
          </cell>
          <cell r="E921" t="str">
            <v>C16H28O7</v>
          </cell>
          <cell r="F921">
            <v>332.1835</v>
          </cell>
          <cell r="G921">
            <v>333.19211</v>
          </cell>
          <cell r="H921">
            <v>3.94177</v>
          </cell>
          <cell r="I921" t="str">
            <v>[M+H]+</v>
          </cell>
          <cell r="J921">
            <v>6.175</v>
          </cell>
          <cell r="K921">
            <v>0.53</v>
          </cell>
          <cell r="L921">
            <v>2</v>
          </cell>
        </row>
        <row r="922">
          <cell r="B922" t="str">
            <v>(4S,5R)-dethiobiotin</v>
          </cell>
          <cell r="C922" t="str">
            <v>-</v>
          </cell>
          <cell r="D922" t="str">
            <v>P</v>
          </cell>
          <cell r="E922" t="str">
            <v>C10H18N2O3</v>
          </cell>
          <cell r="F922">
            <v>214.13174</v>
          </cell>
          <cell r="G922">
            <v>215.14088</v>
          </cell>
          <cell r="H922">
            <v>8.54379</v>
          </cell>
          <cell r="I922" t="str">
            <v>[M+H]+</v>
          </cell>
          <cell r="J922">
            <v>7.388</v>
          </cell>
          <cell r="K922">
            <v>0.53</v>
          </cell>
          <cell r="L922">
            <v>2</v>
          </cell>
        </row>
        <row r="923">
          <cell r="B923" t="str">
            <v>2-Formaminobenzoylacetate</v>
          </cell>
          <cell r="C923" t="str">
            <v>-</v>
          </cell>
          <cell r="D923" t="str">
            <v>P</v>
          </cell>
          <cell r="E923" t="str">
            <v>C10H9NO4</v>
          </cell>
          <cell r="F923">
            <v>207.05316</v>
          </cell>
          <cell r="G923">
            <v>208.06055</v>
          </cell>
          <cell r="H923">
            <v>0.4131</v>
          </cell>
          <cell r="I923" t="str">
            <v>[M+H]+</v>
          </cell>
          <cell r="J923">
            <v>1.487</v>
          </cell>
          <cell r="K923">
            <v>0.58</v>
          </cell>
          <cell r="L923">
            <v>2</v>
          </cell>
        </row>
        <row r="924">
          <cell r="B924" t="str">
            <v>His Asn Thr</v>
          </cell>
          <cell r="C924" t="str">
            <v>-</v>
          </cell>
          <cell r="D924" t="str">
            <v>P</v>
          </cell>
          <cell r="E924" t="str">
            <v>C14H22N6O6</v>
          </cell>
          <cell r="F924">
            <v>370.16008</v>
          </cell>
          <cell r="G924">
            <v>371.16772</v>
          </cell>
          <cell r="H924">
            <v>0.92321</v>
          </cell>
          <cell r="I924" t="str">
            <v>[M+H]+</v>
          </cell>
          <cell r="J924">
            <v>5.81</v>
          </cell>
          <cell r="K924">
            <v>0.56</v>
          </cell>
          <cell r="L924">
            <v>2</v>
          </cell>
        </row>
        <row r="925">
          <cell r="B925" t="str">
            <v>3-Thujanone</v>
          </cell>
          <cell r="C925" t="str">
            <v>3-侧柏酮</v>
          </cell>
          <cell r="D925" t="str">
            <v>P</v>
          </cell>
          <cell r="E925" t="str">
            <v>C10H16O</v>
          </cell>
          <cell r="F925">
            <v>152.12011</v>
          </cell>
          <cell r="G925">
            <v>153.12753</v>
          </cell>
          <cell r="H925">
            <v>0.7987</v>
          </cell>
          <cell r="I925" t="str">
            <v>[M+H]+</v>
          </cell>
          <cell r="J925">
            <v>5.869</v>
          </cell>
          <cell r="K925">
            <v>0.94</v>
          </cell>
          <cell r="L925">
            <v>2</v>
          </cell>
        </row>
        <row r="926">
          <cell r="B926" t="str">
            <v>Genipinic acid</v>
          </cell>
          <cell r="C926" t="str">
            <v>吉尼平酸</v>
          </cell>
          <cell r="D926" t="str">
            <v>P</v>
          </cell>
          <cell r="E926" t="str">
            <v>C11H14O6</v>
          </cell>
          <cell r="F926">
            <v>242.07904</v>
          </cell>
          <cell r="G926">
            <v>243.08613</v>
          </cell>
          <cell r="H926">
            <v>0.8549</v>
          </cell>
          <cell r="I926" t="str">
            <v>[M+H]+</v>
          </cell>
          <cell r="J926">
            <v>5.127</v>
          </cell>
          <cell r="K926">
            <v>0.58</v>
          </cell>
          <cell r="L926">
            <v>2</v>
          </cell>
        </row>
        <row r="927">
          <cell r="B927" t="str">
            <v>3,3-Bis(4-hydroxyphenyl)pentane</v>
          </cell>
          <cell r="C927" t="str">
            <v>-</v>
          </cell>
          <cell r="D927" t="str">
            <v>P</v>
          </cell>
          <cell r="E927" t="str">
            <v>C17H20O2</v>
          </cell>
          <cell r="F927">
            <v>256.14633</v>
          </cell>
          <cell r="G927">
            <v>257.15121</v>
          </cell>
          <cell r="H927">
            <v>9.42903</v>
          </cell>
          <cell r="I927" t="str">
            <v>[M+H]+</v>
          </cell>
          <cell r="J927">
            <v>7.299</v>
          </cell>
          <cell r="K927">
            <v>0.81</v>
          </cell>
          <cell r="L927">
            <v>2</v>
          </cell>
        </row>
        <row r="928">
          <cell r="B928" t="str">
            <v>Haterumadysin A</v>
          </cell>
          <cell r="C928" t="str">
            <v>-</v>
          </cell>
          <cell r="D928" t="str">
            <v>P</v>
          </cell>
          <cell r="E928" t="str">
            <v>C17H22O3</v>
          </cell>
          <cell r="F928">
            <v>274.15689</v>
          </cell>
          <cell r="G928">
            <v>275.16181</v>
          </cell>
          <cell r="H928">
            <v>8.64081</v>
          </cell>
          <cell r="I928" t="str">
            <v>[M+H]+</v>
          </cell>
          <cell r="J928">
            <v>6.7</v>
          </cell>
          <cell r="K928">
            <v>0.77</v>
          </cell>
          <cell r="L928">
            <v>2</v>
          </cell>
        </row>
        <row r="929">
          <cell r="B929" t="str">
            <v>Plagiochilin I</v>
          </cell>
          <cell r="C929" t="str">
            <v>-</v>
          </cell>
          <cell r="D929" t="str">
            <v>P</v>
          </cell>
          <cell r="E929" t="str">
            <v>C17H24O5</v>
          </cell>
          <cell r="F929">
            <v>308.16237</v>
          </cell>
          <cell r="G929">
            <v>309.16736</v>
          </cell>
          <cell r="H929">
            <v>7.47066</v>
          </cell>
          <cell r="I929" t="str">
            <v>[M+H]+</v>
          </cell>
          <cell r="J929">
            <v>5.738</v>
          </cell>
          <cell r="K929">
            <v>0.62</v>
          </cell>
          <cell r="L929">
            <v>2</v>
          </cell>
        </row>
        <row r="930">
          <cell r="B930" t="str">
            <v>Bengamide E</v>
          </cell>
          <cell r="C930" t="str">
            <v>-</v>
          </cell>
          <cell r="D930" t="str">
            <v>P</v>
          </cell>
          <cell r="E930" t="str">
            <v>C17H30N2O6</v>
          </cell>
          <cell r="F930">
            <v>358.21039</v>
          </cell>
          <cell r="G930">
            <v>359.21914</v>
          </cell>
          <cell r="H930">
            <v>4.03834</v>
          </cell>
          <cell r="I930" t="str">
            <v>[M+H]+</v>
          </cell>
          <cell r="J930">
            <v>6.218</v>
          </cell>
          <cell r="K930">
            <v>0.71</v>
          </cell>
          <cell r="L930">
            <v>2</v>
          </cell>
        </row>
        <row r="931">
          <cell r="B931" t="str">
            <v>5-O-Methylhirsutanonol</v>
          </cell>
          <cell r="C931" t="str">
            <v>5-O-甲基海索酮</v>
          </cell>
          <cell r="D931" t="str">
            <v>P</v>
          </cell>
          <cell r="E931" t="str">
            <v>C20H24O6</v>
          </cell>
          <cell r="F931">
            <v>360.15729</v>
          </cell>
          <cell r="G931">
            <v>361.16438</v>
          </cell>
          <cell r="H931">
            <v>0.57321</v>
          </cell>
          <cell r="I931" t="str">
            <v>[M+H]+</v>
          </cell>
          <cell r="J931">
            <v>5.621</v>
          </cell>
          <cell r="K931">
            <v>0.95</v>
          </cell>
          <cell r="L931">
            <v>2</v>
          </cell>
        </row>
        <row r="932">
          <cell r="B932" t="str">
            <v>Arg Trp</v>
          </cell>
          <cell r="C932" t="str">
            <v>精氨酸色氨酸</v>
          </cell>
          <cell r="D932" t="str">
            <v>P</v>
          </cell>
          <cell r="E932" t="str">
            <v>C17H24N6O3</v>
          </cell>
          <cell r="F932">
            <v>360.19099</v>
          </cell>
          <cell r="G932">
            <v>361.19868</v>
          </cell>
          <cell r="H932">
            <v>1.0804</v>
          </cell>
          <cell r="I932" t="str">
            <v>[M+H]+</v>
          </cell>
          <cell r="J932">
            <v>6.612</v>
          </cell>
          <cell r="K932">
            <v>0.73</v>
          </cell>
          <cell r="L932">
            <v>2</v>
          </cell>
        </row>
        <row r="933">
          <cell r="B933" t="str">
            <v>Solandelactone C</v>
          </cell>
          <cell r="C933" t="str">
            <v>-</v>
          </cell>
          <cell r="D933" t="str">
            <v>P</v>
          </cell>
          <cell r="E933" t="str">
            <v>C22H34O4</v>
          </cell>
          <cell r="F933">
            <v>362.24571</v>
          </cell>
          <cell r="G933">
            <v>363.25055</v>
          </cell>
          <cell r="H933">
            <v>6.78589</v>
          </cell>
          <cell r="I933" t="str">
            <v>[M+H]+</v>
          </cell>
          <cell r="J933">
            <v>6.612</v>
          </cell>
          <cell r="K933">
            <v>0.61</v>
          </cell>
          <cell r="L933">
            <v>2</v>
          </cell>
        </row>
        <row r="934">
          <cell r="B934" t="str">
            <v>Corymbi-7,13E-dienolide</v>
          </cell>
          <cell r="C934" t="str">
            <v>-</v>
          </cell>
          <cell r="D934" t="str">
            <v>P</v>
          </cell>
          <cell r="E934" t="str">
            <v>C23H34O4</v>
          </cell>
          <cell r="F934">
            <v>374.24571</v>
          </cell>
          <cell r="G934">
            <v>375.25064</v>
          </cell>
          <cell r="H934">
            <v>6.32252</v>
          </cell>
          <cell r="I934" t="str">
            <v>[M+H]+</v>
          </cell>
          <cell r="J934">
            <v>8.977</v>
          </cell>
          <cell r="K934">
            <v>0.8</v>
          </cell>
          <cell r="L934">
            <v>2</v>
          </cell>
        </row>
        <row r="935">
          <cell r="B935" t="str">
            <v>alpha-L-FucpNAc-(1-&gt;3)-D-FucpNAc</v>
          </cell>
          <cell r="C935" t="str">
            <v>-</v>
          </cell>
          <cell r="D935" t="str">
            <v>P</v>
          </cell>
          <cell r="E935" t="str">
            <v>C16H28N2O9</v>
          </cell>
          <cell r="F935">
            <v>392.17948</v>
          </cell>
          <cell r="G935">
            <v>393.18868</v>
          </cell>
          <cell r="H935">
            <v>4.83007</v>
          </cell>
          <cell r="I935" t="str">
            <v>[M+H]+</v>
          </cell>
          <cell r="J935">
            <v>5.723</v>
          </cell>
          <cell r="K935">
            <v>0.5</v>
          </cell>
          <cell r="L935">
            <v>2</v>
          </cell>
        </row>
        <row r="936">
          <cell r="B936" t="str">
            <v>Gly Arg Tyr</v>
          </cell>
          <cell r="C936" t="str">
            <v>甘氨酸精氨酸酪氨酸</v>
          </cell>
          <cell r="D936" t="str">
            <v>P</v>
          </cell>
          <cell r="E936" t="str">
            <v>C17H26N6O5</v>
          </cell>
          <cell r="F936">
            <v>394.19647</v>
          </cell>
          <cell r="G936">
            <v>395.20436</v>
          </cell>
          <cell r="H936">
            <v>1.48286</v>
          </cell>
          <cell r="I936" t="str">
            <v>[M+H]+</v>
          </cell>
          <cell r="J936">
            <v>6.073</v>
          </cell>
          <cell r="K936">
            <v>0.75</v>
          </cell>
          <cell r="L936">
            <v>2</v>
          </cell>
        </row>
        <row r="937">
          <cell r="B937" t="str">
            <v>8'-apo-beta-Carotenol</v>
          </cell>
          <cell r="C937" t="str">
            <v>8'-阿朴-β-胡萝卜素</v>
          </cell>
          <cell r="D937" t="str">
            <v>P</v>
          </cell>
          <cell r="E937" t="str">
            <v>C30H42O</v>
          </cell>
          <cell r="F937">
            <v>418.32356</v>
          </cell>
          <cell r="G937">
            <v>419.33093</v>
          </cell>
          <cell r="H937">
            <v>0.17739</v>
          </cell>
          <cell r="I937" t="str">
            <v>[M+H]+</v>
          </cell>
          <cell r="J937">
            <v>6.758</v>
          </cell>
          <cell r="K937">
            <v>0.9</v>
          </cell>
          <cell r="L937">
            <v>2</v>
          </cell>
        </row>
        <row r="938">
          <cell r="B938" t="str">
            <v>Dictamnoside B</v>
          </cell>
          <cell r="C938" t="str">
            <v>-</v>
          </cell>
          <cell r="D938" t="str">
            <v>P</v>
          </cell>
          <cell r="E938" t="str">
            <v>C21H36O9</v>
          </cell>
          <cell r="F938">
            <v>432.23594</v>
          </cell>
          <cell r="G938">
            <v>433.24175</v>
          </cell>
          <cell r="H938">
            <v>3.43967</v>
          </cell>
          <cell r="I938" t="str">
            <v>[M+H]+</v>
          </cell>
          <cell r="J938">
            <v>6.7</v>
          </cell>
          <cell r="K938">
            <v>0.51</v>
          </cell>
          <cell r="L938">
            <v>2</v>
          </cell>
        </row>
        <row r="939">
          <cell r="B939" t="str">
            <v>Ulipristal acetate</v>
          </cell>
          <cell r="C939" t="str">
            <v>醋酸乌利司他</v>
          </cell>
          <cell r="D939" t="str">
            <v>P</v>
          </cell>
          <cell r="E939" t="str">
            <v>C30H37NO4</v>
          </cell>
          <cell r="F939">
            <v>475.27226</v>
          </cell>
          <cell r="G939">
            <v>476.27745</v>
          </cell>
          <cell r="H939">
            <v>4.4302</v>
          </cell>
          <cell r="I939" t="str">
            <v>[M+H]+</v>
          </cell>
          <cell r="J939">
            <v>8.466</v>
          </cell>
          <cell r="K939">
            <v>0.85</v>
          </cell>
          <cell r="L939">
            <v>2</v>
          </cell>
        </row>
        <row r="940">
          <cell r="B940" t="str">
            <v>Gelsebanine</v>
          </cell>
          <cell r="C940" t="str">
            <v>-</v>
          </cell>
          <cell r="D940" t="str">
            <v>P</v>
          </cell>
          <cell r="E940" t="str">
            <v>C30H36N2O5</v>
          </cell>
          <cell r="F940">
            <v>504.26242</v>
          </cell>
          <cell r="G940">
            <v>505.27416</v>
          </cell>
          <cell r="H940">
            <v>8.78627</v>
          </cell>
          <cell r="I940" t="str">
            <v>[M+H]+</v>
          </cell>
          <cell r="J940">
            <v>8.016</v>
          </cell>
          <cell r="K940">
            <v>0.5</v>
          </cell>
          <cell r="L940">
            <v>2</v>
          </cell>
        </row>
        <row r="941">
          <cell r="B941" t="str">
            <v>(+)-Reblastatin</v>
          </cell>
          <cell r="C941" t="str">
            <v>-</v>
          </cell>
          <cell r="D941" t="str">
            <v>P</v>
          </cell>
          <cell r="E941" t="str">
            <v>C29H44N2O8</v>
          </cell>
          <cell r="F941">
            <v>548.30977</v>
          </cell>
          <cell r="G941">
            <v>549.31911</v>
          </cell>
          <cell r="H941">
            <v>3.71531</v>
          </cell>
          <cell r="I941" t="str">
            <v>[M+H]+</v>
          </cell>
          <cell r="J941">
            <v>9.341</v>
          </cell>
          <cell r="K941">
            <v>0.65</v>
          </cell>
          <cell r="L941">
            <v>2</v>
          </cell>
        </row>
        <row r="942">
          <cell r="B942" t="str">
            <v>p-Benzosemiquinone</v>
          </cell>
          <cell r="C942" t="str">
            <v>-</v>
          </cell>
          <cell r="D942" t="str">
            <v>P</v>
          </cell>
          <cell r="E942" t="str">
            <v>C6H5O2</v>
          </cell>
          <cell r="F942">
            <v>109.02895</v>
          </cell>
          <cell r="G942">
            <v>110.03634</v>
          </cell>
          <cell r="H942">
            <v>0.82153</v>
          </cell>
          <cell r="I942" t="str">
            <v>[M+H]+</v>
          </cell>
          <cell r="J942">
            <v>7.527</v>
          </cell>
          <cell r="K942">
            <v>0.86</v>
          </cell>
          <cell r="L942">
            <v>2</v>
          </cell>
        </row>
        <row r="943">
          <cell r="B943" t="str">
            <v>Cleroindicin A</v>
          </cell>
          <cell r="C943" t="str">
            <v>-</v>
          </cell>
          <cell r="D943" t="str">
            <v>P</v>
          </cell>
          <cell r="E943" t="str">
            <v>C8H14O2</v>
          </cell>
          <cell r="F943">
            <v>142.09938</v>
          </cell>
          <cell r="G943">
            <v>143.10685</v>
          </cell>
          <cell r="H943">
            <v>1.20666</v>
          </cell>
          <cell r="I943" t="str">
            <v>[M+H]+</v>
          </cell>
          <cell r="J943">
            <v>6.233</v>
          </cell>
          <cell r="K943">
            <v>0.74</v>
          </cell>
          <cell r="L943">
            <v>2</v>
          </cell>
        </row>
        <row r="944">
          <cell r="B944" t="str">
            <v>3,4-Dimethoxypropiophenone</v>
          </cell>
          <cell r="C944" t="str">
            <v>-</v>
          </cell>
          <cell r="D944" t="str">
            <v>P</v>
          </cell>
          <cell r="E944" t="str">
            <v>C11H14O3</v>
          </cell>
          <cell r="F944">
            <v>194.0943</v>
          </cell>
          <cell r="G944">
            <v>195.10134</v>
          </cell>
          <cell r="H944">
            <v>1.32261</v>
          </cell>
          <cell r="I944" t="str">
            <v>[M+H]+</v>
          </cell>
          <cell r="J944">
            <v>5.403</v>
          </cell>
          <cell r="K944">
            <v>0.66</v>
          </cell>
          <cell r="L944">
            <v>2</v>
          </cell>
        </row>
        <row r="945">
          <cell r="B945" t="str">
            <v>Chromoarnottione</v>
          </cell>
          <cell r="C945" t="str">
            <v>-</v>
          </cell>
          <cell r="D945" t="str">
            <v>P</v>
          </cell>
          <cell r="E945" t="str">
            <v>C14H18O2</v>
          </cell>
          <cell r="F945">
            <v>218.13068</v>
          </cell>
          <cell r="G945">
            <v>219.13827</v>
          </cell>
          <cell r="H945">
            <v>1.32083</v>
          </cell>
          <cell r="I945" t="str">
            <v>[M+H]+</v>
          </cell>
          <cell r="J945">
            <v>6.469</v>
          </cell>
          <cell r="K945">
            <v>0.79</v>
          </cell>
          <cell r="L945">
            <v>2</v>
          </cell>
        </row>
        <row r="946">
          <cell r="B946" t="str">
            <v>Canusesnol H</v>
          </cell>
          <cell r="C946" t="str">
            <v>-</v>
          </cell>
          <cell r="D946" t="str">
            <v>P</v>
          </cell>
          <cell r="E946" t="str">
            <v>C14H22O3</v>
          </cell>
          <cell r="F946">
            <v>238.15689</v>
          </cell>
          <cell r="G946">
            <v>239.16414</v>
          </cell>
          <cell r="H946">
            <v>0.20361</v>
          </cell>
          <cell r="I946" t="str">
            <v>[M+H]+</v>
          </cell>
          <cell r="J946">
            <v>6.466</v>
          </cell>
          <cell r="K946">
            <v>0.86</v>
          </cell>
          <cell r="L946">
            <v>2</v>
          </cell>
        </row>
        <row r="947">
          <cell r="B947" t="str">
            <v>Juncutol</v>
          </cell>
          <cell r="C947" t="str">
            <v>-</v>
          </cell>
          <cell r="D947" t="str">
            <v>P</v>
          </cell>
          <cell r="E947" t="str">
            <v>C18H18O2</v>
          </cell>
          <cell r="F947">
            <v>266.13068</v>
          </cell>
          <cell r="G947">
            <v>267.13577</v>
          </cell>
          <cell r="H947">
            <v>8.27299</v>
          </cell>
          <cell r="I947" t="str">
            <v>[M+H]+</v>
          </cell>
          <cell r="J947">
            <v>6.044</v>
          </cell>
          <cell r="K947">
            <v>0.68</v>
          </cell>
          <cell r="L947">
            <v>2</v>
          </cell>
        </row>
        <row r="948">
          <cell r="B948" t="str">
            <v>Acerogenin C</v>
          </cell>
          <cell r="C948" t="str">
            <v>尖晶石C</v>
          </cell>
          <cell r="D948" t="str">
            <v>P</v>
          </cell>
          <cell r="E948" t="str">
            <v>C19H20O3</v>
          </cell>
          <cell r="F948">
            <v>296.14125</v>
          </cell>
          <cell r="G948">
            <v>297.1464</v>
          </cell>
          <cell r="H948">
            <v>7.22517</v>
          </cell>
          <cell r="I948" t="str">
            <v>[M+H]+</v>
          </cell>
          <cell r="J948">
            <v>6.437</v>
          </cell>
          <cell r="K948">
            <v>0.56</v>
          </cell>
          <cell r="L948">
            <v>2</v>
          </cell>
        </row>
        <row r="949">
          <cell r="B949" t="str">
            <v>Stemofuran I</v>
          </cell>
          <cell r="C949" t="str">
            <v>-</v>
          </cell>
          <cell r="D949" t="str">
            <v>P</v>
          </cell>
          <cell r="E949" t="str">
            <v>C19H20O4</v>
          </cell>
          <cell r="F949">
            <v>312.13616</v>
          </cell>
          <cell r="G949">
            <v>313.14362</v>
          </cell>
          <cell r="H949">
            <v>0.49626</v>
          </cell>
          <cell r="I949" t="str">
            <v>[M+H]+</v>
          </cell>
          <cell r="J949">
            <v>5.519</v>
          </cell>
          <cell r="K949">
            <v>0.8</v>
          </cell>
          <cell r="L949">
            <v>2</v>
          </cell>
        </row>
        <row r="950">
          <cell r="B950" t="str">
            <v>Confluentin</v>
          </cell>
          <cell r="C950" t="str">
            <v>-</v>
          </cell>
          <cell r="D950" t="str">
            <v>P</v>
          </cell>
          <cell r="E950" t="str">
            <v>C22H30O2</v>
          </cell>
          <cell r="F950">
            <v>326.22458</v>
          </cell>
          <cell r="G950">
            <v>327.2318</v>
          </cell>
          <cell r="H950">
            <v>0.23976</v>
          </cell>
          <cell r="I950" t="str">
            <v>[M+H]+</v>
          </cell>
          <cell r="J950">
            <v>7.623</v>
          </cell>
          <cell r="K950">
            <v>0.86</v>
          </cell>
          <cell r="L950">
            <v>2</v>
          </cell>
        </row>
        <row r="951">
          <cell r="B951" t="str">
            <v>2'-epi-Guianin</v>
          </cell>
          <cell r="C951" t="str">
            <v>-</v>
          </cell>
          <cell r="D951" t="str">
            <v>P</v>
          </cell>
          <cell r="E951" t="str">
            <v>C20H22O5</v>
          </cell>
          <cell r="F951">
            <v>342.14673</v>
          </cell>
          <cell r="G951">
            <v>343.15398</v>
          </cell>
          <cell r="H951">
            <v>0.13257</v>
          </cell>
          <cell r="I951" t="str">
            <v>[M+H]+</v>
          </cell>
          <cell r="J951">
            <v>5.898</v>
          </cell>
          <cell r="K951">
            <v>0.84</v>
          </cell>
          <cell r="L951">
            <v>2</v>
          </cell>
        </row>
        <row r="952">
          <cell r="B952" t="str">
            <v>8-Hydroxypluviatolide</v>
          </cell>
          <cell r="C952" t="str">
            <v>8-羟基雨生内酯</v>
          </cell>
          <cell r="D952" t="str">
            <v>P</v>
          </cell>
          <cell r="E952" t="str">
            <v>C20H20O7</v>
          </cell>
          <cell r="F952">
            <v>372.1209</v>
          </cell>
          <cell r="G952">
            <v>373.12807</v>
          </cell>
          <cell r="H952">
            <v>0.34673</v>
          </cell>
          <cell r="I952" t="str">
            <v>[M+H]+</v>
          </cell>
          <cell r="J952">
            <v>5.694</v>
          </cell>
          <cell r="K952">
            <v>0.62</v>
          </cell>
          <cell r="L952">
            <v>2</v>
          </cell>
        </row>
        <row r="953">
          <cell r="B953" t="str">
            <v>His Thr Gln</v>
          </cell>
          <cell r="C953" t="str">
            <v>-</v>
          </cell>
          <cell r="D953" t="str">
            <v>P</v>
          </cell>
          <cell r="E953" t="str">
            <v>C15H24N6O6</v>
          </cell>
          <cell r="F953">
            <v>384.17573</v>
          </cell>
          <cell r="G953">
            <v>385.18339</v>
          </cell>
          <cell r="H953">
            <v>0.92226</v>
          </cell>
          <cell r="I953" t="str">
            <v>[M+H]+</v>
          </cell>
          <cell r="J953">
            <v>5.723</v>
          </cell>
          <cell r="K953">
            <v>0.62</v>
          </cell>
          <cell r="L953">
            <v>2</v>
          </cell>
        </row>
        <row r="954">
          <cell r="B954" t="str">
            <v>Flustramine H</v>
          </cell>
          <cell r="C954" t="str">
            <v>-</v>
          </cell>
          <cell r="D954" t="str">
            <v>P</v>
          </cell>
          <cell r="E954" t="str">
            <v>C21H29BrN2O</v>
          </cell>
          <cell r="F954">
            <v>404.14633</v>
          </cell>
          <cell r="G954">
            <v>405.15221</v>
          </cell>
          <cell r="H954">
            <v>3.49545</v>
          </cell>
          <cell r="I954" t="str">
            <v>[M+H]+</v>
          </cell>
          <cell r="J954">
            <v>6.014</v>
          </cell>
          <cell r="K954">
            <v>0.56</v>
          </cell>
          <cell r="L954">
            <v>2</v>
          </cell>
        </row>
        <row r="955">
          <cell r="B955" t="str">
            <v>Rhaphidecursinol A</v>
          </cell>
          <cell r="C955" t="str">
            <v>-</v>
          </cell>
          <cell r="D955" t="str">
            <v>P</v>
          </cell>
          <cell r="E955" t="str">
            <v>C23H30O7</v>
          </cell>
          <cell r="F955">
            <v>418.19916</v>
          </cell>
          <cell r="G955">
            <v>419.20441</v>
          </cell>
          <cell r="H955">
            <v>4.88801</v>
          </cell>
          <cell r="I955" t="str">
            <v>[M+H]+</v>
          </cell>
          <cell r="J955">
            <v>6.992</v>
          </cell>
          <cell r="K955">
            <v>0.64</v>
          </cell>
          <cell r="L955">
            <v>2</v>
          </cell>
        </row>
        <row r="956">
          <cell r="B956" t="str">
            <v>6-Oxoisoiguesterin</v>
          </cell>
          <cell r="C956" t="str">
            <v>6-氧代异茄甾醇</v>
          </cell>
          <cell r="D956" t="str">
            <v>P</v>
          </cell>
          <cell r="E956" t="str">
            <v>C28H36O3</v>
          </cell>
          <cell r="F956">
            <v>420.26644</v>
          </cell>
          <cell r="G956">
            <v>421.27395</v>
          </cell>
          <cell r="H956">
            <v>0.49118</v>
          </cell>
          <cell r="I956" t="str">
            <v>[M+H]+</v>
          </cell>
          <cell r="J956">
            <v>7.095</v>
          </cell>
          <cell r="K956">
            <v>0.63</v>
          </cell>
          <cell r="L956">
            <v>2</v>
          </cell>
        </row>
        <row r="957">
          <cell r="B957" t="str">
            <v>Irisoquin C</v>
          </cell>
          <cell r="C957" t="str">
            <v>-</v>
          </cell>
          <cell r="D957" t="str">
            <v>P</v>
          </cell>
          <cell r="E957" t="str">
            <v>C26H44O4</v>
          </cell>
          <cell r="F957">
            <v>420.32396</v>
          </cell>
          <cell r="G957">
            <v>421.32919</v>
          </cell>
          <cell r="H957">
            <v>4.91606</v>
          </cell>
          <cell r="I957" t="str">
            <v>[M+H]+</v>
          </cell>
          <cell r="J957">
            <v>9.254</v>
          </cell>
          <cell r="K957">
            <v>0.67</v>
          </cell>
          <cell r="L957">
            <v>2</v>
          </cell>
        </row>
        <row r="958">
          <cell r="B958" t="str">
            <v>Adunctin E</v>
          </cell>
          <cell r="C958" t="str">
            <v>-</v>
          </cell>
          <cell r="D958" t="str">
            <v>P</v>
          </cell>
          <cell r="E958" t="str">
            <v>C26H32O5</v>
          </cell>
          <cell r="F958">
            <v>424.22498</v>
          </cell>
          <cell r="G958">
            <v>425.23007</v>
          </cell>
          <cell r="H958">
            <v>5.19055</v>
          </cell>
          <cell r="I958" t="str">
            <v>[M+H]+</v>
          </cell>
          <cell r="J958">
            <v>6.992</v>
          </cell>
          <cell r="K958">
            <v>0.51</v>
          </cell>
          <cell r="L958">
            <v>2</v>
          </cell>
        </row>
        <row r="959">
          <cell r="B959" t="str">
            <v>Dehydrobisgravillol</v>
          </cell>
          <cell r="C959" t="str">
            <v>脱氢-β-紫罗兰酮</v>
          </cell>
          <cell r="D959" t="str">
            <v>P</v>
          </cell>
          <cell r="E959" t="str">
            <v>C27H38O4</v>
          </cell>
          <cell r="F959">
            <v>426.27701</v>
          </cell>
          <cell r="G959">
            <v>427.28218</v>
          </cell>
          <cell r="H959">
            <v>4.99248</v>
          </cell>
          <cell r="I959" t="str">
            <v>[M+H]+</v>
          </cell>
          <cell r="J959">
            <v>8.277</v>
          </cell>
          <cell r="K959">
            <v>0.66</v>
          </cell>
          <cell r="L959">
            <v>2</v>
          </cell>
        </row>
        <row r="960">
          <cell r="B960" t="str">
            <v>Leopersin N</v>
          </cell>
          <cell r="C960" t="str">
            <v>-</v>
          </cell>
          <cell r="D960" t="str">
            <v>P</v>
          </cell>
          <cell r="E960" t="str">
            <v>C23H32O8</v>
          </cell>
          <cell r="F960">
            <v>436.20972</v>
          </cell>
          <cell r="G960">
            <v>437.21493</v>
          </cell>
          <cell r="H960">
            <v>4.77147</v>
          </cell>
          <cell r="I960" t="str">
            <v>[M+H]+</v>
          </cell>
          <cell r="J960">
            <v>6.16</v>
          </cell>
          <cell r="K960">
            <v>0.65</v>
          </cell>
          <cell r="L960">
            <v>2</v>
          </cell>
        </row>
        <row r="961">
          <cell r="B961" t="str">
            <v>Oligandriortholactone</v>
          </cell>
          <cell r="C961" t="str">
            <v>-</v>
          </cell>
          <cell r="D961" t="str">
            <v>P</v>
          </cell>
          <cell r="E961" t="str">
            <v>C23H30O9</v>
          </cell>
          <cell r="F961">
            <v>450.18899</v>
          </cell>
          <cell r="G961">
            <v>451.19414</v>
          </cell>
          <cell r="H961">
            <v>4.75423</v>
          </cell>
          <cell r="I961" t="str">
            <v>[M+H]+</v>
          </cell>
          <cell r="J961">
            <v>6.116</v>
          </cell>
          <cell r="K961">
            <v>0.63</v>
          </cell>
          <cell r="L961">
            <v>2</v>
          </cell>
        </row>
        <row r="962">
          <cell r="B962" t="str">
            <v>Pulcherrin A</v>
          </cell>
          <cell r="C962" t="str">
            <v>-</v>
          </cell>
          <cell r="D962" t="str">
            <v>P</v>
          </cell>
          <cell r="E962" t="str">
            <v>C29H36O5</v>
          </cell>
          <cell r="F962">
            <v>464.25628</v>
          </cell>
          <cell r="G962">
            <v>465.26375</v>
          </cell>
          <cell r="H962">
            <v>0.35895</v>
          </cell>
          <cell r="I962" t="str">
            <v>[M+H]+</v>
          </cell>
          <cell r="J962">
            <v>6.773</v>
          </cell>
          <cell r="K962">
            <v>0.63</v>
          </cell>
          <cell r="L962">
            <v>2</v>
          </cell>
        </row>
        <row r="963">
          <cell r="B963" t="str">
            <v>Combretanone G</v>
          </cell>
          <cell r="C963" t="str">
            <v>-</v>
          </cell>
          <cell r="D963" t="str">
            <v>P</v>
          </cell>
          <cell r="E963" t="str">
            <v>C31H50O3</v>
          </cell>
          <cell r="F963">
            <v>470.37599</v>
          </cell>
          <cell r="G963">
            <v>471.38339</v>
          </cell>
          <cell r="H963">
            <v>0.21713</v>
          </cell>
          <cell r="I963" t="str">
            <v>[M+H]+</v>
          </cell>
          <cell r="J963">
            <v>11.454</v>
          </cell>
          <cell r="K963">
            <v>0.59</v>
          </cell>
          <cell r="L963">
            <v>2</v>
          </cell>
        </row>
        <row r="964">
          <cell r="B964" t="str">
            <v>Stowardolic acid</v>
          </cell>
          <cell r="C964" t="str">
            <v>-</v>
          </cell>
          <cell r="D964" t="str">
            <v>P</v>
          </cell>
          <cell r="E964" t="str">
            <v>C31H48O4</v>
          </cell>
          <cell r="F964">
            <v>484.35526</v>
          </cell>
          <cell r="G964">
            <v>485.36189</v>
          </cell>
          <cell r="H964">
            <v>1.37549</v>
          </cell>
          <cell r="I964" t="str">
            <v>[M+H]+</v>
          </cell>
          <cell r="J964">
            <v>9.738</v>
          </cell>
          <cell r="K964">
            <v>0.72</v>
          </cell>
          <cell r="L964">
            <v>2</v>
          </cell>
        </row>
        <row r="965">
          <cell r="B965" t="str">
            <v>Methyl 2alpha-hydroxyoleanolate</v>
          </cell>
          <cell r="C965" t="str">
            <v>-</v>
          </cell>
          <cell r="D965" t="str">
            <v>P</v>
          </cell>
          <cell r="E965" t="str">
            <v>C31H50O4</v>
          </cell>
          <cell r="F965">
            <v>486.37091</v>
          </cell>
          <cell r="G965">
            <v>487.37838</v>
          </cell>
          <cell r="H965">
            <v>0.34312</v>
          </cell>
          <cell r="I965" t="str">
            <v>[M+H]+</v>
          </cell>
          <cell r="J965">
            <v>10.209</v>
          </cell>
          <cell r="K965">
            <v>0.79</v>
          </cell>
          <cell r="L965">
            <v>2</v>
          </cell>
        </row>
        <row r="966">
          <cell r="B966" t="str">
            <v>Mortonin D</v>
          </cell>
          <cell r="C966" t="str">
            <v>-</v>
          </cell>
          <cell r="D966" t="str">
            <v>P</v>
          </cell>
          <cell r="E966" t="str">
            <v>C29H32O8</v>
          </cell>
          <cell r="F966">
            <v>508.20972</v>
          </cell>
          <cell r="G966">
            <v>509.21743</v>
          </cell>
          <cell r="H966">
            <v>0.8075</v>
          </cell>
          <cell r="I966" t="str">
            <v>[M+H]+</v>
          </cell>
          <cell r="J966">
            <v>5.578</v>
          </cell>
          <cell r="K966">
            <v>0.61</v>
          </cell>
          <cell r="L966">
            <v>2</v>
          </cell>
        </row>
        <row r="967">
          <cell r="B967" t="str">
            <v>longirostrerone C</v>
          </cell>
          <cell r="C967" t="str">
            <v>-</v>
          </cell>
          <cell r="D967" t="str">
            <v>P</v>
          </cell>
          <cell r="E967" t="str">
            <v>C32H38O6</v>
          </cell>
          <cell r="F967">
            <v>518.26684</v>
          </cell>
          <cell r="G967">
            <v>519.27225</v>
          </cell>
          <cell r="H967">
            <v>3.64018</v>
          </cell>
          <cell r="I967" t="str">
            <v>[M+H]+</v>
          </cell>
          <cell r="J967">
            <v>8.19</v>
          </cell>
          <cell r="K967">
            <v>0.53</v>
          </cell>
          <cell r="L967">
            <v>2</v>
          </cell>
        </row>
        <row r="968">
          <cell r="B968" t="str">
            <v>Ochrocarpinone B</v>
          </cell>
          <cell r="C968" t="str">
            <v>-</v>
          </cell>
          <cell r="D968" t="str">
            <v>P</v>
          </cell>
          <cell r="E968" t="str">
            <v>C33H44O5</v>
          </cell>
          <cell r="F968">
            <v>520.31887</v>
          </cell>
          <cell r="G968">
            <v>521.32973</v>
          </cell>
          <cell r="H968">
            <v>6.8331</v>
          </cell>
          <cell r="I968" t="str">
            <v>[M+H]+</v>
          </cell>
          <cell r="J968">
            <v>6.16</v>
          </cell>
          <cell r="K968">
            <v>0.52</v>
          </cell>
          <cell r="L968">
            <v>2</v>
          </cell>
        </row>
        <row r="969">
          <cell r="B969" t="str">
            <v>3-O-Acetyluncaric acid</v>
          </cell>
          <cell r="C969" t="str">
            <v>3-O-乙酰十二酸</v>
          </cell>
          <cell r="D969" t="str">
            <v>P</v>
          </cell>
          <cell r="E969" t="str">
            <v>C32H50O6</v>
          </cell>
          <cell r="F969">
            <v>530.36074</v>
          </cell>
          <cell r="G969">
            <v>531.36791</v>
          </cell>
          <cell r="H969">
            <v>0.23712</v>
          </cell>
          <cell r="I969" t="str">
            <v>[M+H]+</v>
          </cell>
          <cell r="J969">
            <v>8.582</v>
          </cell>
          <cell r="K969">
            <v>0.79</v>
          </cell>
          <cell r="L969">
            <v>2</v>
          </cell>
        </row>
        <row r="970">
          <cell r="B970" t="str">
            <v>Asukamycin E-II</v>
          </cell>
          <cell r="C970" t="str">
            <v>-</v>
          </cell>
          <cell r="D970" t="str">
            <v>P</v>
          </cell>
          <cell r="E970" t="str">
            <v>C30H36N2O7</v>
          </cell>
          <cell r="F970">
            <v>536.25225</v>
          </cell>
          <cell r="G970">
            <v>537.25558</v>
          </cell>
          <cell r="H970">
            <v>7.39092</v>
          </cell>
          <cell r="I970" t="str">
            <v>[M+H]+</v>
          </cell>
          <cell r="J970">
            <v>8.35</v>
          </cell>
          <cell r="K970">
            <v>0.77</v>
          </cell>
          <cell r="L970">
            <v>2</v>
          </cell>
        </row>
        <row r="971">
          <cell r="B971" t="str">
            <v>Oboflavanone B</v>
          </cell>
          <cell r="C971" t="str">
            <v>-</v>
          </cell>
          <cell r="D971" t="str">
            <v>P</v>
          </cell>
          <cell r="E971" t="str">
            <v>C35H36O6</v>
          </cell>
          <cell r="F971">
            <v>552.25119</v>
          </cell>
          <cell r="G971">
            <v>553.26236</v>
          </cell>
          <cell r="H971">
            <v>7.00012</v>
          </cell>
          <cell r="I971" t="str">
            <v>[M+H]+</v>
          </cell>
          <cell r="J971">
            <v>7.022</v>
          </cell>
          <cell r="K971">
            <v>0.58</v>
          </cell>
          <cell r="L971">
            <v>2</v>
          </cell>
        </row>
        <row r="972">
          <cell r="B972" t="str">
            <v>Manzamine E</v>
          </cell>
          <cell r="C972" t="str">
            <v>-</v>
          </cell>
          <cell r="D972" t="str">
            <v>P</v>
          </cell>
          <cell r="E972" t="str">
            <v>C36H44N4O2</v>
          </cell>
          <cell r="F972">
            <v>564.34643</v>
          </cell>
          <cell r="G972">
            <v>565.34999</v>
          </cell>
          <cell r="H972">
            <v>6.6237</v>
          </cell>
          <cell r="I972" t="str">
            <v>[M+H]+</v>
          </cell>
          <cell r="J972">
            <v>9.857</v>
          </cell>
          <cell r="K972">
            <v>0.55</v>
          </cell>
          <cell r="L972">
            <v>2</v>
          </cell>
        </row>
        <row r="973">
          <cell r="B973" t="str">
            <v>3,7,12-Triacetyl-8-benzoylingol</v>
          </cell>
          <cell r="C973" t="str">
            <v>-</v>
          </cell>
          <cell r="D973" t="str">
            <v>P</v>
          </cell>
          <cell r="E973" t="str">
            <v>C33H40O10</v>
          </cell>
          <cell r="F973">
            <v>596.26215</v>
          </cell>
          <cell r="G973">
            <v>597.27094</v>
          </cell>
          <cell r="H973">
            <v>2.49914</v>
          </cell>
          <cell r="I973" t="str">
            <v>[M+H]+</v>
          </cell>
          <cell r="J973">
            <v>7.666</v>
          </cell>
          <cell r="K973">
            <v>0.57</v>
          </cell>
          <cell r="L973">
            <v>2</v>
          </cell>
        </row>
        <row r="974">
          <cell r="B974" t="str">
            <v>5-Methyl-1H-benzotriazole</v>
          </cell>
          <cell r="C974" t="str">
            <v>5-甲基-1H-苯并三唑</v>
          </cell>
          <cell r="D974" t="str">
            <v>P</v>
          </cell>
          <cell r="E974" t="str">
            <v>C7H7N3</v>
          </cell>
          <cell r="F974">
            <v>133.064</v>
          </cell>
          <cell r="G974">
            <v>134.07142</v>
          </cell>
          <cell r="H974">
            <v>0.92864</v>
          </cell>
          <cell r="I974" t="str">
            <v>[M+H]+</v>
          </cell>
          <cell r="J974">
            <v>5.185</v>
          </cell>
          <cell r="K974">
            <v>0.83</v>
          </cell>
          <cell r="L974">
            <v>2</v>
          </cell>
        </row>
        <row r="975">
          <cell r="B975" t="str">
            <v>Conhydrine</v>
          </cell>
          <cell r="C975" t="str">
            <v>羟毒芹碱</v>
          </cell>
          <cell r="D975" t="str">
            <v>P</v>
          </cell>
          <cell r="E975" t="str">
            <v>C8H17NO</v>
          </cell>
          <cell r="F975">
            <v>143.13101</v>
          </cell>
          <cell r="G975">
            <v>144.13844</v>
          </cell>
          <cell r="H975">
            <v>0.90931</v>
          </cell>
          <cell r="I975" t="str">
            <v>[M+H]+</v>
          </cell>
          <cell r="J975">
            <v>5.985</v>
          </cell>
          <cell r="K975">
            <v>0.58</v>
          </cell>
          <cell r="L975">
            <v>2</v>
          </cell>
        </row>
        <row r="976">
          <cell r="B976" t="str">
            <v>delta-Guanidinovaleric acid</v>
          </cell>
          <cell r="C976" t="str">
            <v>δ-胍基戊酸</v>
          </cell>
          <cell r="D976" t="str">
            <v>P</v>
          </cell>
          <cell r="E976" t="str">
            <v>C6H13N3O2</v>
          </cell>
          <cell r="F976">
            <v>159.10078</v>
          </cell>
          <cell r="G976">
            <v>160.10827</v>
          </cell>
          <cell r="H976">
            <v>1.21744</v>
          </cell>
          <cell r="I976" t="str">
            <v>[M+H]+</v>
          </cell>
          <cell r="J976">
            <v>1.458</v>
          </cell>
          <cell r="K976">
            <v>0.57</v>
          </cell>
          <cell r="L976">
            <v>2</v>
          </cell>
        </row>
        <row r="977">
          <cell r="B977" t="str">
            <v>7-Hydroxychromone</v>
          </cell>
          <cell r="C977" t="str">
            <v>7-羟基色酮</v>
          </cell>
          <cell r="D977" t="str">
            <v>P</v>
          </cell>
          <cell r="E977" t="str">
            <v>C9H6O3</v>
          </cell>
          <cell r="F977">
            <v>162.0317</v>
          </cell>
          <cell r="G977">
            <v>163.03911</v>
          </cell>
          <cell r="H977">
            <v>0.64958</v>
          </cell>
          <cell r="I977" t="str">
            <v>[M+H]+</v>
          </cell>
          <cell r="J977">
            <v>7.519</v>
          </cell>
          <cell r="K977">
            <v>0.89</v>
          </cell>
          <cell r="L977">
            <v>2</v>
          </cell>
        </row>
        <row r="978">
          <cell r="B978" t="str">
            <v>Norecasantalol</v>
          </cell>
          <cell r="C978" t="str">
            <v>-</v>
          </cell>
          <cell r="D978" t="str">
            <v>P</v>
          </cell>
          <cell r="E978" t="str">
            <v>C11H18O</v>
          </cell>
          <cell r="F978">
            <v>166.13576</v>
          </cell>
          <cell r="G978">
            <v>167.1431</v>
          </cell>
          <cell r="H978">
            <v>0.24186</v>
          </cell>
          <cell r="I978" t="str">
            <v>[M+H]+</v>
          </cell>
          <cell r="J978">
            <v>5.883</v>
          </cell>
          <cell r="K978">
            <v>0.91</v>
          </cell>
          <cell r="L978">
            <v>2</v>
          </cell>
        </row>
        <row r="979">
          <cell r="B979" t="str">
            <v>Pedatisectine D</v>
          </cell>
          <cell r="C979" t="str">
            <v>-</v>
          </cell>
          <cell r="D979" t="str">
            <v>P</v>
          </cell>
          <cell r="E979" t="str">
            <v>C9H14N2O3</v>
          </cell>
          <cell r="F979">
            <v>198.10044</v>
          </cell>
          <cell r="G979">
            <v>199.10756</v>
          </cell>
          <cell r="H979">
            <v>0.89824</v>
          </cell>
          <cell r="I979" t="str">
            <v>[M+H]+</v>
          </cell>
          <cell r="J979">
            <v>4.894</v>
          </cell>
          <cell r="K979">
            <v>0.79</v>
          </cell>
          <cell r="L979">
            <v>2</v>
          </cell>
        </row>
        <row r="980">
          <cell r="B980" t="str">
            <v>Pro-Pro</v>
          </cell>
          <cell r="C980" t="str">
            <v>脯氨酸-脯氨酸</v>
          </cell>
          <cell r="D980" t="str">
            <v>P</v>
          </cell>
          <cell r="E980" t="str">
            <v>C10H16N2O3</v>
          </cell>
          <cell r="F980">
            <v>212.11609</v>
          </cell>
          <cell r="G980">
            <v>213.12334</v>
          </cell>
          <cell r="H980">
            <v>0.24724</v>
          </cell>
          <cell r="I980" t="str">
            <v>[M+H]+</v>
          </cell>
          <cell r="J980">
            <v>5.214</v>
          </cell>
          <cell r="K980">
            <v>0.68</v>
          </cell>
          <cell r="L980">
            <v>2</v>
          </cell>
        </row>
        <row r="981">
          <cell r="B981" t="str">
            <v>(E,E)-2,9,9-Trimethyl-6-methylene-2,7-cycloundecadien-1-one</v>
          </cell>
          <cell r="C981" t="str">
            <v>-</v>
          </cell>
          <cell r="D981" t="str">
            <v>P</v>
          </cell>
          <cell r="E981" t="str">
            <v>C15H22O</v>
          </cell>
          <cell r="F981">
            <v>218.16706</v>
          </cell>
          <cell r="G981">
            <v>219.17446</v>
          </cell>
          <cell r="H981">
            <v>0.46998</v>
          </cell>
          <cell r="I981" t="str">
            <v>[M+H]+</v>
          </cell>
          <cell r="J981">
            <v>10.889</v>
          </cell>
          <cell r="K981">
            <v>0.75</v>
          </cell>
          <cell r="L981">
            <v>2</v>
          </cell>
        </row>
        <row r="982">
          <cell r="B982" t="str">
            <v>8-Methoxykynurenate</v>
          </cell>
          <cell r="C982" t="str">
            <v>8-甲氧基犬尿酸</v>
          </cell>
          <cell r="D982" t="str">
            <v>P</v>
          </cell>
          <cell r="E982" t="str">
            <v>C11H9NO4</v>
          </cell>
          <cell r="F982">
            <v>219.05316</v>
          </cell>
          <cell r="G982">
            <v>220.0607</v>
          </cell>
          <cell r="H982">
            <v>1.09285</v>
          </cell>
          <cell r="I982" t="str">
            <v>[M+H]+</v>
          </cell>
          <cell r="J982">
            <v>5.291</v>
          </cell>
          <cell r="K982">
            <v>0.54</v>
          </cell>
          <cell r="L982">
            <v>2</v>
          </cell>
        </row>
        <row r="983">
          <cell r="B983" t="str">
            <v>Isoaaptamine</v>
          </cell>
          <cell r="C983" t="str">
            <v>-</v>
          </cell>
          <cell r="D983" t="str">
            <v>P</v>
          </cell>
          <cell r="E983" t="str">
            <v>C13H12N2O2</v>
          </cell>
          <cell r="F983">
            <v>228.08988</v>
          </cell>
          <cell r="G983">
            <v>229.09714</v>
          </cell>
          <cell r="H983">
            <v>0.18723</v>
          </cell>
          <cell r="I983" t="str">
            <v>[M+H]+</v>
          </cell>
          <cell r="J983">
            <v>5.185</v>
          </cell>
          <cell r="K983">
            <v>0.8</v>
          </cell>
          <cell r="L983">
            <v>2</v>
          </cell>
        </row>
        <row r="984">
          <cell r="B984" t="str">
            <v>2-(3-Methylbut-2-enyl)-4-(2-methylbut-3-en-2-yl)phenol</v>
          </cell>
          <cell r="C984" t="str">
            <v>-</v>
          </cell>
          <cell r="D984" t="str">
            <v>P</v>
          </cell>
          <cell r="E984" t="str">
            <v>C16H22O</v>
          </cell>
          <cell r="F984">
            <v>230.16706</v>
          </cell>
          <cell r="G984">
            <v>231.1743</v>
          </cell>
          <cell r="H984">
            <v>0.24652</v>
          </cell>
          <cell r="I984" t="str">
            <v>[M+H]+</v>
          </cell>
          <cell r="J984">
            <v>11.464</v>
          </cell>
          <cell r="K984">
            <v>0.81</v>
          </cell>
          <cell r="L984">
            <v>2</v>
          </cell>
        </row>
        <row r="985">
          <cell r="B985" t="str">
            <v>DROPROPIZINE</v>
          </cell>
          <cell r="C985" t="str">
            <v>羟丙哌嗪</v>
          </cell>
          <cell r="D985" t="str">
            <v>P</v>
          </cell>
          <cell r="E985" t="str">
            <v>C13H20N2O2</v>
          </cell>
          <cell r="F985">
            <v>236.15248</v>
          </cell>
          <cell r="G985">
            <v>237.16038</v>
          </cell>
          <cell r="H985">
            <v>2.50904</v>
          </cell>
          <cell r="I985" t="str">
            <v>[M+H]+</v>
          </cell>
          <cell r="J985">
            <v>6.583</v>
          </cell>
          <cell r="K985">
            <v>0.52</v>
          </cell>
          <cell r="L985">
            <v>2</v>
          </cell>
        </row>
        <row r="986">
          <cell r="B986" t="str">
            <v>(-)-Methyl asperageigerate</v>
          </cell>
          <cell r="C986" t="str">
            <v>-</v>
          </cell>
          <cell r="D986" t="str">
            <v>P</v>
          </cell>
          <cell r="E986" t="str">
            <v>C16H22O2</v>
          </cell>
          <cell r="F986">
            <v>246.16198</v>
          </cell>
          <cell r="G986">
            <v>247.16915</v>
          </cell>
          <cell r="H986">
            <v>0.53746</v>
          </cell>
          <cell r="I986" t="str">
            <v>[M+H]+</v>
          </cell>
          <cell r="J986">
            <v>10.579</v>
          </cell>
          <cell r="K986">
            <v>0.82</v>
          </cell>
          <cell r="L986">
            <v>2</v>
          </cell>
        </row>
        <row r="987">
          <cell r="B987" t="str">
            <v>Estrane</v>
          </cell>
          <cell r="C987" t="str">
            <v>雌甾烷</v>
          </cell>
          <cell r="D987" t="str">
            <v>P</v>
          </cell>
          <cell r="E987" t="str">
            <v>C18H30</v>
          </cell>
          <cell r="F987">
            <v>246.23475</v>
          </cell>
          <cell r="G987">
            <v>247.24193</v>
          </cell>
          <cell r="H987">
            <v>0.48925</v>
          </cell>
          <cell r="I987" t="str">
            <v>[M+H]+</v>
          </cell>
          <cell r="J987">
            <v>9.884</v>
          </cell>
          <cell r="K987">
            <v>0.96</v>
          </cell>
          <cell r="L987">
            <v>2</v>
          </cell>
        </row>
        <row r="988">
          <cell r="B988" t="str">
            <v>aldehydo-muramic acid</v>
          </cell>
          <cell r="C988" t="str">
            <v>-</v>
          </cell>
          <cell r="D988" t="str">
            <v>P</v>
          </cell>
          <cell r="E988" t="str">
            <v>C9H17NO7</v>
          </cell>
          <cell r="F988">
            <v>251.1005</v>
          </cell>
          <cell r="G988">
            <v>252.1077</v>
          </cell>
          <cell r="H988">
            <v>0.38377</v>
          </cell>
          <cell r="I988" t="str">
            <v>[M+H]+</v>
          </cell>
          <cell r="J988">
            <v>1.4</v>
          </cell>
          <cell r="K988">
            <v>0.71</v>
          </cell>
          <cell r="L988">
            <v>2</v>
          </cell>
        </row>
        <row r="989">
          <cell r="B989" t="str">
            <v>Trichodiol A</v>
          </cell>
          <cell r="C989" t="str">
            <v>-</v>
          </cell>
          <cell r="D989" t="str">
            <v>P</v>
          </cell>
          <cell r="E989" t="str">
            <v>C15H24O3</v>
          </cell>
          <cell r="F989">
            <v>252.17255</v>
          </cell>
          <cell r="G989">
            <v>253.17787</v>
          </cell>
          <cell r="H989">
            <v>7.81227</v>
          </cell>
          <cell r="I989" t="str">
            <v>[M+H]+</v>
          </cell>
          <cell r="J989">
            <v>7.051</v>
          </cell>
          <cell r="K989">
            <v>0.82</v>
          </cell>
          <cell r="L989">
            <v>2</v>
          </cell>
        </row>
        <row r="990">
          <cell r="B990" t="str">
            <v>Phomallenic acid B</v>
          </cell>
          <cell r="C990" t="str">
            <v>-</v>
          </cell>
          <cell r="D990" t="str">
            <v>P</v>
          </cell>
          <cell r="E990" t="str">
            <v>C17H22O2</v>
          </cell>
          <cell r="F990">
            <v>258.16198</v>
          </cell>
          <cell r="G990">
            <v>259.16911</v>
          </cell>
          <cell r="H990">
            <v>0.64199</v>
          </cell>
          <cell r="I990" t="str">
            <v>[M+H]+</v>
          </cell>
          <cell r="J990">
            <v>6.379</v>
          </cell>
          <cell r="K990">
            <v>0.75</v>
          </cell>
          <cell r="L990">
            <v>2</v>
          </cell>
        </row>
        <row r="991">
          <cell r="B991" t="str">
            <v>O-methylmalonylcarnitine</v>
          </cell>
          <cell r="C991" t="str">
            <v>-</v>
          </cell>
          <cell r="D991" t="str">
            <v>P</v>
          </cell>
          <cell r="E991" t="str">
            <v>C11H19NO6</v>
          </cell>
          <cell r="F991">
            <v>261.12124</v>
          </cell>
          <cell r="G991">
            <v>262.12856</v>
          </cell>
          <cell r="H991">
            <v>0.07814</v>
          </cell>
          <cell r="I991" t="str">
            <v>[M+H]+</v>
          </cell>
          <cell r="J991">
            <v>2.049</v>
          </cell>
          <cell r="K991">
            <v>0.9</v>
          </cell>
          <cell r="L991">
            <v>2</v>
          </cell>
        </row>
        <row r="992">
          <cell r="B992" t="str">
            <v>3-hydroxyisovalerylcarnitine</v>
          </cell>
          <cell r="C992" t="str">
            <v>3-羟基异戊酰肉碱</v>
          </cell>
          <cell r="D992" t="str">
            <v>P</v>
          </cell>
          <cell r="E992" t="str">
            <v>C12H23NO5</v>
          </cell>
          <cell r="F992">
            <v>261.15762</v>
          </cell>
          <cell r="G992">
            <v>262.16492</v>
          </cell>
          <cell r="H992">
            <v>0.00835</v>
          </cell>
          <cell r="I992" t="str">
            <v>[M+H]+</v>
          </cell>
          <cell r="J992">
            <v>4.85</v>
          </cell>
          <cell r="K992">
            <v>0.56</v>
          </cell>
          <cell r="L992">
            <v>2</v>
          </cell>
        </row>
        <row r="993">
          <cell r="B993" t="str">
            <v>Heitziamide B</v>
          </cell>
          <cell r="C993" t="str">
            <v>-</v>
          </cell>
          <cell r="D993" t="str">
            <v>P</v>
          </cell>
          <cell r="E993" t="str">
            <v>C14H17NO4</v>
          </cell>
          <cell r="F993">
            <v>263.11576</v>
          </cell>
          <cell r="G993">
            <v>264.12296</v>
          </cell>
          <cell r="H993">
            <v>0.36503</v>
          </cell>
          <cell r="I993" t="str">
            <v>[M+H]+</v>
          </cell>
          <cell r="J993">
            <v>5.011</v>
          </cell>
          <cell r="K993">
            <v>0.7</v>
          </cell>
          <cell r="L993">
            <v>2</v>
          </cell>
        </row>
        <row r="994">
          <cell r="B994" t="str">
            <v>Capsi-amide</v>
          </cell>
          <cell r="C994" t="str">
            <v>-</v>
          </cell>
          <cell r="D994" t="str">
            <v>P</v>
          </cell>
          <cell r="E994" t="str">
            <v>C17H35NO</v>
          </cell>
          <cell r="F994">
            <v>269.27186</v>
          </cell>
          <cell r="G994">
            <v>270.27902</v>
          </cell>
          <cell r="H994">
            <v>0.53476</v>
          </cell>
          <cell r="I994" t="str">
            <v>[M+H]+</v>
          </cell>
          <cell r="J994">
            <v>10.089</v>
          </cell>
          <cell r="K994">
            <v>0.79</v>
          </cell>
          <cell r="L994">
            <v>2</v>
          </cell>
        </row>
        <row r="995">
          <cell r="B995" t="str">
            <v>Lanyuamide III</v>
          </cell>
          <cell r="C995" t="str">
            <v>-</v>
          </cell>
          <cell r="D995" t="str">
            <v>P</v>
          </cell>
          <cell r="E995" t="str">
            <v>C18H29NO</v>
          </cell>
          <cell r="F995">
            <v>275.22491</v>
          </cell>
          <cell r="G995">
            <v>276.22989</v>
          </cell>
          <cell r="H995">
            <v>8.39711</v>
          </cell>
          <cell r="I995" t="str">
            <v>[M+H]+</v>
          </cell>
          <cell r="J995">
            <v>8.963</v>
          </cell>
          <cell r="K995">
            <v>0.66</v>
          </cell>
          <cell r="L995">
            <v>2</v>
          </cell>
        </row>
        <row r="996">
          <cell r="B996" t="str">
            <v>Callytetrayne</v>
          </cell>
          <cell r="C996" t="str">
            <v>-</v>
          </cell>
          <cell r="D996" t="str">
            <v>P</v>
          </cell>
          <cell r="E996" t="str">
            <v>C21H24</v>
          </cell>
          <cell r="F996">
            <v>276.1878</v>
          </cell>
          <cell r="G996">
            <v>277.19517</v>
          </cell>
          <cell r="H996">
            <v>0.25931</v>
          </cell>
          <cell r="I996" t="str">
            <v>[M+H]+</v>
          </cell>
          <cell r="J996">
            <v>11.053</v>
          </cell>
          <cell r="K996">
            <v>0.79</v>
          </cell>
          <cell r="L996">
            <v>2</v>
          </cell>
        </row>
        <row r="997">
          <cell r="B997" t="str">
            <v>Obscuraminol A</v>
          </cell>
          <cell r="C997" t="str">
            <v>-</v>
          </cell>
          <cell r="D997" t="str">
            <v>P</v>
          </cell>
          <cell r="E997" t="str">
            <v>C18H31NO</v>
          </cell>
          <cell r="F997">
            <v>277.24056</v>
          </cell>
          <cell r="G997">
            <v>278.24781</v>
          </cell>
          <cell r="H997">
            <v>0.19365</v>
          </cell>
          <cell r="I997" t="str">
            <v>[M+H]+</v>
          </cell>
          <cell r="J997">
            <v>8.875</v>
          </cell>
          <cell r="K997">
            <v>0.92</v>
          </cell>
          <cell r="L997">
            <v>2</v>
          </cell>
        </row>
        <row r="998">
          <cell r="B998" t="str">
            <v>Xestodecalactone B</v>
          </cell>
          <cell r="C998" t="str">
            <v>-</v>
          </cell>
          <cell r="D998" t="str">
            <v>P</v>
          </cell>
          <cell r="E998" t="str">
            <v>C14H16O6</v>
          </cell>
          <cell r="F998">
            <v>280.09469</v>
          </cell>
          <cell r="G998">
            <v>281.10191</v>
          </cell>
          <cell r="H998">
            <v>0.27493</v>
          </cell>
          <cell r="I998" t="str">
            <v>[M+H]+</v>
          </cell>
          <cell r="J998">
            <v>6.379</v>
          </cell>
          <cell r="K998">
            <v>0.54</v>
          </cell>
          <cell r="L998">
            <v>2</v>
          </cell>
        </row>
        <row r="999">
          <cell r="B999" t="str">
            <v>Codonopsinol</v>
          </cell>
          <cell r="C999" t="str">
            <v>-</v>
          </cell>
          <cell r="D999" t="str">
            <v>P</v>
          </cell>
          <cell r="E999" t="str">
            <v>C14H21NO5</v>
          </cell>
          <cell r="F999">
            <v>283.14197</v>
          </cell>
          <cell r="G999">
            <v>284.14921</v>
          </cell>
          <cell r="H999">
            <v>0.19664</v>
          </cell>
          <cell r="I999" t="str">
            <v>[M+H]+</v>
          </cell>
          <cell r="J999">
            <v>5.156</v>
          </cell>
          <cell r="K999">
            <v>0.62</v>
          </cell>
          <cell r="L999">
            <v>2</v>
          </cell>
        </row>
        <row r="1000">
          <cell r="B1000" t="str">
            <v>Salinipyrone B</v>
          </cell>
          <cell r="C1000" t="str">
            <v>-</v>
          </cell>
          <cell r="D1000" t="str">
            <v>P</v>
          </cell>
          <cell r="E1000" t="str">
            <v>C17H24O4</v>
          </cell>
          <cell r="F1000">
            <v>292.16746</v>
          </cell>
          <cell r="G1000">
            <v>293.1724</v>
          </cell>
          <cell r="H1000">
            <v>8.05548</v>
          </cell>
          <cell r="I1000" t="str">
            <v>[M+H]+</v>
          </cell>
          <cell r="J1000">
            <v>6.393</v>
          </cell>
          <cell r="K1000">
            <v>0.84</v>
          </cell>
          <cell r="L1000">
            <v>2</v>
          </cell>
        </row>
        <row r="1001">
          <cell r="B1001" t="str">
            <v>13-epi-12-oxo Phytodienoic Acid</v>
          </cell>
          <cell r="C1001" t="str">
            <v>13-EPI-12-氧代植物二烯酸</v>
          </cell>
          <cell r="D1001" t="str">
            <v>P</v>
          </cell>
          <cell r="E1001" t="str">
            <v>C18H28O3</v>
          </cell>
          <cell r="F1001">
            <v>292.20385</v>
          </cell>
          <cell r="G1001">
            <v>293.21111</v>
          </cell>
          <cell r="H1001">
            <v>0.11981</v>
          </cell>
          <cell r="I1001" t="str">
            <v>[M+H]+</v>
          </cell>
          <cell r="J1001">
            <v>6.831</v>
          </cell>
          <cell r="K1001">
            <v>0.92</v>
          </cell>
          <cell r="L1001">
            <v>2</v>
          </cell>
        </row>
        <row r="1002">
          <cell r="B1002" t="str">
            <v>(-)-Ovalicin</v>
          </cell>
          <cell r="C1002" t="str">
            <v>-</v>
          </cell>
          <cell r="D1002" t="str">
            <v>P</v>
          </cell>
          <cell r="E1002" t="str">
            <v>C16H24O5</v>
          </cell>
          <cell r="F1002">
            <v>296.16237</v>
          </cell>
          <cell r="G1002">
            <v>297.1675</v>
          </cell>
          <cell r="H1002">
            <v>7.28936</v>
          </cell>
          <cell r="I1002" t="str">
            <v>[M+H]+</v>
          </cell>
          <cell r="J1002">
            <v>6.073</v>
          </cell>
          <cell r="K1002">
            <v>0.79</v>
          </cell>
          <cell r="L1002">
            <v>2</v>
          </cell>
        </row>
        <row r="1003">
          <cell r="B1003" t="str">
            <v>Palmitoyl N-Isopropylamide</v>
          </cell>
          <cell r="C1003" t="str">
            <v>-</v>
          </cell>
          <cell r="D1003" t="str">
            <v>P</v>
          </cell>
          <cell r="E1003" t="str">
            <v>C19H39NO</v>
          </cell>
          <cell r="F1003">
            <v>297.30316</v>
          </cell>
          <cell r="G1003">
            <v>298.31041</v>
          </cell>
          <cell r="H1003">
            <v>0.17357</v>
          </cell>
          <cell r="I1003" t="str">
            <v>[M+H]+</v>
          </cell>
          <cell r="J1003">
            <v>10.979</v>
          </cell>
          <cell r="K1003">
            <v>0.79</v>
          </cell>
          <cell r="L1003">
            <v>2</v>
          </cell>
        </row>
        <row r="1004">
          <cell r="B1004" t="str">
            <v>4'-Desmethylpiplartine</v>
          </cell>
          <cell r="C1004" t="str">
            <v>4'-去甲基哌拉汀</v>
          </cell>
          <cell r="D1004" t="str">
            <v>P</v>
          </cell>
          <cell r="E1004" t="str">
            <v>C16H17NO5</v>
          </cell>
          <cell r="F1004">
            <v>303.11067</v>
          </cell>
          <cell r="G1004">
            <v>304.118</v>
          </cell>
          <cell r="H1004">
            <v>0.09768</v>
          </cell>
          <cell r="I1004" t="str">
            <v>[M+H]+</v>
          </cell>
          <cell r="J1004">
            <v>5.912</v>
          </cell>
          <cell r="K1004">
            <v>0.51</v>
          </cell>
          <cell r="L1004">
            <v>2</v>
          </cell>
        </row>
        <row r="1005">
          <cell r="B1005" t="str">
            <v>Sporovexin C</v>
          </cell>
          <cell r="C1005" t="str">
            <v>-</v>
          </cell>
          <cell r="D1005" t="str">
            <v>P</v>
          </cell>
          <cell r="E1005" t="str">
            <v>C15H19NO6</v>
          </cell>
          <cell r="F1005">
            <v>309.12124</v>
          </cell>
          <cell r="G1005">
            <v>310.12851</v>
          </cell>
          <cell r="H1005">
            <v>0.112</v>
          </cell>
          <cell r="I1005" t="str">
            <v>[M+H]+</v>
          </cell>
          <cell r="J1005">
            <v>5.011</v>
          </cell>
          <cell r="K1005">
            <v>0.81</v>
          </cell>
          <cell r="L1005">
            <v>2</v>
          </cell>
        </row>
        <row r="1006">
          <cell r="B1006" t="str">
            <v>Hexadecanoylpyrrolidine</v>
          </cell>
          <cell r="C1006" t="str">
            <v>-</v>
          </cell>
          <cell r="D1006" t="str">
            <v>P</v>
          </cell>
          <cell r="E1006" t="str">
            <v>C20H39NO</v>
          </cell>
          <cell r="F1006">
            <v>309.30316</v>
          </cell>
          <cell r="G1006">
            <v>310.31027</v>
          </cell>
          <cell r="H1006">
            <v>0.61757</v>
          </cell>
          <cell r="I1006" t="str">
            <v>[M+H]+</v>
          </cell>
          <cell r="J1006">
            <v>10.757</v>
          </cell>
          <cell r="K1006">
            <v>0.89</v>
          </cell>
          <cell r="L1006">
            <v>2</v>
          </cell>
        </row>
        <row r="1007">
          <cell r="B1007" t="str">
            <v>Longithorone B</v>
          </cell>
          <cell r="C1007" t="str">
            <v>-</v>
          </cell>
          <cell r="D1007" t="str">
            <v>P</v>
          </cell>
          <cell r="E1007" t="str">
            <v>C21H26O2</v>
          </cell>
          <cell r="F1007">
            <v>310.19328</v>
          </cell>
          <cell r="G1007">
            <v>311.20078</v>
          </cell>
          <cell r="H1007">
            <v>0.63935</v>
          </cell>
          <cell r="I1007" t="str">
            <v>[M+H]+</v>
          </cell>
          <cell r="J1007">
            <v>7.188</v>
          </cell>
          <cell r="K1007">
            <v>0.69</v>
          </cell>
          <cell r="L1007">
            <v>2</v>
          </cell>
        </row>
        <row r="1008">
          <cell r="B1008" t="str">
            <v>(-)-(4S,5S,10R)-10,12,18-trihydroxy-7-oxo-20-norabieta-8,11,13-triene</v>
          </cell>
          <cell r="C1008" t="str">
            <v>-</v>
          </cell>
          <cell r="D1008" t="str">
            <v>P</v>
          </cell>
          <cell r="E1008" t="str">
            <v>C19H26O4</v>
          </cell>
          <cell r="F1008">
            <v>318.18311</v>
          </cell>
          <cell r="G1008">
            <v>319.19036</v>
          </cell>
          <cell r="H1008">
            <v>0.16753</v>
          </cell>
          <cell r="I1008" t="str">
            <v>[M+H]+</v>
          </cell>
          <cell r="J1008">
            <v>6.058</v>
          </cell>
          <cell r="K1008">
            <v>0.69</v>
          </cell>
          <cell r="L1008">
            <v>2</v>
          </cell>
        </row>
        <row r="1009">
          <cell r="B1009" t="str">
            <v>ent-17-Nor-3,8-dioxo-13Z-labden-15-oic acid</v>
          </cell>
          <cell r="C1009" t="str">
            <v>ent-17-Nor-3,8-二氧代-13Z-labden-15-酸</v>
          </cell>
          <cell r="D1009" t="str">
            <v>P</v>
          </cell>
          <cell r="E1009" t="str">
            <v>C19H28O4</v>
          </cell>
          <cell r="F1009">
            <v>320.19876</v>
          </cell>
          <cell r="G1009">
            <v>321.20398</v>
          </cell>
          <cell r="H1009">
            <v>6.47687</v>
          </cell>
          <cell r="I1009" t="str">
            <v>[M+H]+</v>
          </cell>
          <cell r="J1009">
            <v>6.729</v>
          </cell>
          <cell r="K1009">
            <v>0.75</v>
          </cell>
          <cell r="L1009">
            <v>2</v>
          </cell>
        </row>
        <row r="1010">
          <cell r="B1010" t="str">
            <v>3beta-Fluoro-5beta-pregnan-20-one</v>
          </cell>
          <cell r="C1010" t="str">
            <v>-</v>
          </cell>
          <cell r="D1010" t="str">
            <v>P</v>
          </cell>
          <cell r="E1010" t="str">
            <v>C21H33FO</v>
          </cell>
          <cell r="F1010">
            <v>320.25154</v>
          </cell>
          <cell r="G1010">
            <v>321.25937</v>
          </cell>
          <cell r="H1010">
            <v>1.65358</v>
          </cell>
          <cell r="I1010" t="str">
            <v>[M+H]+</v>
          </cell>
          <cell r="J1010">
            <v>7.519</v>
          </cell>
          <cell r="K1010">
            <v>0.74</v>
          </cell>
          <cell r="L1010">
            <v>2</v>
          </cell>
        </row>
        <row r="1011">
          <cell r="B1011" t="str">
            <v>Sesbanimide A</v>
          </cell>
          <cell r="C1011" t="str">
            <v>-</v>
          </cell>
          <cell r="D1011" t="str">
            <v>P</v>
          </cell>
          <cell r="E1011" t="str">
            <v>C15H21NO7</v>
          </cell>
          <cell r="F1011">
            <v>327.1318</v>
          </cell>
          <cell r="G1011">
            <v>328.13913</v>
          </cell>
          <cell r="H1011">
            <v>0.0999</v>
          </cell>
          <cell r="I1011" t="str">
            <v>[M+H]+</v>
          </cell>
          <cell r="J1011">
            <v>5.011</v>
          </cell>
          <cell r="K1011">
            <v>0.55</v>
          </cell>
          <cell r="L1011">
            <v>2</v>
          </cell>
        </row>
        <row r="1012">
          <cell r="B1012" t="str">
            <v>Beilcyclone A</v>
          </cell>
          <cell r="C1012" t="str">
            <v>-</v>
          </cell>
          <cell r="D1012" t="str">
            <v>P</v>
          </cell>
          <cell r="E1012" t="str">
            <v>C23H36O</v>
          </cell>
          <cell r="F1012">
            <v>328.27661</v>
          </cell>
          <cell r="G1012">
            <v>329.28396</v>
          </cell>
          <cell r="H1012">
            <v>0.15064</v>
          </cell>
          <cell r="I1012" t="str">
            <v>[M+H]+</v>
          </cell>
          <cell r="J1012">
            <v>8.744</v>
          </cell>
          <cell r="K1012">
            <v>0.54</v>
          </cell>
          <cell r="L1012">
            <v>2</v>
          </cell>
        </row>
        <row r="1013">
          <cell r="B1013" t="str">
            <v>6-cis-Docosenamide</v>
          </cell>
          <cell r="C1013" t="str">
            <v>6-顺式-二十二碳烯酰胺</v>
          </cell>
          <cell r="D1013" t="str">
            <v>P</v>
          </cell>
          <cell r="E1013" t="str">
            <v>C22H43NO</v>
          </cell>
          <cell r="F1013">
            <v>337.33446</v>
          </cell>
          <cell r="G1013">
            <v>338.3417</v>
          </cell>
          <cell r="H1013">
            <v>0.17214</v>
          </cell>
          <cell r="I1013" t="str">
            <v>[M+H]+</v>
          </cell>
          <cell r="J1013">
            <v>11.58</v>
          </cell>
          <cell r="K1013">
            <v>0.93</v>
          </cell>
          <cell r="L1013">
            <v>2</v>
          </cell>
        </row>
        <row r="1014">
          <cell r="B1014" t="str">
            <v>6-(alpha-D-glucosaminyl)-1D-myo-inositol</v>
          </cell>
          <cell r="C1014" t="str">
            <v>6-(α-D-葡萄糖胺基)-1D-肌醇</v>
          </cell>
          <cell r="D1014" t="str">
            <v>P</v>
          </cell>
          <cell r="E1014" t="str">
            <v>C12H23NO10</v>
          </cell>
          <cell r="F1014">
            <v>341.1322</v>
          </cell>
          <cell r="G1014">
            <v>342.13961</v>
          </cell>
          <cell r="H1014">
            <v>0.31218</v>
          </cell>
          <cell r="I1014" t="str">
            <v>[M+H]+</v>
          </cell>
          <cell r="J1014">
            <v>1.4</v>
          </cell>
          <cell r="K1014">
            <v>0.8</v>
          </cell>
          <cell r="L1014">
            <v>2</v>
          </cell>
        </row>
        <row r="1015">
          <cell r="B1015" t="str">
            <v>Dictysine</v>
          </cell>
          <cell r="C1015" t="str">
            <v>-</v>
          </cell>
          <cell r="D1015" t="str">
            <v>P</v>
          </cell>
          <cell r="E1015" t="str">
            <v>C21H33NO3</v>
          </cell>
          <cell r="F1015">
            <v>347.24604</v>
          </cell>
          <cell r="G1015">
            <v>348.25317</v>
          </cell>
          <cell r="H1015">
            <v>0.49755</v>
          </cell>
          <cell r="I1015" t="str">
            <v>[M+H]+</v>
          </cell>
          <cell r="J1015">
            <v>8.248</v>
          </cell>
          <cell r="K1015">
            <v>0.61</v>
          </cell>
          <cell r="L1015">
            <v>2</v>
          </cell>
        </row>
        <row r="1016">
          <cell r="B1016" t="str">
            <v>Nitrovin</v>
          </cell>
          <cell r="C1016" t="str">
            <v>-</v>
          </cell>
          <cell r="D1016" t="str">
            <v>P</v>
          </cell>
          <cell r="E1016" t="str">
            <v>C14H12N6O6</v>
          </cell>
          <cell r="F1016">
            <v>360.08183</v>
          </cell>
          <cell r="G1016">
            <v>361.08932</v>
          </cell>
          <cell r="H1016">
            <v>0.51728</v>
          </cell>
          <cell r="I1016" t="str">
            <v>[M+H]+</v>
          </cell>
          <cell r="J1016">
            <v>5.36</v>
          </cell>
          <cell r="K1016">
            <v>0.64</v>
          </cell>
          <cell r="L1016">
            <v>2</v>
          </cell>
        </row>
        <row r="1017">
          <cell r="B1017" t="str">
            <v>1-beta-D-glucopyranosyl-L-tryptophan</v>
          </cell>
          <cell r="C1017" t="str">
            <v>-</v>
          </cell>
          <cell r="D1017" t="str">
            <v>P</v>
          </cell>
          <cell r="E1017" t="str">
            <v>C17H22N2O7</v>
          </cell>
          <cell r="F1017">
            <v>366.1427</v>
          </cell>
          <cell r="G1017">
            <v>367.14982</v>
          </cell>
          <cell r="H1017">
            <v>0.50228</v>
          </cell>
          <cell r="I1017" t="str">
            <v>[M+H]+</v>
          </cell>
          <cell r="J1017">
            <v>5.185</v>
          </cell>
          <cell r="K1017">
            <v>0.92</v>
          </cell>
          <cell r="L1017">
            <v>2</v>
          </cell>
        </row>
        <row r="1018">
          <cell r="B1018" t="str">
            <v>Manaarenolide B</v>
          </cell>
          <cell r="C1018" t="str">
            <v>-</v>
          </cell>
          <cell r="D1018" t="str">
            <v>P</v>
          </cell>
          <cell r="E1018" t="str">
            <v>C20H32O6</v>
          </cell>
          <cell r="F1018">
            <v>368.21989</v>
          </cell>
          <cell r="G1018">
            <v>369.22503</v>
          </cell>
          <cell r="H1018">
            <v>5.85218</v>
          </cell>
          <cell r="I1018" t="str">
            <v>[M+H]+</v>
          </cell>
          <cell r="J1018">
            <v>6.306</v>
          </cell>
          <cell r="K1018">
            <v>0.59</v>
          </cell>
          <cell r="L1018">
            <v>2</v>
          </cell>
        </row>
        <row r="1019">
          <cell r="B1019" t="str">
            <v>gamma-Eudesmol 11-alpha-L-rhamnoside</v>
          </cell>
          <cell r="C1019" t="str">
            <v>γ-桉叶油醇 11-α-L-鼠李糖苷</v>
          </cell>
          <cell r="D1019" t="str">
            <v>P</v>
          </cell>
          <cell r="E1019" t="str">
            <v>C21H36O5</v>
          </cell>
          <cell r="F1019">
            <v>368.25628</v>
          </cell>
          <cell r="G1019">
            <v>369.2621</v>
          </cell>
          <cell r="H1019">
            <v>3.99464</v>
          </cell>
          <cell r="I1019" t="str">
            <v>[M+H]+</v>
          </cell>
          <cell r="J1019">
            <v>7.461</v>
          </cell>
          <cell r="K1019">
            <v>0.79</v>
          </cell>
          <cell r="L1019">
            <v>2</v>
          </cell>
        </row>
        <row r="1020">
          <cell r="B1020" t="str">
            <v>2,6,10,14-Tetramethyl-6,10,15-hexadecatriene-2,3,8,14-tetrol 8-acetate</v>
          </cell>
          <cell r="C1020" t="str">
            <v>-</v>
          </cell>
          <cell r="D1020" t="str">
            <v>P</v>
          </cell>
          <cell r="E1020" t="str">
            <v>C22H38O5</v>
          </cell>
          <cell r="F1020">
            <v>382.27193</v>
          </cell>
          <cell r="G1020">
            <v>383.27677</v>
          </cell>
          <cell r="H1020">
            <v>6.4145</v>
          </cell>
          <cell r="I1020" t="str">
            <v>[M+H]+</v>
          </cell>
          <cell r="J1020">
            <v>6.116</v>
          </cell>
          <cell r="K1020">
            <v>0.6</v>
          </cell>
          <cell r="L1020">
            <v>2</v>
          </cell>
        </row>
        <row r="1021">
          <cell r="B1021" t="str">
            <v>His Asn Asp</v>
          </cell>
          <cell r="C1021" t="str">
            <v>-</v>
          </cell>
          <cell r="D1021" t="str">
            <v>P</v>
          </cell>
          <cell r="E1021" t="str">
            <v>C14H20N6O7</v>
          </cell>
          <cell r="F1021">
            <v>384.13935</v>
          </cell>
          <cell r="G1021">
            <v>385.14694</v>
          </cell>
          <cell r="H1021">
            <v>0.74982</v>
          </cell>
          <cell r="I1021" t="str">
            <v>[M+H]+</v>
          </cell>
          <cell r="J1021">
            <v>5.927</v>
          </cell>
          <cell r="K1021">
            <v>0.6</v>
          </cell>
          <cell r="L1021">
            <v>2</v>
          </cell>
        </row>
        <row r="1022">
          <cell r="B1022" t="str">
            <v>Myristicanol B</v>
          </cell>
          <cell r="C1022" t="str">
            <v>-</v>
          </cell>
          <cell r="D1022" t="str">
            <v>P</v>
          </cell>
          <cell r="E1022" t="str">
            <v>C22H28O7</v>
          </cell>
          <cell r="F1022">
            <v>404.18351</v>
          </cell>
          <cell r="G1022">
            <v>405.19075</v>
          </cell>
          <cell r="H1022">
            <v>0.15325</v>
          </cell>
          <cell r="I1022" t="str">
            <v>[M+H]+</v>
          </cell>
          <cell r="J1022">
            <v>5.548</v>
          </cell>
          <cell r="K1022">
            <v>0.54</v>
          </cell>
          <cell r="L1022">
            <v>2</v>
          </cell>
        </row>
        <row r="1023">
          <cell r="B1023" t="str">
            <v>Lucidone C</v>
          </cell>
          <cell r="C1023" t="str">
            <v>-</v>
          </cell>
          <cell r="D1023" t="str">
            <v>P</v>
          </cell>
          <cell r="E1023" t="str">
            <v>C24H36O5</v>
          </cell>
          <cell r="F1023">
            <v>404.25628</v>
          </cell>
          <cell r="G1023">
            <v>405.26125</v>
          </cell>
          <cell r="H1023">
            <v>5.75263</v>
          </cell>
          <cell r="I1023" t="str">
            <v>[M+H]+</v>
          </cell>
          <cell r="J1023">
            <v>8.147</v>
          </cell>
          <cell r="K1023">
            <v>0.62</v>
          </cell>
          <cell r="L1023">
            <v>2</v>
          </cell>
        </row>
        <row r="1024">
          <cell r="B1024" t="str">
            <v>N-(2-hydroxyhexanoyl)sphingosine</v>
          </cell>
          <cell r="C1024" t="str">
            <v>N-(2-羟基己酰)鞘氨醇</v>
          </cell>
          <cell r="D1024" t="str">
            <v>P</v>
          </cell>
          <cell r="E1024" t="str">
            <v>C24H47NO4</v>
          </cell>
          <cell r="F1024">
            <v>413.35051</v>
          </cell>
          <cell r="G1024">
            <v>414.35786</v>
          </cell>
          <cell r="H1024">
            <v>0.11693</v>
          </cell>
          <cell r="I1024" t="str">
            <v>[M+H]+</v>
          </cell>
          <cell r="J1024">
            <v>9.006</v>
          </cell>
          <cell r="K1024">
            <v>0.65</v>
          </cell>
          <cell r="L1024">
            <v>2</v>
          </cell>
        </row>
        <row r="1025">
          <cell r="B1025" t="str">
            <v>Diisononyl phthalate</v>
          </cell>
          <cell r="C1025" t="str">
            <v>-</v>
          </cell>
          <cell r="D1025" t="str">
            <v>P</v>
          </cell>
          <cell r="E1025" t="str">
            <v>C26H42O4</v>
          </cell>
          <cell r="F1025">
            <v>418.30831</v>
          </cell>
          <cell r="G1025">
            <v>419.31381</v>
          </cell>
          <cell r="H1025">
            <v>4.28283</v>
          </cell>
          <cell r="I1025" t="str">
            <v>[M+H]+</v>
          </cell>
          <cell r="J1025">
            <v>10.404</v>
          </cell>
          <cell r="K1025">
            <v>0.68</v>
          </cell>
          <cell r="L1025">
            <v>2</v>
          </cell>
        </row>
        <row r="1026">
          <cell r="B1026" t="str">
            <v>Ramiflorine A</v>
          </cell>
          <cell r="C1026" t="str">
            <v>-</v>
          </cell>
          <cell r="D1026" t="str">
            <v>P</v>
          </cell>
          <cell r="E1026" t="str">
            <v>C30H34N4O</v>
          </cell>
          <cell r="F1026">
            <v>466.27326</v>
          </cell>
          <cell r="G1026">
            <v>467.27932</v>
          </cell>
          <cell r="H1026">
            <v>2.6559</v>
          </cell>
          <cell r="I1026" t="str">
            <v>[M+H]+</v>
          </cell>
          <cell r="J1026">
            <v>6.583</v>
          </cell>
          <cell r="K1026">
            <v>0.59</v>
          </cell>
          <cell r="L1026">
            <v>2</v>
          </cell>
        </row>
        <row r="1027">
          <cell r="B1027" t="str">
            <v>Koelpinin B</v>
          </cell>
          <cell r="C1027" t="str">
            <v>-</v>
          </cell>
          <cell r="D1027" t="str">
            <v>P</v>
          </cell>
          <cell r="E1027" t="str">
            <v>C31H48O3</v>
          </cell>
          <cell r="F1027">
            <v>468.36035</v>
          </cell>
          <cell r="G1027">
            <v>469.36791</v>
          </cell>
          <cell r="H1027">
            <v>0.55953</v>
          </cell>
          <cell r="I1027" t="str">
            <v>[M+H]+</v>
          </cell>
          <cell r="J1027">
            <v>8.714</v>
          </cell>
          <cell r="K1027">
            <v>0.8</v>
          </cell>
          <cell r="L1027">
            <v>2</v>
          </cell>
        </row>
        <row r="1028">
          <cell r="B1028" t="str">
            <v>Codaphniphylline</v>
          </cell>
          <cell r="C1028" t="str">
            <v>交让木碱</v>
          </cell>
          <cell r="D1028" t="str">
            <v>P</v>
          </cell>
          <cell r="E1028" t="str">
            <v>C30H47NO3</v>
          </cell>
          <cell r="F1028">
            <v>469.35559</v>
          </cell>
          <cell r="G1028">
            <v>470.36034</v>
          </cell>
          <cell r="H1028">
            <v>5.42213</v>
          </cell>
          <cell r="I1028" t="str">
            <v>[M+H]+</v>
          </cell>
          <cell r="J1028">
            <v>11.691</v>
          </cell>
          <cell r="K1028">
            <v>0.59</v>
          </cell>
          <cell r="L1028">
            <v>2</v>
          </cell>
        </row>
        <row r="1029">
          <cell r="B1029" t="str">
            <v>Palythoalone B</v>
          </cell>
          <cell r="C1029" t="str">
            <v>-</v>
          </cell>
          <cell r="D1029" t="str">
            <v>P</v>
          </cell>
          <cell r="E1029" t="str">
            <v>C27H44O8</v>
          </cell>
          <cell r="F1029">
            <v>496.30362</v>
          </cell>
          <cell r="G1029">
            <v>497.31077</v>
          </cell>
          <cell r="H1029">
            <v>0.31093</v>
          </cell>
          <cell r="I1029" t="str">
            <v>[M+H]+</v>
          </cell>
          <cell r="J1029">
            <v>8.35</v>
          </cell>
          <cell r="K1029">
            <v>0.86</v>
          </cell>
          <cell r="L1029">
            <v>2</v>
          </cell>
        </row>
        <row r="1030">
          <cell r="B1030" t="str">
            <v>Iriomoteolide 1a</v>
          </cell>
          <cell r="C1030" t="str">
            <v>-</v>
          </cell>
          <cell r="D1030" t="str">
            <v>P</v>
          </cell>
          <cell r="E1030" t="str">
            <v>C29H46O7</v>
          </cell>
          <cell r="F1030">
            <v>506.32436</v>
          </cell>
          <cell r="G1030">
            <v>507.32911</v>
          </cell>
          <cell r="H1030">
            <v>5.0308</v>
          </cell>
          <cell r="I1030" t="str">
            <v>[M+H]+</v>
          </cell>
          <cell r="J1030">
            <v>7.285</v>
          </cell>
          <cell r="K1030">
            <v>0.51</v>
          </cell>
          <cell r="L1030">
            <v>2</v>
          </cell>
        </row>
        <row r="1031">
          <cell r="B1031" t="str">
            <v>Sodwanone L</v>
          </cell>
          <cell r="C1031" t="str">
            <v>-</v>
          </cell>
          <cell r="D1031" t="str">
            <v>P</v>
          </cell>
          <cell r="E1031" t="str">
            <v>C30H50O6</v>
          </cell>
          <cell r="F1031">
            <v>506.36074</v>
          </cell>
          <cell r="G1031">
            <v>507.36697</v>
          </cell>
          <cell r="H1031">
            <v>2.10612</v>
          </cell>
          <cell r="I1031" t="str">
            <v>[M+H]+</v>
          </cell>
          <cell r="J1031">
            <v>10.239</v>
          </cell>
          <cell r="K1031">
            <v>0.62</v>
          </cell>
          <cell r="L1031">
            <v>2</v>
          </cell>
        </row>
        <row r="1032">
          <cell r="B1032" t="str">
            <v>Dysinosin D</v>
          </cell>
          <cell r="C1032" t="str">
            <v>-</v>
          </cell>
          <cell r="D1032" t="str">
            <v>P</v>
          </cell>
          <cell r="E1032" t="str">
            <v>C25H42N6O7</v>
          </cell>
          <cell r="F1032">
            <v>538.3115</v>
          </cell>
          <cell r="G1032">
            <v>539.31912</v>
          </cell>
          <cell r="H1032">
            <v>0.59357</v>
          </cell>
          <cell r="I1032" t="str">
            <v>[M+H]+</v>
          </cell>
          <cell r="J1032">
            <v>8.855</v>
          </cell>
          <cell r="K1032">
            <v>0.79</v>
          </cell>
          <cell r="L1032">
            <v>2</v>
          </cell>
        </row>
        <row r="1033">
          <cell r="B1033" t="str">
            <v>Heracleifolinol</v>
          </cell>
          <cell r="C1033" t="str">
            <v>-</v>
          </cell>
          <cell r="D1033" t="str">
            <v>P</v>
          </cell>
          <cell r="E1033" t="str">
            <v>C32H50O7</v>
          </cell>
          <cell r="F1033">
            <v>546.35566</v>
          </cell>
          <cell r="G1033">
            <v>547.36269</v>
          </cell>
          <cell r="H1033">
            <v>0.49251</v>
          </cell>
          <cell r="I1033" t="str">
            <v>[M+H]+</v>
          </cell>
          <cell r="J1033">
            <v>7.967</v>
          </cell>
          <cell r="K1033">
            <v>0.74</v>
          </cell>
          <cell r="L1033">
            <v>2</v>
          </cell>
        </row>
        <row r="1034">
          <cell r="B1034" t="str">
            <v>Buddlenol A</v>
          </cell>
          <cell r="C1034" t="str">
            <v>-</v>
          </cell>
          <cell r="D1034" t="str">
            <v>P</v>
          </cell>
          <cell r="E1034" t="str">
            <v>C31H34O11</v>
          </cell>
          <cell r="F1034">
            <v>582.21011</v>
          </cell>
          <cell r="G1034">
            <v>583.21738</v>
          </cell>
          <cell r="H1034">
            <v>0.0533</v>
          </cell>
          <cell r="I1034" t="str">
            <v>[M+H]+</v>
          </cell>
          <cell r="J1034">
            <v>5.883</v>
          </cell>
          <cell r="K1034">
            <v>0.57</v>
          </cell>
          <cell r="L1034">
            <v>2</v>
          </cell>
        </row>
        <row r="1035">
          <cell r="B1035" t="str">
            <v>(-)-Triptofordin C 2</v>
          </cell>
          <cell r="C1035" t="str">
            <v>-</v>
          </cell>
          <cell r="D1035" t="str">
            <v>P</v>
          </cell>
          <cell r="E1035" t="str">
            <v>C33H38O11</v>
          </cell>
          <cell r="F1035">
            <v>610.24141</v>
          </cell>
          <cell r="G1035">
            <v>611.25025</v>
          </cell>
          <cell r="H1035">
            <v>2.52342</v>
          </cell>
          <cell r="I1035" t="str">
            <v>[M+H]+</v>
          </cell>
          <cell r="J1035">
            <v>8.197</v>
          </cell>
          <cell r="K1035">
            <v>0.6</v>
          </cell>
          <cell r="L1035">
            <v>2</v>
          </cell>
        </row>
        <row r="1036">
          <cell r="B1036" t="str">
            <v>Lotusanine B</v>
          </cell>
          <cell r="C1036" t="str">
            <v>-</v>
          </cell>
          <cell r="D1036" t="str">
            <v>P</v>
          </cell>
          <cell r="E1036" t="str">
            <v>C37H40N4O5</v>
          </cell>
          <cell r="F1036">
            <v>620.29987</v>
          </cell>
          <cell r="G1036">
            <v>621.3074</v>
          </cell>
          <cell r="H1036">
            <v>0.37211</v>
          </cell>
          <cell r="I1036" t="str">
            <v>[M+H]+</v>
          </cell>
          <cell r="J1036">
            <v>11.684</v>
          </cell>
          <cell r="K1036">
            <v>0.82</v>
          </cell>
          <cell r="L1036">
            <v>2</v>
          </cell>
        </row>
        <row r="1037">
          <cell r="B1037" t="str">
            <v>Euphorbiaproliferin D</v>
          </cell>
          <cell r="C1037" t="str">
            <v>-</v>
          </cell>
          <cell r="D1037" t="str">
            <v>P</v>
          </cell>
          <cell r="E1037" t="str">
            <v>C36H44O12</v>
          </cell>
          <cell r="F1037">
            <v>668.28328</v>
          </cell>
          <cell r="G1037">
            <v>669.29238</v>
          </cell>
          <cell r="H1037">
            <v>2.68698</v>
          </cell>
          <cell r="I1037" t="str">
            <v>[M+H]+</v>
          </cell>
          <cell r="J1037">
            <v>7.592</v>
          </cell>
          <cell r="K1037">
            <v>0.7</v>
          </cell>
          <cell r="L1037">
            <v>2</v>
          </cell>
        </row>
        <row r="1038">
          <cell r="B1038" t="str">
            <v>Meliacarpinin B</v>
          </cell>
          <cell r="C1038" t="str">
            <v>-</v>
          </cell>
          <cell r="D1038" t="str">
            <v>P</v>
          </cell>
          <cell r="E1038" t="str">
            <v>C33H44O12</v>
          </cell>
          <cell r="F1038">
            <v>632.28328</v>
          </cell>
          <cell r="G1038">
            <v>633.29217</v>
          </cell>
          <cell r="H1038">
            <v>2.50718</v>
          </cell>
          <cell r="I1038" t="str">
            <v>[M+H]+</v>
          </cell>
          <cell r="J1038">
            <v>5.912</v>
          </cell>
          <cell r="K1038">
            <v>0.58</v>
          </cell>
          <cell r="L1038">
            <v>2</v>
          </cell>
        </row>
        <row r="1039">
          <cell r="B1039" t="str">
            <v>Curcumanggoside</v>
          </cell>
          <cell r="C1039" t="str">
            <v>-</v>
          </cell>
          <cell r="D1039" t="str">
            <v>P</v>
          </cell>
          <cell r="E1039" t="str">
            <v>C26H40O10</v>
          </cell>
          <cell r="F1039">
            <v>512.26215</v>
          </cell>
          <cell r="G1039">
            <v>513.26716</v>
          </cell>
          <cell r="H1039">
            <v>4.4564</v>
          </cell>
          <cell r="I1039" t="str">
            <v>[M+H]+</v>
          </cell>
          <cell r="J1039">
            <v>6.744</v>
          </cell>
          <cell r="K1039">
            <v>0.74</v>
          </cell>
          <cell r="L1039">
            <v>2</v>
          </cell>
        </row>
        <row r="1040">
          <cell r="B1040" t="str">
            <v>Tricalysioside B</v>
          </cell>
          <cell r="C1040" t="str">
            <v>-</v>
          </cell>
          <cell r="D1040" t="str">
            <v>P</v>
          </cell>
          <cell r="E1040" t="str">
            <v>C26H38O9</v>
          </cell>
          <cell r="F1040">
            <v>494.25158</v>
          </cell>
          <cell r="G1040">
            <v>495.25675</v>
          </cell>
          <cell r="H1040">
            <v>4.29933</v>
          </cell>
          <cell r="I1040" t="str">
            <v>[M+H]+</v>
          </cell>
          <cell r="J1040">
            <v>6.802</v>
          </cell>
          <cell r="K1040">
            <v>0.76</v>
          </cell>
          <cell r="L1040">
            <v>2</v>
          </cell>
        </row>
        <row r="1041">
          <cell r="B1041" t="str">
            <v>Ser Tyr Arg</v>
          </cell>
          <cell r="C1041" t="str">
            <v>丝氨酸-酪氨酸-精氨酸</v>
          </cell>
          <cell r="D1041" t="str">
            <v>P</v>
          </cell>
          <cell r="E1041" t="str">
            <v>C18H28N6O6</v>
          </cell>
          <cell r="F1041">
            <v>424.20703</v>
          </cell>
          <cell r="G1041">
            <v>425.21469</v>
          </cell>
          <cell r="H1041">
            <v>0.84396</v>
          </cell>
          <cell r="I1041" t="str">
            <v>[M+H]+</v>
          </cell>
          <cell r="J1041">
            <v>5.912</v>
          </cell>
          <cell r="K1041">
            <v>0.7</v>
          </cell>
          <cell r="L1041">
            <v>2</v>
          </cell>
        </row>
        <row r="1042">
          <cell r="B1042" t="str">
            <v>His Leu Gln</v>
          </cell>
          <cell r="C1042" t="str">
            <v>-</v>
          </cell>
          <cell r="D1042" t="str">
            <v>P</v>
          </cell>
          <cell r="E1042" t="str">
            <v>C17H28N6O5</v>
          </cell>
          <cell r="F1042">
            <v>396.21212</v>
          </cell>
          <cell r="G1042">
            <v>397.21996</v>
          </cell>
          <cell r="H1042">
            <v>1.36275</v>
          </cell>
          <cell r="I1042" t="str">
            <v>[M+H]+</v>
          </cell>
          <cell r="J1042">
            <v>5.723</v>
          </cell>
          <cell r="K1042">
            <v>0.75</v>
          </cell>
          <cell r="L1042">
            <v>2</v>
          </cell>
        </row>
        <row r="1043">
          <cell r="B1043" t="str">
            <v>desmethyl tocotrienol</v>
          </cell>
          <cell r="C1043" t="str">
            <v>-</v>
          </cell>
          <cell r="D1043" t="str">
            <v>P</v>
          </cell>
          <cell r="E1043" t="str">
            <v>C26H38O2</v>
          </cell>
          <cell r="F1043">
            <v>382.28718</v>
          </cell>
          <cell r="G1043">
            <v>383.29251</v>
          </cell>
          <cell r="H1043">
            <v>5.15146</v>
          </cell>
          <cell r="I1043" t="str">
            <v>[M+H]+</v>
          </cell>
          <cell r="J1043">
            <v>10.447</v>
          </cell>
          <cell r="K1043">
            <v>0.5</v>
          </cell>
          <cell r="L1043">
            <v>2</v>
          </cell>
        </row>
        <row r="1044">
          <cell r="B1044" t="str">
            <v>Irisoid E</v>
          </cell>
          <cell r="C1044" t="str">
            <v>-</v>
          </cell>
          <cell r="D1044" t="str">
            <v>P</v>
          </cell>
          <cell r="E1044" t="str">
            <v>C17H10O8</v>
          </cell>
          <cell r="F1044">
            <v>342.03757</v>
          </cell>
          <cell r="G1044">
            <v>343.04485</v>
          </cell>
          <cell r="H1044">
            <v>0.07061</v>
          </cell>
          <cell r="I1044" t="str">
            <v>[M+H]+</v>
          </cell>
          <cell r="J1044">
            <v>6.349</v>
          </cell>
          <cell r="K1044">
            <v>0.83</v>
          </cell>
          <cell r="L1044">
            <v>2</v>
          </cell>
        </row>
        <row r="1045">
          <cell r="B1045" t="str">
            <v>Piquerol A</v>
          </cell>
          <cell r="C1045" t="str">
            <v>-</v>
          </cell>
          <cell r="D1045" t="str">
            <v>P</v>
          </cell>
          <cell r="E1045" t="str">
            <v>C10H14O2</v>
          </cell>
          <cell r="F1045">
            <v>166.09938</v>
          </cell>
          <cell r="G1045">
            <v>167.1069</v>
          </cell>
          <cell r="H1045">
            <v>1.2884</v>
          </cell>
          <cell r="I1045" t="str">
            <v>[M+H]+</v>
          </cell>
          <cell r="J1045">
            <v>5.607</v>
          </cell>
          <cell r="K1045">
            <v>0.95</v>
          </cell>
          <cell r="L1045">
            <v>2</v>
          </cell>
        </row>
        <row r="1046">
          <cell r="B1046" t="str">
            <v>N-Methylpelletierine</v>
          </cell>
          <cell r="C1046" t="str">
            <v>N-甲基牛皮石斛碱</v>
          </cell>
          <cell r="D1046" t="str">
            <v>P</v>
          </cell>
          <cell r="E1046" t="str">
            <v>C9H17NO</v>
          </cell>
          <cell r="F1046">
            <v>155.13101</v>
          </cell>
          <cell r="G1046">
            <v>156.13839</v>
          </cell>
          <cell r="H1046">
            <v>0.51851</v>
          </cell>
          <cell r="I1046" t="str">
            <v>[M+H]+</v>
          </cell>
          <cell r="J1046">
            <v>9.341</v>
          </cell>
          <cell r="K1046">
            <v>0.84</v>
          </cell>
          <cell r="L1046">
            <v>2</v>
          </cell>
        </row>
        <row r="1047">
          <cell r="B1047" t="str">
            <v>(+)-Allosedridine</v>
          </cell>
          <cell r="C1047" t="str">
            <v>-</v>
          </cell>
          <cell r="D1047" t="str">
            <v>P</v>
          </cell>
          <cell r="E1047" t="str">
            <v>C8H17NO</v>
          </cell>
          <cell r="F1047">
            <v>143.13101</v>
          </cell>
          <cell r="G1047">
            <v>144.13842</v>
          </cell>
          <cell r="H1047">
            <v>0.73196</v>
          </cell>
          <cell r="I1047" t="str">
            <v>[M+H]+</v>
          </cell>
          <cell r="J1047">
            <v>6.291</v>
          </cell>
          <cell r="K1047">
            <v>0.51</v>
          </cell>
          <cell r="L1047">
            <v>2</v>
          </cell>
        </row>
        <row r="1048">
          <cell r="B1048" t="str">
            <v>Renealtin A</v>
          </cell>
          <cell r="C1048" t="str">
            <v>-</v>
          </cell>
          <cell r="D1048" t="str">
            <v>P</v>
          </cell>
          <cell r="E1048" t="str">
            <v>C21H24O7</v>
          </cell>
          <cell r="F1048">
            <v>388.1522</v>
          </cell>
          <cell r="G1048">
            <v>389.15961</v>
          </cell>
          <cell r="H1048">
            <v>0.29075</v>
          </cell>
          <cell r="I1048" t="str">
            <v>[M+H]+</v>
          </cell>
          <cell r="J1048">
            <v>5.672</v>
          </cell>
          <cell r="K1048">
            <v>0.57</v>
          </cell>
          <cell r="L1048">
            <v>2</v>
          </cell>
        </row>
        <row r="1049">
          <cell r="B1049" t="str">
            <v>Dicranenone A</v>
          </cell>
          <cell r="C1049" t="str">
            <v>-</v>
          </cell>
          <cell r="D1049" t="str">
            <v>P</v>
          </cell>
          <cell r="E1049" t="str">
            <v>C18H24O3</v>
          </cell>
          <cell r="F1049">
            <v>288.17255</v>
          </cell>
          <cell r="G1049">
            <v>289.17985</v>
          </cell>
          <cell r="H1049">
            <v>0.01074</v>
          </cell>
          <cell r="I1049" t="str">
            <v>[M+H]+</v>
          </cell>
          <cell r="J1049">
            <v>6.422</v>
          </cell>
          <cell r="K1049">
            <v>0.67</v>
          </cell>
          <cell r="L1049">
            <v>2</v>
          </cell>
        </row>
        <row r="1050">
          <cell r="B1050" t="str">
            <v>Suspenolic acid</v>
          </cell>
          <cell r="C1050" t="str">
            <v>-</v>
          </cell>
          <cell r="D1050" t="str">
            <v>P</v>
          </cell>
          <cell r="E1050" t="str">
            <v>C10H14O4</v>
          </cell>
          <cell r="F1050">
            <v>198.08921</v>
          </cell>
          <cell r="G1050">
            <v>199.09681</v>
          </cell>
          <cell r="H1050">
            <v>1.5071</v>
          </cell>
          <cell r="I1050" t="str">
            <v>[M+H]+</v>
          </cell>
          <cell r="J1050">
            <v>5.156</v>
          </cell>
          <cell r="K1050">
            <v>0.77</v>
          </cell>
          <cell r="L1050">
            <v>2</v>
          </cell>
        </row>
        <row r="1051">
          <cell r="B1051" t="str">
            <v>meso-octamethylcalix[4]pyrrole</v>
          </cell>
          <cell r="C1051" t="str">
            <v>-</v>
          </cell>
          <cell r="D1051" t="str">
            <v>P</v>
          </cell>
          <cell r="E1051" t="str">
            <v>C28H36N4</v>
          </cell>
          <cell r="F1051">
            <v>428.294</v>
          </cell>
          <cell r="G1051">
            <v>429.29803</v>
          </cell>
          <cell r="H1051">
            <v>7.62793</v>
          </cell>
          <cell r="I1051" t="str">
            <v>[M+H]+</v>
          </cell>
          <cell r="J1051">
            <v>8.161</v>
          </cell>
          <cell r="K1051">
            <v>0.54</v>
          </cell>
          <cell r="L1051">
            <v>2</v>
          </cell>
        </row>
        <row r="1052">
          <cell r="B1052" t="str">
            <v>Eicosanedioic acid</v>
          </cell>
          <cell r="C1052" t="str">
            <v>二十烷二酸</v>
          </cell>
          <cell r="D1052" t="str">
            <v>P</v>
          </cell>
          <cell r="E1052" t="str">
            <v>C20H38O4</v>
          </cell>
          <cell r="F1052">
            <v>342.27701</v>
          </cell>
          <cell r="G1052">
            <v>343.28436</v>
          </cell>
          <cell r="H1052">
            <v>0.14826</v>
          </cell>
          <cell r="I1052" t="str">
            <v>[M+H]+</v>
          </cell>
          <cell r="J1052">
            <v>7.695</v>
          </cell>
          <cell r="K1052">
            <v>0.66</v>
          </cell>
          <cell r="L1052">
            <v>2</v>
          </cell>
        </row>
        <row r="1053">
          <cell r="B1053" t="str">
            <v>6-Methoxy-7,8-methylenedioxycoumarin</v>
          </cell>
          <cell r="C1053" t="str">
            <v>6-甲氧基-7,8-亚甲二氧香豆素</v>
          </cell>
          <cell r="D1053" t="str">
            <v>P</v>
          </cell>
          <cell r="E1053" t="str">
            <v>C11H8O5</v>
          </cell>
          <cell r="F1053">
            <v>220.03717</v>
          </cell>
          <cell r="G1053">
            <v>221.04231</v>
          </cell>
          <cell r="H1053">
            <v>9.78161</v>
          </cell>
          <cell r="I1053" t="str">
            <v>[M+H]+</v>
          </cell>
          <cell r="J1053">
            <v>1.356</v>
          </cell>
          <cell r="K1053">
            <v>0.57</v>
          </cell>
          <cell r="L1053">
            <v>2</v>
          </cell>
        </row>
        <row r="1054">
          <cell r="B1054" t="str">
            <v>Veraguamide H, (rel)-</v>
          </cell>
          <cell r="C1054" t="str">
            <v>-</v>
          </cell>
          <cell r="D1054" t="str">
            <v>P</v>
          </cell>
          <cell r="E1054" t="str">
            <v>C36H58N4O8</v>
          </cell>
          <cell r="F1054">
            <v>674.42547</v>
          </cell>
          <cell r="G1054">
            <v>675.43046</v>
          </cell>
          <cell r="H1054">
            <v>3.41586</v>
          </cell>
          <cell r="I1054" t="str">
            <v>[M+H]+</v>
          </cell>
          <cell r="J1054">
            <v>8.335</v>
          </cell>
          <cell r="K1054">
            <v>0.85</v>
          </cell>
          <cell r="L1054">
            <v>2</v>
          </cell>
        </row>
        <row r="1055">
          <cell r="B1055" t="str">
            <v>PROTOCHLOROPHYLLIDE</v>
          </cell>
          <cell r="C1055" t="str">
            <v>-</v>
          </cell>
          <cell r="D1055" t="str">
            <v>P</v>
          </cell>
          <cell r="E1055" t="str">
            <v>C35H32MgN4O5</v>
          </cell>
          <cell r="F1055">
            <v>612.22231</v>
          </cell>
          <cell r="G1055">
            <v>613.22834</v>
          </cell>
          <cell r="H1055">
            <v>2.07472</v>
          </cell>
          <cell r="I1055" t="str">
            <v>[M+H]+</v>
          </cell>
          <cell r="J1055">
            <v>5.825</v>
          </cell>
          <cell r="K1055">
            <v>0.85</v>
          </cell>
          <cell r="L1055">
            <v>2</v>
          </cell>
        </row>
        <row r="1056">
          <cell r="B1056" t="str">
            <v>Kadsuphilol L</v>
          </cell>
          <cell r="C1056" t="str">
            <v>-</v>
          </cell>
          <cell r="D1056" t="str">
            <v>P</v>
          </cell>
          <cell r="E1056" t="str">
            <v>C33H34O11</v>
          </cell>
          <cell r="F1056">
            <v>606.21011</v>
          </cell>
          <cell r="G1056">
            <v>607.21533</v>
          </cell>
          <cell r="H1056">
            <v>3.4239</v>
          </cell>
          <cell r="I1056" t="str">
            <v>[M+H]+</v>
          </cell>
          <cell r="J1056">
            <v>5.708</v>
          </cell>
          <cell r="K1056">
            <v>0.55</v>
          </cell>
          <cell r="L1056">
            <v>2</v>
          </cell>
        </row>
        <row r="1057">
          <cell r="B1057" t="str">
            <v>7,8,3',4'-Tetramethoxy-6'',6''-dimethylpyrano[2'',3'':5,6]flavone</v>
          </cell>
          <cell r="C1057" t="str">
            <v>7,8,3',4'-四甲氧基-6'',6''-二甲基吡喃并[2'',3'':5,6]黄酮</v>
          </cell>
          <cell r="D1057" t="str">
            <v>P</v>
          </cell>
          <cell r="E1057" t="str">
            <v>C24H24O7</v>
          </cell>
          <cell r="F1057">
            <v>424.1522</v>
          </cell>
          <cell r="G1057">
            <v>425.15783</v>
          </cell>
          <cell r="H1057">
            <v>3.92816</v>
          </cell>
          <cell r="I1057" t="str">
            <v>[M+H]+</v>
          </cell>
          <cell r="J1057">
            <v>5.898</v>
          </cell>
          <cell r="K1057">
            <v>0.57</v>
          </cell>
          <cell r="L1057">
            <v>2</v>
          </cell>
        </row>
        <row r="1058">
          <cell r="B1058" t="str">
            <v>Asbestinin-25</v>
          </cell>
          <cell r="C1058" t="str">
            <v>-</v>
          </cell>
          <cell r="D1058" t="str">
            <v>P</v>
          </cell>
          <cell r="E1058" t="str">
            <v>C23H38O6</v>
          </cell>
          <cell r="F1058">
            <v>410.26684</v>
          </cell>
          <cell r="G1058">
            <v>411.2719</v>
          </cell>
          <cell r="H1058">
            <v>5.44228</v>
          </cell>
          <cell r="I1058" t="str">
            <v>[M+H]+</v>
          </cell>
          <cell r="J1058">
            <v>6.612</v>
          </cell>
          <cell r="K1058">
            <v>0.56</v>
          </cell>
          <cell r="L1058">
            <v>2</v>
          </cell>
        </row>
        <row r="1059">
          <cell r="B1059" t="str">
            <v>2-Acetonyl-3,5-dihydroxy-7-methoxy-1,4-naphthoquinone</v>
          </cell>
          <cell r="C1059" t="str">
            <v>-</v>
          </cell>
          <cell r="D1059" t="str">
            <v>P</v>
          </cell>
          <cell r="E1059" t="str">
            <v>C7H13NO</v>
          </cell>
          <cell r="F1059">
            <v>127.09971</v>
          </cell>
          <cell r="G1059">
            <v>128.10709</v>
          </cell>
          <cell r="H1059">
            <v>0.60069</v>
          </cell>
          <cell r="I1059" t="str">
            <v>[M+H]+</v>
          </cell>
          <cell r="J1059">
            <v>5.781</v>
          </cell>
          <cell r="K1059">
            <v>0.74</v>
          </cell>
          <cell r="L1059">
            <v>2</v>
          </cell>
        </row>
        <row r="1060">
          <cell r="B1060" t="str">
            <v>Boschnialactone</v>
          </cell>
          <cell r="C1060" t="str">
            <v>-</v>
          </cell>
          <cell r="D1060" t="str">
            <v>P</v>
          </cell>
          <cell r="E1060" t="str">
            <v>C9H14O2</v>
          </cell>
          <cell r="F1060">
            <v>154.09938</v>
          </cell>
          <cell r="G1060">
            <v>155.10673</v>
          </cell>
          <cell r="H1060">
            <v>0.34612</v>
          </cell>
          <cell r="I1060" t="str">
            <v>[M+H]+</v>
          </cell>
          <cell r="J1060">
            <v>6.583</v>
          </cell>
          <cell r="K1060">
            <v>0.73</v>
          </cell>
          <cell r="L1060">
            <v>2</v>
          </cell>
        </row>
        <row r="1061">
          <cell r="B1061" t="str">
            <v>Coronaric acid</v>
          </cell>
          <cell r="C1061" t="str">
            <v>-</v>
          </cell>
          <cell r="D1061" t="str">
            <v>P</v>
          </cell>
          <cell r="E1061" t="str">
            <v>C18H32O3</v>
          </cell>
          <cell r="F1061">
            <v>296.23514</v>
          </cell>
          <cell r="G1061">
            <v>297.24256</v>
          </cell>
          <cell r="H1061">
            <v>0.415</v>
          </cell>
          <cell r="I1061" t="str">
            <v>[M+H]+</v>
          </cell>
          <cell r="J1061">
            <v>7.695</v>
          </cell>
          <cell r="K1061">
            <v>0.91</v>
          </cell>
          <cell r="L1061">
            <v>2</v>
          </cell>
        </row>
        <row r="1062">
          <cell r="B1062" t="str">
            <v>Yaretol</v>
          </cell>
          <cell r="C1062" t="str">
            <v>-</v>
          </cell>
          <cell r="D1062" t="str">
            <v>P</v>
          </cell>
          <cell r="E1062" t="str">
            <v>C19H32O3</v>
          </cell>
          <cell r="F1062">
            <v>308.23514</v>
          </cell>
          <cell r="G1062">
            <v>309.2403</v>
          </cell>
          <cell r="H1062">
            <v>6.92981</v>
          </cell>
          <cell r="I1062" t="str">
            <v>[M+H]+</v>
          </cell>
          <cell r="J1062">
            <v>9.123</v>
          </cell>
          <cell r="K1062">
            <v>0.7</v>
          </cell>
          <cell r="L1062">
            <v>2</v>
          </cell>
        </row>
        <row r="1063">
          <cell r="B1063" t="str">
            <v>Isopentenyl adenosine</v>
          </cell>
          <cell r="C1063" t="str">
            <v>异戊烯基腺苷</v>
          </cell>
          <cell r="D1063" t="str">
            <v>P</v>
          </cell>
          <cell r="E1063" t="str">
            <v>C15H21N5O4</v>
          </cell>
          <cell r="F1063">
            <v>335.15936</v>
          </cell>
          <cell r="G1063">
            <v>336.16685</v>
          </cell>
          <cell r="H1063">
            <v>0.56333</v>
          </cell>
          <cell r="I1063" t="str">
            <v>[M+H]+</v>
          </cell>
          <cell r="J1063">
            <v>5.825</v>
          </cell>
          <cell r="K1063">
            <v>0.6</v>
          </cell>
          <cell r="L1063">
            <v>2</v>
          </cell>
        </row>
        <row r="1064">
          <cell r="B1064" t="str">
            <v>13Z-Docosenamide</v>
          </cell>
          <cell r="C1064" t="str">
            <v>芥酸酰胺</v>
          </cell>
          <cell r="D1064" t="str">
            <v>P</v>
          </cell>
          <cell r="E1064" t="str">
            <v>C22H43NO</v>
          </cell>
          <cell r="F1064">
            <v>337.33446</v>
          </cell>
          <cell r="G1064">
            <v>338.34158</v>
          </cell>
          <cell r="H1064">
            <v>0.54287</v>
          </cell>
          <cell r="I1064" t="str">
            <v>[M+H]+</v>
          </cell>
          <cell r="J1064">
            <v>10.831</v>
          </cell>
          <cell r="K1064">
            <v>0.69</v>
          </cell>
          <cell r="L1064">
            <v>2</v>
          </cell>
        </row>
        <row r="1065">
          <cell r="B1065" t="str">
            <v>Docosanamide</v>
          </cell>
          <cell r="C1065" t="str">
            <v>二十二酰胺</v>
          </cell>
          <cell r="D1065" t="str">
            <v>P</v>
          </cell>
          <cell r="E1065" t="str">
            <v>C22H45NO</v>
          </cell>
          <cell r="F1065">
            <v>339.35011</v>
          </cell>
          <cell r="G1065">
            <v>340.35723</v>
          </cell>
          <cell r="H1065">
            <v>0.51712</v>
          </cell>
          <cell r="I1065" t="str">
            <v>[M+H]+</v>
          </cell>
          <cell r="J1065">
            <v>9.545</v>
          </cell>
          <cell r="K1065">
            <v>0.54</v>
          </cell>
          <cell r="L1065">
            <v>2</v>
          </cell>
        </row>
        <row r="1066">
          <cell r="B1066" t="str">
            <v>Cordianol F</v>
          </cell>
          <cell r="C1066" t="str">
            <v>-</v>
          </cell>
          <cell r="D1066" t="str">
            <v>P</v>
          </cell>
          <cell r="E1066" t="str">
            <v>C32H50O6</v>
          </cell>
          <cell r="F1066">
            <v>530.36074</v>
          </cell>
          <cell r="G1066">
            <v>531.36824</v>
          </cell>
          <cell r="H1066">
            <v>0.37294</v>
          </cell>
          <cell r="I1066" t="str">
            <v>[M+H]+</v>
          </cell>
          <cell r="J1066">
            <v>9.84</v>
          </cell>
          <cell r="K1066">
            <v>0.69</v>
          </cell>
          <cell r="L1066">
            <v>2</v>
          </cell>
        </row>
        <row r="1067">
          <cell r="B1067" t="str">
            <v>3-beta-O-(E)-coumaroyl-D:C-friedooleana-7,9(11)-dien-29-oic acid</v>
          </cell>
          <cell r="C1067" t="str">
            <v>-</v>
          </cell>
          <cell r="D1067" t="str">
            <v>P</v>
          </cell>
          <cell r="E1067" t="str">
            <v>C39H52O5</v>
          </cell>
          <cell r="F1067">
            <v>600.38147</v>
          </cell>
          <cell r="G1067">
            <v>601.39184</v>
          </cell>
          <cell r="H1067">
            <v>5.11147</v>
          </cell>
          <cell r="I1067" t="str">
            <v>[M+H]+</v>
          </cell>
          <cell r="J1067">
            <v>7.051</v>
          </cell>
          <cell r="K1067">
            <v>0.53</v>
          </cell>
          <cell r="L1067">
            <v>2</v>
          </cell>
        </row>
        <row r="1068">
          <cell r="B1068" t="str">
            <v>Eruberin A</v>
          </cell>
          <cell r="C1068" t="str">
            <v>-</v>
          </cell>
          <cell r="D1068" t="str">
            <v>P</v>
          </cell>
          <cell r="E1068" t="str">
            <v>C24H28O9</v>
          </cell>
          <cell r="F1068">
            <v>460.17334</v>
          </cell>
          <cell r="G1068">
            <v>461.17873</v>
          </cell>
          <cell r="H1068">
            <v>4.13471</v>
          </cell>
          <cell r="I1068" t="str">
            <v>[M+H]+</v>
          </cell>
          <cell r="J1068">
            <v>5.564</v>
          </cell>
          <cell r="K1068">
            <v>0.57</v>
          </cell>
          <cell r="L1068">
            <v>2</v>
          </cell>
        </row>
        <row r="1069">
          <cell r="B1069" t="str">
            <v>Usambarine</v>
          </cell>
          <cell r="C1069" t="str">
            <v>-</v>
          </cell>
          <cell r="D1069" t="str">
            <v>P</v>
          </cell>
          <cell r="E1069" t="str">
            <v>C30H34N4</v>
          </cell>
          <cell r="F1069">
            <v>450.27835</v>
          </cell>
          <cell r="G1069">
            <v>451.28445</v>
          </cell>
          <cell r="H1069">
            <v>2.65745</v>
          </cell>
          <cell r="I1069" t="str">
            <v>[M+H]+</v>
          </cell>
          <cell r="J1069">
            <v>7.256</v>
          </cell>
          <cell r="K1069">
            <v>0.71</v>
          </cell>
          <cell r="L1069">
            <v>2</v>
          </cell>
        </row>
        <row r="1070">
          <cell r="B1070" t="str">
            <v>Rossicasin B</v>
          </cell>
          <cell r="C1070" t="str">
            <v>-</v>
          </cell>
          <cell r="D1070" t="str">
            <v>P</v>
          </cell>
          <cell r="E1070" t="str">
            <v>C20H28O11</v>
          </cell>
          <cell r="F1070">
            <v>444.16317</v>
          </cell>
          <cell r="G1070">
            <v>445.16724</v>
          </cell>
          <cell r="H1070">
            <v>7.24549</v>
          </cell>
          <cell r="I1070" t="str">
            <v>[M+H]+</v>
          </cell>
          <cell r="J1070">
            <v>6.131</v>
          </cell>
          <cell r="K1070">
            <v>0.51</v>
          </cell>
          <cell r="L1070">
            <v>2</v>
          </cell>
        </row>
        <row r="1071">
          <cell r="B1071" t="str">
            <v>(3R)-3-hydroxy-12'-apo-beta-carotenal</v>
          </cell>
          <cell r="C1071" t="str">
            <v>-</v>
          </cell>
          <cell r="D1071" t="str">
            <v>P</v>
          </cell>
          <cell r="E1071" t="str">
            <v>C25H34O2</v>
          </cell>
          <cell r="F1071">
            <v>366.25588</v>
          </cell>
          <cell r="G1071">
            <v>367.26246</v>
          </cell>
          <cell r="H1071">
            <v>1.95009</v>
          </cell>
          <cell r="I1071" t="str">
            <v>[M+H]+</v>
          </cell>
          <cell r="J1071">
            <v>9.006</v>
          </cell>
          <cell r="K1071">
            <v>0.72</v>
          </cell>
          <cell r="L1071">
            <v>2</v>
          </cell>
        </row>
        <row r="1072">
          <cell r="B1072" t="str">
            <v>Acetyl-DL-carnitine</v>
          </cell>
          <cell r="C1072" t="str">
            <v>乙酰-DL-肉碱</v>
          </cell>
          <cell r="D1072" t="str">
            <v>P</v>
          </cell>
          <cell r="E1072" t="str">
            <v>C9H17NO4</v>
          </cell>
          <cell r="F1072">
            <v>203.11576</v>
          </cell>
          <cell r="G1072">
            <v>204.12296</v>
          </cell>
          <cell r="H1072">
            <v>0.50506</v>
          </cell>
          <cell r="I1072" t="str">
            <v>[M+H]+</v>
          </cell>
          <cell r="J1072">
            <v>1.453</v>
          </cell>
          <cell r="K1072">
            <v>0.57</v>
          </cell>
          <cell r="L1072">
            <v>2</v>
          </cell>
        </row>
        <row r="1073">
          <cell r="B1073" t="str">
            <v>Resinoside A</v>
          </cell>
          <cell r="C1073" t="str">
            <v>-</v>
          </cell>
          <cell r="D1073" t="str">
            <v>P</v>
          </cell>
          <cell r="E1073" t="str">
            <v>C31H34O13</v>
          </cell>
          <cell r="F1073">
            <v>614.19995</v>
          </cell>
          <cell r="G1073">
            <v>615.20762</v>
          </cell>
          <cell r="H1073">
            <v>0.60034</v>
          </cell>
          <cell r="I1073" t="str">
            <v>[M+H]+</v>
          </cell>
          <cell r="J1073">
            <v>5.927</v>
          </cell>
          <cell r="K1073">
            <v>0.79</v>
          </cell>
          <cell r="L1073">
            <v>2</v>
          </cell>
        </row>
        <row r="1074">
          <cell r="B1074" t="str">
            <v>Dihydrotetrodecamycin</v>
          </cell>
          <cell r="C1074" t="str">
            <v>-</v>
          </cell>
          <cell r="D1074" t="str">
            <v>P</v>
          </cell>
          <cell r="E1074" t="str">
            <v>C18H24O6</v>
          </cell>
          <cell r="F1074">
            <v>336.15729</v>
          </cell>
          <cell r="G1074">
            <v>337.16252</v>
          </cell>
          <cell r="H1074">
            <v>6.15282</v>
          </cell>
          <cell r="I1074" t="str">
            <v>[M+H]+</v>
          </cell>
          <cell r="J1074">
            <v>5.752</v>
          </cell>
          <cell r="K1074">
            <v>0.7</v>
          </cell>
          <cell r="L1074">
            <v>2</v>
          </cell>
        </row>
        <row r="1075">
          <cell r="B1075" t="str">
            <v>Sepedonin</v>
          </cell>
          <cell r="C1075" t="str">
            <v>-</v>
          </cell>
          <cell r="D1075" t="str">
            <v>P</v>
          </cell>
          <cell r="E1075" t="str">
            <v>C11H12O5</v>
          </cell>
          <cell r="F1075">
            <v>224.06847</v>
          </cell>
          <cell r="G1075">
            <v>225.07586</v>
          </cell>
          <cell r="H1075">
            <v>0.38015</v>
          </cell>
          <cell r="I1075" t="str">
            <v>[M+H]+</v>
          </cell>
          <cell r="J1075">
            <v>5.171</v>
          </cell>
          <cell r="K1075">
            <v>0.7</v>
          </cell>
          <cell r="L1075">
            <v>2</v>
          </cell>
        </row>
        <row r="1076">
          <cell r="B1076" t="str">
            <v>Cucumegastigmane I</v>
          </cell>
          <cell r="C1076" t="str">
            <v>黄瓜花碱</v>
          </cell>
          <cell r="D1076" t="str">
            <v>P</v>
          </cell>
          <cell r="E1076" t="str">
            <v>C13H20O4</v>
          </cell>
          <cell r="F1076">
            <v>240.13616</v>
          </cell>
          <cell r="G1076">
            <v>241.14358</v>
          </cell>
          <cell r="H1076">
            <v>0.48253</v>
          </cell>
          <cell r="I1076" t="str">
            <v>[M+H]+</v>
          </cell>
          <cell r="J1076">
            <v>5.738</v>
          </cell>
          <cell r="K1076">
            <v>0.52</v>
          </cell>
          <cell r="L1076">
            <v>2</v>
          </cell>
        </row>
        <row r="1077">
          <cell r="B1077" t="str">
            <v>Boschniaside</v>
          </cell>
          <cell r="C1077" t="str">
            <v>-</v>
          </cell>
          <cell r="D1077" t="str">
            <v>P</v>
          </cell>
          <cell r="E1077" t="str">
            <v>C16H26O7</v>
          </cell>
          <cell r="F1077">
            <v>330.16786</v>
          </cell>
          <cell r="G1077">
            <v>331.1728</v>
          </cell>
          <cell r="H1077">
            <v>7.14088</v>
          </cell>
          <cell r="I1077" t="str">
            <v>[M+H]+</v>
          </cell>
          <cell r="J1077">
            <v>5.548</v>
          </cell>
          <cell r="K1077">
            <v>0.55</v>
          </cell>
          <cell r="L1077">
            <v>2</v>
          </cell>
        </row>
        <row r="1078">
          <cell r="B1078" t="str">
            <v>Lys His Gly</v>
          </cell>
          <cell r="C1078" t="str">
            <v>赖氨酸组氨酸甘氨酸</v>
          </cell>
          <cell r="D1078" t="str">
            <v>P</v>
          </cell>
          <cell r="E1078" t="str">
            <v>C14H24N6O4</v>
          </cell>
          <cell r="F1078">
            <v>340.1859</v>
          </cell>
          <cell r="G1078">
            <v>341.19363</v>
          </cell>
          <cell r="H1078">
            <v>1.24587</v>
          </cell>
          <cell r="I1078" t="str">
            <v>[M+H]+</v>
          </cell>
          <cell r="J1078">
            <v>6.714</v>
          </cell>
          <cell r="K1078">
            <v>0.8</v>
          </cell>
          <cell r="L1078">
            <v>2</v>
          </cell>
        </row>
        <row r="1079">
          <cell r="B1079" t="str">
            <v>His Val Asn</v>
          </cell>
          <cell r="C1079" t="str">
            <v>-</v>
          </cell>
          <cell r="D1079" t="str">
            <v>P</v>
          </cell>
          <cell r="E1079" t="str">
            <v>C15H24N6O5</v>
          </cell>
          <cell r="F1079">
            <v>368.18082</v>
          </cell>
          <cell r="G1079">
            <v>369.18848</v>
          </cell>
          <cell r="H1079">
            <v>0.98503</v>
          </cell>
          <cell r="I1079" t="str">
            <v>[M+H]+</v>
          </cell>
          <cell r="J1079">
            <v>6.116</v>
          </cell>
          <cell r="K1079">
            <v>0.65</v>
          </cell>
          <cell r="L1079">
            <v>2</v>
          </cell>
        </row>
        <row r="1080">
          <cell r="B1080" t="str">
            <v>Met Pro Arg</v>
          </cell>
          <cell r="C1080" t="str">
            <v>-</v>
          </cell>
          <cell r="D1080" t="str">
            <v>P</v>
          </cell>
          <cell r="E1080" t="str">
            <v>C16H30N6O4S1</v>
          </cell>
          <cell r="F1080">
            <v>402.20493</v>
          </cell>
          <cell r="G1080">
            <v>403.20947</v>
          </cell>
          <cell r="H1080">
            <v>6.84396</v>
          </cell>
          <cell r="I1080" t="str">
            <v>[M+H]+</v>
          </cell>
          <cell r="J1080">
            <v>6.218</v>
          </cell>
          <cell r="K1080">
            <v>0.5</v>
          </cell>
          <cell r="L1080">
            <v>2</v>
          </cell>
        </row>
        <row r="1081">
          <cell r="B1081" t="str">
            <v>Sicanatriol 7beta,18-diacetate</v>
          </cell>
          <cell r="C1081" t="str">
            <v>-</v>
          </cell>
          <cell r="D1081" t="str">
            <v>P</v>
          </cell>
          <cell r="E1081" t="str">
            <v>C24H36O5</v>
          </cell>
          <cell r="F1081">
            <v>404.25628</v>
          </cell>
          <cell r="G1081">
            <v>405.26356</v>
          </cell>
          <cell r="H1081">
            <v>0.04961</v>
          </cell>
          <cell r="I1081" t="str">
            <v>[M+H]+</v>
          </cell>
          <cell r="J1081">
            <v>11.217</v>
          </cell>
          <cell r="K1081">
            <v>0.51</v>
          </cell>
          <cell r="L1081">
            <v>2</v>
          </cell>
        </row>
        <row r="1082">
          <cell r="B1082" t="str">
            <v>Phe Trp Ser</v>
          </cell>
          <cell r="C1082" t="str">
            <v>苯丙氨酸-色氨酸-丝氨酸</v>
          </cell>
          <cell r="D1082" t="str">
            <v>P</v>
          </cell>
          <cell r="E1082" t="str">
            <v>C23H26N4O5</v>
          </cell>
          <cell r="F1082">
            <v>438.19032</v>
          </cell>
          <cell r="G1082">
            <v>439.19474</v>
          </cell>
          <cell r="H1082">
            <v>6.54766</v>
          </cell>
          <cell r="I1082" t="str">
            <v>[M+H]+</v>
          </cell>
          <cell r="J1082">
            <v>5.927</v>
          </cell>
          <cell r="K1082">
            <v>0.65</v>
          </cell>
          <cell r="L1082">
            <v>2</v>
          </cell>
        </row>
        <row r="1083">
          <cell r="B1083" t="str">
            <v>Aglacin D</v>
          </cell>
          <cell r="C1083" t="str">
            <v>凝集素D</v>
          </cell>
          <cell r="D1083" t="str">
            <v>P</v>
          </cell>
          <cell r="E1083" t="str">
            <v>C24H28O8</v>
          </cell>
          <cell r="F1083">
            <v>444.17842</v>
          </cell>
          <cell r="G1083">
            <v>445.18584</v>
          </cell>
          <cell r="H1083">
            <v>0.26464</v>
          </cell>
          <cell r="I1083" t="str">
            <v>[M+H]+</v>
          </cell>
          <cell r="J1083">
            <v>5.745</v>
          </cell>
          <cell r="K1083">
            <v>0.53</v>
          </cell>
          <cell r="L1083">
            <v>2</v>
          </cell>
        </row>
        <row r="1084">
          <cell r="B1084" t="str">
            <v>Arg Phe Glu</v>
          </cell>
          <cell r="C1084" t="str">
            <v>精氨酸苯丙氨酸谷氨酸</v>
          </cell>
          <cell r="D1084" t="str">
            <v>P</v>
          </cell>
          <cell r="E1084" t="str">
            <v>C20H30N6O6</v>
          </cell>
          <cell r="F1084">
            <v>450.22268</v>
          </cell>
          <cell r="G1084">
            <v>451.2306</v>
          </cell>
          <cell r="H1084">
            <v>1.36506</v>
          </cell>
          <cell r="I1084" t="str">
            <v>[M+H]+</v>
          </cell>
          <cell r="J1084">
            <v>6.481</v>
          </cell>
          <cell r="K1084">
            <v>0.63</v>
          </cell>
          <cell r="L1084">
            <v>2</v>
          </cell>
        </row>
        <row r="1085">
          <cell r="B1085" t="str">
            <v>Incaspitolide E</v>
          </cell>
          <cell r="C1085" t="str">
            <v>-</v>
          </cell>
          <cell r="D1085" t="str">
            <v>P</v>
          </cell>
          <cell r="E1085" t="str">
            <v>C23H34O9</v>
          </cell>
          <cell r="F1085">
            <v>454.22028</v>
          </cell>
          <cell r="G1085">
            <v>455.2255</v>
          </cell>
          <cell r="H1085">
            <v>4.5718</v>
          </cell>
          <cell r="I1085" t="str">
            <v>[M+H]+</v>
          </cell>
          <cell r="J1085">
            <v>5.839</v>
          </cell>
          <cell r="K1085">
            <v>0.74</v>
          </cell>
          <cell r="L1085">
            <v>2</v>
          </cell>
        </row>
        <row r="1086">
          <cell r="B1086" t="str">
            <v>Machaerinic acid lactone</v>
          </cell>
          <cell r="C1086" t="str">
            <v>-</v>
          </cell>
          <cell r="D1086" t="str">
            <v>P</v>
          </cell>
          <cell r="E1086" t="str">
            <v>C30H46O3</v>
          </cell>
          <cell r="F1086">
            <v>454.3447</v>
          </cell>
          <cell r="G1086">
            <v>455.35203</v>
          </cell>
          <cell r="H1086">
            <v>0.07513</v>
          </cell>
          <cell r="I1086" t="str">
            <v>[M+H]+</v>
          </cell>
          <cell r="J1086">
            <v>10.699</v>
          </cell>
          <cell r="K1086">
            <v>0.89</v>
          </cell>
          <cell r="L1086">
            <v>2</v>
          </cell>
        </row>
        <row r="1087">
          <cell r="B1087" t="str">
            <v>(-)-Asbestinine 2</v>
          </cell>
          <cell r="C1087" t="str">
            <v>-</v>
          </cell>
          <cell r="D1087" t="str">
            <v>P</v>
          </cell>
          <cell r="E1087" t="str">
            <v>C28H44O6</v>
          </cell>
          <cell r="F1087">
            <v>476.31379</v>
          </cell>
          <cell r="G1087">
            <v>477.3183</v>
          </cell>
          <cell r="H1087">
            <v>5.853</v>
          </cell>
          <cell r="I1087" t="str">
            <v>[M+H]+</v>
          </cell>
          <cell r="J1087">
            <v>9.094</v>
          </cell>
          <cell r="K1087">
            <v>0.77</v>
          </cell>
          <cell r="L1087">
            <v>2</v>
          </cell>
        </row>
        <row r="1088">
          <cell r="B1088" t="str">
            <v>Brosimone H</v>
          </cell>
          <cell r="C1088" t="str">
            <v>-</v>
          </cell>
          <cell r="D1088" t="str">
            <v>P</v>
          </cell>
          <cell r="E1088" t="str">
            <v>C31H36O6</v>
          </cell>
          <cell r="F1088">
            <v>504.25119</v>
          </cell>
          <cell r="G1088">
            <v>505.2567</v>
          </cell>
          <cell r="H1088">
            <v>3.55</v>
          </cell>
          <cell r="I1088" t="str">
            <v>[M+H]+</v>
          </cell>
          <cell r="J1088">
            <v>6.773</v>
          </cell>
          <cell r="K1088">
            <v>0.68</v>
          </cell>
          <cell r="L1088">
            <v>2</v>
          </cell>
        </row>
        <row r="1089">
          <cell r="B1089" t="str">
            <v>Isoamoritin</v>
          </cell>
          <cell r="C1089" t="str">
            <v>-</v>
          </cell>
          <cell r="D1089" t="str">
            <v>P</v>
          </cell>
          <cell r="E1089" t="str">
            <v>C31H38O6</v>
          </cell>
          <cell r="F1089">
            <v>506.26684</v>
          </cell>
          <cell r="G1089">
            <v>507.27054</v>
          </cell>
          <cell r="H1089">
            <v>7.08797</v>
          </cell>
          <cell r="I1089" t="str">
            <v>[M+H]+</v>
          </cell>
          <cell r="J1089">
            <v>9.268</v>
          </cell>
          <cell r="K1089">
            <v>0.52</v>
          </cell>
          <cell r="L1089">
            <v>2</v>
          </cell>
        </row>
        <row r="1090">
          <cell r="B1090" t="str">
            <v>Difluprednate</v>
          </cell>
          <cell r="C1090" t="str">
            <v>二氟孕甾丁酯</v>
          </cell>
          <cell r="D1090" t="str">
            <v>P</v>
          </cell>
          <cell r="E1090" t="str">
            <v>C27H34F2O7</v>
          </cell>
          <cell r="F1090">
            <v>508.22726</v>
          </cell>
          <cell r="G1090">
            <v>509.23599</v>
          </cell>
          <cell r="H1090">
            <v>2.811</v>
          </cell>
          <cell r="I1090" t="str">
            <v>[M+H]+</v>
          </cell>
          <cell r="J1090">
            <v>6.247</v>
          </cell>
          <cell r="K1090">
            <v>0.76</v>
          </cell>
          <cell r="L1090">
            <v>2</v>
          </cell>
        </row>
        <row r="1091">
          <cell r="B1091" t="str">
            <v>Scutenisin</v>
          </cell>
          <cell r="C1091" t="str">
            <v>-</v>
          </cell>
          <cell r="D1091" t="str">
            <v>P</v>
          </cell>
          <cell r="E1091" t="str">
            <v>C28H42O9</v>
          </cell>
          <cell r="F1091">
            <v>522.28288</v>
          </cell>
          <cell r="G1091">
            <v>523.28817</v>
          </cell>
          <cell r="H1091">
            <v>3.84612</v>
          </cell>
          <cell r="I1091" t="str">
            <v>[M+H]+</v>
          </cell>
          <cell r="J1091">
            <v>6.073</v>
          </cell>
          <cell r="K1091">
            <v>0.55</v>
          </cell>
          <cell r="L1091">
            <v>2</v>
          </cell>
        </row>
        <row r="1092">
          <cell r="B1092" t="str">
            <v>Neolinderachalcone</v>
          </cell>
          <cell r="C1092" t="str">
            <v>-</v>
          </cell>
          <cell r="D1092" t="str">
            <v>P</v>
          </cell>
          <cell r="E1092" t="str">
            <v>C35H44O4</v>
          </cell>
          <cell r="F1092">
            <v>528.32396</v>
          </cell>
          <cell r="G1092">
            <v>529.33481</v>
          </cell>
          <cell r="H1092">
            <v>6.71108</v>
          </cell>
          <cell r="I1092" t="str">
            <v>[M+H]+</v>
          </cell>
          <cell r="J1092">
            <v>6.32</v>
          </cell>
          <cell r="K1092">
            <v>0.56</v>
          </cell>
          <cell r="L1092">
            <v>2</v>
          </cell>
        </row>
        <row r="1093">
          <cell r="B1093" t="str">
            <v>Antibiotic VM 44857</v>
          </cell>
          <cell r="C1093" t="str">
            <v>-</v>
          </cell>
          <cell r="D1093" t="str">
            <v>P</v>
          </cell>
          <cell r="E1093" t="str">
            <v>C34H48O7</v>
          </cell>
          <cell r="F1093">
            <v>568.34001</v>
          </cell>
          <cell r="G1093">
            <v>569.34489</v>
          </cell>
          <cell r="H1093">
            <v>4.25253</v>
          </cell>
          <cell r="I1093" t="str">
            <v>[M+H]+</v>
          </cell>
          <cell r="J1093">
            <v>9.443</v>
          </cell>
          <cell r="K1093">
            <v>0.53</v>
          </cell>
          <cell r="L1093">
            <v>2</v>
          </cell>
        </row>
        <row r="1094">
          <cell r="B1094" t="str">
            <v>Epigallocatechin-(4beta-&gt;8)-epicatechin-3-O-gallate ester</v>
          </cell>
          <cell r="C1094" t="str">
            <v>表没食子儿茶素-(4beta-&gt;8)-表儿茶素-3-O-没食子酸酯</v>
          </cell>
          <cell r="D1094" t="str">
            <v>P</v>
          </cell>
          <cell r="E1094" t="str">
            <v>C37H30O17</v>
          </cell>
          <cell r="F1094">
            <v>746.14831</v>
          </cell>
          <cell r="G1094">
            <v>747.15632</v>
          </cell>
          <cell r="H1094">
            <v>0.94823</v>
          </cell>
          <cell r="I1094" t="str">
            <v>[M+H]+</v>
          </cell>
          <cell r="J1094">
            <v>5.069</v>
          </cell>
          <cell r="K1094">
            <v>0.93</v>
          </cell>
          <cell r="L1094">
            <v>2</v>
          </cell>
        </row>
        <row r="1095">
          <cell r="B1095" t="str">
            <v>3-O-Galloylepigallocatechin-(4beta-&gt;6)-gallocatechin</v>
          </cell>
          <cell r="C1095" t="str">
            <v>3-O-没食子酰表没食子儿茶素-(4beta-&gt;6)-没食子儿茶素</v>
          </cell>
          <cell r="D1095" t="str">
            <v>P</v>
          </cell>
          <cell r="E1095" t="str">
            <v>C37H30O18</v>
          </cell>
          <cell r="F1095">
            <v>762.14322</v>
          </cell>
          <cell r="G1095">
            <v>763.15124</v>
          </cell>
          <cell r="H1095">
            <v>0.94644</v>
          </cell>
          <cell r="I1095" t="str">
            <v>[M+H]+</v>
          </cell>
          <cell r="J1095">
            <v>4.955</v>
          </cell>
          <cell r="K1095">
            <v>0.96</v>
          </cell>
          <cell r="L1095">
            <v>2</v>
          </cell>
        </row>
        <row r="1096">
          <cell r="B1096" t="str">
            <v>4-Hydroxybenzyl beta-D-glucopyranoside</v>
          </cell>
          <cell r="C1096" t="str">
            <v>4-羟基苄基 β-D-葡萄吡喃苷</v>
          </cell>
          <cell r="D1096" t="str">
            <v>P</v>
          </cell>
          <cell r="E1096" t="str">
            <v>C13H18O7</v>
          </cell>
          <cell r="F1096">
            <v>286.10525</v>
          </cell>
          <cell r="G1096">
            <v>287.11398</v>
          </cell>
          <cell r="H1096">
            <v>4.9727</v>
          </cell>
          <cell r="I1096" t="str">
            <v>[M+H]+</v>
          </cell>
          <cell r="J1096">
            <v>5.796</v>
          </cell>
          <cell r="K1096">
            <v>0.71</v>
          </cell>
          <cell r="L1096">
            <v>2</v>
          </cell>
        </row>
        <row r="1097">
          <cell r="B1097" t="str">
            <v>Hebelophyllene G</v>
          </cell>
          <cell r="C1097" t="str">
            <v>-</v>
          </cell>
          <cell r="D1097" t="str">
            <v>P</v>
          </cell>
          <cell r="E1097" t="str">
            <v>C16H26O5</v>
          </cell>
          <cell r="F1097">
            <v>298.17802</v>
          </cell>
          <cell r="G1097">
            <v>299.18578</v>
          </cell>
          <cell r="H1097">
            <v>1.53184</v>
          </cell>
          <cell r="I1097" t="str">
            <v>[M+H]+</v>
          </cell>
          <cell r="J1097">
            <v>8.212</v>
          </cell>
          <cell r="K1097">
            <v>0.67</v>
          </cell>
          <cell r="L1097">
            <v>2</v>
          </cell>
        </row>
        <row r="1098">
          <cell r="B1098" t="str">
            <v>Ergosta-7-ene-3beta,5alpha,6beta-triol</v>
          </cell>
          <cell r="C1098" t="str">
            <v>麦角甾-7-烯-3beta,5alpha,6beta-三醇</v>
          </cell>
          <cell r="D1098" t="str">
            <v>P</v>
          </cell>
          <cell r="E1098" t="str">
            <v>C28H48O3</v>
          </cell>
          <cell r="F1098">
            <v>432.36035</v>
          </cell>
          <cell r="G1098">
            <v>433.36744</v>
          </cell>
          <cell r="H1098">
            <v>0.48113</v>
          </cell>
          <cell r="I1098" t="str">
            <v>[M+H]+</v>
          </cell>
          <cell r="J1098">
            <v>8.34</v>
          </cell>
          <cell r="K1098">
            <v>0.5</v>
          </cell>
          <cell r="L1098">
            <v>2</v>
          </cell>
        </row>
        <row r="1099">
          <cell r="B1099" t="str">
            <v>Thielavin E</v>
          </cell>
          <cell r="C1099" t="str">
            <v>-</v>
          </cell>
          <cell r="D1099" t="str">
            <v>P</v>
          </cell>
          <cell r="E1099" t="str">
            <v>C30H32O10</v>
          </cell>
          <cell r="F1099">
            <v>552.19955</v>
          </cell>
          <cell r="G1099">
            <v>553.20734</v>
          </cell>
          <cell r="H1099">
            <v>0.88072</v>
          </cell>
          <cell r="I1099" t="str">
            <v>[M+H]+</v>
          </cell>
          <cell r="J1099">
            <v>5.796</v>
          </cell>
          <cell r="K1099">
            <v>0.83</v>
          </cell>
          <cell r="L1099">
            <v>2</v>
          </cell>
        </row>
        <row r="1100">
          <cell r="B1100" t="str">
            <v>Kaempferol 3-rhamnosyl-(1-&gt;6)(2''-p-coumarylglucoside)</v>
          </cell>
          <cell r="C1100" t="str">
            <v>山奈酚 3-鼠李糖基-(1-&gt;6)(2''-p-香豆酰葡萄糖苷)</v>
          </cell>
          <cell r="D1100" t="str">
            <v>P</v>
          </cell>
          <cell r="E1100" t="str">
            <v>C36H36O17</v>
          </cell>
          <cell r="F1100">
            <v>740.19526</v>
          </cell>
          <cell r="G1100">
            <v>741.20319</v>
          </cell>
          <cell r="H1100">
            <v>0.85657</v>
          </cell>
          <cell r="I1100" t="str">
            <v>[M+H]+</v>
          </cell>
          <cell r="J1100">
            <v>5.752</v>
          </cell>
          <cell r="K1100">
            <v>0.76</v>
          </cell>
          <cell r="L1100">
            <v>2</v>
          </cell>
        </row>
        <row r="1101">
          <cell r="B1101" t="str">
            <v>Icariside I</v>
          </cell>
          <cell r="C1101" t="str">
            <v>淫羊藿次苷</v>
          </cell>
          <cell r="D1101" t="str">
            <v>P</v>
          </cell>
          <cell r="E1101" t="str">
            <v>C27H30O11</v>
          </cell>
          <cell r="F1101">
            <v>530.17881</v>
          </cell>
          <cell r="G1101">
            <v>531.18638</v>
          </cell>
          <cell r="H1101">
            <v>0.51318</v>
          </cell>
          <cell r="I1101" t="str">
            <v>[M+H]+</v>
          </cell>
          <cell r="J1101">
            <v>6.189</v>
          </cell>
          <cell r="K1101">
            <v>0.52</v>
          </cell>
          <cell r="L1101">
            <v>2</v>
          </cell>
        </row>
        <row r="1102">
          <cell r="B1102" t="str">
            <v>Calealactone B</v>
          </cell>
          <cell r="C1102" t="str">
            <v>-</v>
          </cell>
          <cell r="D1102" t="str">
            <v>P</v>
          </cell>
          <cell r="E1102" t="str">
            <v>C21H26O9</v>
          </cell>
          <cell r="F1102">
            <v>422.15769</v>
          </cell>
          <cell r="G1102">
            <v>423.16285</v>
          </cell>
          <cell r="H1102">
            <v>5.06856</v>
          </cell>
          <cell r="I1102" t="str">
            <v>[M+H]+</v>
          </cell>
          <cell r="J1102">
            <v>5.854</v>
          </cell>
          <cell r="K1102">
            <v>0.55</v>
          </cell>
          <cell r="L1102">
            <v>2</v>
          </cell>
        </row>
        <row r="1103">
          <cell r="B1103" t="str">
            <v>Ankorine</v>
          </cell>
          <cell r="C1103" t="str">
            <v>-</v>
          </cell>
          <cell r="D1103" t="str">
            <v>P</v>
          </cell>
          <cell r="E1103" t="str">
            <v>C19H29NO4</v>
          </cell>
          <cell r="F1103">
            <v>335.20966</v>
          </cell>
          <cell r="G1103">
            <v>336.21675</v>
          </cell>
          <cell r="H1103">
            <v>0.63</v>
          </cell>
          <cell r="I1103" t="str">
            <v>[M+H]+</v>
          </cell>
          <cell r="J1103">
            <v>5.81</v>
          </cell>
          <cell r="K1103">
            <v>0.51</v>
          </cell>
          <cell r="L1103">
            <v>2</v>
          </cell>
        </row>
        <row r="1104">
          <cell r="B1104" t="str">
            <v>Cassipourol</v>
          </cell>
          <cell r="C1104" t="str">
            <v>-</v>
          </cell>
          <cell r="D1104" t="str">
            <v>P</v>
          </cell>
          <cell r="E1104" t="str">
            <v>C20H38O</v>
          </cell>
          <cell r="F1104">
            <v>294.29226</v>
          </cell>
          <cell r="G1104">
            <v>295.29945</v>
          </cell>
          <cell r="H1104">
            <v>0.37372</v>
          </cell>
          <cell r="I1104" t="str">
            <v>[M+H]+</v>
          </cell>
          <cell r="J1104">
            <v>8.074</v>
          </cell>
          <cell r="K1104">
            <v>0.72</v>
          </cell>
          <cell r="L1104">
            <v>2</v>
          </cell>
        </row>
        <row r="1105">
          <cell r="B1105" t="str">
            <v>Oidiolactone F</v>
          </cell>
          <cell r="C1105" t="str">
            <v>-</v>
          </cell>
          <cell r="D1105" t="str">
            <v>P</v>
          </cell>
          <cell r="E1105" t="str">
            <v>C16H22O5</v>
          </cell>
          <cell r="F1105">
            <v>294.14673</v>
          </cell>
          <cell r="G1105">
            <v>295.15192</v>
          </cell>
          <cell r="H1105">
            <v>7.14009</v>
          </cell>
          <cell r="I1105" t="str">
            <v>[M+H]+</v>
          </cell>
          <cell r="J1105">
            <v>6.364</v>
          </cell>
          <cell r="K1105">
            <v>0.74</v>
          </cell>
          <cell r="L1105">
            <v>2</v>
          </cell>
        </row>
        <row r="1106">
          <cell r="B1106" t="str">
            <v>gamma-Sanshool</v>
          </cell>
          <cell r="C1106" t="str">
            <v>γ-山椒素</v>
          </cell>
          <cell r="D1106" t="str">
            <v>P</v>
          </cell>
          <cell r="E1106" t="str">
            <v>C18H27NO</v>
          </cell>
          <cell r="F1106">
            <v>273.20926</v>
          </cell>
          <cell r="G1106">
            <v>274.21407</v>
          </cell>
          <cell r="H1106">
            <v>9.09316</v>
          </cell>
          <cell r="I1106" t="str">
            <v>[M+H]+</v>
          </cell>
          <cell r="J1106">
            <v>8.466</v>
          </cell>
          <cell r="K1106">
            <v>0.51</v>
          </cell>
          <cell r="L1106">
            <v>2</v>
          </cell>
        </row>
        <row r="1107">
          <cell r="B1107" t="str">
            <v>Annomontine</v>
          </cell>
          <cell r="C1107" t="str">
            <v>-</v>
          </cell>
          <cell r="D1107" t="str">
            <v>P</v>
          </cell>
          <cell r="E1107" t="str">
            <v>C15H11N5</v>
          </cell>
          <cell r="F1107">
            <v>261.10145</v>
          </cell>
          <cell r="G1107">
            <v>262.10744</v>
          </cell>
          <cell r="H1107">
            <v>5.01004</v>
          </cell>
          <cell r="I1107" t="str">
            <v>[M+H]+</v>
          </cell>
          <cell r="J1107">
            <v>5.083</v>
          </cell>
          <cell r="K1107">
            <v>0.53</v>
          </cell>
          <cell r="L1107">
            <v>2</v>
          </cell>
        </row>
        <row r="1108">
          <cell r="B1108" t="str">
            <v>Dehydrofalcarinol</v>
          </cell>
          <cell r="C1108" t="str">
            <v>脱氢镰叶芹醇</v>
          </cell>
          <cell r="D1108" t="str">
            <v>P</v>
          </cell>
          <cell r="E1108" t="str">
            <v>C17H22O</v>
          </cell>
          <cell r="F1108">
            <v>242.16706</v>
          </cell>
          <cell r="G1108">
            <v>243.17195</v>
          </cell>
          <cell r="H1108">
            <v>9.89778</v>
          </cell>
          <cell r="I1108" t="str">
            <v>[M+H]+</v>
          </cell>
          <cell r="J1108">
            <v>7.798</v>
          </cell>
          <cell r="K1108">
            <v>0.83</v>
          </cell>
          <cell r="L1108">
            <v>2</v>
          </cell>
        </row>
        <row r="1109">
          <cell r="B1109" t="str">
            <v>Acenaphthene</v>
          </cell>
          <cell r="C1109" t="str">
            <v>苊</v>
          </cell>
          <cell r="D1109" t="str">
            <v>P</v>
          </cell>
          <cell r="E1109" t="str">
            <v>C12H10</v>
          </cell>
          <cell r="F1109">
            <v>154.07825</v>
          </cell>
          <cell r="G1109">
            <v>155.08565</v>
          </cell>
          <cell r="H1109">
            <v>0.61473</v>
          </cell>
          <cell r="I1109" t="str">
            <v>[M+H]+</v>
          </cell>
          <cell r="J1109">
            <v>6.7</v>
          </cell>
          <cell r="K1109">
            <v>0.86</v>
          </cell>
          <cell r="L1109">
            <v>2</v>
          </cell>
        </row>
        <row r="1110">
          <cell r="B1110" t="str">
            <v>2-Methoxy-3-methylcarbazole</v>
          </cell>
          <cell r="C1110" t="str">
            <v>-</v>
          </cell>
          <cell r="D1110" t="str">
            <v>P</v>
          </cell>
          <cell r="E1110" t="str">
            <v>C14H13NO</v>
          </cell>
          <cell r="F1110">
            <v>211.09971</v>
          </cell>
          <cell r="G1110">
            <v>212.10721</v>
          </cell>
          <cell r="H1110">
            <v>0.96316</v>
          </cell>
          <cell r="I1110" t="str">
            <v>[M+H]+</v>
          </cell>
          <cell r="J1110">
            <v>6.583</v>
          </cell>
          <cell r="K1110">
            <v>0.51</v>
          </cell>
          <cell r="L1110">
            <v>2</v>
          </cell>
        </row>
        <row r="1111">
          <cell r="B1111" t="str">
            <v>Smiranicin</v>
          </cell>
          <cell r="C1111" t="str">
            <v>-</v>
          </cell>
          <cell r="D1111" t="str">
            <v>P</v>
          </cell>
          <cell r="E1111" t="str">
            <v>C19H18O5</v>
          </cell>
          <cell r="F1111">
            <v>326.11543</v>
          </cell>
          <cell r="G1111">
            <v>327.12485</v>
          </cell>
          <cell r="H1111">
            <v>6.49035</v>
          </cell>
          <cell r="I1111" t="str">
            <v>[M+H]+</v>
          </cell>
          <cell r="J1111">
            <v>5.883</v>
          </cell>
          <cell r="K1111">
            <v>0.56</v>
          </cell>
          <cell r="L1111">
            <v>2</v>
          </cell>
        </row>
        <row r="1112">
          <cell r="B1112" t="str">
            <v>CAPILLOLIDE</v>
          </cell>
          <cell r="C1112" t="str">
            <v>-</v>
          </cell>
          <cell r="D1112" t="str">
            <v>P</v>
          </cell>
          <cell r="E1112" t="str">
            <v>C20H32O5</v>
          </cell>
          <cell r="F1112">
            <v>352.22498</v>
          </cell>
          <cell r="G1112">
            <v>353.23375</v>
          </cell>
          <cell r="H1112">
            <v>4.17428</v>
          </cell>
          <cell r="I1112" t="str">
            <v>[M+H]+</v>
          </cell>
          <cell r="J1112">
            <v>8.451</v>
          </cell>
          <cell r="K1112">
            <v>0.77</v>
          </cell>
          <cell r="L1112">
            <v>2</v>
          </cell>
        </row>
        <row r="1113">
          <cell r="B1113" t="str">
            <v>Horsfieldin</v>
          </cell>
          <cell r="C1113" t="str">
            <v>-</v>
          </cell>
          <cell r="D1113" t="str">
            <v>P</v>
          </cell>
          <cell r="E1113" t="str">
            <v>C20H20O6</v>
          </cell>
          <cell r="F1113">
            <v>356.12599</v>
          </cell>
          <cell r="G1113">
            <v>357.13312</v>
          </cell>
          <cell r="H1113">
            <v>0.48879</v>
          </cell>
          <cell r="I1113" t="str">
            <v>[M+H]+</v>
          </cell>
          <cell r="J1113">
            <v>5.985</v>
          </cell>
          <cell r="K1113">
            <v>0.81</v>
          </cell>
          <cell r="L1113">
            <v>2</v>
          </cell>
        </row>
        <row r="1114">
          <cell r="B1114" t="str">
            <v>Macrosphelide K</v>
          </cell>
          <cell r="C1114" t="str">
            <v>-</v>
          </cell>
          <cell r="D1114" t="str">
            <v>P</v>
          </cell>
          <cell r="E1114" t="str">
            <v>C18H26O9</v>
          </cell>
          <cell r="F1114">
            <v>386.15769</v>
          </cell>
          <cell r="G1114">
            <v>387.16267</v>
          </cell>
          <cell r="H1114">
            <v>6.00039</v>
          </cell>
          <cell r="I1114" t="str">
            <v>[M+H]+</v>
          </cell>
          <cell r="J1114">
            <v>6.073</v>
          </cell>
          <cell r="K1114">
            <v>0.61</v>
          </cell>
          <cell r="L1114">
            <v>2</v>
          </cell>
        </row>
        <row r="1115">
          <cell r="B1115" t="str">
            <v>Lobetyolin</v>
          </cell>
          <cell r="C1115" t="str">
            <v>党参炔苷</v>
          </cell>
          <cell r="D1115" t="str">
            <v>P</v>
          </cell>
          <cell r="E1115" t="str">
            <v>C20H28O8</v>
          </cell>
          <cell r="F1115">
            <v>396.17842</v>
          </cell>
          <cell r="G1115">
            <v>397.18359</v>
          </cell>
          <cell r="H1115">
            <v>5.36112</v>
          </cell>
          <cell r="I1115" t="str">
            <v>[M+H]+</v>
          </cell>
          <cell r="J1115">
            <v>5.679</v>
          </cell>
          <cell r="K1115">
            <v>0.67</v>
          </cell>
          <cell r="L1115">
            <v>2</v>
          </cell>
        </row>
        <row r="1116">
          <cell r="B1116" t="str">
            <v>Bakkenolide H</v>
          </cell>
          <cell r="C1116" t="str">
            <v>-</v>
          </cell>
          <cell r="D1116" t="str">
            <v>P</v>
          </cell>
          <cell r="E1116" t="str">
            <v>C23H34O6</v>
          </cell>
          <cell r="F1116">
            <v>406.23554</v>
          </cell>
          <cell r="G1116">
            <v>407.24066</v>
          </cell>
          <cell r="H1116">
            <v>5.3546</v>
          </cell>
          <cell r="I1116" t="str">
            <v>[M+H]+</v>
          </cell>
          <cell r="J1116">
            <v>6.627</v>
          </cell>
          <cell r="K1116">
            <v>0.66</v>
          </cell>
          <cell r="L1116">
            <v>2</v>
          </cell>
        </row>
        <row r="1117">
          <cell r="B1117" t="str">
            <v>Asp Glu Arg</v>
          </cell>
          <cell r="C1117" t="str">
            <v>天冬氨酸谷氨酸精氨酸</v>
          </cell>
          <cell r="D1117" t="str">
            <v>P</v>
          </cell>
          <cell r="E1117" t="str">
            <v>C15H26N6O8</v>
          </cell>
          <cell r="F1117">
            <v>418.18121</v>
          </cell>
          <cell r="G1117">
            <v>419.18914</v>
          </cell>
          <cell r="H1117">
            <v>1.49946</v>
          </cell>
          <cell r="I1117" t="str">
            <v>[M+H]+</v>
          </cell>
          <cell r="J1117">
            <v>5.796</v>
          </cell>
          <cell r="K1117">
            <v>0.59</v>
          </cell>
          <cell r="L1117">
            <v>2</v>
          </cell>
        </row>
        <row r="1118">
          <cell r="B1118" t="str">
            <v>5,4'-Dihydroxy-3,6,3'-trimethoxy-7-prenyloxyflavone</v>
          </cell>
          <cell r="C1118" t="str">
            <v>5,4'-二羟基-3,6,3'-三甲氧基-7-异戊烯氧黄酮</v>
          </cell>
          <cell r="D1118" t="str">
            <v>P</v>
          </cell>
          <cell r="E1118" t="str">
            <v>C23H24O8</v>
          </cell>
          <cell r="F1118">
            <v>428.14712</v>
          </cell>
          <cell r="G1118">
            <v>429.15245</v>
          </cell>
          <cell r="H1118">
            <v>4.59197</v>
          </cell>
          <cell r="I1118" t="str">
            <v>[M+H]+</v>
          </cell>
          <cell r="J1118">
            <v>5.548</v>
          </cell>
          <cell r="K1118">
            <v>0.68</v>
          </cell>
          <cell r="L1118">
            <v>2</v>
          </cell>
        </row>
        <row r="1119">
          <cell r="B1119" t="str">
            <v>Briarellin L</v>
          </cell>
          <cell r="C1119" t="str">
            <v>-</v>
          </cell>
          <cell r="D1119" t="str">
            <v>P</v>
          </cell>
          <cell r="E1119" t="str">
            <v>C26H38O7</v>
          </cell>
          <cell r="F1119">
            <v>462.26175</v>
          </cell>
          <cell r="G1119">
            <v>463.26672</v>
          </cell>
          <cell r="H1119">
            <v>5.02426</v>
          </cell>
          <cell r="I1119" t="str">
            <v>[M+H]+</v>
          </cell>
          <cell r="J1119">
            <v>8.557</v>
          </cell>
          <cell r="K1119">
            <v>0.58</v>
          </cell>
          <cell r="L1119">
            <v>2</v>
          </cell>
        </row>
        <row r="1120">
          <cell r="B1120" t="str">
            <v>Salaspermic acid</v>
          </cell>
          <cell r="C1120" t="str">
            <v>-</v>
          </cell>
          <cell r="D1120" t="str">
            <v>P</v>
          </cell>
          <cell r="E1120" t="str">
            <v>C30H48O4</v>
          </cell>
          <cell r="F1120">
            <v>472.35526</v>
          </cell>
          <cell r="G1120">
            <v>473.36268</v>
          </cell>
          <cell r="H1120">
            <v>0.25112</v>
          </cell>
          <cell r="I1120" t="str">
            <v>[M+H]+</v>
          </cell>
          <cell r="J1120">
            <v>10.638</v>
          </cell>
          <cell r="K1120">
            <v>0.85</v>
          </cell>
          <cell r="L1120">
            <v>2</v>
          </cell>
        </row>
        <row r="1121">
          <cell r="B1121" t="str">
            <v>Pharboside G</v>
          </cell>
          <cell r="C1121" t="str">
            <v>-</v>
          </cell>
          <cell r="D1121" t="str">
            <v>P</v>
          </cell>
          <cell r="E1121" t="str">
            <v>C26H38O8</v>
          </cell>
          <cell r="F1121">
            <v>478.25667</v>
          </cell>
          <cell r="G1121">
            <v>479.26182</v>
          </cell>
          <cell r="H1121">
            <v>4.48054</v>
          </cell>
          <cell r="I1121" t="str">
            <v>[M+H]+</v>
          </cell>
          <cell r="J1121">
            <v>6.89</v>
          </cell>
          <cell r="K1121">
            <v>0.56</v>
          </cell>
          <cell r="L1121">
            <v>2</v>
          </cell>
        </row>
        <row r="1122">
          <cell r="B1122" t="str">
            <v>Vernoguinosterol</v>
          </cell>
          <cell r="C1122" t="str">
            <v>-</v>
          </cell>
          <cell r="D1122" t="str">
            <v>P</v>
          </cell>
          <cell r="E1122" t="str">
            <v>C29H42O6</v>
          </cell>
          <cell r="F1122">
            <v>486.29814</v>
          </cell>
          <cell r="G1122">
            <v>487.30323</v>
          </cell>
          <cell r="H1122">
            <v>4.54141</v>
          </cell>
          <cell r="I1122" t="str">
            <v>[M+H]+</v>
          </cell>
          <cell r="J1122">
            <v>6.262</v>
          </cell>
          <cell r="K1122">
            <v>0.7</v>
          </cell>
          <cell r="L1122">
            <v>2</v>
          </cell>
        </row>
        <row r="1123">
          <cell r="B1123" t="str">
            <v>Auricularine</v>
          </cell>
          <cell r="C1123" t="str">
            <v>-</v>
          </cell>
          <cell r="D1123" t="str">
            <v>P</v>
          </cell>
          <cell r="E1123" t="str">
            <v>C33H42N4</v>
          </cell>
          <cell r="F1123">
            <v>494.34095</v>
          </cell>
          <cell r="G1123">
            <v>495.34525</v>
          </cell>
          <cell r="H1123">
            <v>6.04631</v>
          </cell>
          <cell r="I1123" t="str">
            <v>[M+H]+</v>
          </cell>
          <cell r="J1123">
            <v>7.109</v>
          </cell>
          <cell r="K1123">
            <v>0.51</v>
          </cell>
          <cell r="L1123">
            <v>2</v>
          </cell>
        </row>
        <row r="1124">
          <cell r="B1124" t="str">
            <v>ubiquinone 25</v>
          </cell>
          <cell r="C1124" t="str">
            <v>-</v>
          </cell>
          <cell r="D1124" t="str">
            <v>P</v>
          </cell>
          <cell r="E1124" t="str">
            <v>C34H50O4</v>
          </cell>
          <cell r="F1124">
            <v>522.37091</v>
          </cell>
          <cell r="G1124">
            <v>523.37606</v>
          </cell>
          <cell r="H1124">
            <v>4.1048</v>
          </cell>
          <cell r="I1124" t="str">
            <v>[M+H]+</v>
          </cell>
          <cell r="J1124">
            <v>11.706</v>
          </cell>
          <cell r="K1124">
            <v>0.57</v>
          </cell>
          <cell r="L1124">
            <v>2</v>
          </cell>
        </row>
        <row r="1125">
          <cell r="B1125" t="str">
            <v>Revandchinone 1</v>
          </cell>
          <cell r="C1125" t="str">
            <v>-</v>
          </cell>
          <cell r="D1125" t="str">
            <v>P</v>
          </cell>
          <cell r="E1125" t="str">
            <v>C34H46O6</v>
          </cell>
          <cell r="F1125">
            <v>550.32944</v>
          </cell>
          <cell r="G1125">
            <v>551.33438</v>
          </cell>
          <cell r="H1125">
            <v>4.28574</v>
          </cell>
          <cell r="I1125" t="str">
            <v>[M+H]+</v>
          </cell>
          <cell r="J1125">
            <v>8.963</v>
          </cell>
          <cell r="K1125">
            <v>0.72</v>
          </cell>
          <cell r="L1125">
            <v>2</v>
          </cell>
        </row>
        <row r="1126">
          <cell r="B1126" t="str">
            <v>1-Methyl-4-phenyl-1,2,3,6-tetrahydropyridine</v>
          </cell>
          <cell r="C1126" t="str">
            <v>-</v>
          </cell>
          <cell r="D1126" t="str">
            <v>P</v>
          </cell>
          <cell r="E1126" t="str">
            <v>C12H15N</v>
          </cell>
          <cell r="F1126">
            <v>173.12045</v>
          </cell>
          <cell r="G1126">
            <v>174.12786</v>
          </cell>
          <cell r="H1126">
            <v>0.628</v>
          </cell>
          <cell r="I1126" t="str">
            <v>[M+H]+</v>
          </cell>
          <cell r="J1126">
            <v>7.109</v>
          </cell>
          <cell r="K1126">
            <v>0.9</v>
          </cell>
          <cell r="L1126">
            <v>2</v>
          </cell>
        </row>
        <row r="1127">
          <cell r="B1127" t="str">
            <v>Cannabidivarin</v>
          </cell>
          <cell r="C1127" t="str">
            <v>-</v>
          </cell>
          <cell r="D1127" t="str">
            <v>P</v>
          </cell>
          <cell r="E1127" t="str">
            <v>C19H26O2</v>
          </cell>
          <cell r="F1127">
            <v>286.19328</v>
          </cell>
          <cell r="G1127">
            <v>287.20058</v>
          </cell>
          <cell r="H1127">
            <v>0.01582</v>
          </cell>
          <cell r="I1127" t="str">
            <v>[M+H]+</v>
          </cell>
          <cell r="J1127">
            <v>7.241</v>
          </cell>
          <cell r="K1127">
            <v>0.76</v>
          </cell>
          <cell r="L1127">
            <v>2</v>
          </cell>
        </row>
        <row r="1128">
          <cell r="B1128" t="str">
            <v>Leupeptin</v>
          </cell>
          <cell r="C1128" t="str">
            <v>亮抑酶肽</v>
          </cell>
          <cell r="D1128" t="str">
            <v>P</v>
          </cell>
          <cell r="E1128" t="str">
            <v>C20H38N6O4</v>
          </cell>
          <cell r="F1128">
            <v>426.29545</v>
          </cell>
          <cell r="G1128">
            <v>427.30538</v>
          </cell>
          <cell r="H1128">
            <v>6.16529</v>
          </cell>
          <cell r="I1128" t="str">
            <v>[M+H]+</v>
          </cell>
          <cell r="J1128">
            <v>8.118</v>
          </cell>
          <cell r="K1128">
            <v>0.6</v>
          </cell>
          <cell r="L1128">
            <v>2</v>
          </cell>
        </row>
        <row r="1129">
          <cell r="B1129" t="str">
            <v>Dolabriproanthocyanidin</v>
          </cell>
          <cell r="C1129" t="str">
            <v>-</v>
          </cell>
          <cell r="D1129" t="str">
            <v>P</v>
          </cell>
          <cell r="E1129" t="str">
            <v>C45H38O18</v>
          </cell>
          <cell r="F1129">
            <v>866.20582</v>
          </cell>
          <cell r="G1129">
            <v>867.21357</v>
          </cell>
          <cell r="H1129">
            <v>0.5234</v>
          </cell>
          <cell r="I1129" t="str">
            <v>[M+H]+</v>
          </cell>
          <cell r="J1129">
            <v>5.011</v>
          </cell>
          <cell r="K1129">
            <v>0.95</v>
          </cell>
          <cell r="L1129">
            <v>2</v>
          </cell>
        </row>
        <row r="1130">
          <cell r="B1130" t="str">
            <v>2,2',3-Trihydroxy-3'-methoxy-5,5'-dicarboxybiphenyl</v>
          </cell>
          <cell r="C1130" t="str">
            <v>-</v>
          </cell>
          <cell r="D1130" t="str">
            <v>P</v>
          </cell>
          <cell r="E1130" t="str">
            <v>C15H12O8</v>
          </cell>
          <cell r="F1130">
            <v>320.05322</v>
          </cell>
          <cell r="G1130">
            <v>321.06061</v>
          </cell>
          <cell r="H1130">
            <v>0.27559</v>
          </cell>
          <cell r="I1130" t="str">
            <v>[M+H]+</v>
          </cell>
          <cell r="J1130">
            <v>4.909</v>
          </cell>
          <cell r="K1130">
            <v>0.8</v>
          </cell>
          <cell r="L1130">
            <v>2</v>
          </cell>
        </row>
        <row r="1131">
          <cell r="B1131" t="str">
            <v>Fluocinolone</v>
          </cell>
          <cell r="C1131" t="str">
            <v>-</v>
          </cell>
          <cell r="D1131" t="str">
            <v>P</v>
          </cell>
          <cell r="E1131" t="str">
            <v>C21H26F2O6</v>
          </cell>
          <cell r="F1131">
            <v>412.16975</v>
          </cell>
          <cell r="G1131">
            <v>413.17857</v>
          </cell>
          <cell r="H1131">
            <v>3.68507</v>
          </cell>
          <cell r="I1131" t="str">
            <v>[M+H]+</v>
          </cell>
          <cell r="J1131">
            <v>5.65</v>
          </cell>
          <cell r="K1131">
            <v>0.59</v>
          </cell>
          <cell r="L1131">
            <v>2</v>
          </cell>
        </row>
        <row r="1132">
          <cell r="B1132" t="str">
            <v>Epicatechin 5-O-beta-D-glucopyranoside</v>
          </cell>
          <cell r="C1132" t="str">
            <v>表儿茶素 5-O-β-D-葡萄吡喃苷</v>
          </cell>
          <cell r="D1132" t="str">
            <v>P</v>
          </cell>
          <cell r="E1132" t="str">
            <v>C21H24O11</v>
          </cell>
          <cell r="F1132">
            <v>452.13186</v>
          </cell>
          <cell r="G1132">
            <v>453.13944</v>
          </cell>
          <cell r="H1132">
            <v>0.61017</v>
          </cell>
          <cell r="I1132" t="str">
            <v>[M+H]+</v>
          </cell>
          <cell r="J1132">
            <v>5.113</v>
          </cell>
          <cell r="K1132">
            <v>0.6</v>
          </cell>
          <cell r="L1132">
            <v>2</v>
          </cell>
        </row>
        <row r="1133">
          <cell r="B1133" t="str">
            <v>Epoxycladine B</v>
          </cell>
          <cell r="C1133" t="str">
            <v>-</v>
          </cell>
          <cell r="D1133" t="str">
            <v>P</v>
          </cell>
          <cell r="E1133" t="str">
            <v>C24H38O8</v>
          </cell>
          <cell r="F1133">
            <v>454.25667</v>
          </cell>
          <cell r="G1133">
            <v>455.26164</v>
          </cell>
          <cell r="H1133">
            <v>5.11758</v>
          </cell>
          <cell r="I1133" t="str">
            <v>[M+H]+</v>
          </cell>
          <cell r="J1133">
            <v>6.481</v>
          </cell>
          <cell r="K1133">
            <v>0.68</v>
          </cell>
          <cell r="L1133">
            <v>2</v>
          </cell>
        </row>
        <row r="1134">
          <cell r="B1134" t="str">
            <v>Isohemsleyanoside</v>
          </cell>
          <cell r="C1134" t="str">
            <v>-</v>
          </cell>
          <cell r="D1134" t="str">
            <v>P</v>
          </cell>
          <cell r="E1134" t="str">
            <v>C26H28O13</v>
          </cell>
          <cell r="F1134">
            <v>548.153</v>
          </cell>
          <cell r="G1134">
            <v>549.16069</v>
          </cell>
          <cell r="H1134">
            <v>0.70229</v>
          </cell>
          <cell r="I1134" t="str">
            <v>[M+H]+</v>
          </cell>
          <cell r="J1134">
            <v>5.592</v>
          </cell>
          <cell r="K1134">
            <v>0.84</v>
          </cell>
          <cell r="L1134">
            <v>2</v>
          </cell>
        </row>
        <row r="1135">
          <cell r="B1135" t="str">
            <v>Hamiltone B</v>
          </cell>
          <cell r="C1135" t="str">
            <v>-</v>
          </cell>
          <cell r="D1135" t="str">
            <v>P</v>
          </cell>
          <cell r="E1135" t="str">
            <v>C18H18O7</v>
          </cell>
          <cell r="F1135">
            <v>346.10525</v>
          </cell>
          <cell r="G1135">
            <v>347.11266</v>
          </cell>
          <cell r="H1135">
            <v>0.3183</v>
          </cell>
          <cell r="I1135" t="str">
            <v>[M+H]+</v>
          </cell>
          <cell r="J1135">
            <v>5.36</v>
          </cell>
          <cell r="K1135">
            <v>0.55</v>
          </cell>
          <cell r="L1135">
            <v>2</v>
          </cell>
        </row>
        <row r="1136">
          <cell r="B1136" t="str">
            <v>Dihydrotricetin 7,3'-dimethyl ether</v>
          </cell>
          <cell r="C1136" t="str">
            <v>-</v>
          </cell>
          <cell r="D1136" t="str">
            <v>P</v>
          </cell>
          <cell r="E1136" t="str">
            <v>C17H16O7</v>
          </cell>
          <cell r="F1136">
            <v>332.08961</v>
          </cell>
          <cell r="G1136">
            <v>333.09701</v>
          </cell>
          <cell r="H1136">
            <v>0.31293</v>
          </cell>
          <cell r="I1136" t="str">
            <v>[M+H]+</v>
          </cell>
          <cell r="J1136">
            <v>5.069</v>
          </cell>
          <cell r="K1136">
            <v>0.55</v>
          </cell>
          <cell r="L1136">
            <v>2</v>
          </cell>
        </row>
        <row r="1137">
          <cell r="B1137" t="str">
            <v>Lecanoric acid</v>
          </cell>
          <cell r="C1137" t="str">
            <v>紅粉苔酸</v>
          </cell>
          <cell r="D1137" t="str">
            <v>P</v>
          </cell>
          <cell r="E1137" t="str">
            <v>C16H14O7</v>
          </cell>
          <cell r="F1137">
            <v>318.07396</v>
          </cell>
          <cell r="G1137">
            <v>319.08129</v>
          </cell>
          <cell r="H1137">
            <v>0.08717</v>
          </cell>
          <cell r="I1137" t="str">
            <v>[M+H]+</v>
          </cell>
          <cell r="J1137">
            <v>6.102</v>
          </cell>
          <cell r="K1137">
            <v>0.75</v>
          </cell>
          <cell r="L1137">
            <v>2</v>
          </cell>
        </row>
        <row r="1138">
          <cell r="B1138" t="str">
            <v>Methyltrienolone</v>
          </cell>
          <cell r="C1138" t="str">
            <v>美曲勃龙</v>
          </cell>
          <cell r="D1138" t="str">
            <v>P</v>
          </cell>
          <cell r="E1138" t="str">
            <v>C19H24O2</v>
          </cell>
          <cell r="F1138">
            <v>284.17763</v>
          </cell>
          <cell r="G1138">
            <v>285.18482</v>
          </cell>
          <cell r="H1138">
            <v>0.38801</v>
          </cell>
          <cell r="I1138" t="str">
            <v>[M+H]+</v>
          </cell>
          <cell r="J1138">
            <v>8.831</v>
          </cell>
          <cell r="K1138">
            <v>0.62</v>
          </cell>
          <cell r="L1138">
            <v>2</v>
          </cell>
        </row>
        <row r="1139">
          <cell r="B1139" t="str">
            <v>N2-Acetyl-L-aminoadipate</v>
          </cell>
          <cell r="C1139" t="str">
            <v>N2-乙酰-L-氨基己二酸酯</v>
          </cell>
          <cell r="D1139" t="str">
            <v>P</v>
          </cell>
          <cell r="E1139" t="str">
            <v>C8H13NO5</v>
          </cell>
          <cell r="F1139">
            <v>203.07937</v>
          </cell>
          <cell r="G1139">
            <v>204.08685</v>
          </cell>
          <cell r="H1139">
            <v>0.87581</v>
          </cell>
          <cell r="I1139" t="str">
            <v>[M+H]+</v>
          </cell>
          <cell r="J1139">
            <v>1.422</v>
          </cell>
          <cell r="K1139">
            <v>0.66</v>
          </cell>
          <cell r="L1139">
            <v>2</v>
          </cell>
        </row>
        <row r="1140">
          <cell r="B1140" t="str">
            <v>Pyridoxamine</v>
          </cell>
          <cell r="C1140" t="str">
            <v>吡哆胺</v>
          </cell>
          <cell r="D1140" t="str">
            <v>P</v>
          </cell>
          <cell r="E1140" t="str">
            <v>C8H12N2O2</v>
          </cell>
          <cell r="F1140">
            <v>168.08988</v>
          </cell>
          <cell r="G1140">
            <v>169.09715</v>
          </cell>
          <cell r="H1140">
            <v>0.18551</v>
          </cell>
          <cell r="I1140" t="str">
            <v>[M+H]+</v>
          </cell>
          <cell r="J1140">
            <v>4.952</v>
          </cell>
          <cell r="K1140">
            <v>0.6</v>
          </cell>
          <cell r="L1140">
            <v>2</v>
          </cell>
        </row>
        <row r="1141">
          <cell r="B1141" t="str">
            <v>(2'E,8R)-2',3'-Didehydro-2'-deoxy-4',8-dihydroxyverrucarin A</v>
          </cell>
          <cell r="C1141" t="str">
            <v>-</v>
          </cell>
          <cell r="D1141" t="str">
            <v>P</v>
          </cell>
          <cell r="E1141" t="str">
            <v>C27H32O10</v>
          </cell>
          <cell r="F1141">
            <v>516.19955</v>
          </cell>
          <cell r="G1141">
            <v>517.20703</v>
          </cell>
          <cell r="H1141">
            <v>0.34104</v>
          </cell>
          <cell r="I1141" t="str">
            <v>[M+H]+</v>
          </cell>
          <cell r="J1141">
            <v>5.854</v>
          </cell>
          <cell r="K1141">
            <v>0.56</v>
          </cell>
          <cell r="L1141">
            <v>2</v>
          </cell>
        </row>
        <row r="1142">
          <cell r="B1142" t="str">
            <v>D-Fructofuranose 1,2':2,3'-dianhydride</v>
          </cell>
          <cell r="C1142" t="str">
            <v>-</v>
          </cell>
          <cell r="D1142" t="str">
            <v>P</v>
          </cell>
          <cell r="E1142" t="str">
            <v>C12H20O10</v>
          </cell>
          <cell r="F1142">
            <v>324.10565</v>
          </cell>
          <cell r="G1142">
            <v>325.11296</v>
          </cell>
          <cell r="H1142">
            <v>0.0452</v>
          </cell>
          <cell r="I1142" t="str">
            <v>[M+H]+</v>
          </cell>
          <cell r="J1142">
            <v>1.443</v>
          </cell>
          <cell r="K1142">
            <v>0.77</v>
          </cell>
          <cell r="L1142">
            <v>2</v>
          </cell>
        </row>
        <row r="1143">
          <cell r="B1143" t="str">
            <v>Perilla alcohol</v>
          </cell>
          <cell r="C1143" t="str">
            <v>-</v>
          </cell>
          <cell r="D1143" t="str">
            <v>P</v>
          </cell>
          <cell r="E1143" t="str">
            <v>C10H16O</v>
          </cell>
          <cell r="F1143">
            <v>152.12011</v>
          </cell>
          <cell r="G1143">
            <v>153.12752</v>
          </cell>
          <cell r="H1143">
            <v>0.73588</v>
          </cell>
          <cell r="I1143" t="str">
            <v>[M+H]+</v>
          </cell>
          <cell r="J1143">
            <v>6.846</v>
          </cell>
          <cell r="K1143">
            <v>0.94</v>
          </cell>
          <cell r="L1143">
            <v>2</v>
          </cell>
        </row>
        <row r="1144">
          <cell r="B1144" t="str">
            <v>Fuscoatramide</v>
          </cell>
          <cell r="C1144" t="str">
            <v>-</v>
          </cell>
          <cell r="D1144" t="str">
            <v>P</v>
          </cell>
          <cell r="E1144" t="str">
            <v>C10H17NO4</v>
          </cell>
          <cell r="F1144">
            <v>215.11576</v>
          </cell>
          <cell r="G1144">
            <v>216.12341</v>
          </cell>
          <cell r="H1144">
            <v>1.62035</v>
          </cell>
          <cell r="I1144" t="str">
            <v>[M+H]+</v>
          </cell>
          <cell r="J1144">
            <v>5.171</v>
          </cell>
          <cell r="K1144">
            <v>0.56</v>
          </cell>
          <cell r="L1144">
            <v>2</v>
          </cell>
        </row>
        <row r="1145">
          <cell r="B1145" t="str">
            <v>(3S,4R)-6-Acetyl-3,4-dihydroxy-2,2-dimethylchromane</v>
          </cell>
          <cell r="C1145" t="str">
            <v>-</v>
          </cell>
          <cell r="D1145" t="str">
            <v>P</v>
          </cell>
          <cell r="E1145" t="str">
            <v>C13H16O4</v>
          </cell>
          <cell r="F1145">
            <v>236.10486</v>
          </cell>
          <cell r="G1145">
            <v>237.11212</v>
          </cell>
          <cell r="H1145">
            <v>0.18625</v>
          </cell>
          <cell r="I1145" t="str">
            <v>[M+H]+</v>
          </cell>
          <cell r="J1145">
            <v>7.514</v>
          </cell>
          <cell r="K1145">
            <v>0.65</v>
          </cell>
          <cell r="L1145">
            <v>2</v>
          </cell>
        </row>
        <row r="1146">
          <cell r="B1146" t="str">
            <v>Pyridinopyrone C1</v>
          </cell>
          <cell r="C1146" t="str">
            <v>吡啶并吡酮 C1</v>
          </cell>
          <cell r="D1146" t="str">
            <v>P</v>
          </cell>
          <cell r="E1146" t="str">
            <v>C21H21NO3</v>
          </cell>
          <cell r="F1146">
            <v>335.15214</v>
          </cell>
          <cell r="G1146">
            <v>336.15688</v>
          </cell>
          <cell r="H1146">
            <v>7.62809</v>
          </cell>
          <cell r="I1146" t="str">
            <v>[M+H]+</v>
          </cell>
          <cell r="J1146">
            <v>6.554</v>
          </cell>
          <cell r="K1146">
            <v>0.51</v>
          </cell>
          <cell r="L1146">
            <v>2</v>
          </cell>
        </row>
        <row r="1147">
          <cell r="B1147" t="str">
            <v>Testosterone_Propionate</v>
          </cell>
          <cell r="C1147" t="str">
            <v>-</v>
          </cell>
          <cell r="D1147" t="str">
            <v>P</v>
          </cell>
          <cell r="E1147" t="str">
            <v>C22H32O3</v>
          </cell>
          <cell r="F1147">
            <v>344.23514</v>
          </cell>
          <cell r="G1147">
            <v>345.24011</v>
          </cell>
          <cell r="H1147">
            <v>6.73573</v>
          </cell>
          <cell r="I1147" t="str">
            <v>[M+H]+</v>
          </cell>
          <cell r="J1147">
            <v>6.802</v>
          </cell>
          <cell r="K1147">
            <v>0.75</v>
          </cell>
          <cell r="L1147">
            <v>2</v>
          </cell>
        </row>
        <row r="1148">
          <cell r="B1148" t="str">
            <v>22:3(5Z,9Z,19Z)(13Me,17Me,21Me)</v>
          </cell>
          <cell r="C1148" t="str">
            <v>-</v>
          </cell>
          <cell r="D1148" t="str">
            <v>P</v>
          </cell>
          <cell r="E1148" t="str">
            <v>C25H44O2</v>
          </cell>
          <cell r="F1148">
            <v>376.33413</v>
          </cell>
          <cell r="G1148">
            <v>377.3389</v>
          </cell>
          <cell r="H1148">
            <v>6.69823</v>
          </cell>
          <cell r="I1148" t="str">
            <v>[M+H]+</v>
          </cell>
          <cell r="J1148">
            <v>10.933</v>
          </cell>
          <cell r="K1148">
            <v>0.54</v>
          </cell>
          <cell r="L1148">
            <v>2</v>
          </cell>
        </row>
        <row r="1149">
          <cell r="B1149" t="str">
            <v>Arg Val Phe</v>
          </cell>
          <cell r="C1149" t="str">
            <v>精氨酸缬氨酸苯丙氨酸</v>
          </cell>
          <cell r="D1149" t="str">
            <v>P</v>
          </cell>
          <cell r="E1149" t="str">
            <v>C20H32N6O4</v>
          </cell>
          <cell r="F1149">
            <v>420.2485</v>
          </cell>
          <cell r="G1149">
            <v>421.25395</v>
          </cell>
          <cell r="H1149">
            <v>4.39963</v>
          </cell>
          <cell r="I1149" t="str">
            <v>[M+H]+</v>
          </cell>
          <cell r="J1149">
            <v>7.285</v>
          </cell>
          <cell r="K1149">
            <v>0.74</v>
          </cell>
          <cell r="L1149">
            <v>2</v>
          </cell>
        </row>
        <row r="1150">
          <cell r="B1150" t="str">
            <v>1-O-Oleyl LPA</v>
          </cell>
          <cell r="C1150" t="str">
            <v>-</v>
          </cell>
          <cell r="D1150" t="str">
            <v>P</v>
          </cell>
          <cell r="E1150" t="str">
            <v>C21H43O6P</v>
          </cell>
          <cell r="F1150">
            <v>422.27973</v>
          </cell>
          <cell r="G1150">
            <v>423.28769</v>
          </cell>
          <cell r="H1150">
            <v>1.55027</v>
          </cell>
          <cell r="I1150" t="str">
            <v>[M+H]+</v>
          </cell>
          <cell r="J1150">
            <v>9.663</v>
          </cell>
          <cell r="K1150">
            <v>0.69</v>
          </cell>
          <cell r="L1150">
            <v>2</v>
          </cell>
        </row>
        <row r="1151">
          <cell r="B1151" t="str">
            <v>Stolonic acid A</v>
          </cell>
          <cell r="C1151" t="str">
            <v>-</v>
          </cell>
          <cell r="D1151" t="str">
            <v>P</v>
          </cell>
          <cell r="E1151" t="str">
            <v>C26H42O5</v>
          </cell>
          <cell r="F1151">
            <v>434.30322</v>
          </cell>
          <cell r="G1151">
            <v>435.30836</v>
          </cell>
          <cell r="H1151">
            <v>4.95082</v>
          </cell>
          <cell r="I1151" t="str">
            <v>[M+H]+</v>
          </cell>
          <cell r="J1151">
            <v>9.035</v>
          </cell>
          <cell r="K1151">
            <v>0.51</v>
          </cell>
          <cell r="L1151">
            <v>2</v>
          </cell>
        </row>
        <row r="1152">
          <cell r="B1152" t="str">
            <v>Klyxumine B</v>
          </cell>
          <cell r="C1152" t="str">
            <v>-</v>
          </cell>
          <cell r="D1152" t="str">
            <v>P</v>
          </cell>
          <cell r="E1152" t="str">
            <v>C24H40O7</v>
          </cell>
          <cell r="F1152">
            <v>440.2774</v>
          </cell>
          <cell r="G1152">
            <v>441.28162</v>
          </cell>
          <cell r="H1152">
            <v>6.97508</v>
          </cell>
          <cell r="I1152" t="str">
            <v>[M+H]+</v>
          </cell>
          <cell r="J1152">
            <v>9.414</v>
          </cell>
          <cell r="K1152">
            <v>0.56</v>
          </cell>
          <cell r="L1152">
            <v>2</v>
          </cell>
        </row>
        <row r="1153">
          <cell r="B1153" t="str">
            <v>(+)-Lucidenic acid B</v>
          </cell>
          <cell r="C1153" t="str">
            <v>-</v>
          </cell>
          <cell r="D1153" t="str">
            <v>P</v>
          </cell>
          <cell r="E1153" t="str">
            <v>C27H38O7</v>
          </cell>
          <cell r="F1153">
            <v>474.26175</v>
          </cell>
          <cell r="G1153">
            <v>475.26772</v>
          </cell>
          <cell r="H1153">
            <v>2.79911</v>
          </cell>
          <cell r="I1153" t="str">
            <v>[M+H]+</v>
          </cell>
          <cell r="J1153">
            <v>6.452</v>
          </cell>
          <cell r="K1153">
            <v>0.59</v>
          </cell>
          <cell r="L1153">
            <v>2</v>
          </cell>
        </row>
        <row r="1154">
          <cell r="B1154" t="str">
            <v>6-O-(3,4-dimethoxybenzoyl)-ajugol</v>
          </cell>
          <cell r="C1154" t="str">
            <v>6-O-(3,4-二甲氧基苯甲酰)-牛至醇</v>
          </cell>
          <cell r="D1154" t="str">
            <v>P</v>
          </cell>
          <cell r="E1154" t="str">
            <v>C24H32O12</v>
          </cell>
          <cell r="F1154">
            <v>512.18938</v>
          </cell>
          <cell r="G1154">
            <v>513.19291</v>
          </cell>
          <cell r="H1154">
            <v>7.3541</v>
          </cell>
          <cell r="I1154" t="str">
            <v>[M+H]+</v>
          </cell>
          <cell r="J1154">
            <v>1.458</v>
          </cell>
          <cell r="K1154">
            <v>0.58</v>
          </cell>
          <cell r="L1154">
            <v>2</v>
          </cell>
        </row>
        <row r="1155">
          <cell r="B1155" t="str">
            <v>Roridin D</v>
          </cell>
          <cell r="C1155" t="str">
            <v>-</v>
          </cell>
          <cell r="D1155" t="str">
            <v>P</v>
          </cell>
          <cell r="E1155" t="str">
            <v>C29H38O9</v>
          </cell>
          <cell r="F1155">
            <v>530.25158</v>
          </cell>
          <cell r="G1155">
            <v>531.25739</v>
          </cell>
          <cell r="H1155">
            <v>2.80482</v>
          </cell>
          <cell r="I1155" t="str">
            <v>[M+H]+</v>
          </cell>
          <cell r="J1155">
            <v>6.495</v>
          </cell>
          <cell r="K1155">
            <v>0.56</v>
          </cell>
          <cell r="L1155">
            <v>2</v>
          </cell>
        </row>
        <row r="1156">
          <cell r="B1156" t="str">
            <v>Quercetin 3-(2G-(E)-p-coumaroylrutinoside)</v>
          </cell>
          <cell r="C1156" t="str">
            <v>槲皮素 3-(2G-(E)-p-香豆酰芦丁苷)</v>
          </cell>
          <cell r="D1156" t="str">
            <v>P</v>
          </cell>
          <cell r="E1156" t="str">
            <v>C36H36O18</v>
          </cell>
          <cell r="F1156">
            <v>756.19017</v>
          </cell>
          <cell r="G1156">
            <v>757.19685</v>
          </cell>
          <cell r="H1156">
            <v>0.81856</v>
          </cell>
          <cell r="I1156" t="str">
            <v>[M+H]+</v>
          </cell>
          <cell r="J1156">
            <v>5.694</v>
          </cell>
          <cell r="K1156">
            <v>0.82</v>
          </cell>
          <cell r="L1156">
            <v>2</v>
          </cell>
        </row>
        <row r="1157">
          <cell r="B1157" t="str">
            <v>cyanidin 3-O-beta-D-(p-coumaroyl)-sambubioside</v>
          </cell>
          <cell r="C1157" t="str">
            <v>花青素 3-O-beta-D-(p-香豆酰)-桑布双糖苷</v>
          </cell>
          <cell r="D1157" t="str">
            <v>P</v>
          </cell>
          <cell r="E1157" t="str">
            <v>C35H34O17</v>
          </cell>
          <cell r="F1157">
            <v>726.17961</v>
          </cell>
          <cell r="G1157">
            <v>727.18744</v>
          </cell>
          <cell r="H1157">
            <v>0.72214</v>
          </cell>
          <cell r="I1157" t="str">
            <v>[M+H]+</v>
          </cell>
          <cell r="J1157">
            <v>5.723</v>
          </cell>
          <cell r="K1157">
            <v>0.62</v>
          </cell>
          <cell r="L1157">
            <v>2</v>
          </cell>
        </row>
        <row r="1158">
          <cell r="B1158" t="str">
            <v>Neovestitol</v>
          </cell>
          <cell r="C1158" t="str">
            <v>-</v>
          </cell>
          <cell r="D1158" t="str">
            <v>P</v>
          </cell>
          <cell r="E1158" t="str">
            <v>C16H16O4</v>
          </cell>
          <cell r="F1158">
            <v>272.10486</v>
          </cell>
          <cell r="G1158">
            <v>273.11206</v>
          </cell>
          <cell r="H1158">
            <v>0.35073</v>
          </cell>
          <cell r="I1158" t="str">
            <v>[M+H]+</v>
          </cell>
          <cell r="J1158">
            <v>5.694</v>
          </cell>
          <cell r="K1158">
            <v>0.65</v>
          </cell>
          <cell r="L1158">
            <v>2</v>
          </cell>
        </row>
        <row r="1159">
          <cell r="B1159" t="str">
            <v>N-3-Hydroxyoctanoyl-L-homoserine lactone</v>
          </cell>
          <cell r="C1159" t="str">
            <v>N-3-羟基辛酰基-L-高丝氨酸内酯</v>
          </cell>
          <cell r="D1159" t="str">
            <v>P</v>
          </cell>
          <cell r="E1159" t="str">
            <v>C12H21NO4</v>
          </cell>
          <cell r="F1159">
            <v>243.14706</v>
          </cell>
          <cell r="G1159">
            <v>244.1545</v>
          </cell>
          <cell r="H1159">
            <v>0.5547</v>
          </cell>
          <cell r="I1159" t="str">
            <v>[M+H]+</v>
          </cell>
          <cell r="J1159">
            <v>4.85</v>
          </cell>
          <cell r="K1159">
            <v>0.51</v>
          </cell>
          <cell r="L1159">
            <v>2</v>
          </cell>
        </row>
        <row r="1160">
          <cell r="B1160" t="str">
            <v>Ochratoxin beta</v>
          </cell>
          <cell r="C1160" t="str">
            <v>-</v>
          </cell>
          <cell r="D1160" t="str">
            <v>P</v>
          </cell>
          <cell r="E1160" t="str">
            <v>C11H10O5</v>
          </cell>
          <cell r="F1160">
            <v>222.05282</v>
          </cell>
          <cell r="G1160">
            <v>223.05974</v>
          </cell>
          <cell r="H1160">
            <v>1.69813</v>
          </cell>
          <cell r="I1160" t="str">
            <v>[M+H]+</v>
          </cell>
          <cell r="J1160">
            <v>5.098</v>
          </cell>
          <cell r="K1160">
            <v>0.75</v>
          </cell>
          <cell r="L1160">
            <v>2</v>
          </cell>
        </row>
        <row r="1161">
          <cell r="B1161" t="str">
            <v>4-Pyrimidine Methanamine</v>
          </cell>
          <cell r="C1161" t="str">
            <v>4-氨甲基嘧啶</v>
          </cell>
          <cell r="D1161" t="str">
            <v>P</v>
          </cell>
          <cell r="E1161" t="str">
            <v>C5H7N3</v>
          </cell>
          <cell r="F1161">
            <v>109.064</v>
          </cell>
          <cell r="G1161">
            <v>110.07141</v>
          </cell>
          <cell r="H1161">
            <v>0.96485</v>
          </cell>
          <cell r="I1161" t="str">
            <v>[M+H]+</v>
          </cell>
          <cell r="J1161">
            <v>5.403</v>
          </cell>
          <cell r="K1161">
            <v>0.83</v>
          </cell>
          <cell r="L1161">
            <v>2</v>
          </cell>
        </row>
        <row r="1162">
          <cell r="B1162" t="str">
            <v>Oleandrose</v>
          </cell>
          <cell r="C1162" t="str">
            <v>-</v>
          </cell>
          <cell r="D1162" t="str">
            <v>P</v>
          </cell>
          <cell r="E1162" t="str">
            <v>C7H14O4</v>
          </cell>
          <cell r="F1162">
            <v>162.08921</v>
          </cell>
          <cell r="G1162">
            <v>163.0966</v>
          </cell>
          <cell r="H1162">
            <v>0.55163</v>
          </cell>
          <cell r="I1162" t="str">
            <v>[M+H]+</v>
          </cell>
          <cell r="J1162">
            <v>4.982</v>
          </cell>
          <cell r="K1162">
            <v>0.57</v>
          </cell>
          <cell r="L1162">
            <v>2</v>
          </cell>
        </row>
        <row r="1163">
          <cell r="B1163" t="str">
            <v>7-Methylguanine</v>
          </cell>
          <cell r="C1163" t="str">
            <v>7-甲基鸟嘌呤</v>
          </cell>
          <cell r="D1163" t="str">
            <v>P</v>
          </cell>
          <cell r="E1163" t="str">
            <v>C6H7N5O</v>
          </cell>
          <cell r="F1163">
            <v>165.06506</v>
          </cell>
          <cell r="G1163">
            <v>166.07262</v>
          </cell>
          <cell r="H1163">
            <v>1.55573</v>
          </cell>
          <cell r="I1163" t="str">
            <v>[M+H]+</v>
          </cell>
          <cell r="J1163">
            <v>2.321</v>
          </cell>
          <cell r="K1163">
            <v>0.76</v>
          </cell>
          <cell r="L1163">
            <v>2</v>
          </cell>
        </row>
        <row r="1164">
          <cell r="B1164" t="str">
            <v>Dictamnol</v>
          </cell>
          <cell r="C1164" t="str">
            <v>-</v>
          </cell>
          <cell r="D1164" t="str">
            <v>P</v>
          </cell>
          <cell r="E1164" t="str">
            <v>C12H18O</v>
          </cell>
          <cell r="F1164">
            <v>178.13576</v>
          </cell>
          <cell r="G1164">
            <v>179.14305</v>
          </cell>
          <cell r="H1164">
            <v>0.07077</v>
          </cell>
          <cell r="I1164" t="str">
            <v>[M+H]+</v>
          </cell>
          <cell r="J1164">
            <v>6.058</v>
          </cell>
          <cell r="K1164">
            <v>0.85</v>
          </cell>
          <cell r="L1164">
            <v>2</v>
          </cell>
        </row>
        <row r="1165">
          <cell r="B1165" t="str">
            <v>Androst-5-ene-3beta,17beta,19-triol</v>
          </cell>
          <cell r="C1165" t="str">
            <v>-</v>
          </cell>
          <cell r="D1165" t="str">
            <v>P</v>
          </cell>
          <cell r="E1165" t="str">
            <v>C19H30O3</v>
          </cell>
          <cell r="F1165">
            <v>306.2195</v>
          </cell>
          <cell r="G1165">
            <v>307.22651</v>
          </cell>
          <cell r="H1165">
            <v>0.92849</v>
          </cell>
          <cell r="I1165" t="str">
            <v>[M+H]+</v>
          </cell>
          <cell r="J1165">
            <v>8.161</v>
          </cell>
          <cell r="K1165">
            <v>0.82</v>
          </cell>
          <cell r="L1165">
            <v>2</v>
          </cell>
        </row>
        <row r="1166">
          <cell r="B1166" t="str">
            <v>(+)-(3R)-1-(3,4-dihydroxyphenyl)-7-(4-hydroxyphenyl)heptan-3-ol</v>
          </cell>
          <cell r="C1166" t="str">
            <v>-</v>
          </cell>
          <cell r="D1166" t="str">
            <v>P</v>
          </cell>
          <cell r="E1166" t="str">
            <v>C19H24O4</v>
          </cell>
          <cell r="F1166">
            <v>316.16746</v>
          </cell>
          <cell r="G1166">
            <v>317.17262</v>
          </cell>
          <cell r="H1166">
            <v>6.75041</v>
          </cell>
          <cell r="I1166" t="str">
            <v>[M+H]+</v>
          </cell>
          <cell r="J1166">
            <v>7.08</v>
          </cell>
          <cell r="K1166">
            <v>0.69</v>
          </cell>
          <cell r="L1166">
            <v>2</v>
          </cell>
        </row>
        <row r="1167">
          <cell r="B1167" t="str">
            <v>10-nitro-9E-octadecenoic acid</v>
          </cell>
          <cell r="C1167" t="str">
            <v>-</v>
          </cell>
          <cell r="D1167" t="str">
            <v>P</v>
          </cell>
          <cell r="E1167" t="str">
            <v>C18H33NO4</v>
          </cell>
          <cell r="F1167">
            <v>327.24096</v>
          </cell>
          <cell r="G1167">
            <v>328.24825</v>
          </cell>
          <cell r="H1167">
            <v>0.04488</v>
          </cell>
          <cell r="I1167" t="str">
            <v>[M+H]+</v>
          </cell>
          <cell r="J1167">
            <v>6.875</v>
          </cell>
          <cell r="K1167">
            <v>0.57</v>
          </cell>
          <cell r="L1167">
            <v>2</v>
          </cell>
        </row>
        <row r="1168">
          <cell r="B1168" t="str">
            <v>Stearoylethanolamide</v>
          </cell>
          <cell r="C1168" t="str">
            <v>硬脂酰胺MEA</v>
          </cell>
          <cell r="D1168" t="str">
            <v>P</v>
          </cell>
          <cell r="E1168" t="str">
            <v>C20H41NO2</v>
          </cell>
          <cell r="F1168">
            <v>327.31373</v>
          </cell>
          <cell r="G1168">
            <v>328.32106</v>
          </cell>
          <cell r="H1168">
            <v>0.10521</v>
          </cell>
          <cell r="I1168" t="str">
            <v>[M+H]+</v>
          </cell>
          <cell r="J1168">
            <v>10.417</v>
          </cell>
          <cell r="K1168">
            <v>0.7</v>
          </cell>
          <cell r="L1168">
            <v>2</v>
          </cell>
        </row>
        <row r="1169">
          <cell r="B1169" t="str">
            <v>Desacetyltetraneurin D 4-O-isobutyrate</v>
          </cell>
          <cell r="C1169" t="str">
            <v>-</v>
          </cell>
          <cell r="D1169" t="str">
            <v>P</v>
          </cell>
          <cell r="E1169" t="str">
            <v>C19H28O6</v>
          </cell>
          <cell r="F1169">
            <v>352.18859</v>
          </cell>
          <cell r="G1169">
            <v>353.19891</v>
          </cell>
          <cell r="H1169">
            <v>8.55941</v>
          </cell>
          <cell r="I1169" t="str">
            <v>[M+H]+</v>
          </cell>
          <cell r="J1169">
            <v>6.862</v>
          </cell>
          <cell r="K1169">
            <v>0.53</v>
          </cell>
          <cell r="L1169">
            <v>2</v>
          </cell>
        </row>
        <row r="1170">
          <cell r="B1170" t="str">
            <v>3,5,7,4'-Tetrahydroxy-3'-(5''-formyl-2''-hydroxyphenyl)flavanone</v>
          </cell>
          <cell r="C1170" t="str">
            <v>-</v>
          </cell>
          <cell r="D1170" t="str">
            <v>P</v>
          </cell>
          <cell r="E1170" t="str">
            <v>C22H16O8</v>
          </cell>
          <cell r="F1170">
            <v>408.08452</v>
          </cell>
          <cell r="G1170">
            <v>409.09183</v>
          </cell>
          <cell r="H1170">
            <v>0.0273</v>
          </cell>
          <cell r="I1170" t="str">
            <v>[M+H]+</v>
          </cell>
          <cell r="J1170">
            <v>5.083</v>
          </cell>
          <cell r="K1170">
            <v>0.62</v>
          </cell>
          <cell r="L1170">
            <v>2</v>
          </cell>
        </row>
        <row r="1171">
          <cell r="B1171" t="str">
            <v>17beta-Amino-5alpha-androstan-11beta-ol</v>
          </cell>
          <cell r="C1171" t="str">
            <v>-</v>
          </cell>
          <cell r="D1171" t="str">
            <v>P</v>
          </cell>
          <cell r="E1171" t="str">
            <v>C19H33NO</v>
          </cell>
          <cell r="F1171">
            <v>291.25621</v>
          </cell>
          <cell r="G1171">
            <v>292.26348</v>
          </cell>
          <cell r="H1171">
            <v>0.0939</v>
          </cell>
          <cell r="I1171" t="str">
            <v>[M+H]+</v>
          </cell>
          <cell r="J1171">
            <v>8.919</v>
          </cell>
          <cell r="K1171">
            <v>0.59</v>
          </cell>
          <cell r="L1171">
            <v>2</v>
          </cell>
        </row>
        <row r="1172">
          <cell r="B1172" t="str">
            <v>Dicyclomine</v>
          </cell>
          <cell r="C1172" t="str">
            <v>双环维林</v>
          </cell>
          <cell r="D1172" t="str">
            <v>P</v>
          </cell>
          <cell r="E1172" t="str">
            <v>C19H35NO2</v>
          </cell>
          <cell r="F1172">
            <v>309.26678</v>
          </cell>
          <cell r="G1172">
            <v>310.2768</v>
          </cell>
          <cell r="H1172">
            <v>8.75694</v>
          </cell>
          <cell r="I1172" t="str">
            <v>[M+H]+</v>
          </cell>
          <cell r="J1172">
            <v>10.757</v>
          </cell>
          <cell r="K1172">
            <v>0.56</v>
          </cell>
          <cell r="L1172">
            <v>2</v>
          </cell>
        </row>
        <row r="1173">
          <cell r="B1173" t="str">
            <v>Ougenin</v>
          </cell>
          <cell r="C1173" t="str">
            <v>-</v>
          </cell>
          <cell r="D1173" t="str">
            <v>P</v>
          </cell>
          <cell r="E1173" t="str">
            <v>C17H16O6</v>
          </cell>
          <cell r="F1173">
            <v>316.09469</v>
          </cell>
          <cell r="G1173">
            <v>317.10211</v>
          </cell>
          <cell r="H1173">
            <v>0.36902</v>
          </cell>
          <cell r="I1173" t="str">
            <v>[M+H]+</v>
          </cell>
          <cell r="J1173">
            <v>5.694</v>
          </cell>
          <cell r="K1173">
            <v>0.89</v>
          </cell>
          <cell r="L1173">
            <v>2</v>
          </cell>
        </row>
        <row r="1174">
          <cell r="B1174" t="str">
            <v>Eucalyptin</v>
          </cell>
          <cell r="C1174" t="str">
            <v>桉树素</v>
          </cell>
          <cell r="D1174" t="str">
            <v>P</v>
          </cell>
          <cell r="E1174" t="str">
            <v>C19H18O5</v>
          </cell>
          <cell r="F1174">
            <v>326.11543</v>
          </cell>
          <cell r="G1174">
            <v>327.12285</v>
          </cell>
          <cell r="H1174">
            <v>0.38021</v>
          </cell>
          <cell r="I1174" t="str">
            <v>[M+H]+</v>
          </cell>
          <cell r="J1174">
            <v>5.607</v>
          </cell>
          <cell r="K1174">
            <v>0.68</v>
          </cell>
          <cell r="L1174">
            <v>2</v>
          </cell>
        </row>
        <row r="1175">
          <cell r="B1175" t="str">
            <v>Semperoside</v>
          </cell>
          <cell r="C1175" t="str">
            <v>-</v>
          </cell>
          <cell r="D1175" t="str">
            <v>P</v>
          </cell>
          <cell r="E1175" t="str">
            <v>C16H24O9</v>
          </cell>
          <cell r="F1175">
            <v>360.14204</v>
          </cell>
          <cell r="G1175">
            <v>361.14764</v>
          </cell>
          <cell r="H1175">
            <v>4.71287</v>
          </cell>
          <cell r="I1175" t="str">
            <v>[M+H]+</v>
          </cell>
          <cell r="J1175">
            <v>5.33</v>
          </cell>
          <cell r="K1175">
            <v>0.52</v>
          </cell>
          <cell r="L1175">
            <v>2</v>
          </cell>
        </row>
        <row r="1176">
          <cell r="B1176" t="str">
            <v>STENOPALUSTROSIDE A</v>
          </cell>
          <cell r="C1176" t="str">
            <v>-</v>
          </cell>
          <cell r="D1176" t="str">
            <v>P</v>
          </cell>
          <cell r="E1176" t="str">
            <v>C39H32O15</v>
          </cell>
          <cell r="F1176">
            <v>740.17413</v>
          </cell>
          <cell r="G1176">
            <v>741.18177</v>
          </cell>
          <cell r="H1176">
            <v>0.45521</v>
          </cell>
          <cell r="I1176" t="str">
            <v>[M+H]+</v>
          </cell>
          <cell r="J1176">
            <v>5.941</v>
          </cell>
          <cell r="K1176">
            <v>0.62</v>
          </cell>
          <cell r="L1176">
            <v>2</v>
          </cell>
        </row>
        <row r="1177">
          <cell r="B1177" t="str">
            <v>Ixerisoside D</v>
          </cell>
          <cell r="C1177" t="str">
            <v>-</v>
          </cell>
          <cell r="D1177" t="str">
            <v>P</v>
          </cell>
          <cell r="E1177" t="str">
            <v>C21H28O8</v>
          </cell>
          <cell r="F1177">
            <v>408.17842</v>
          </cell>
          <cell r="G1177">
            <v>409.18765</v>
          </cell>
          <cell r="H1177">
            <v>4.71778</v>
          </cell>
          <cell r="I1177" t="str">
            <v>[M+H]+</v>
          </cell>
          <cell r="J1177">
            <v>6.379</v>
          </cell>
          <cell r="K1177">
            <v>0.58</v>
          </cell>
          <cell r="L1177">
            <v>2</v>
          </cell>
        </row>
        <row r="1178">
          <cell r="B1178" t="str">
            <v>Torosaflavone A</v>
          </cell>
          <cell r="C1178" t="str">
            <v>-</v>
          </cell>
          <cell r="D1178" t="str">
            <v>P</v>
          </cell>
          <cell r="E1178" t="str">
            <v>C21H20O8</v>
          </cell>
          <cell r="F1178">
            <v>400.11582</v>
          </cell>
          <cell r="G1178">
            <v>401.12352</v>
          </cell>
          <cell r="H1178">
            <v>0.98815</v>
          </cell>
          <cell r="I1178" t="str">
            <v>[M+H]+</v>
          </cell>
          <cell r="J1178">
            <v>6.013</v>
          </cell>
          <cell r="K1178">
            <v>0.56</v>
          </cell>
          <cell r="L1178">
            <v>2</v>
          </cell>
        </row>
        <row r="1179">
          <cell r="B1179" t="str">
            <v>(1R)-2-Oxo-3,4-dehydroneomajucin</v>
          </cell>
          <cell r="C1179" t="str">
            <v>-</v>
          </cell>
          <cell r="D1179" t="str">
            <v>P</v>
          </cell>
          <cell r="E1179" t="str">
            <v>C15H16O7</v>
          </cell>
          <cell r="F1179">
            <v>308.08961</v>
          </cell>
          <cell r="G1179">
            <v>309.09696</v>
          </cell>
          <cell r="H1179">
            <v>0.15984</v>
          </cell>
          <cell r="I1179" t="str">
            <v>[M+H]+</v>
          </cell>
          <cell r="J1179">
            <v>5.709</v>
          </cell>
          <cell r="K1179">
            <v>0.72</v>
          </cell>
          <cell r="L1179">
            <v>2</v>
          </cell>
        </row>
        <row r="1180">
          <cell r="B1180" t="str">
            <v>3beta-Hydroxy-5-androsten-16-one</v>
          </cell>
          <cell r="C1180" t="str">
            <v>-</v>
          </cell>
          <cell r="D1180" t="str">
            <v>P</v>
          </cell>
          <cell r="E1180" t="str">
            <v>C19H28O2</v>
          </cell>
          <cell r="F1180">
            <v>288.20893</v>
          </cell>
          <cell r="G1180">
            <v>289.21407</v>
          </cell>
          <cell r="H1180">
            <v>7.46131</v>
          </cell>
          <cell r="I1180" t="str">
            <v>[M+H]+</v>
          </cell>
          <cell r="J1180">
            <v>8.67</v>
          </cell>
          <cell r="K1180">
            <v>0.68</v>
          </cell>
          <cell r="L1180">
            <v>2</v>
          </cell>
        </row>
        <row r="1181">
          <cell r="B1181" t="str">
            <v>Salvidorol</v>
          </cell>
          <cell r="C1181" t="str">
            <v>-</v>
          </cell>
          <cell r="D1181" t="str">
            <v>P</v>
          </cell>
          <cell r="E1181" t="str">
            <v>C19H26O4</v>
          </cell>
          <cell r="F1181">
            <v>318.18311</v>
          </cell>
          <cell r="G1181">
            <v>319.18856</v>
          </cell>
          <cell r="H1181">
            <v>5.80201</v>
          </cell>
          <cell r="I1181" t="str">
            <v>[M+H]+</v>
          </cell>
          <cell r="J1181">
            <v>6.744</v>
          </cell>
          <cell r="K1181">
            <v>0.67</v>
          </cell>
          <cell r="L1181">
            <v>2</v>
          </cell>
        </row>
        <row r="1182">
          <cell r="B1182" t="str">
            <v>Leucanthanolide</v>
          </cell>
          <cell r="C1182" t="str">
            <v>-</v>
          </cell>
          <cell r="D1182" t="str">
            <v>P</v>
          </cell>
          <cell r="E1182" t="str">
            <v>C19H26O6</v>
          </cell>
          <cell r="F1182">
            <v>350.17294</v>
          </cell>
          <cell r="G1182">
            <v>351.17767</v>
          </cell>
          <cell r="H1182">
            <v>7.31254</v>
          </cell>
          <cell r="I1182" t="str">
            <v>[M+H]+</v>
          </cell>
          <cell r="J1182">
            <v>6.408</v>
          </cell>
          <cell r="K1182">
            <v>0.52</v>
          </cell>
          <cell r="L1182">
            <v>2</v>
          </cell>
        </row>
        <row r="1183">
          <cell r="B1183" t="str">
            <v>His Ile Asn</v>
          </cell>
          <cell r="C1183" t="str">
            <v>-</v>
          </cell>
          <cell r="D1183" t="str">
            <v>P</v>
          </cell>
          <cell r="E1183" t="str">
            <v>C16H26N6O5</v>
          </cell>
          <cell r="F1183">
            <v>382.19647</v>
          </cell>
          <cell r="G1183">
            <v>383.20551</v>
          </cell>
          <cell r="H1183">
            <v>4.54945</v>
          </cell>
          <cell r="I1183" t="str">
            <v>[M+H]+</v>
          </cell>
          <cell r="J1183">
            <v>6.109</v>
          </cell>
          <cell r="K1183">
            <v>0.68</v>
          </cell>
          <cell r="L1183">
            <v>2</v>
          </cell>
        </row>
        <row r="1184">
          <cell r="B1184" t="str">
            <v>Xenimanadin C</v>
          </cell>
          <cell r="C1184" t="str">
            <v>-</v>
          </cell>
          <cell r="D1184" t="str">
            <v>P</v>
          </cell>
          <cell r="E1184" t="str">
            <v>C23H36O5</v>
          </cell>
          <cell r="F1184">
            <v>392.25628</v>
          </cell>
          <cell r="G1184">
            <v>393.26121</v>
          </cell>
          <cell r="H1184">
            <v>6.02397</v>
          </cell>
          <cell r="I1184" t="str">
            <v>[M+H]+</v>
          </cell>
          <cell r="J1184">
            <v>7.856</v>
          </cell>
          <cell r="K1184">
            <v>0.66</v>
          </cell>
          <cell r="L1184">
            <v>2</v>
          </cell>
        </row>
        <row r="1185">
          <cell r="B1185" t="str">
            <v>Arthrobotrisin A</v>
          </cell>
          <cell r="C1185" t="str">
            <v>-</v>
          </cell>
          <cell r="D1185" t="str">
            <v>P</v>
          </cell>
          <cell r="E1185" t="str">
            <v>C22H34O6</v>
          </cell>
          <cell r="F1185">
            <v>394.23554</v>
          </cell>
          <cell r="G1185">
            <v>395.24078</v>
          </cell>
          <cell r="H1185">
            <v>5.21033</v>
          </cell>
          <cell r="I1185" t="str">
            <v>[M+H]+</v>
          </cell>
          <cell r="J1185">
            <v>7.314</v>
          </cell>
          <cell r="K1185">
            <v>0.52</v>
          </cell>
          <cell r="L1185">
            <v>2</v>
          </cell>
        </row>
        <row r="1186">
          <cell r="B1186" t="str">
            <v>Parvifoline I</v>
          </cell>
          <cell r="C1186" t="str">
            <v>-</v>
          </cell>
          <cell r="D1186" t="str">
            <v>P</v>
          </cell>
          <cell r="E1186" t="str">
            <v>C22H30O7</v>
          </cell>
          <cell r="F1186">
            <v>406.19916</v>
          </cell>
          <cell r="G1186">
            <v>407.2045</v>
          </cell>
          <cell r="H1186">
            <v>4.81936</v>
          </cell>
          <cell r="I1186" t="str">
            <v>[M+H]+</v>
          </cell>
          <cell r="J1186">
            <v>6.071</v>
          </cell>
          <cell r="K1186">
            <v>0.6</v>
          </cell>
          <cell r="L1186">
            <v>2</v>
          </cell>
        </row>
        <row r="1187">
          <cell r="B1187" t="str">
            <v>Effuside IV</v>
          </cell>
          <cell r="C1187" t="str">
            <v>-</v>
          </cell>
          <cell r="D1187" t="str">
            <v>P</v>
          </cell>
          <cell r="E1187" t="str">
            <v>C23H28O8</v>
          </cell>
          <cell r="F1187">
            <v>432.17842</v>
          </cell>
          <cell r="G1187">
            <v>433.18689</v>
          </cell>
          <cell r="H1187">
            <v>2.69089</v>
          </cell>
          <cell r="I1187" t="str">
            <v>[M+H]+</v>
          </cell>
          <cell r="J1187">
            <v>6.364</v>
          </cell>
          <cell r="K1187">
            <v>0.54</v>
          </cell>
          <cell r="L1187">
            <v>2</v>
          </cell>
        </row>
        <row r="1188">
          <cell r="B1188" t="str">
            <v>Teucrolin F</v>
          </cell>
          <cell r="C1188" t="str">
            <v>-</v>
          </cell>
          <cell r="D1188" t="str">
            <v>P</v>
          </cell>
          <cell r="E1188" t="str">
            <v>C24H34O8</v>
          </cell>
          <cell r="F1188">
            <v>450.22537</v>
          </cell>
          <cell r="G1188">
            <v>451.23179</v>
          </cell>
          <cell r="H1188">
            <v>1.95336</v>
          </cell>
          <cell r="I1188" t="str">
            <v>[M+H]+</v>
          </cell>
          <cell r="J1188">
            <v>6.014</v>
          </cell>
          <cell r="K1188">
            <v>0.55</v>
          </cell>
          <cell r="L1188">
            <v>2</v>
          </cell>
        </row>
        <row r="1189">
          <cell r="B1189" t="str">
            <v>Kompasinol A</v>
          </cell>
          <cell r="C1189" t="str">
            <v>-</v>
          </cell>
          <cell r="D1189" t="str">
            <v>P</v>
          </cell>
          <cell r="E1189" t="str">
            <v>C25H24O8</v>
          </cell>
          <cell r="F1189">
            <v>452.14712</v>
          </cell>
          <cell r="G1189">
            <v>453.15484</v>
          </cell>
          <cell r="H1189">
            <v>0.92873</v>
          </cell>
          <cell r="I1189" t="str">
            <v>[M+H]+</v>
          </cell>
          <cell r="J1189">
            <v>5.578</v>
          </cell>
          <cell r="K1189">
            <v>0.51</v>
          </cell>
          <cell r="L1189">
            <v>2</v>
          </cell>
        </row>
        <row r="1190">
          <cell r="B1190" t="str">
            <v>28-Norbrassinolide</v>
          </cell>
          <cell r="C1190" t="str">
            <v>-</v>
          </cell>
          <cell r="D1190" t="str">
            <v>P</v>
          </cell>
          <cell r="E1190" t="str">
            <v>C27H46O6</v>
          </cell>
          <cell r="F1190">
            <v>466.32944</v>
          </cell>
          <cell r="G1190">
            <v>467.33484</v>
          </cell>
          <cell r="H1190">
            <v>4.063</v>
          </cell>
          <cell r="I1190" t="str">
            <v>[M+H]+</v>
          </cell>
          <cell r="J1190">
            <v>7.578</v>
          </cell>
          <cell r="K1190">
            <v>0.53</v>
          </cell>
          <cell r="L1190">
            <v>2</v>
          </cell>
        </row>
        <row r="1191">
          <cell r="B1191" t="str">
            <v>Verrucarin K</v>
          </cell>
          <cell r="C1191" t="str">
            <v>-</v>
          </cell>
          <cell r="D1191" t="str">
            <v>P</v>
          </cell>
          <cell r="E1191" t="str">
            <v>C27H34O8</v>
          </cell>
          <cell r="F1191">
            <v>486.22537</v>
          </cell>
          <cell r="G1191">
            <v>487.23148</v>
          </cell>
          <cell r="H1191">
            <v>2.43359</v>
          </cell>
          <cell r="I1191" t="str">
            <v>[M+H]+</v>
          </cell>
          <cell r="J1191">
            <v>8.436</v>
          </cell>
          <cell r="K1191">
            <v>0.52</v>
          </cell>
          <cell r="L1191">
            <v>2</v>
          </cell>
        </row>
        <row r="1192">
          <cell r="B1192" t="str">
            <v>Sinocrassoside A1</v>
          </cell>
          <cell r="C1192" t="str">
            <v>-</v>
          </cell>
          <cell r="D1192" t="str">
            <v>P</v>
          </cell>
          <cell r="E1192" t="str">
            <v>C25H26O11</v>
          </cell>
          <cell r="F1192">
            <v>502.14751</v>
          </cell>
          <cell r="G1192">
            <v>503.15524</v>
          </cell>
          <cell r="H1192">
            <v>0.86371</v>
          </cell>
          <cell r="I1192" t="str">
            <v>[M+H]+</v>
          </cell>
          <cell r="J1192">
            <v>4.821</v>
          </cell>
          <cell r="K1192">
            <v>0.58</v>
          </cell>
          <cell r="L1192">
            <v>2</v>
          </cell>
        </row>
        <row r="1193">
          <cell r="B1193" t="str">
            <v>Roridine E</v>
          </cell>
          <cell r="C1193" t="str">
            <v>-</v>
          </cell>
          <cell r="D1193" t="str">
            <v>P</v>
          </cell>
          <cell r="E1193" t="str">
            <v>C29H38O8</v>
          </cell>
          <cell r="F1193">
            <v>514.25667</v>
          </cell>
          <cell r="G1193">
            <v>515.26288</v>
          </cell>
          <cell r="H1193">
            <v>2.12201</v>
          </cell>
          <cell r="I1193" t="str">
            <v>[M+H]+</v>
          </cell>
          <cell r="J1193">
            <v>7.08</v>
          </cell>
          <cell r="K1193">
            <v>0.61</v>
          </cell>
          <cell r="L1193">
            <v>2</v>
          </cell>
        </row>
        <row r="1194">
          <cell r="B1194" t="str">
            <v>7-deacetyl-7-benzoylepoxyazadiradione</v>
          </cell>
          <cell r="C1194" t="str">
            <v>7-脱乙酰基-7-苯甲酰环氧氮杂二酮</v>
          </cell>
          <cell r="D1194" t="str">
            <v>P</v>
          </cell>
          <cell r="E1194" t="str">
            <v>C33H36O6</v>
          </cell>
          <cell r="F1194">
            <v>528.25119</v>
          </cell>
          <cell r="G1194">
            <v>529.25376</v>
          </cell>
          <cell r="H1194">
            <v>8.93869</v>
          </cell>
          <cell r="I1194" t="str">
            <v>[M+H]+</v>
          </cell>
          <cell r="J1194">
            <v>8.219</v>
          </cell>
          <cell r="K1194">
            <v>0.53</v>
          </cell>
          <cell r="L1194">
            <v>2</v>
          </cell>
        </row>
        <row r="1195">
          <cell r="B1195" t="str">
            <v>Scuterivulactone C1</v>
          </cell>
          <cell r="C1195" t="str">
            <v>-</v>
          </cell>
          <cell r="D1195" t="str">
            <v>P</v>
          </cell>
          <cell r="E1195" t="str">
            <v>C29H38O9</v>
          </cell>
          <cell r="F1195">
            <v>530.25158</v>
          </cell>
          <cell r="G1195">
            <v>531.25772</v>
          </cell>
          <cell r="H1195">
            <v>2.19132</v>
          </cell>
          <cell r="I1195" t="str">
            <v>[M+H]+</v>
          </cell>
          <cell r="J1195">
            <v>8.466</v>
          </cell>
          <cell r="K1195">
            <v>0.57</v>
          </cell>
          <cell r="L1195">
            <v>2</v>
          </cell>
        </row>
        <row r="1196">
          <cell r="B1196" t="str">
            <v>5-Oxoavermectin ''1b'' aglycone</v>
          </cell>
          <cell r="C1196" t="str">
            <v>-</v>
          </cell>
          <cell r="D1196" t="str">
            <v>P</v>
          </cell>
          <cell r="E1196" t="str">
            <v>C33H44O8</v>
          </cell>
          <cell r="F1196">
            <v>568.30362</v>
          </cell>
          <cell r="G1196">
            <v>569.30969</v>
          </cell>
          <cell r="H1196">
            <v>2.15662</v>
          </cell>
          <cell r="I1196" t="str">
            <v>[M+H]+</v>
          </cell>
          <cell r="J1196">
            <v>7.256</v>
          </cell>
          <cell r="K1196">
            <v>0.52</v>
          </cell>
          <cell r="L1196">
            <v>2</v>
          </cell>
        </row>
        <row r="1197">
          <cell r="B1197" t="str">
            <v>Malleastrone C</v>
          </cell>
          <cell r="C1197" t="str">
            <v>-</v>
          </cell>
          <cell r="D1197" t="str">
            <v>P</v>
          </cell>
          <cell r="E1197" t="str">
            <v>C32H40O11</v>
          </cell>
          <cell r="F1197">
            <v>600.25707</v>
          </cell>
          <cell r="G1197">
            <v>601.2634</v>
          </cell>
          <cell r="H1197">
            <v>1.60921</v>
          </cell>
          <cell r="I1197" t="str">
            <v>[M+H]+</v>
          </cell>
          <cell r="J1197">
            <v>9.079</v>
          </cell>
          <cell r="K1197">
            <v>0.61</v>
          </cell>
          <cell r="L1197">
            <v>2</v>
          </cell>
        </row>
        <row r="1198">
          <cell r="B1198" t="str">
            <v>Catechin-(4alpha-&gt;8)-gallocatechin-(4alpha-&gt;8)-catechin</v>
          </cell>
          <cell r="C1198" t="str">
            <v>-</v>
          </cell>
          <cell r="D1198" t="str">
            <v>P</v>
          </cell>
          <cell r="E1198" t="str">
            <v>C45H38O19</v>
          </cell>
          <cell r="F1198">
            <v>882.20074</v>
          </cell>
          <cell r="G1198">
            <v>883.2085</v>
          </cell>
          <cell r="H1198">
            <v>0.51522</v>
          </cell>
          <cell r="I1198" t="str">
            <v>[M+H]+</v>
          </cell>
          <cell r="J1198">
            <v>4.952</v>
          </cell>
          <cell r="K1198">
            <v>0.75</v>
          </cell>
          <cell r="L1198">
            <v>2</v>
          </cell>
        </row>
        <row r="1199">
          <cell r="B1199" t="str">
            <v>Ala-Leu</v>
          </cell>
          <cell r="C1199" t="str">
            <v>丙氨酸</v>
          </cell>
          <cell r="D1199" t="str">
            <v>P</v>
          </cell>
          <cell r="E1199" t="str">
            <v>C9H18N2O3</v>
          </cell>
          <cell r="F1199">
            <v>202.13174</v>
          </cell>
          <cell r="G1199">
            <v>203.13911</v>
          </cell>
          <cell r="H1199">
            <v>0.32351</v>
          </cell>
          <cell r="I1199" t="str">
            <v>[M+H]+</v>
          </cell>
          <cell r="J1199">
            <v>5.156</v>
          </cell>
          <cell r="K1199">
            <v>0.87</v>
          </cell>
          <cell r="L1199">
            <v>2</v>
          </cell>
        </row>
        <row r="1200">
          <cell r="B1200" t="str">
            <v>Lys Pro His</v>
          </cell>
          <cell r="C1200" t="str">
            <v>赖氨酸脯氨酸组氨酸</v>
          </cell>
          <cell r="D1200" t="str">
            <v>P</v>
          </cell>
          <cell r="E1200" t="str">
            <v>C17H28N6O4</v>
          </cell>
          <cell r="F1200">
            <v>380.2172</v>
          </cell>
          <cell r="G1200">
            <v>381.22549</v>
          </cell>
          <cell r="H1200">
            <v>2.586</v>
          </cell>
          <cell r="I1200" t="str">
            <v>[M+H]+</v>
          </cell>
          <cell r="J1200">
            <v>6.433</v>
          </cell>
          <cell r="K1200">
            <v>0.9</v>
          </cell>
          <cell r="L1200">
            <v>2</v>
          </cell>
        </row>
        <row r="1201">
          <cell r="B1201" t="str">
            <v>Isohyperoside</v>
          </cell>
          <cell r="C1201" t="str">
            <v>-</v>
          </cell>
          <cell r="D1201" t="str">
            <v>P</v>
          </cell>
          <cell r="E1201" t="str">
            <v>C21H20O12</v>
          </cell>
          <cell r="F1201">
            <v>464.09548</v>
          </cell>
          <cell r="G1201">
            <v>465.1032</v>
          </cell>
          <cell r="H1201">
            <v>0.90729</v>
          </cell>
          <cell r="I1201" t="str">
            <v>[M+H]+</v>
          </cell>
          <cell r="J1201">
            <v>5.083</v>
          </cell>
          <cell r="K1201">
            <v>0.75</v>
          </cell>
          <cell r="L1201">
            <v>2</v>
          </cell>
        </row>
        <row r="1202">
          <cell r="B1202" t="str">
            <v>Inokosterone 20,22-acetonide</v>
          </cell>
          <cell r="C1202" t="str">
            <v>-</v>
          </cell>
          <cell r="D1202" t="str">
            <v>P</v>
          </cell>
          <cell r="E1202" t="str">
            <v>C30H48O7</v>
          </cell>
          <cell r="F1202">
            <v>520.34001</v>
          </cell>
          <cell r="G1202">
            <v>521.34721</v>
          </cell>
          <cell r="H1202">
            <v>0.18303</v>
          </cell>
          <cell r="I1202" t="str">
            <v>[M+H]+</v>
          </cell>
          <cell r="J1202">
            <v>7.314</v>
          </cell>
          <cell r="K1202">
            <v>0.59</v>
          </cell>
          <cell r="L1202">
            <v>2</v>
          </cell>
        </row>
        <row r="1203">
          <cell r="B1203" t="str">
            <v>(-)-epicatechin-(4beta-&gt;8)-(-)-epigallocatechin</v>
          </cell>
          <cell r="C1203" t="str">
            <v>-</v>
          </cell>
          <cell r="D1203" t="str">
            <v>P</v>
          </cell>
          <cell r="E1203" t="str">
            <v>C30H26O13</v>
          </cell>
          <cell r="F1203">
            <v>594.13734</v>
          </cell>
          <cell r="G1203">
            <v>595.14502</v>
          </cell>
          <cell r="H1203">
            <v>0.63048</v>
          </cell>
          <cell r="I1203" t="str">
            <v>[M+H]+</v>
          </cell>
          <cell r="J1203">
            <v>4.967</v>
          </cell>
          <cell r="K1203">
            <v>0.95</v>
          </cell>
          <cell r="L1203">
            <v>2</v>
          </cell>
        </row>
        <row r="1204">
          <cell r="B1204" t="str">
            <v>Altamisin</v>
          </cell>
          <cell r="C1204" t="str">
            <v>-</v>
          </cell>
          <cell r="D1204" t="str">
            <v>P</v>
          </cell>
          <cell r="E1204" t="str">
            <v>C17H24O5</v>
          </cell>
          <cell r="F1204">
            <v>308.16237</v>
          </cell>
          <cell r="G1204">
            <v>309.16741</v>
          </cell>
          <cell r="H1204">
            <v>7.31823</v>
          </cell>
          <cell r="I1204" t="str">
            <v>[M+H]+</v>
          </cell>
          <cell r="J1204">
            <v>6.452</v>
          </cell>
          <cell r="K1204">
            <v>0.75</v>
          </cell>
          <cell r="L1204">
            <v>2</v>
          </cell>
        </row>
        <row r="1205">
          <cell r="B1205" t="str">
            <v>15-keto-2,3,4,5-tetranor-PGF2alpha</v>
          </cell>
          <cell r="C1205" t="str">
            <v>-</v>
          </cell>
          <cell r="D1205" t="str">
            <v>P</v>
          </cell>
          <cell r="E1205" t="str">
            <v>C16H26O5</v>
          </cell>
          <cell r="F1205">
            <v>298.17802</v>
          </cell>
          <cell r="G1205">
            <v>299.18315</v>
          </cell>
          <cell r="H1205">
            <v>7.24592</v>
          </cell>
          <cell r="I1205" t="str">
            <v>[M+H]+</v>
          </cell>
          <cell r="J1205">
            <v>6.116</v>
          </cell>
          <cell r="K1205">
            <v>0.65</v>
          </cell>
          <cell r="L1205">
            <v>2</v>
          </cell>
        </row>
        <row r="1206">
          <cell r="B1206" t="str">
            <v>(E)-2-(3,7-Dimethyl-2,6-octadienyl)-4(1H)-quinolinone</v>
          </cell>
          <cell r="C1206" t="str">
            <v>-</v>
          </cell>
          <cell r="D1206" t="str">
            <v>P</v>
          </cell>
          <cell r="E1206" t="str">
            <v>C19H23NO</v>
          </cell>
          <cell r="F1206">
            <v>281.17796</v>
          </cell>
          <cell r="G1206">
            <v>282.18527</v>
          </cell>
          <cell r="H1206">
            <v>0.04726</v>
          </cell>
          <cell r="I1206" t="str">
            <v>[M+H]+</v>
          </cell>
          <cell r="J1206">
            <v>7.711</v>
          </cell>
          <cell r="K1206">
            <v>0.58</v>
          </cell>
          <cell r="L1206">
            <v>2</v>
          </cell>
        </row>
        <row r="1207">
          <cell r="B1207" t="str">
            <v>Nocarasin A</v>
          </cell>
          <cell r="C1207" t="str">
            <v>-</v>
          </cell>
          <cell r="D1207" t="str">
            <v>P</v>
          </cell>
          <cell r="E1207" t="str">
            <v>C17H24O2</v>
          </cell>
          <cell r="F1207">
            <v>260.17763</v>
          </cell>
          <cell r="G1207">
            <v>261.18277</v>
          </cell>
          <cell r="H1207">
            <v>8.28409</v>
          </cell>
          <cell r="I1207" t="str">
            <v>[M+H]+</v>
          </cell>
          <cell r="J1207">
            <v>7.637</v>
          </cell>
          <cell r="K1207">
            <v>0.85</v>
          </cell>
          <cell r="L1207">
            <v>2</v>
          </cell>
        </row>
        <row r="1208">
          <cell r="B1208" t="str">
            <v>(-)-Tetrodecamycin</v>
          </cell>
          <cell r="C1208" t="str">
            <v>-</v>
          </cell>
          <cell r="D1208" t="str">
            <v>P</v>
          </cell>
          <cell r="E1208" t="str">
            <v>C18H22O6</v>
          </cell>
          <cell r="F1208">
            <v>334.14164</v>
          </cell>
          <cell r="G1208">
            <v>335.1468</v>
          </cell>
          <cell r="H1208">
            <v>6.38715</v>
          </cell>
          <cell r="I1208" t="str">
            <v>[M+H]+</v>
          </cell>
          <cell r="J1208">
            <v>5.883</v>
          </cell>
          <cell r="K1208">
            <v>0.5</v>
          </cell>
          <cell r="L1208">
            <v>2</v>
          </cell>
        </row>
        <row r="1209">
          <cell r="B1209" t="str">
            <v>Alboatisin B</v>
          </cell>
          <cell r="C1209" t="str">
            <v>-</v>
          </cell>
          <cell r="D1209" t="str">
            <v>P</v>
          </cell>
          <cell r="E1209" t="str">
            <v>C20H28O5</v>
          </cell>
          <cell r="F1209">
            <v>348.19368</v>
          </cell>
          <cell r="G1209">
            <v>349.19866</v>
          </cell>
          <cell r="H1209">
            <v>6.65309</v>
          </cell>
          <cell r="I1209" t="str">
            <v>[M+H]+</v>
          </cell>
          <cell r="J1209">
            <v>6.277</v>
          </cell>
          <cell r="K1209">
            <v>0.6</v>
          </cell>
          <cell r="L1209">
            <v>2</v>
          </cell>
        </row>
        <row r="1210">
          <cell r="B1210" t="str">
            <v>Pumiliotoxin 251D</v>
          </cell>
          <cell r="C1210" t="str">
            <v>-</v>
          </cell>
          <cell r="D1210" t="str">
            <v>P</v>
          </cell>
          <cell r="E1210" t="str">
            <v>C16H29NO</v>
          </cell>
          <cell r="F1210">
            <v>251.22491</v>
          </cell>
          <cell r="G1210">
            <v>252.23207</v>
          </cell>
          <cell r="H1210">
            <v>0.57395</v>
          </cell>
          <cell r="I1210" t="str">
            <v>[M+H]+</v>
          </cell>
          <cell r="J1210">
            <v>8.451</v>
          </cell>
          <cell r="K1210">
            <v>0.92</v>
          </cell>
          <cell r="L1210">
            <v>2</v>
          </cell>
        </row>
        <row r="1211">
          <cell r="B1211" t="str">
            <v>2'-Hydroxyzearalanol</v>
          </cell>
          <cell r="C1211" t="str">
            <v>-</v>
          </cell>
          <cell r="D1211" t="str">
            <v>P</v>
          </cell>
          <cell r="E1211" t="str">
            <v>C18H26O6</v>
          </cell>
          <cell r="F1211">
            <v>338.17294</v>
          </cell>
          <cell r="G1211">
            <v>339.17849</v>
          </cell>
          <cell r="H1211">
            <v>5.1639</v>
          </cell>
          <cell r="I1211" t="str">
            <v>[M+H]+</v>
          </cell>
          <cell r="J1211">
            <v>5.708</v>
          </cell>
          <cell r="K1211">
            <v>0.62</v>
          </cell>
          <cell r="L1211">
            <v>2</v>
          </cell>
        </row>
        <row r="1212">
          <cell r="B1212" t="str">
            <v>Imidocarb</v>
          </cell>
          <cell r="C1212" t="str">
            <v>双咪苯脲</v>
          </cell>
          <cell r="D1212" t="str">
            <v>P</v>
          </cell>
          <cell r="E1212" t="str">
            <v>C19H20N6O</v>
          </cell>
          <cell r="F1212">
            <v>348.16986</v>
          </cell>
          <cell r="G1212">
            <v>349.17871</v>
          </cell>
          <cell r="H1212">
            <v>4.42964</v>
          </cell>
          <cell r="I1212" t="str">
            <v>[M+H]+</v>
          </cell>
          <cell r="J1212">
            <v>6.905</v>
          </cell>
          <cell r="K1212">
            <v>0.7</v>
          </cell>
          <cell r="L1212">
            <v>2</v>
          </cell>
        </row>
        <row r="1213">
          <cell r="B1213" t="str">
            <v>Gibberellin A123</v>
          </cell>
          <cell r="C1213" t="str">
            <v>赤霉素A123</v>
          </cell>
          <cell r="D1213" t="str">
            <v>P</v>
          </cell>
          <cell r="E1213" t="str">
            <v>C20H28O6</v>
          </cell>
          <cell r="F1213">
            <v>364.18859</v>
          </cell>
          <cell r="G1213">
            <v>365.19232</v>
          </cell>
          <cell r="H1213">
            <v>9.77864</v>
          </cell>
          <cell r="I1213" t="str">
            <v>[M+H]+</v>
          </cell>
          <cell r="J1213">
            <v>7.592</v>
          </cell>
          <cell r="K1213">
            <v>0.66</v>
          </cell>
          <cell r="L1213">
            <v>2</v>
          </cell>
        </row>
        <row r="1214">
          <cell r="B1214" t="str">
            <v>Pro Gln His</v>
          </cell>
          <cell r="C1214" t="str">
            <v>脯氨酸-谷氨酰胺-组氨酸</v>
          </cell>
          <cell r="D1214" t="str">
            <v>P</v>
          </cell>
          <cell r="E1214" t="str">
            <v>C16H24N6O5</v>
          </cell>
          <cell r="F1214">
            <v>380.18082</v>
          </cell>
          <cell r="G1214">
            <v>381.18897</v>
          </cell>
          <cell r="H1214">
            <v>2.2202</v>
          </cell>
          <cell r="I1214" t="str">
            <v>[M+H]+</v>
          </cell>
          <cell r="J1214">
            <v>6.014</v>
          </cell>
          <cell r="K1214">
            <v>0.85</v>
          </cell>
          <cell r="L1214">
            <v>2</v>
          </cell>
        </row>
        <row r="1215">
          <cell r="B1215" t="str">
            <v>Sarcrassin C</v>
          </cell>
          <cell r="C1215" t="str">
            <v>-</v>
          </cell>
          <cell r="D1215" t="str">
            <v>P</v>
          </cell>
          <cell r="E1215" t="str">
            <v>C23H36O6</v>
          </cell>
          <cell r="F1215">
            <v>408.25119</v>
          </cell>
          <cell r="G1215">
            <v>409.25629</v>
          </cell>
          <cell r="H1215">
            <v>5.36858</v>
          </cell>
          <cell r="I1215" t="str">
            <v>[M+H]+</v>
          </cell>
          <cell r="J1215">
            <v>6.831</v>
          </cell>
          <cell r="K1215">
            <v>0.61</v>
          </cell>
          <cell r="L1215">
            <v>2</v>
          </cell>
        </row>
        <row r="1216">
          <cell r="B1216" t="str">
            <v>Spironolactone</v>
          </cell>
          <cell r="C1216" t="str">
            <v>螺内酯</v>
          </cell>
          <cell r="D1216" t="str">
            <v>P</v>
          </cell>
          <cell r="E1216" t="str">
            <v>C24H32O4S</v>
          </cell>
          <cell r="F1216">
            <v>416.20213</v>
          </cell>
          <cell r="G1216">
            <v>417.21032</v>
          </cell>
          <cell r="H1216">
            <v>2.13392</v>
          </cell>
          <cell r="I1216" t="str">
            <v>[M+H]+</v>
          </cell>
          <cell r="J1216">
            <v>5.694</v>
          </cell>
          <cell r="K1216">
            <v>0.65</v>
          </cell>
          <cell r="L1216">
            <v>2</v>
          </cell>
        </row>
        <row r="1217">
          <cell r="B1217" t="str">
            <v>Mellerin B</v>
          </cell>
          <cell r="C1217" t="str">
            <v>-</v>
          </cell>
          <cell r="D1217" t="str">
            <v>P</v>
          </cell>
          <cell r="E1217" t="str">
            <v>C28H40O8</v>
          </cell>
          <cell r="F1217">
            <v>504.27232</v>
          </cell>
          <cell r="G1217">
            <v>505.27869</v>
          </cell>
          <cell r="H1217">
            <v>1.84538</v>
          </cell>
          <cell r="I1217" t="str">
            <v>[M+H]+</v>
          </cell>
          <cell r="J1217">
            <v>6.7</v>
          </cell>
          <cell r="K1217">
            <v>0.57</v>
          </cell>
          <cell r="L1217">
            <v>2</v>
          </cell>
        </row>
        <row r="1218">
          <cell r="B1218" t="str">
            <v>Manzamine B</v>
          </cell>
          <cell r="C1218" t="str">
            <v>-</v>
          </cell>
          <cell r="D1218" t="str">
            <v>P</v>
          </cell>
          <cell r="E1218" t="str">
            <v>C36H46N4O</v>
          </cell>
          <cell r="F1218">
            <v>550.36716</v>
          </cell>
          <cell r="G1218">
            <v>551.37461</v>
          </cell>
          <cell r="H1218">
            <v>0.27149</v>
          </cell>
          <cell r="I1218" t="str">
            <v>[M+H]+</v>
          </cell>
          <cell r="J1218">
            <v>11.053</v>
          </cell>
          <cell r="K1218">
            <v>0.79</v>
          </cell>
          <cell r="L1218">
            <v>2</v>
          </cell>
        </row>
        <row r="1219">
          <cell r="B1219" t="str">
            <v>Mycaperoxide F methyl ester</v>
          </cell>
          <cell r="C1219" t="str">
            <v>-</v>
          </cell>
          <cell r="D1219" t="str">
            <v>P</v>
          </cell>
          <cell r="E1219" t="str">
            <v>C25H44O5</v>
          </cell>
          <cell r="F1219">
            <v>424.31887</v>
          </cell>
          <cell r="G1219">
            <v>425.32414</v>
          </cell>
          <cell r="H1219">
            <v>4.78308</v>
          </cell>
          <cell r="I1219" t="str">
            <v>[M+H]+</v>
          </cell>
          <cell r="J1219">
            <v>9.137</v>
          </cell>
          <cell r="K1219">
            <v>0.61</v>
          </cell>
          <cell r="L1219">
            <v>2</v>
          </cell>
        </row>
        <row r="1220">
          <cell r="B1220" t="str">
            <v>Arteminorin D</v>
          </cell>
          <cell r="C1220" t="str">
            <v>-</v>
          </cell>
          <cell r="D1220" t="str">
            <v>P</v>
          </cell>
          <cell r="E1220" t="str">
            <v>C19H18O7</v>
          </cell>
          <cell r="F1220">
            <v>358.10525</v>
          </cell>
          <cell r="G1220">
            <v>359.11243</v>
          </cell>
          <cell r="H1220">
            <v>0.34741</v>
          </cell>
          <cell r="I1220" t="str">
            <v>[M+H]+</v>
          </cell>
          <cell r="J1220">
            <v>5.374</v>
          </cell>
          <cell r="K1220">
            <v>0.69</v>
          </cell>
          <cell r="L1220">
            <v>2</v>
          </cell>
        </row>
        <row r="1221">
          <cell r="B1221" t="str">
            <v>1-AG</v>
          </cell>
          <cell r="C1221" t="str">
            <v>甘油花生四烯酸酯</v>
          </cell>
          <cell r="D1221" t="str">
            <v>P</v>
          </cell>
          <cell r="E1221" t="str">
            <v>C23H38O4</v>
          </cell>
          <cell r="F1221">
            <v>378.27701</v>
          </cell>
          <cell r="G1221">
            <v>379.28184</v>
          </cell>
          <cell r="H1221">
            <v>6.52021</v>
          </cell>
          <cell r="I1221" t="str">
            <v>[M+H]+</v>
          </cell>
          <cell r="J1221">
            <v>10.074</v>
          </cell>
          <cell r="K1221">
            <v>0.54</v>
          </cell>
          <cell r="L1221">
            <v>2</v>
          </cell>
        </row>
        <row r="1222">
          <cell r="B1222" t="str">
            <v>Delta-6 Testosterone Enanthate</v>
          </cell>
          <cell r="C1222" t="str">
            <v>Delta-6 庚酸睾酮</v>
          </cell>
          <cell r="D1222" t="str">
            <v>P</v>
          </cell>
          <cell r="E1222" t="str">
            <v>C26H38O3</v>
          </cell>
          <cell r="F1222">
            <v>398.2821</v>
          </cell>
          <cell r="G1222">
            <v>399.28671</v>
          </cell>
          <cell r="H1222">
            <v>6.74751</v>
          </cell>
          <cell r="I1222" t="str">
            <v>[M+H]+</v>
          </cell>
          <cell r="J1222">
            <v>8.038</v>
          </cell>
          <cell r="K1222">
            <v>0.56</v>
          </cell>
          <cell r="L1222">
            <v>2</v>
          </cell>
        </row>
        <row r="1223">
          <cell r="B1223" t="str">
            <v>Gerin</v>
          </cell>
          <cell r="C1223" t="str">
            <v>-</v>
          </cell>
          <cell r="D1223" t="str">
            <v>P</v>
          </cell>
          <cell r="E1223" t="str">
            <v>C18H22O5</v>
          </cell>
          <cell r="F1223">
            <v>318.14673</v>
          </cell>
          <cell r="G1223">
            <v>319.15302</v>
          </cell>
          <cell r="H1223">
            <v>3.15164</v>
          </cell>
          <cell r="I1223" t="str">
            <v>[M+H]+</v>
          </cell>
          <cell r="J1223">
            <v>5.81</v>
          </cell>
          <cell r="K1223">
            <v>0.51</v>
          </cell>
          <cell r="L1223">
            <v>2</v>
          </cell>
        </row>
        <row r="1224">
          <cell r="B1224" t="str">
            <v>(+)-(3S,4R)-cis-3,4-Dihydroxy-3,4-dihydrofluorene</v>
          </cell>
          <cell r="C1224" t="str">
            <v>-</v>
          </cell>
          <cell r="D1224" t="str">
            <v>P</v>
          </cell>
          <cell r="E1224" t="str">
            <v>C13H12O2</v>
          </cell>
          <cell r="F1224">
            <v>200.08373</v>
          </cell>
          <cell r="G1224">
            <v>201.09121</v>
          </cell>
          <cell r="H1224">
            <v>0.8811</v>
          </cell>
          <cell r="I1224" t="str">
            <v>[M+H]+</v>
          </cell>
          <cell r="J1224">
            <v>5.607</v>
          </cell>
          <cell r="K1224">
            <v>0.81</v>
          </cell>
          <cell r="L1224">
            <v>2</v>
          </cell>
        </row>
        <row r="1225">
          <cell r="B1225" t="str">
            <v>Dendroside C</v>
          </cell>
          <cell r="C1225" t="str">
            <v>-</v>
          </cell>
          <cell r="D1225" t="str">
            <v>P</v>
          </cell>
          <cell r="E1225" t="str">
            <v>C21H36O8</v>
          </cell>
          <cell r="F1225">
            <v>416.24102</v>
          </cell>
          <cell r="G1225">
            <v>417.24818</v>
          </cell>
          <cell r="H1225">
            <v>0.33156</v>
          </cell>
          <cell r="I1225" t="str">
            <v>[M+H]+</v>
          </cell>
          <cell r="J1225">
            <v>5.971</v>
          </cell>
          <cell r="K1225">
            <v>0.66</v>
          </cell>
          <cell r="L1225">
            <v>2</v>
          </cell>
        </row>
        <row r="1226">
          <cell r="B1226" t="str">
            <v>3-O-Galloyl-ent-epicatechin-(4alpha-&gt;8)-ent-epicatechin-3-O-gallate</v>
          </cell>
          <cell r="C1226" t="str">
            <v>3-O-没食子酰-表儿茶素-(4alpha-&gt;8)-表儿茶素-3-O-没食子酸酯</v>
          </cell>
          <cell r="D1226" t="str">
            <v>P</v>
          </cell>
          <cell r="E1226" t="str">
            <v>C44H34O20</v>
          </cell>
          <cell r="F1226">
            <v>882.16435</v>
          </cell>
          <cell r="G1226">
            <v>883.17097</v>
          </cell>
          <cell r="H1226">
            <v>0.76952</v>
          </cell>
          <cell r="I1226" t="str">
            <v>[M+H]+</v>
          </cell>
          <cell r="J1226">
            <v>5.166</v>
          </cell>
          <cell r="K1226">
            <v>0.78</v>
          </cell>
          <cell r="L1226">
            <v>2</v>
          </cell>
        </row>
        <row r="1227">
          <cell r="B1227" t="str">
            <v>Mefentanyl</v>
          </cell>
          <cell r="C1227" t="str">
            <v>-</v>
          </cell>
          <cell r="D1227" t="str">
            <v>P</v>
          </cell>
          <cell r="E1227" t="str">
            <v>C23H30N2O</v>
          </cell>
          <cell r="F1227">
            <v>350.23581</v>
          </cell>
          <cell r="G1227">
            <v>351.24093</v>
          </cell>
          <cell r="H1227">
            <v>6.22042</v>
          </cell>
          <cell r="I1227" t="str">
            <v>[M+H]+</v>
          </cell>
          <cell r="J1227">
            <v>7.769</v>
          </cell>
          <cell r="K1227">
            <v>0.62</v>
          </cell>
          <cell r="L1227">
            <v>2</v>
          </cell>
        </row>
        <row r="1228">
          <cell r="B1228" t="str">
            <v>7,4'-Dihydroxy-3',5'-dimethoxyisoflavanone</v>
          </cell>
          <cell r="C1228" t="str">
            <v>7,4'-二羟基-3',5'-二甲氧基异黄酮</v>
          </cell>
          <cell r="D1228" t="str">
            <v>P</v>
          </cell>
          <cell r="E1228" t="str">
            <v>C17H16O6</v>
          </cell>
          <cell r="F1228">
            <v>316.09469</v>
          </cell>
          <cell r="G1228">
            <v>317.10212</v>
          </cell>
          <cell r="H1228">
            <v>0.39779</v>
          </cell>
          <cell r="I1228" t="str">
            <v>[M+H]+</v>
          </cell>
          <cell r="J1228">
            <v>5.389</v>
          </cell>
          <cell r="K1228">
            <v>0.95</v>
          </cell>
          <cell r="L1228">
            <v>2</v>
          </cell>
        </row>
        <row r="1229">
          <cell r="B1229" t="str">
            <v>Pentahydroxyflavanone</v>
          </cell>
          <cell r="C1229" t="str">
            <v>-</v>
          </cell>
          <cell r="D1229" t="str">
            <v>P</v>
          </cell>
          <cell r="E1229" t="str">
            <v>C15H12O7</v>
          </cell>
          <cell r="F1229">
            <v>304.05831</v>
          </cell>
          <cell r="G1229">
            <v>305.06569</v>
          </cell>
          <cell r="H1229">
            <v>0.26655</v>
          </cell>
          <cell r="I1229" t="str">
            <v>[M+H]+</v>
          </cell>
          <cell r="J1229">
            <v>4.996</v>
          </cell>
          <cell r="K1229">
            <v>0.85</v>
          </cell>
          <cell r="L1229">
            <v>2</v>
          </cell>
        </row>
        <row r="1230">
          <cell r="B1230" t="str">
            <v>1,3,5,6-Tetrahydroxy-8-methylxanthone</v>
          </cell>
          <cell r="C1230" t="str">
            <v>-</v>
          </cell>
          <cell r="D1230" t="str">
            <v>P</v>
          </cell>
          <cell r="E1230" t="str">
            <v>C14H10O6</v>
          </cell>
          <cell r="F1230">
            <v>274.04774</v>
          </cell>
          <cell r="G1230">
            <v>275.05491</v>
          </cell>
          <cell r="H1230">
            <v>0.45779</v>
          </cell>
          <cell r="I1230" t="str">
            <v>[M+H]+</v>
          </cell>
          <cell r="J1230">
            <v>4.996</v>
          </cell>
          <cell r="K1230">
            <v>0.58</v>
          </cell>
          <cell r="L1230">
            <v>2</v>
          </cell>
        </row>
        <row r="1231">
          <cell r="B1231" t="str">
            <v>1-Acetyl-beta-carboline</v>
          </cell>
          <cell r="C1231" t="str">
            <v>-</v>
          </cell>
          <cell r="D1231" t="str">
            <v>P</v>
          </cell>
          <cell r="E1231" t="str">
            <v>C13H10N2O</v>
          </cell>
          <cell r="F1231">
            <v>210.07931</v>
          </cell>
          <cell r="G1231">
            <v>211.08668</v>
          </cell>
          <cell r="H1231">
            <v>0.32099</v>
          </cell>
          <cell r="I1231" t="str">
            <v>[M+H]+</v>
          </cell>
          <cell r="J1231">
            <v>6.568</v>
          </cell>
          <cell r="K1231">
            <v>0.76</v>
          </cell>
          <cell r="L1231">
            <v>2</v>
          </cell>
        </row>
        <row r="1232">
          <cell r="B1232" t="str">
            <v>1,2-Naphthoquinone</v>
          </cell>
          <cell r="C1232" t="str">
            <v>1,2-萘醌</v>
          </cell>
          <cell r="D1232" t="str">
            <v>P</v>
          </cell>
          <cell r="E1232" t="str">
            <v>C10H6O2</v>
          </cell>
          <cell r="F1232">
            <v>158.03678</v>
          </cell>
          <cell r="G1232">
            <v>159.04425</v>
          </cell>
          <cell r="H1232">
            <v>1.09126</v>
          </cell>
          <cell r="I1232" t="str">
            <v>[M+H]+</v>
          </cell>
          <cell r="J1232">
            <v>5.098</v>
          </cell>
          <cell r="K1232">
            <v>0.5</v>
          </cell>
          <cell r="L1232">
            <v>2</v>
          </cell>
        </row>
        <row r="1233">
          <cell r="B1233" t="str">
            <v>Cardanolide</v>
          </cell>
          <cell r="C1233" t="str">
            <v>-</v>
          </cell>
          <cell r="D1233" t="str">
            <v>P</v>
          </cell>
          <cell r="E1233" t="str">
            <v>C23H36O2</v>
          </cell>
          <cell r="F1233">
            <v>344.27153</v>
          </cell>
          <cell r="G1233">
            <v>345.27644</v>
          </cell>
          <cell r="H1233">
            <v>6.91744</v>
          </cell>
          <cell r="I1233" t="str">
            <v>[M+H]+</v>
          </cell>
          <cell r="J1233">
            <v>10.432</v>
          </cell>
          <cell r="K1233">
            <v>0.6</v>
          </cell>
          <cell r="L1233">
            <v>2</v>
          </cell>
        </row>
        <row r="1234">
          <cell r="B1234" t="str">
            <v>Sinetirucallol</v>
          </cell>
          <cell r="C1234" t="str">
            <v>-</v>
          </cell>
          <cell r="D1234" t="str">
            <v>P</v>
          </cell>
          <cell r="E1234" t="str">
            <v>C31H52O</v>
          </cell>
          <cell r="F1234">
            <v>440.40181</v>
          </cell>
          <cell r="G1234">
            <v>441.40886</v>
          </cell>
          <cell r="H1234">
            <v>0.57667</v>
          </cell>
          <cell r="I1234" t="str">
            <v>[M+H]+</v>
          </cell>
          <cell r="J1234">
            <v>10.889</v>
          </cell>
          <cell r="K1234">
            <v>0.77</v>
          </cell>
          <cell r="L1234">
            <v>2</v>
          </cell>
        </row>
        <row r="1235">
          <cell r="B1235" t="str">
            <v>Helogenin</v>
          </cell>
          <cell r="C1235" t="str">
            <v>-</v>
          </cell>
          <cell r="D1235" t="str">
            <v>P</v>
          </cell>
          <cell r="E1235" t="str">
            <v>C27H46O5</v>
          </cell>
          <cell r="F1235">
            <v>450.33453</v>
          </cell>
          <cell r="G1235">
            <v>451.33954</v>
          </cell>
          <cell r="H1235">
            <v>5.06419</v>
          </cell>
          <cell r="I1235" t="str">
            <v>[M+H]+</v>
          </cell>
          <cell r="J1235">
            <v>9.49</v>
          </cell>
          <cell r="K1235">
            <v>0.61</v>
          </cell>
          <cell r="L1235">
            <v>2</v>
          </cell>
        </row>
        <row r="1236">
          <cell r="B1236" t="str">
            <v>2,4-Dihydroxybenzaldehyde</v>
          </cell>
          <cell r="C1236" t="str">
            <v>-</v>
          </cell>
          <cell r="D1236" t="str">
            <v>P</v>
          </cell>
          <cell r="E1236" t="str">
            <v>C7H6O3</v>
          </cell>
          <cell r="F1236">
            <v>138.0317</v>
          </cell>
          <cell r="G1236">
            <v>139.03907</v>
          </cell>
          <cell r="H1236">
            <v>0.51992</v>
          </cell>
          <cell r="I1236" t="str">
            <v>[M+H]+</v>
          </cell>
          <cell r="J1236">
            <v>4.792</v>
          </cell>
          <cell r="K1236">
            <v>0.88</v>
          </cell>
          <cell r="L1236">
            <v>2</v>
          </cell>
        </row>
        <row r="1237">
          <cell r="B1237" t="str">
            <v>3-O-Methylgallate</v>
          </cell>
          <cell r="C1237" t="str">
            <v>3-O-没食子酸甲酯</v>
          </cell>
          <cell r="D1237" t="str">
            <v>P</v>
          </cell>
          <cell r="E1237" t="str">
            <v>C8H7O5-</v>
          </cell>
          <cell r="F1237">
            <v>183.02935</v>
          </cell>
          <cell r="G1237">
            <v>185.04459</v>
          </cell>
          <cell r="H1237">
            <v>3.43545</v>
          </cell>
          <cell r="I1237" t="str">
            <v>[M+2H]+</v>
          </cell>
          <cell r="J1237">
            <v>4.909</v>
          </cell>
          <cell r="K1237">
            <v>0.5</v>
          </cell>
          <cell r="L1237">
            <v>2</v>
          </cell>
        </row>
        <row r="1238">
          <cell r="B1238" t="str">
            <v>Bgugaine</v>
          </cell>
          <cell r="C1238" t="str">
            <v>-</v>
          </cell>
          <cell r="D1238" t="str">
            <v>P</v>
          </cell>
          <cell r="E1238" t="str">
            <v>C19H39N</v>
          </cell>
          <cell r="F1238">
            <v>281.30825</v>
          </cell>
          <cell r="G1238">
            <v>282.31819</v>
          </cell>
          <cell r="H1238">
            <v>9.36071</v>
          </cell>
          <cell r="I1238" t="str">
            <v>[M+H]+</v>
          </cell>
          <cell r="J1238">
            <v>9.884</v>
          </cell>
          <cell r="K1238">
            <v>0.69</v>
          </cell>
          <cell r="L1238">
            <v>2</v>
          </cell>
        </row>
        <row r="1239">
          <cell r="B1239" t="str">
            <v>CARDIVIN B</v>
          </cell>
          <cell r="C1239" t="str">
            <v>-</v>
          </cell>
          <cell r="D1239" t="str">
            <v>P</v>
          </cell>
          <cell r="E1239" t="str">
            <v>C24H36O9</v>
          </cell>
          <cell r="F1239">
            <v>468.23594</v>
          </cell>
          <cell r="G1239">
            <v>469.24174</v>
          </cell>
          <cell r="H1239">
            <v>3.20097</v>
          </cell>
          <cell r="I1239" t="str">
            <v>[M+H]+</v>
          </cell>
          <cell r="J1239">
            <v>6.069</v>
          </cell>
          <cell r="K1239">
            <v>0.59</v>
          </cell>
          <cell r="L1239">
            <v>2</v>
          </cell>
        </row>
        <row r="1240">
          <cell r="B1240" t="str">
            <v>yanuthone G</v>
          </cell>
          <cell r="C1240" t="str">
            <v>-</v>
          </cell>
          <cell r="D1240" t="str">
            <v>P</v>
          </cell>
          <cell r="E1240" t="str">
            <v>C28H42O9</v>
          </cell>
          <cell r="F1240">
            <v>522.28288</v>
          </cell>
          <cell r="G1240">
            <v>523.28812</v>
          </cell>
          <cell r="H1240">
            <v>3.93468</v>
          </cell>
          <cell r="I1240" t="str">
            <v>[M+H]+</v>
          </cell>
          <cell r="J1240">
            <v>6.335</v>
          </cell>
          <cell r="K1240">
            <v>0.67</v>
          </cell>
          <cell r="L1240">
            <v>2</v>
          </cell>
        </row>
        <row r="1241">
          <cell r="B1241" t="str">
            <v>Vinblastine</v>
          </cell>
          <cell r="C1241" t="str">
            <v>长春质碱</v>
          </cell>
          <cell r="D1241" t="str">
            <v>P</v>
          </cell>
          <cell r="E1241" t="str">
            <v>C46H58N4O9</v>
          </cell>
          <cell r="F1241">
            <v>810.42038</v>
          </cell>
          <cell r="G1241">
            <v>811.42463</v>
          </cell>
          <cell r="H1241">
            <v>3.76132</v>
          </cell>
          <cell r="I1241" t="str">
            <v>[M+H]+</v>
          </cell>
          <cell r="J1241">
            <v>10.964</v>
          </cell>
          <cell r="K1241">
            <v>0.63</v>
          </cell>
          <cell r="L1241">
            <v>2</v>
          </cell>
        </row>
        <row r="1242">
          <cell r="B1242" t="str">
            <v>Subtrifloralactone L</v>
          </cell>
          <cell r="C1242" t="str">
            <v>-</v>
          </cell>
          <cell r="D1242" t="str">
            <v>P</v>
          </cell>
          <cell r="E1242" t="str">
            <v>C27H34O7</v>
          </cell>
          <cell r="F1242">
            <v>470.23046</v>
          </cell>
          <cell r="G1242">
            <v>471.23592</v>
          </cell>
          <cell r="H1242">
            <v>3.90299</v>
          </cell>
          <cell r="I1242" t="str">
            <v>[M+H]+</v>
          </cell>
          <cell r="J1242">
            <v>6.972</v>
          </cell>
          <cell r="K1242">
            <v>0.69</v>
          </cell>
          <cell r="L1242">
            <v>2</v>
          </cell>
        </row>
        <row r="1243">
          <cell r="B1243" t="str">
            <v>Glyinflanin B</v>
          </cell>
          <cell r="C1243" t="str">
            <v>甘蓝素B</v>
          </cell>
          <cell r="D1243" t="str">
            <v>P</v>
          </cell>
          <cell r="E1243" t="str">
            <v>C20H18O5</v>
          </cell>
          <cell r="F1243">
            <v>338.11543</v>
          </cell>
          <cell r="G1243">
            <v>339.12532</v>
          </cell>
          <cell r="H1243">
            <v>7.64156</v>
          </cell>
          <cell r="I1243" t="str">
            <v>[M+H]+</v>
          </cell>
          <cell r="J1243">
            <v>6.466</v>
          </cell>
          <cell r="K1243">
            <v>0.52</v>
          </cell>
          <cell r="L1243">
            <v>2</v>
          </cell>
        </row>
        <row r="1244">
          <cell r="B1244" t="str">
            <v>1-(p-Hydroxyphenyl)ethylamine</v>
          </cell>
          <cell r="C1244" t="str">
            <v>-</v>
          </cell>
          <cell r="D1244" t="str">
            <v>P</v>
          </cell>
          <cell r="E1244" t="str">
            <v>C8H11NO</v>
          </cell>
          <cell r="F1244">
            <v>137.08406</v>
          </cell>
          <cell r="G1244">
            <v>138.09147</v>
          </cell>
          <cell r="H1244">
            <v>0.82704</v>
          </cell>
          <cell r="I1244" t="str">
            <v>[M+H]+</v>
          </cell>
          <cell r="J1244">
            <v>5.927</v>
          </cell>
          <cell r="K1244">
            <v>0.74</v>
          </cell>
          <cell r="L1244">
            <v>2</v>
          </cell>
        </row>
        <row r="1245">
          <cell r="B1245" t="str">
            <v>Myricetin 3-(6''-p-coumaroylglucoside)</v>
          </cell>
          <cell r="C1245" t="str">
            <v>杨梅素 3-(6''-p-香豆酰葡萄糖苷)</v>
          </cell>
          <cell r="D1245" t="str">
            <v>P</v>
          </cell>
          <cell r="E1245" t="str">
            <v>C30H26O15</v>
          </cell>
          <cell r="F1245">
            <v>626.12717</v>
          </cell>
          <cell r="G1245">
            <v>627.1346</v>
          </cell>
          <cell r="H1245">
            <v>0.20805</v>
          </cell>
          <cell r="I1245" t="str">
            <v>[M+H]+</v>
          </cell>
          <cell r="J1245">
            <v>5.592</v>
          </cell>
          <cell r="K1245">
            <v>0.63</v>
          </cell>
          <cell r="L1245">
            <v>2</v>
          </cell>
        </row>
        <row r="1246">
          <cell r="B1246" t="str">
            <v>3,3',4-Trihydroxybibenzyl</v>
          </cell>
          <cell r="C1246" t="str">
            <v>-</v>
          </cell>
          <cell r="D1246" t="str">
            <v>P</v>
          </cell>
          <cell r="E1246" t="str">
            <v>C14H14O3</v>
          </cell>
          <cell r="F1246">
            <v>230.0943</v>
          </cell>
          <cell r="G1246">
            <v>231.09929</v>
          </cell>
          <cell r="H1246">
            <v>9.99604</v>
          </cell>
          <cell r="I1246" t="str">
            <v>[M+H]+</v>
          </cell>
          <cell r="J1246">
            <v>6.073</v>
          </cell>
          <cell r="K1246">
            <v>0.74</v>
          </cell>
          <cell r="L1246">
            <v>2</v>
          </cell>
        </row>
        <row r="1247">
          <cell r="B1247" t="str">
            <v>3,3-Difluoro-5alpha-androstan-17beta-yl acetate</v>
          </cell>
          <cell r="C1247" t="str">
            <v>-</v>
          </cell>
          <cell r="D1247" t="str">
            <v>P</v>
          </cell>
          <cell r="E1247" t="str">
            <v>C21H32F2O2</v>
          </cell>
          <cell r="F1247">
            <v>354.23704</v>
          </cell>
          <cell r="G1247">
            <v>355.24554</v>
          </cell>
          <cell r="H1247">
            <v>3.37353</v>
          </cell>
          <cell r="I1247" t="str">
            <v>[M+H]+</v>
          </cell>
          <cell r="J1247">
            <v>6.262</v>
          </cell>
          <cell r="K1247">
            <v>0.53</v>
          </cell>
          <cell r="L1247">
            <v>2</v>
          </cell>
        </row>
        <row r="1248">
          <cell r="B1248" t="str">
            <v>Tyr Asn His</v>
          </cell>
          <cell r="C1248" t="str">
            <v>酪氨酸-天冬酰胺-组氨酸</v>
          </cell>
          <cell r="D1248" t="str">
            <v>P</v>
          </cell>
          <cell r="E1248" t="str">
            <v>C19H24N6O6</v>
          </cell>
          <cell r="F1248">
            <v>432.17573</v>
          </cell>
          <cell r="G1248">
            <v>433.18385</v>
          </cell>
          <cell r="H1248">
            <v>1.89218</v>
          </cell>
          <cell r="I1248" t="str">
            <v>[M+H]+</v>
          </cell>
          <cell r="J1248">
            <v>5.752</v>
          </cell>
          <cell r="K1248">
            <v>0.61</v>
          </cell>
          <cell r="L1248">
            <v>2</v>
          </cell>
        </row>
        <row r="1249">
          <cell r="B1249" t="str">
            <v>Lys Tyr Tyr</v>
          </cell>
          <cell r="C1249" t="str">
            <v>赖氨酸酪氨酸酪氨酸</v>
          </cell>
          <cell r="D1249" t="str">
            <v>P</v>
          </cell>
          <cell r="E1249" t="str">
            <v>C24H32N4O6</v>
          </cell>
          <cell r="F1249">
            <v>472.23219</v>
          </cell>
          <cell r="G1249">
            <v>473.23537</v>
          </cell>
          <cell r="H1249">
            <v>8.70921</v>
          </cell>
          <cell r="I1249" t="str">
            <v>[M+H]+</v>
          </cell>
          <cell r="J1249">
            <v>6.6</v>
          </cell>
          <cell r="K1249">
            <v>0.54</v>
          </cell>
          <cell r="L1249">
            <v>2</v>
          </cell>
        </row>
        <row r="1250">
          <cell r="B1250" t="str">
            <v>Saucerneol F</v>
          </cell>
          <cell r="C1250" t="str">
            <v>-</v>
          </cell>
          <cell r="D1250" t="str">
            <v>P</v>
          </cell>
          <cell r="E1250" t="str">
            <v>C30H32O8</v>
          </cell>
          <cell r="F1250">
            <v>520.20972</v>
          </cell>
          <cell r="G1250">
            <v>521.2135</v>
          </cell>
          <cell r="H1250">
            <v>6.74721</v>
          </cell>
          <cell r="I1250" t="str">
            <v>[M+H]+</v>
          </cell>
          <cell r="J1250">
            <v>5.36</v>
          </cell>
          <cell r="K1250">
            <v>0.57</v>
          </cell>
          <cell r="L1250">
            <v>2</v>
          </cell>
        </row>
        <row r="1251">
          <cell r="B1251" t="str">
            <v>Trungapeptin A</v>
          </cell>
          <cell r="C1251" t="str">
            <v>-</v>
          </cell>
          <cell r="D1251" t="str">
            <v>P</v>
          </cell>
          <cell r="E1251" t="str">
            <v>C40H58N4O8</v>
          </cell>
          <cell r="F1251">
            <v>722.42547</v>
          </cell>
          <cell r="G1251">
            <v>723.42937</v>
          </cell>
          <cell r="H1251">
            <v>4.69928</v>
          </cell>
          <cell r="I1251" t="str">
            <v>[M+H]+</v>
          </cell>
          <cell r="J1251">
            <v>9.094</v>
          </cell>
          <cell r="K1251">
            <v>0.73</v>
          </cell>
          <cell r="L1251">
            <v>2</v>
          </cell>
        </row>
        <row r="1252">
          <cell r="B1252" t="str">
            <v>C16 Sphinganine</v>
          </cell>
          <cell r="C1252" t="str">
            <v>-</v>
          </cell>
          <cell r="D1252" t="str">
            <v>P</v>
          </cell>
          <cell r="E1252" t="str">
            <v>C34H69NO3</v>
          </cell>
          <cell r="F1252">
            <v>539.52774</v>
          </cell>
          <cell r="G1252">
            <v>540.53542</v>
          </cell>
          <cell r="H1252">
            <v>0.69842</v>
          </cell>
          <cell r="I1252" t="str">
            <v>[M+H]+</v>
          </cell>
          <cell r="J1252">
            <v>11.038</v>
          </cell>
          <cell r="K1252">
            <v>0.82</v>
          </cell>
          <cell r="L1252">
            <v>2</v>
          </cell>
        </row>
        <row r="1253">
          <cell r="B1253" t="str">
            <v>beta-Citraurin</v>
          </cell>
          <cell r="C1253" t="str">
            <v>-</v>
          </cell>
          <cell r="D1253" t="str">
            <v>P</v>
          </cell>
          <cell r="E1253" t="str">
            <v>C30H40O2</v>
          </cell>
          <cell r="F1253">
            <v>432.30283</v>
          </cell>
          <cell r="G1253">
            <v>433.31001</v>
          </cell>
          <cell r="H1253">
            <v>0.28111</v>
          </cell>
          <cell r="I1253" t="str">
            <v>[M+H]+</v>
          </cell>
          <cell r="J1253">
            <v>9.633</v>
          </cell>
          <cell r="K1253">
            <v>0.64</v>
          </cell>
          <cell r="L1253">
            <v>2</v>
          </cell>
        </row>
        <row r="1254">
          <cell r="B1254" t="str">
            <v>Methyl linolenate</v>
          </cell>
          <cell r="C1254" t="str">
            <v>亚麻酸甲酯</v>
          </cell>
          <cell r="D1254" t="str">
            <v>P</v>
          </cell>
          <cell r="E1254" t="str">
            <v>C19H32O2</v>
          </cell>
          <cell r="F1254">
            <v>292.24023</v>
          </cell>
          <cell r="G1254">
            <v>293.2474</v>
          </cell>
          <cell r="H1254">
            <v>0.43936</v>
          </cell>
          <cell r="I1254" t="str">
            <v>[M+H]+</v>
          </cell>
          <cell r="J1254">
            <v>10.356</v>
          </cell>
          <cell r="K1254">
            <v>0.94</v>
          </cell>
          <cell r="L1254">
            <v>2</v>
          </cell>
        </row>
        <row r="1255">
          <cell r="B1255" t="str">
            <v>3-Polyprenyl-4,5-dihydroxybenzoate</v>
          </cell>
          <cell r="C1255" t="str">
            <v>3-聚异戊二烯-4,5-二羟基苯甲酸酯</v>
          </cell>
          <cell r="D1255" t="str">
            <v>P</v>
          </cell>
          <cell r="E1255" t="str">
            <v>C17H22O4</v>
          </cell>
          <cell r="F1255">
            <v>290.15181</v>
          </cell>
          <cell r="G1255">
            <v>291.15682</v>
          </cell>
          <cell r="H1255">
            <v>7.88083</v>
          </cell>
          <cell r="I1255" t="str">
            <v>[M+H]+</v>
          </cell>
          <cell r="J1255">
            <v>6.408</v>
          </cell>
          <cell r="K1255">
            <v>0.76</v>
          </cell>
          <cell r="L1255">
            <v>2</v>
          </cell>
        </row>
        <row r="1256">
          <cell r="B1256" t="str">
            <v>Coccuvinine</v>
          </cell>
          <cell r="C1256" t="str">
            <v>-</v>
          </cell>
          <cell r="D1256" t="str">
            <v>P</v>
          </cell>
          <cell r="E1256" t="str">
            <v>C18H21NO2</v>
          </cell>
          <cell r="F1256">
            <v>283.15723</v>
          </cell>
          <cell r="G1256">
            <v>284.16447</v>
          </cell>
          <cell r="H1256">
            <v>0.22631</v>
          </cell>
          <cell r="I1256" t="str">
            <v>[M+H]+</v>
          </cell>
          <cell r="J1256">
            <v>6.767</v>
          </cell>
          <cell r="K1256">
            <v>0.62</v>
          </cell>
          <cell r="L1256">
            <v>2</v>
          </cell>
        </row>
        <row r="1257">
          <cell r="B1257" t="str">
            <v>Hyrtiosenolide B</v>
          </cell>
          <cell r="C1257" t="str">
            <v>-</v>
          </cell>
          <cell r="D1257" t="str">
            <v>P</v>
          </cell>
          <cell r="E1257" t="str">
            <v>C16H22O4</v>
          </cell>
          <cell r="F1257">
            <v>278.15181</v>
          </cell>
          <cell r="G1257">
            <v>279.15698</v>
          </cell>
          <cell r="H1257">
            <v>7.61552</v>
          </cell>
          <cell r="I1257" t="str">
            <v>[M+H]+</v>
          </cell>
          <cell r="J1257">
            <v>6.948</v>
          </cell>
          <cell r="K1257">
            <v>0.69</v>
          </cell>
          <cell r="L1257">
            <v>2</v>
          </cell>
        </row>
        <row r="1258">
          <cell r="B1258" t="str">
            <v>Decapetaloside</v>
          </cell>
          <cell r="C1258" t="str">
            <v>-</v>
          </cell>
          <cell r="D1258" t="str">
            <v>P</v>
          </cell>
          <cell r="E1258" t="str">
            <v>C16H26O8</v>
          </cell>
          <cell r="F1258">
            <v>346.16277</v>
          </cell>
          <cell r="G1258">
            <v>347.16818</v>
          </cell>
          <cell r="H1258">
            <v>5.44292</v>
          </cell>
          <cell r="I1258" t="str">
            <v>[M+H]+</v>
          </cell>
          <cell r="J1258">
            <v>5.389</v>
          </cell>
          <cell r="K1258">
            <v>0.5</v>
          </cell>
          <cell r="L1258">
            <v>2</v>
          </cell>
        </row>
        <row r="1259">
          <cell r="B1259" t="str">
            <v>Trp Trp</v>
          </cell>
          <cell r="C1259" t="str">
            <v>色氨酸色氨酸</v>
          </cell>
          <cell r="D1259" t="str">
            <v>P</v>
          </cell>
          <cell r="E1259" t="str">
            <v>C22H22N4O3</v>
          </cell>
          <cell r="F1259">
            <v>390.16919</v>
          </cell>
          <cell r="G1259">
            <v>391.17311</v>
          </cell>
          <cell r="H1259">
            <v>8.64469</v>
          </cell>
          <cell r="I1259" t="str">
            <v>[M+H]+</v>
          </cell>
          <cell r="J1259">
            <v>6.116</v>
          </cell>
          <cell r="K1259">
            <v>0.53</v>
          </cell>
          <cell r="L1259">
            <v>2</v>
          </cell>
        </row>
        <row r="1260">
          <cell r="B1260" t="str">
            <v>Lys Asp His</v>
          </cell>
          <cell r="C1260" t="str">
            <v>赖氨酸天冬氨酸组氨酸</v>
          </cell>
          <cell r="D1260" t="str">
            <v>P</v>
          </cell>
          <cell r="E1260" t="str">
            <v>C16H26N6O6</v>
          </cell>
          <cell r="F1260">
            <v>398.19138</v>
          </cell>
          <cell r="G1260">
            <v>399.19921</v>
          </cell>
          <cell r="H1260">
            <v>1.32855</v>
          </cell>
          <cell r="I1260" t="str">
            <v>[M+H]+</v>
          </cell>
          <cell r="J1260">
            <v>6.073</v>
          </cell>
          <cell r="K1260">
            <v>0.67</v>
          </cell>
          <cell r="L1260">
            <v>2</v>
          </cell>
        </row>
        <row r="1261">
          <cell r="B1261" t="str">
            <v>Camarinic acid</v>
          </cell>
          <cell r="C1261" t="str">
            <v>-</v>
          </cell>
          <cell r="D1261" t="str">
            <v>P</v>
          </cell>
          <cell r="E1261" t="str">
            <v>C32H48O6</v>
          </cell>
          <cell r="F1261">
            <v>528.34509</v>
          </cell>
          <cell r="G1261">
            <v>529.35143</v>
          </cell>
          <cell r="H1261">
            <v>1.8083</v>
          </cell>
          <cell r="I1261" t="str">
            <v>[M+H]+</v>
          </cell>
          <cell r="J1261">
            <v>8.714</v>
          </cell>
          <cell r="K1261">
            <v>0.76</v>
          </cell>
          <cell r="L1261">
            <v>2</v>
          </cell>
        </row>
        <row r="1262">
          <cell r="B1262" t="str">
            <v>3,12-dihydroxydodecanoic acid</v>
          </cell>
          <cell r="C1262" t="str">
            <v>-</v>
          </cell>
          <cell r="D1262" t="str">
            <v>P</v>
          </cell>
          <cell r="E1262" t="str">
            <v>C12H24O4</v>
          </cell>
          <cell r="F1262">
            <v>232.16746</v>
          </cell>
          <cell r="G1262">
            <v>233.1748</v>
          </cell>
          <cell r="H1262">
            <v>0.1517</v>
          </cell>
          <cell r="I1262" t="str">
            <v>[M+H]+</v>
          </cell>
          <cell r="J1262">
            <v>5.985</v>
          </cell>
          <cell r="K1262">
            <v>0.74</v>
          </cell>
          <cell r="L1262">
            <v>2</v>
          </cell>
        </row>
        <row r="1263">
          <cell r="B1263" t="str">
            <v>Artelastochromene</v>
          </cell>
          <cell r="C1263" t="str">
            <v>-</v>
          </cell>
          <cell r="D1263" t="str">
            <v>P</v>
          </cell>
          <cell r="E1263" t="str">
            <v>C30H30O6</v>
          </cell>
          <cell r="F1263">
            <v>486.20424</v>
          </cell>
          <cell r="G1263">
            <v>487.21544</v>
          </cell>
          <cell r="H1263">
            <v>8.01162</v>
          </cell>
          <cell r="I1263" t="str">
            <v>[M+H]+</v>
          </cell>
          <cell r="J1263">
            <v>5.767</v>
          </cell>
          <cell r="K1263">
            <v>0.54</v>
          </cell>
          <cell r="L1263">
            <v>2</v>
          </cell>
        </row>
        <row r="1264">
          <cell r="B1264" t="str">
            <v>Trungapeptin C</v>
          </cell>
          <cell r="C1264" t="str">
            <v>-</v>
          </cell>
          <cell r="D1264" t="str">
            <v>P</v>
          </cell>
          <cell r="E1264" t="str">
            <v>C40H62N4O8</v>
          </cell>
          <cell r="F1264">
            <v>726.45677</v>
          </cell>
          <cell r="G1264">
            <v>727.46124</v>
          </cell>
          <cell r="H1264">
            <v>3.88634</v>
          </cell>
          <cell r="I1264" t="str">
            <v>[M+H]+</v>
          </cell>
          <cell r="J1264">
            <v>8.626</v>
          </cell>
          <cell r="K1264">
            <v>0.8</v>
          </cell>
          <cell r="L1264">
            <v>2</v>
          </cell>
        </row>
        <row r="1265">
          <cell r="B1265" t="str">
            <v>Hythiemoside B</v>
          </cell>
          <cell r="C1265" t="str">
            <v>-</v>
          </cell>
          <cell r="D1265" t="str">
            <v>P</v>
          </cell>
          <cell r="E1265" t="str">
            <v>C28H46O9</v>
          </cell>
          <cell r="F1265">
            <v>526.31419</v>
          </cell>
          <cell r="G1265">
            <v>527.31906</v>
          </cell>
          <cell r="H1265">
            <v>4.60846</v>
          </cell>
          <cell r="I1265" t="str">
            <v>[M+H]+</v>
          </cell>
          <cell r="J1265">
            <v>6.277</v>
          </cell>
          <cell r="K1265">
            <v>0.61</v>
          </cell>
          <cell r="L1265">
            <v>2</v>
          </cell>
        </row>
        <row r="1266">
          <cell r="B1266" t="str">
            <v>Limazepine C</v>
          </cell>
          <cell r="C1266" t="str">
            <v>-</v>
          </cell>
          <cell r="D1266" t="str">
            <v>P</v>
          </cell>
          <cell r="E1266" t="str">
            <v>C15H16N2O3</v>
          </cell>
          <cell r="F1266">
            <v>272.11609</v>
          </cell>
          <cell r="G1266">
            <v>273.12364</v>
          </cell>
          <cell r="H1266">
            <v>0.91846</v>
          </cell>
          <cell r="I1266" t="str">
            <v>[M+H]+</v>
          </cell>
          <cell r="J1266">
            <v>6.277</v>
          </cell>
          <cell r="K1266">
            <v>0.56</v>
          </cell>
          <cell r="L1266">
            <v>2</v>
          </cell>
        </row>
        <row r="1267">
          <cell r="B1267" t="str">
            <v>Isoetharine</v>
          </cell>
          <cell r="C1267" t="str">
            <v>异噻嗪酮</v>
          </cell>
          <cell r="D1267" t="str">
            <v>P</v>
          </cell>
          <cell r="E1267" t="str">
            <v>C13H21NO3</v>
          </cell>
          <cell r="F1267">
            <v>239.15214</v>
          </cell>
          <cell r="G1267">
            <v>240.15937</v>
          </cell>
          <cell r="H1267">
            <v>0.28531</v>
          </cell>
          <cell r="I1267" t="str">
            <v>[M+H]+</v>
          </cell>
          <cell r="J1267">
            <v>6.291</v>
          </cell>
          <cell r="K1267">
            <v>0.57</v>
          </cell>
          <cell r="L1267">
            <v>2</v>
          </cell>
        </row>
        <row r="1268">
          <cell r="B1268" t="str">
            <v>L-Arogenate</v>
          </cell>
          <cell r="C1268" t="str">
            <v>-</v>
          </cell>
          <cell r="D1268" t="str">
            <v>P</v>
          </cell>
          <cell r="E1268" t="str">
            <v>C10H13NO5</v>
          </cell>
          <cell r="F1268">
            <v>227.07937</v>
          </cell>
          <cell r="G1268">
            <v>228.08682</v>
          </cell>
          <cell r="H1268">
            <v>0.6568</v>
          </cell>
          <cell r="I1268" t="str">
            <v>[M+H]+</v>
          </cell>
          <cell r="J1268">
            <v>1.4</v>
          </cell>
          <cell r="K1268">
            <v>0.56</v>
          </cell>
          <cell r="L1268">
            <v>2</v>
          </cell>
        </row>
        <row r="1269">
          <cell r="B1269" t="str">
            <v>Akiferidinin</v>
          </cell>
          <cell r="C1269" t="str">
            <v>-</v>
          </cell>
          <cell r="D1269" t="str">
            <v>P</v>
          </cell>
          <cell r="E1269" t="str">
            <v>C27H36O7</v>
          </cell>
          <cell r="F1269">
            <v>472.24611</v>
          </cell>
          <cell r="G1269">
            <v>473.2512</v>
          </cell>
          <cell r="H1269">
            <v>4.6778</v>
          </cell>
          <cell r="I1269" t="str">
            <v>[M+H]+</v>
          </cell>
          <cell r="J1269">
            <v>6.795</v>
          </cell>
          <cell r="K1269">
            <v>0.6</v>
          </cell>
          <cell r="L1269">
            <v>2</v>
          </cell>
        </row>
        <row r="1270">
          <cell r="B1270" t="str">
            <v>DTrE</v>
          </cell>
          <cell r="C1270" t="str">
            <v>-</v>
          </cell>
          <cell r="D1270" t="str">
            <v>P</v>
          </cell>
          <cell r="E1270" t="str">
            <v>C22H38O2</v>
          </cell>
          <cell r="F1270">
            <v>334.28718</v>
          </cell>
          <cell r="G1270">
            <v>335.29194</v>
          </cell>
          <cell r="H1270">
            <v>7.56422</v>
          </cell>
          <cell r="I1270" t="str">
            <v>[M+H]+</v>
          </cell>
          <cell r="J1270">
            <v>10.491</v>
          </cell>
          <cell r="K1270">
            <v>0.77</v>
          </cell>
          <cell r="L1270">
            <v>2</v>
          </cell>
        </row>
        <row r="1271">
          <cell r="B1271" t="str">
            <v>Pregnan-21-al</v>
          </cell>
          <cell r="C1271" t="str">
            <v>-</v>
          </cell>
          <cell r="D1271" t="str">
            <v>P</v>
          </cell>
          <cell r="E1271" t="str">
            <v>C21H34O</v>
          </cell>
          <cell r="F1271">
            <v>302.26096</v>
          </cell>
          <cell r="G1271">
            <v>303.26834</v>
          </cell>
          <cell r="H1271">
            <v>0.25431</v>
          </cell>
          <cell r="I1271" t="str">
            <v>[M+H]+</v>
          </cell>
          <cell r="J1271">
            <v>8.378</v>
          </cell>
          <cell r="K1271">
            <v>0.68</v>
          </cell>
          <cell r="L1271">
            <v>2</v>
          </cell>
        </row>
        <row r="1272">
          <cell r="B1272" t="str">
            <v>Droserone</v>
          </cell>
          <cell r="C1272" t="str">
            <v>茅膏菜醌</v>
          </cell>
          <cell r="D1272" t="str">
            <v>P</v>
          </cell>
          <cell r="E1272" t="str">
            <v>C11H8O4</v>
          </cell>
          <cell r="F1272">
            <v>204.04226</v>
          </cell>
          <cell r="G1272">
            <v>205.04949</v>
          </cell>
          <cell r="H1272">
            <v>0.33877</v>
          </cell>
          <cell r="I1272" t="str">
            <v>[M+H]+</v>
          </cell>
          <cell r="J1272">
            <v>5.171</v>
          </cell>
          <cell r="K1272">
            <v>0.84</v>
          </cell>
          <cell r="L1272">
            <v>2</v>
          </cell>
        </row>
        <row r="1273">
          <cell r="B1273" t="str">
            <v>Cochinchinenene A</v>
          </cell>
          <cell r="C1273" t="str">
            <v>-</v>
          </cell>
          <cell r="D1273" t="str">
            <v>P</v>
          </cell>
          <cell r="E1273" t="str">
            <v>C33H34O6</v>
          </cell>
          <cell r="F1273">
            <v>526.23554</v>
          </cell>
          <cell r="G1273">
            <v>527.24667</v>
          </cell>
          <cell r="H1273">
            <v>7.27178</v>
          </cell>
          <cell r="I1273" t="str">
            <v>[M+H]+</v>
          </cell>
          <cell r="J1273">
            <v>6.014</v>
          </cell>
          <cell r="K1273">
            <v>0.57</v>
          </cell>
          <cell r="L1273">
            <v>2</v>
          </cell>
        </row>
        <row r="1274">
          <cell r="B1274" t="str">
            <v>Lineolon</v>
          </cell>
          <cell r="C1274" t="str">
            <v>-</v>
          </cell>
          <cell r="D1274" t="str">
            <v>P</v>
          </cell>
          <cell r="E1274" t="str">
            <v>C21H32O5</v>
          </cell>
          <cell r="F1274">
            <v>364.22498</v>
          </cell>
          <cell r="G1274">
            <v>365.23215</v>
          </cell>
          <cell r="H1274">
            <v>0.35932</v>
          </cell>
          <cell r="I1274" t="str">
            <v>[M+H]+</v>
          </cell>
          <cell r="J1274">
            <v>10.297</v>
          </cell>
          <cell r="K1274">
            <v>0.75</v>
          </cell>
          <cell r="L1274">
            <v>2</v>
          </cell>
        </row>
        <row r="1275">
          <cell r="B1275" t="str">
            <v>Certonardosterol B3</v>
          </cell>
          <cell r="C1275" t="str">
            <v>神经酰胺tonardosterol B3</v>
          </cell>
          <cell r="D1275" t="str">
            <v>P</v>
          </cell>
          <cell r="E1275" t="str">
            <v>C26H44O5</v>
          </cell>
          <cell r="F1275">
            <v>436.31887</v>
          </cell>
          <cell r="G1275">
            <v>437.32451</v>
          </cell>
          <cell r="H1275">
            <v>3.80228</v>
          </cell>
          <cell r="I1275" t="str">
            <v>[M+H]+</v>
          </cell>
          <cell r="J1275">
            <v>7.754</v>
          </cell>
          <cell r="K1275">
            <v>0.53</v>
          </cell>
          <cell r="L1275">
            <v>2</v>
          </cell>
        </row>
        <row r="1276">
          <cell r="B1276" t="str">
            <v>7-O-Demethyl-18-hydroxy-albocycline</v>
          </cell>
          <cell r="C1276" t="str">
            <v>7-O-去甲基-18-羟基-白环素</v>
          </cell>
          <cell r="D1276" t="str">
            <v>P</v>
          </cell>
          <cell r="E1276" t="str">
            <v>C17H26O5</v>
          </cell>
          <cell r="F1276">
            <v>310.17802</v>
          </cell>
          <cell r="G1276">
            <v>311.18493</v>
          </cell>
          <cell r="H1276">
            <v>1.25087</v>
          </cell>
          <cell r="I1276" t="str">
            <v>[M+H]+</v>
          </cell>
          <cell r="J1276">
            <v>6.583</v>
          </cell>
          <cell r="K1276">
            <v>0.8</v>
          </cell>
          <cell r="L1276">
            <v>2</v>
          </cell>
        </row>
        <row r="1277">
          <cell r="B1277" t="str">
            <v>Paecilocin C</v>
          </cell>
          <cell r="C1277" t="str">
            <v>-</v>
          </cell>
          <cell r="D1277" t="str">
            <v>P</v>
          </cell>
          <cell r="E1277" t="str">
            <v>C18H28O4</v>
          </cell>
          <cell r="F1277">
            <v>308.19876</v>
          </cell>
          <cell r="G1277">
            <v>309.20423</v>
          </cell>
          <cell r="H1277">
            <v>5.9035</v>
          </cell>
          <cell r="I1277" t="str">
            <v>[M+H]+</v>
          </cell>
          <cell r="J1277">
            <v>5.985</v>
          </cell>
          <cell r="K1277">
            <v>0.7</v>
          </cell>
          <cell r="L1277">
            <v>2</v>
          </cell>
        </row>
        <row r="1278">
          <cell r="B1278" t="str">
            <v>galanthan</v>
          </cell>
          <cell r="C1278" t="str">
            <v>-</v>
          </cell>
          <cell r="D1278" t="str">
            <v>P</v>
          </cell>
          <cell r="E1278" t="str">
            <v>C15H19N</v>
          </cell>
          <cell r="F1278">
            <v>213.15175</v>
          </cell>
          <cell r="G1278">
            <v>214.15902</v>
          </cell>
          <cell r="H1278">
            <v>0.1282</v>
          </cell>
          <cell r="I1278" t="str">
            <v>[M+H]+</v>
          </cell>
          <cell r="J1278">
            <v>9.108</v>
          </cell>
          <cell r="K1278">
            <v>0.73</v>
          </cell>
          <cell r="L1278">
            <v>2</v>
          </cell>
        </row>
        <row r="1279">
          <cell r="B1279" t="str">
            <v>Vitexin 2''-O-p-coumarate</v>
          </cell>
          <cell r="C1279" t="str">
            <v>2''-O-p-香豆酰基牡荆素</v>
          </cell>
          <cell r="D1279" t="str">
            <v>P</v>
          </cell>
          <cell r="E1279" t="str">
            <v>C30H26O12</v>
          </cell>
          <cell r="F1279">
            <v>578.14243</v>
          </cell>
          <cell r="G1279">
            <v>579.14986</v>
          </cell>
          <cell r="H1279">
            <v>0.22652</v>
          </cell>
          <cell r="I1279" t="str">
            <v>[M+H]+</v>
          </cell>
          <cell r="J1279">
            <v>5.752</v>
          </cell>
          <cell r="K1279">
            <v>0.66</v>
          </cell>
          <cell r="L1279">
            <v>2</v>
          </cell>
        </row>
        <row r="1280">
          <cell r="B1280" t="str">
            <v>Estradiol-17-phenylpropionate</v>
          </cell>
          <cell r="C1280" t="str">
            <v>雌二醇-17-苯基丙酸酯</v>
          </cell>
          <cell r="D1280" t="str">
            <v>P</v>
          </cell>
          <cell r="E1280" t="str">
            <v>C27H32O3</v>
          </cell>
          <cell r="F1280">
            <v>404.23514</v>
          </cell>
          <cell r="G1280">
            <v>405.24027</v>
          </cell>
          <cell r="H1280">
            <v>5.34618</v>
          </cell>
          <cell r="I1280" t="str">
            <v>[M+H]+</v>
          </cell>
          <cell r="J1280">
            <v>7.454</v>
          </cell>
          <cell r="K1280">
            <v>0.73</v>
          </cell>
          <cell r="L1280">
            <v>2</v>
          </cell>
        </row>
        <row r="1281">
          <cell r="B1281" t="str">
            <v>trans-caftaric acid</v>
          </cell>
          <cell r="C1281" t="str">
            <v>-</v>
          </cell>
          <cell r="D1281" t="str">
            <v>P</v>
          </cell>
          <cell r="E1281" t="str">
            <v>C13H12O9</v>
          </cell>
          <cell r="F1281">
            <v>312.04814</v>
          </cell>
          <cell r="G1281">
            <v>313.05536</v>
          </cell>
          <cell r="H1281">
            <v>0.26259</v>
          </cell>
          <cell r="I1281" t="str">
            <v>[M+H]+</v>
          </cell>
          <cell r="J1281">
            <v>4.806</v>
          </cell>
          <cell r="K1281">
            <v>0.89</v>
          </cell>
          <cell r="L1281">
            <v>2</v>
          </cell>
        </row>
        <row r="1282">
          <cell r="B1282" t="str">
            <v>Phenylheptatriyne</v>
          </cell>
          <cell r="C1282" t="str">
            <v>苯庚三炔</v>
          </cell>
          <cell r="D1282" t="str">
            <v>P</v>
          </cell>
          <cell r="E1282" t="str">
            <v>C13H8</v>
          </cell>
          <cell r="F1282">
            <v>164.0626</v>
          </cell>
          <cell r="G1282">
            <v>165.07004</v>
          </cell>
          <cell r="H1282">
            <v>0.8197</v>
          </cell>
          <cell r="I1282" t="str">
            <v>[M+H]+</v>
          </cell>
          <cell r="J1282">
            <v>6.788</v>
          </cell>
          <cell r="K1282">
            <v>0.73</v>
          </cell>
          <cell r="L1282">
            <v>2</v>
          </cell>
        </row>
        <row r="1283">
          <cell r="B1283" t="str">
            <v>(-)-epicatechin-(4alpha-&gt;8)-(-)-epicatechin-3'-O-gallate</v>
          </cell>
          <cell r="C1283" t="str">
            <v>-</v>
          </cell>
          <cell r="D1283" t="str">
            <v>P</v>
          </cell>
          <cell r="E1283" t="str">
            <v>C37H30O16</v>
          </cell>
          <cell r="F1283">
            <v>730.15339</v>
          </cell>
          <cell r="G1283">
            <v>731.16129</v>
          </cell>
          <cell r="H1283">
            <v>0.81488</v>
          </cell>
          <cell r="I1283" t="str">
            <v>[M+H]+</v>
          </cell>
          <cell r="J1283">
            <v>5.127</v>
          </cell>
          <cell r="K1283">
            <v>0.95</v>
          </cell>
          <cell r="L1283">
            <v>2</v>
          </cell>
        </row>
        <row r="1284">
          <cell r="B1284" t="str">
            <v>Fisetinidol-(4alpha-&gt;8)-catechin-3-O-gallate</v>
          </cell>
          <cell r="C1284" t="str">
            <v>-</v>
          </cell>
          <cell r="D1284" t="str">
            <v>P</v>
          </cell>
          <cell r="E1284" t="str">
            <v>C37H30O15</v>
          </cell>
          <cell r="F1284">
            <v>714.15848</v>
          </cell>
          <cell r="G1284">
            <v>715.16624</v>
          </cell>
          <cell r="H1284">
            <v>0.64259</v>
          </cell>
          <cell r="I1284" t="str">
            <v>[M+H]+</v>
          </cell>
          <cell r="J1284">
            <v>5.214</v>
          </cell>
          <cell r="K1284">
            <v>0.64</v>
          </cell>
          <cell r="L1284">
            <v>2</v>
          </cell>
        </row>
        <row r="1285">
          <cell r="B1285" t="str">
            <v>Rolapitant</v>
          </cell>
          <cell r="C1285" t="str">
            <v>罗拉吡坦</v>
          </cell>
          <cell r="D1285" t="str">
            <v>P</v>
          </cell>
          <cell r="E1285" t="str">
            <v>C25H26F6N2O2</v>
          </cell>
          <cell r="F1285">
            <v>500.18985</v>
          </cell>
          <cell r="G1285">
            <v>501.19444</v>
          </cell>
          <cell r="H1285">
            <v>5.40192</v>
          </cell>
          <cell r="I1285" t="str">
            <v>[M+H]+</v>
          </cell>
          <cell r="J1285">
            <v>5.927</v>
          </cell>
          <cell r="K1285">
            <v>0.51</v>
          </cell>
          <cell r="L1285">
            <v>2</v>
          </cell>
        </row>
        <row r="1286">
          <cell r="B1286" t="str">
            <v>Scopadulin</v>
          </cell>
          <cell r="C1286" t="str">
            <v>-</v>
          </cell>
          <cell r="D1286" t="str">
            <v>P</v>
          </cell>
          <cell r="E1286" t="str">
            <v>C27H36O5</v>
          </cell>
          <cell r="F1286">
            <v>440.25628</v>
          </cell>
          <cell r="G1286">
            <v>441.26348</v>
          </cell>
          <cell r="H1286">
            <v>0.23398</v>
          </cell>
          <cell r="I1286" t="str">
            <v>[M+H]+</v>
          </cell>
          <cell r="J1286">
            <v>8.219</v>
          </cell>
          <cell r="K1286">
            <v>0.85</v>
          </cell>
          <cell r="L1286">
            <v>2</v>
          </cell>
        </row>
        <row r="1287">
          <cell r="B1287" t="str">
            <v>2-(3,5-dihydroxyphenyl)acetic acid</v>
          </cell>
          <cell r="C1287" t="str">
            <v>-</v>
          </cell>
          <cell r="D1287" t="str">
            <v>P</v>
          </cell>
          <cell r="E1287" t="str">
            <v>C8H8O4</v>
          </cell>
          <cell r="F1287">
            <v>168.04226</v>
          </cell>
          <cell r="G1287">
            <v>169.04962</v>
          </cell>
          <cell r="H1287">
            <v>0.32982</v>
          </cell>
          <cell r="I1287" t="str">
            <v>[M+H]+</v>
          </cell>
          <cell r="J1287">
            <v>4.806</v>
          </cell>
          <cell r="K1287">
            <v>0.87</v>
          </cell>
          <cell r="L1287">
            <v>2</v>
          </cell>
        </row>
        <row r="1288">
          <cell r="B1288" t="str">
            <v>Saccharopine</v>
          </cell>
          <cell r="C1288" t="str">
            <v>L-酵母氨酸</v>
          </cell>
          <cell r="D1288" t="str">
            <v>P</v>
          </cell>
          <cell r="E1288" t="str">
            <v>C11H20N2O6</v>
          </cell>
          <cell r="F1288">
            <v>276.13214</v>
          </cell>
          <cell r="G1288">
            <v>277.14115</v>
          </cell>
          <cell r="H1288">
            <v>6.16106</v>
          </cell>
          <cell r="I1288" t="str">
            <v>[M+H]+</v>
          </cell>
          <cell r="J1288">
            <v>6.116</v>
          </cell>
          <cell r="K1288">
            <v>0.76</v>
          </cell>
          <cell r="L1288">
            <v>2</v>
          </cell>
        </row>
        <row r="1289">
          <cell r="B1289" t="str">
            <v>Isomahubanolide 23</v>
          </cell>
          <cell r="C1289" t="str">
            <v>-</v>
          </cell>
          <cell r="D1289" t="str">
            <v>P</v>
          </cell>
          <cell r="E1289" t="str">
            <v>C23H40O3</v>
          </cell>
          <cell r="F1289">
            <v>364.29774</v>
          </cell>
          <cell r="G1289">
            <v>365.30251</v>
          </cell>
          <cell r="H1289">
            <v>6.91946</v>
          </cell>
          <cell r="I1289" t="str">
            <v>[M+H]+</v>
          </cell>
          <cell r="J1289">
            <v>10.432</v>
          </cell>
          <cell r="K1289">
            <v>0.65</v>
          </cell>
          <cell r="L1289">
            <v>2</v>
          </cell>
        </row>
        <row r="1290">
          <cell r="B1290" t="str">
            <v>Plakinic acid F</v>
          </cell>
          <cell r="C1290" t="str">
            <v>-</v>
          </cell>
          <cell r="D1290" t="str">
            <v>P</v>
          </cell>
          <cell r="E1290" t="str">
            <v>C23H38O4</v>
          </cell>
          <cell r="F1290">
            <v>378.27701</v>
          </cell>
          <cell r="G1290">
            <v>379.28405</v>
          </cell>
          <cell r="H1290">
            <v>0.67948</v>
          </cell>
          <cell r="I1290" t="str">
            <v>[M+H]+</v>
          </cell>
          <cell r="J1290">
            <v>9.633</v>
          </cell>
          <cell r="K1290">
            <v>0.5</v>
          </cell>
          <cell r="L1290">
            <v>2</v>
          </cell>
        </row>
        <row r="1291">
          <cell r="B1291" t="str">
            <v>Vismin</v>
          </cell>
          <cell r="C1291" t="str">
            <v>-</v>
          </cell>
          <cell r="D1291" t="str">
            <v>P</v>
          </cell>
          <cell r="E1291" t="str">
            <v>C25H28O4</v>
          </cell>
          <cell r="F1291">
            <v>392.19876</v>
          </cell>
          <cell r="G1291">
            <v>393.20967</v>
          </cell>
          <cell r="H1291">
            <v>9.19122</v>
          </cell>
          <cell r="I1291" t="str">
            <v>[M+H]+</v>
          </cell>
          <cell r="J1291">
            <v>5.373</v>
          </cell>
          <cell r="K1291">
            <v>0.51</v>
          </cell>
          <cell r="L1291">
            <v>2</v>
          </cell>
        </row>
        <row r="1292">
          <cell r="B1292" t="str">
            <v>14,15beta-Dihydroxyklaineanone</v>
          </cell>
          <cell r="C1292" t="str">
            <v>-</v>
          </cell>
          <cell r="D1292" t="str">
            <v>P</v>
          </cell>
          <cell r="E1292" t="str">
            <v>C20H28O8</v>
          </cell>
          <cell r="F1292">
            <v>396.17842</v>
          </cell>
          <cell r="G1292">
            <v>397.18362</v>
          </cell>
          <cell r="H1292">
            <v>5.29841</v>
          </cell>
          <cell r="I1292" t="str">
            <v>[M+H]+</v>
          </cell>
          <cell r="J1292">
            <v>6</v>
          </cell>
          <cell r="K1292">
            <v>0.63</v>
          </cell>
          <cell r="L1292">
            <v>2</v>
          </cell>
        </row>
        <row r="1293">
          <cell r="B1293" t="str">
            <v>Haemulcholate</v>
          </cell>
          <cell r="C1293" t="str">
            <v>-</v>
          </cell>
          <cell r="D1293" t="str">
            <v>P</v>
          </cell>
          <cell r="E1293" t="str">
            <v>C24H40O5</v>
          </cell>
          <cell r="F1293">
            <v>408.28758</v>
          </cell>
          <cell r="G1293">
            <v>409.2927</v>
          </cell>
          <cell r="H1293">
            <v>5.3342</v>
          </cell>
          <cell r="I1293" t="str">
            <v>[M+H]+</v>
          </cell>
          <cell r="J1293">
            <v>8.089</v>
          </cell>
          <cell r="K1293">
            <v>0.65</v>
          </cell>
          <cell r="L1293">
            <v>2</v>
          </cell>
        </row>
        <row r="1294">
          <cell r="B1294" t="str">
            <v>4alpha-formyl-5alpha-cholesta-8-en-3beta-ol</v>
          </cell>
          <cell r="C1294" t="str">
            <v>4α-甲酰-5α-胆甾-8-烯-3β-醇</v>
          </cell>
          <cell r="D1294" t="str">
            <v>P</v>
          </cell>
          <cell r="E1294" t="str">
            <v>C28H46O2</v>
          </cell>
          <cell r="F1294">
            <v>414.34978</v>
          </cell>
          <cell r="G1294">
            <v>415.36111</v>
          </cell>
          <cell r="H1294">
            <v>9.71269</v>
          </cell>
          <cell r="I1294" t="str">
            <v>[M+H]+</v>
          </cell>
          <cell r="J1294">
            <v>9.006</v>
          </cell>
          <cell r="K1294">
            <v>0.62</v>
          </cell>
          <cell r="L1294">
            <v>2</v>
          </cell>
        </row>
        <row r="1295">
          <cell r="B1295" t="str">
            <v>Lemnabourside</v>
          </cell>
          <cell r="C1295" t="str">
            <v>-</v>
          </cell>
          <cell r="D1295" t="str">
            <v>P</v>
          </cell>
          <cell r="E1295" t="str">
            <v>C26H42O6</v>
          </cell>
          <cell r="F1295">
            <v>450.29814</v>
          </cell>
          <cell r="G1295">
            <v>451.30306</v>
          </cell>
          <cell r="H1295">
            <v>5.27354</v>
          </cell>
          <cell r="I1295" t="str">
            <v>[M+H]+</v>
          </cell>
          <cell r="J1295">
            <v>6.583</v>
          </cell>
          <cell r="K1295">
            <v>0.52</v>
          </cell>
          <cell r="L1295">
            <v>2</v>
          </cell>
        </row>
        <row r="1296">
          <cell r="B1296" t="str">
            <v>Phe Phe Lys</v>
          </cell>
          <cell r="C1296" t="str">
            <v>苯丙氨酸-苯丙氨酸-赖氨酸</v>
          </cell>
          <cell r="D1296" t="str">
            <v>P</v>
          </cell>
          <cell r="E1296" t="str">
            <v>C24H32N4O4</v>
          </cell>
          <cell r="F1296">
            <v>440.24236</v>
          </cell>
          <cell r="G1296">
            <v>441.24633</v>
          </cell>
          <cell r="H1296">
            <v>7.54813</v>
          </cell>
          <cell r="I1296" t="str">
            <v>[M+H]+</v>
          </cell>
          <cell r="J1296">
            <v>5.985</v>
          </cell>
          <cell r="K1296">
            <v>0.52</v>
          </cell>
          <cell r="L1296">
            <v>2</v>
          </cell>
        </row>
        <row r="1297">
          <cell r="B1297" t="str">
            <v>(+)-Almuheptolide B</v>
          </cell>
          <cell r="C1297" t="str">
            <v>-</v>
          </cell>
          <cell r="D1297" t="str">
            <v>P</v>
          </cell>
          <cell r="E1297" t="str">
            <v>C15H20O5</v>
          </cell>
          <cell r="F1297">
            <v>280.13108</v>
          </cell>
          <cell r="G1297">
            <v>281.13617</v>
          </cell>
          <cell r="H1297">
            <v>7.86072</v>
          </cell>
          <cell r="I1297" t="str">
            <v>[M+H]+</v>
          </cell>
          <cell r="J1297">
            <v>5.738</v>
          </cell>
          <cell r="K1297">
            <v>0.6</v>
          </cell>
          <cell r="L1297">
            <v>2</v>
          </cell>
        </row>
        <row r="1298">
          <cell r="B1298" t="str">
            <v>Denudanolide C</v>
          </cell>
          <cell r="C1298" t="str">
            <v>-</v>
          </cell>
          <cell r="D1298" t="str">
            <v>P</v>
          </cell>
          <cell r="E1298" t="str">
            <v>C21H24O6</v>
          </cell>
          <cell r="F1298">
            <v>372.15729</v>
          </cell>
          <cell r="G1298">
            <v>373.16445</v>
          </cell>
          <cell r="H1298">
            <v>0.36956</v>
          </cell>
          <cell r="I1298" t="str">
            <v>[M+H]+</v>
          </cell>
          <cell r="J1298">
            <v>5.883</v>
          </cell>
          <cell r="K1298">
            <v>0.58</v>
          </cell>
          <cell r="L1298">
            <v>2</v>
          </cell>
        </row>
        <row r="1299">
          <cell r="B1299" t="str">
            <v>17-Hydroxycyclooctatin, (rel)-</v>
          </cell>
          <cell r="C1299" t="str">
            <v>-</v>
          </cell>
          <cell r="D1299" t="str">
            <v>P</v>
          </cell>
          <cell r="E1299" t="str">
            <v>C20H34O4</v>
          </cell>
          <cell r="F1299">
            <v>338.24571</v>
          </cell>
          <cell r="G1299">
            <v>339.25077</v>
          </cell>
          <cell r="H1299">
            <v>6.61441</v>
          </cell>
          <cell r="I1299" t="str">
            <v>[M+H]+</v>
          </cell>
          <cell r="J1299">
            <v>7.066</v>
          </cell>
          <cell r="K1299">
            <v>0.64</v>
          </cell>
          <cell r="L1299">
            <v>2</v>
          </cell>
        </row>
        <row r="1300">
          <cell r="B1300" t="str">
            <v>Terricollene B</v>
          </cell>
          <cell r="C1300" t="str">
            <v>-</v>
          </cell>
          <cell r="D1300" t="str">
            <v>P</v>
          </cell>
          <cell r="E1300" t="str">
            <v>C17H22O7</v>
          </cell>
          <cell r="F1300">
            <v>338.13655</v>
          </cell>
          <cell r="G1300">
            <v>339.14159</v>
          </cell>
          <cell r="H1300">
            <v>6.65102</v>
          </cell>
          <cell r="I1300" t="str">
            <v>[M+H]+</v>
          </cell>
          <cell r="J1300">
            <v>5.65</v>
          </cell>
          <cell r="K1300">
            <v>0.67</v>
          </cell>
          <cell r="L1300">
            <v>2</v>
          </cell>
        </row>
        <row r="1301">
          <cell r="B1301" t="str">
            <v>Cyclo-(Leu-Tyr)</v>
          </cell>
          <cell r="C1301" t="str">
            <v>环-(亮氨酸-酪氨酸)</v>
          </cell>
          <cell r="D1301" t="str">
            <v>P</v>
          </cell>
          <cell r="E1301" t="str">
            <v>C15H20N2O3</v>
          </cell>
          <cell r="F1301">
            <v>276.14739</v>
          </cell>
          <cell r="G1301">
            <v>277.15391</v>
          </cell>
          <cell r="H1301">
            <v>2.8129</v>
          </cell>
          <cell r="I1301" t="str">
            <v>[M+H]+</v>
          </cell>
          <cell r="J1301">
            <v>5.665</v>
          </cell>
          <cell r="K1301">
            <v>0.51</v>
          </cell>
          <cell r="L1301">
            <v>2</v>
          </cell>
        </row>
        <row r="1302">
          <cell r="B1302" t="str">
            <v>6-Hydroxy-3,4-dihydro-1-oxo-beta-carboline</v>
          </cell>
          <cell r="C1302" t="str">
            <v>6-羟基-3,4-二氢-1-氧代-β-咔啉</v>
          </cell>
          <cell r="D1302" t="str">
            <v>P</v>
          </cell>
          <cell r="E1302" t="str">
            <v>C11H10N2O2</v>
          </cell>
          <cell r="F1302">
            <v>202.07423</v>
          </cell>
          <cell r="G1302">
            <v>203.08125</v>
          </cell>
          <cell r="H1302">
            <v>1.38813</v>
          </cell>
          <cell r="I1302" t="str">
            <v>[M+H]+</v>
          </cell>
          <cell r="J1302">
            <v>4.194</v>
          </cell>
          <cell r="K1302">
            <v>0.76</v>
          </cell>
          <cell r="L1302">
            <v>2</v>
          </cell>
        </row>
        <row r="1303">
          <cell r="B1303" t="str">
            <v>1-Methyl-4-phenyl-1,2,3,6-tetrahydropyridine N-oxide</v>
          </cell>
          <cell r="C1303" t="str">
            <v>-</v>
          </cell>
          <cell r="D1303" t="str">
            <v>P</v>
          </cell>
          <cell r="E1303" t="str">
            <v>C12H15NO</v>
          </cell>
          <cell r="F1303">
            <v>189.11536</v>
          </cell>
          <cell r="G1303">
            <v>190.12295</v>
          </cell>
          <cell r="H1303">
            <v>1.53584</v>
          </cell>
          <cell r="I1303" t="str">
            <v>[M+H]+</v>
          </cell>
          <cell r="J1303">
            <v>5.912</v>
          </cell>
          <cell r="K1303">
            <v>0.71</v>
          </cell>
          <cell r="L1303">
            <v>2</v>
          </cell>
        </row>
        <row r="1304">
          <cell r="B1304" t="str">
            <v>Garajonone</v>
          </cell>
          <cell r="C1304" t="str">
            <v>-</v>
          </cell>
          <cell r="D1304" t="str">
            <v>P</v>
          </cell>
          <cell r="E1304" t="str">
            <v>C22H32O9</v>
          </cell>
          <cell r="F1304">
            <v>440.20464</v>
          </cell>
          <cell r="G1304">
            <v>441.21013</v>
          </cell>
          <cell r="H1304">
            <v>4.09851</v>
          </cell>
          <cell r="I1304" t="str">
            <v>[M+H]+</v>
          </cell>
          <cell r="J1304">
            <v>6.014</v>
          </cell>
          <cell r="K1304">
            <v>0.57</v>
          </cell>
          <cell r="L1304">
            <v>2</v>
          </cell>
        </row>
        <row r="1305">
          <cell r="B1305" t="str">
            <v>Scortechinone E</v>
          </cell>
          <cell r="C1305" t="str">
            <v>-</v>
          </cell>
          <cell r="D1305" t="str">
            <v>P</v>
          </cell>
          <cell r="E1305" t="str">
            <v>C29H34O7</v>
          </cell>
          <cell r="F1305">
            <v>494.23046</v>
          </cell>
          <cell r="G1305">
            <v>495.2356</v>
          </cell>
          <cell r="H1305">
            <v>4.3574</v>
          </cell>
          <cell r="I1305" t="str">
            <v>[M+H]+</v>
          </cell>
          <cell r="J1305">
            <v>6.425</v>
          </cell>
          <cell r="K1305">
            <v>0.53</v>
          </cell>
          <cell r="L1305">
            <v>2</v>
          </cell>
        </row>
        <row r="1306">
          <cell r="B1306" t="str">
            <v>Prodelphinidin B2</v>
          </cell>
          <cell r="C1306" t="str">
            <v>前飞燕草素B2</v>
          </cell>
          <cell r="D1306" t="str">
            <v>P</v>
          </cell>
          <cell r="E1306" t="str">
            <v>C30H26O14</v>
          </cell>
          <cell r="F1306">
            <v>610.13226</v>
          </cell>
          <cell r="G1306">
            <v>611.13992</v>
          </cell>
          <cell r="H1306">
            <v>0.58323</v>
          </cell>
          <cell r="I1306" t="str">
            <v>[M+H]+</v>
          </cell>
          <cell r="J1306">
            <v>4.85</v>
          </cell>
          <cell r="K1306">
            <v>0.97</v>
          </cell>
          <cell r="L1306">
            <v>2</v>
          </cell>
        </row>
        <row r="1307">
          <cell r="B1307" t="str">
            <v>3-Hydroxy-5-methyl-2-[8'-oxo-farnesyl]-coumaran-3-one</v>
          </cell>
          <cell r="C1307" t="str">
            <v>3-羟基-5-甲基-2-[8'-氧代法呢基]-香豆素-3-酮</v>
          </cell>
          <cell r="D1307" t="str">
            <v>P</v>
          </cell>
          <cell r="E1307" t="str">
            <v>C24H30O4</v>
          </cell>
          <cell r="F1307">
            <v>382.21441</v>
          </cell>
          <cell r="G1307">
            <v>383.21926</v>
          </cell>
          <cell r="H1307">
            <v>6.40525</v>
          </cell>
          <cell r="I1307" t="str">
            <v>[M+H]+</v>
          </cell>
          <cell r="J1307">
            <v>6.131</v>
          </cell>
          <cell r="K1307">
            <v>0.68</v>
          </cell>
          <cell r="L1307">
            <v>2</v>
          </cell>
        </row>
        <row r="1308">
          <cell r="B1308" t="str">
            <v>Dinocton 6</v>
          </cell>
          <cell r="C1308" t="str">
            <v>-</v>
          </cell>
          <cell r="D1308" t="str">
            <v>P</v>
          </cell>
          <cell r="E1308" t="str">
            <v>C16H22N2O7</v>
          </cell>
          <cell r="F1308">
            <v>354.1427</v>
          </cell>
          <cell r="G1308">
            <v>355.14724</v>
          </cell>
          <cell r="H1308">
            <v>7.77538</v>
          </cell>
          <cell r="I1308" t="str">
            <v>[M+H]+</v>
          </cell>
          <cell r="J1308">
            <v>5.869</v>
          </cell>
          <cell r="K1308">
            <v>0.63</v>
          </cell>
          <cell r="L1308">
            <v>2</v>
          </cell>
        </row>
        <row r="1309">
          <cell r="B1309" t="str">
            <v>6,8-Di-C-alpha-L-arabinopyranosylapigenin</v>
          </cell>
          <cell r="C1309" t="str">
            <v>6,8-二-C-α-L-阿拉伯吡喃糖基芹菜素</v>
          </cell>
          <cell r="D1309" t="str">
            <v>P</v>
          </cell>
          <cell r="E1309" t="str">
            <v>C25H26O13</v>
          </cell>
          <cell r="F1309">
            <v>534.13734</v>
          </cell>
          <cell r="G1309">
            <v>535.14493</v>
          </cell>
          <cell r="H1309">
            <v>0.53322</v>
          </cell>
          <cell r="I1309" t="str">
            <v>[M+H]+</v>
          </cell>
          <cell r="J1309">
            <v>5.447</v>
          </cell>
          <cell r="K1309">
            <v>0.92</v>
          </cell>
          <cell r="L1309">
            <v>2</v>
          </cell>
        </row>
        <row r="1310">
          <cell r="B1310" t="str">
            <v>Spongianolide E</v>
          </cell>
          <cell r="C1310" t="str">
            <v>-</v>
          </cell>
          <cell r="D1310" t="str">
            <v>P</v>
          </cell>
          <cell r="E1310" t="str">
            <v>C28H42O7</v>
          </cell>
          <cell r="F1310">
            <v>490.29305</v>
          </cell>
          <cell r="G1310">
            <v>491.30019</v>
          </cell>
          <cell r="H1310">
            <v>0.32178</v>
          </cell>
          <cell r="I1310" t="str">
            <v>[M+H]+</v>
          </cell>
          <cell r="J1310">
            <v>6.773</v>
          </cell>
          <cell r="K1310">
            <v>0.88</v>
          </cell>
          <cell r="L1310">
            <v>2</v>
          </cell>
        </row>
        <row r="1311">
          <cell r="B1311" t="str">
            <v>Norselic acid C</v>
          </cell>
          <cell r="C1311" t="str">
            <v>-</v>
          </cell>
          <cell r="D1311" t="str">
            <v>P</v>
          </cell>
          <cell r="E1311" t="str">
            <v>C28H40O3</v>
          </cell>
          <cell r="F1311">
            <v>424.29774</v>
          </cell>
          <cell r="G1311">
            <v>425.30316</v>
          </cell>
          <cell r="H1311">
            <v>4.42608</v>
          </cell>
          <cell r="I1311" t="str">
            <v>[M+H]+</v>
          </cell>
          <cell r="J1311">
            <v>10.148</v>
          </cell>
          <cell r="K1311">
            <v>0.71</v>
          </cell>
          <cell r="L1311">
            <v>2</v>
          </cell>
        </row>
        <row r="1312">
          <cell r="B1312" t="str">
            <v>Conidione</v>
          </cell>
          <cell r="C1312" t="str">
            <v>-</v>
          </cell>
          <cell r="D1312" t="str">
            <v>P</v>
          </cell>
          <cell r="E1312" t="str">
            <v>C16H20O3</v>
          </cell>
          <cell r="F1312">
            <v>260.14125</v>
          </cell>
          <cell r="G1312">
            <v>261.14622</v>
          </cell>
          <cell r="H1312">
            <v>8.90472</v>
          </cell>
          <cell r="I1312" t="str">
            <v>[M+H]+</v>
          </cell>
          <cell r="J1312">
            <v>6.51</v>
          </cell>
          <cell r="K1312">
            <v>0.81</v>
          </cell>
          <cell r="L1312">
            <v>2</v>
          </cell>
        </row>
        <row r="1313">
          <cell r="B1313" t="str">
            <v>Ergovaline</v>
          </cell>
          <cell r="C1313" t="str">
            <v>-</v>
          </cell>
          <cell r="D1313" t="str">
            <v>P</v>
          </cell>
          <cell r="E1313" t="str">
            <v>C29H35N5O5</v>
          </cell>
          <cell r="F1313">
            <v>533.26382</v>
          </cell>
          <cell r="G1313">
            <v>534.26998</v>
          </cell>
          <cell r="H1313">
            <v>2.14152</v>
          </cell>
          <cell r="I1313" t="str">
            <v>[M+H]+</v>
          </cell>
          <cell r="J1313">
            <v>7.299</v>
          </cell>
          <cell r="K1313">
            <v>0.52</v>
          </cell>
          <cell r="L1313">
            <v>2</v>
          </cell>
        </row>
        <row r="1314">
          <cell r="B1314" t="str">
            <v>18-Isovaleryloxygrindelic acid</v>
          </cell>
          <cell r="C1314" t="str">
            <v>-</v>
          </cell>
          <cell r="D1314" t="str">
            <v>P</v>
          </cell>
          <cell r="E1314" t="str">
            <v>C25H40O5</v>
          </cell>
          <cell r="F1314">
            <v>420.28758</v>
          </cell>
          <cell r="G1314">
            <v>421.29303</v>
          </cell>
          <cell r="H1314">
            <v>4.39411</v>
          </cell>
          <cell r="I1314" t="str">
            <v>[M+H]+</v>
          </cell>
          <cell r="J1314">
            <v>10.417</v>
          </cell>
          <cell r="K1314">
            <v>0.67</v>
          </cell>
          <cell r="L1314">
            <v>2</v>
          </cell>
        </row>
        <row r="1315">
          <cell r="B1315" t="str">
            <v>propyl linoleate</v>
          </cell>
          <cell r="C1315" t="str">
            <v>亚油酸丙酯</v>
          </cell>
          <cell r="D1315" t="str">
            <v>P</v>
          </cell>
          <cell r="E1315" t="str">
            <v>C21H38O2</v>
          </cell>
          <cell r="F1315">
            <v>322.28718</v>
          </cell>
          <cell r="G1315">
            <v>323.29246</v>
          </cell>
          <cell r="H1315">
            <v>6.23377</v>
          </cell>
          <cell r="I1315" t="str">
            <v>[M+H]+</v>
          </cell>
          <cell r="J1315">
            <v>10.178</v>
          </cell>
          <cell r="K1315">
            <v>0.61</v>
          </cell>
          <cell r="L1315">
            <v>2</v>
          </cell>
        </row>
        <row r="1316">
          <cell r="B1316" t="str">
            <v>Rumphellolide B</v>
          </cell>
          <cell r="C1316" t="str">
            <v>-</v>
          </cell>
          <cell r="D1316" t="str">
            <v>P</v>
          </cell>
          <cell r="E1316" t="str">
            <v>C15H24O3</v>
          </cell>
          <cell r="F1316">
            <v>252.17255</v>
          </cell>
          <cell r="G1316">
            <v>253.17957</v>
          </cell>
          <cell r="H1316">
            <v>1.09834</v>
          </cell>
          <cell r="I1316" t="str">
            <v>[M+H]+</v>
          </cell>
          <cell r="J1316">
            <v>6.788</v>
          </cell>
          <cell r="K1316">
            <v>0.82</v>
          </cell>
          <cell r="L1316">
            <v>2</v>
          </cell>
        </row>
        <row r="1317">
          <cell r="B1317" t="str">
            <v>Pyrimethamine</v>
          </cell>
          <cell r="C1317" t="str">
            <v>乙胺嘧啶</v>
          </cell>
          <cell r="D1317" t="str">
            <v>P</v>
          </cell>
          <cell r="E1317" t="str">
            <v>C12H13ClN4</v>
          </cell>
          <cell r="F1317">
            <v>248.08287</v>
          </cell>
          <cell r="G1317">
            <v>249.0887</v>
          </cell>
          <cell r="H1317">
            <v>5.89751</v>
          </cell>
          <cell r="I1317" t="str">
            <v>[M+H]+</v>
          </cell>
          <cell r="J1317">
            <v>7.256</v>
          </cell>
          <cell r="K1317">
            <v>0.66</v>
          </cell>
          <cell r="L1317">
            <v>2</v>
          </cell>
        </row>
        <row r="1318">
          <cell r="B1318" t="str">
            <v>Butylidenephthalide</v>
          </cell>
          <cell r="C1318" t="str">
            <v>-</v>
          </cell>
          <cell r="D1318" t="str">
            <v>P</v>
          </cell>
          <cell r="E1318" t="str">
            <v>C12H12O2</v>
          </cell>
          <cell r="F1318">
            <v>188.08373</v>
          </cell>
          <cell r="G1318">
            <v>189.09143</v>
          </cell>
          <cell r="H1318">
            <v>2.1399</v>
          </cell>
          <cell r="I1318" t="str">
            <v>[M+H]+</v>
          </cell>
          <cell r="J1318">
            <v>5.505</v>
          </cell>
          <cell r="K1318">
            <v>0.83</v>
          </cell>
          <cell r="L1318">
            <v>2</v>
          </cell>
        </row>
        <row r="1319">
          <cell r="B1319" t="str">
            <v>Chaetoquadrin E</v>
          </cell>
          <cell r="C1319" t="str">
            <v>-</v>
          </cell>
          <cell r="D1319" t="str">
            <v>P</v>
          </cell>
          <cell r="E1319" t="str">
            <v>C17H22O6</v>
          </cell>
          <cell r="F1319">
            <v>322.14164</v>
          </cell>
          <cell r="G1319">
            <v>323.1466</v>
          </cell>
          <cell r="H1319">
            <v>7.25283</v>
          </cell>
          <cell r="I1319" t="str">
            <v>[M+H]+</v>
          </cell>
          <cell r="J1319">
            <v>5.723</v>
          </cell>
          <cell r="K1319">
            <v>0.59</v>
          </cell>
          <cell r="L1319">
            <v>2</v>
          </cell>
        </row>
        <row r="1320">
          <cell r="B1320" t="str">
            <v>Haplacutine F</v>
          </cell>
          <cell r="C1320" t="str">
            <v>-</v>
          </cell>
          <cell r="D1320" t="str">
            <v>P</v>
          </cell>
          <cell r="E1320" t="str">
            <v>C18H23NO</v>
          </cell>
          <cell r="F1320">
            <v>269.17796</v>
          </cell>
          <cell r="G1320">
            <v>270.18519</v>
          </cell>
          <cell r="H1320">
            <v>0.24426</v>
          </cell>
          <cell r="I1320" t="str">
            <v>[M+H]+</v>
          </cell>
          <cell r="J1320">
            <v>7.388</v>
          </cell>
          <cell r="K1320">
            <v>0.55</v>
          </cell>
          <cell r="L1320">
            <v>2</v>
          </cell>
        </row>
        <row r="1321">
          <cell r="B1321" t="str">
            <v>Myricetin-3-O-rutinoside</v>
          </cell>
          <cell r="C1321" t="str">
            <v>杨梅素-3-O-芸香糖苷</v>
          </cell>
          <cell r="D1321" t="str">
            <v>P</v>
          </cell>
          <cell r="E1321" t="str">
            <v>C27H30O17</v>
          </cell>
          <cell r="F1321">
            <v>626.14831</v>
          </cell>
          <cell r="G1321">
            <v>627.15591</v>
          </cell>
          <cell r="H1321">
            <v>0.47116</v>
          </cell>
          <cell r="I1321" t="str">
            <v>[M+H]+</v>
          </cell>
          <cell r="J1321">
            <v>5.418</v>
          </cell>
          <cell r="K1321">
            <v>0.84</v>
          </cell>
          <cell r="L1321">
            <v>2</v>
          </cell>
        </row>
        <row r="1322">
          <cell r="B1322" t="str">
            <v>Phe Pro Trp</v>
          </cell>
          <cell r="C1322" t="str">
            <v>苯丙氨酸-脯氨酸-色氨酸</v>
          </cell>
          <cell r="D1322" t="str">
            <v>P</v>
          </cell>
          <cell r="E1322" t="str">
            <v>C25H28N4O4</v>
          </cell>
          <cell r="F1322">
            <v>448.21106</v>
          </cell>
          <cell r="G1322">
            <v>449.21489</v>
          </cell>
          <cell r="H1322">
            <v>7.71493</v>
          </cell>
          <cell r="I1322" t="str">
            <v>[M+H]+</v>
          </cell>
          <cell r="J1322">
            <v>6.102</v>
          </cell>
          <cell r="K1322">
            <v>0.65</v>
          </cell>
          <cell r="L1322">
            <v>2</v>
          </cell>
        </row>
        <row r="1323">
          <cell r="B1323" t="str">
            <v>10-hydroxy-2E,8E-Decadiene-4,6-diynoic acid</v>
          </cell>
          <cell r="C1323" t="str">
            <v>-</v>
          </cell>
          <cell r="D1323" t="str">
            <v>P</v>
          </cell>
          <cell r="E1323" t="str">
            <v>C10H12O3</v>
          </cell>
          <cell r="F1323">
            <v>180.07864</v>
          </cell>
          <cell r="G1323">
            <v>181.08434</v>
          </cell>
          <cell r="H1323">
            <v>8.85365</v>
          </cell>
          <cell r="I1323" t="str">
            <v>[M+H]+</v>
          </cell>
          <cell r="J1323">
            <v>5.04</v>
          </cell>
          <cell r="K1323">
            <v>0.75</v>
          </cell>
          <cell r="L1323">
            <v>2</v>
          </cell>
        </row>
        <row r="1324">
          <cell r="B1324" t="str">
            <v>7-Hydroxychlorpromazine</v>
          </cell>
          <cell r="C1324" t="str">
            <v>7-羟基氯丙嗪</v>
          </cell>
          <cell r="D1324" t="str">
            <v>P</v>
          </cell>
          <cell r="E1324" t="str">
            <v>C17H19ClN2OS</v>
          </cell>
          <cell r="F1324">
            <v>334.09066</v>
          </cell>
          <cell r="G1324">
            <v>335.09497</v>
          </cell>
          <cell r="H1324">
            <v>8.9292</v>
          </cell>
          <cell r="I1324" t="str">
            <v>[M+H]+</v>
          </cell>
          <cell r="J1324">
            <v>1.342</v>
          </cell>
          <cell r="K1324">
            <v>0.53</v>
          </cell>
          <cell r="L1324">
            <v>2</v>
          </cell>
        </row>
        <row r="1325">
          <cell r="B1325" t="str">
            <v>17-Methyl-3-(2,4-cyclopentadien-1-ylidene)-5alpha-androstane-17beta-ol</v>
          </cell>
          <cell r="C1325" t="str">
            <v>-</v>
          </cell>
          <cell r="D1325" t="str">
            <v>P</v>
          </cell>
          <cell r="E1325" t="str">
            <v>C25H36O</v>
          </cell>
          <cell r="F1325">
            <v>352.27661</v>
          </cell>
          <cell r="G1325">
            <v>353.28449</v>
          </cell>
          <cell r="H1325">
            <v>1.64406</v>
          </cell>
          <cell r="I1325" t="str">
            <v>[M+H]+</v>
          </cell>
          <cell r="J1325">
            <v>6.335</v>
          </cell>
          <cell r="K1325">
            <v>0.58</v>
          </cell>
          <cell r="L1325">
            <v>2</v>
          </cell>
        </row>
        <row r="1326">
          <cell r="B1326" t="str">
            <v>Dolichoic acid-[18-20]</v>
          </cell>
          <cell r="C1326" t="str">
            <v>-</v>
          </cell>
          <cell r="D1326" t="str">
            <v>P</v>
          </cell>
          <cell r="E1326" t="str">
            <v>C25H42O2</v>
          </cell>
          <cell r="F1326">
            <v>374.31848</v>
          </cell>
          <cell r="G1326">
            <v>375.32334</v>
          </cell>
          <cell r="H1326">
            <v>6.50838</v>
          </cell>
          <cell r="I1326" t="str">
            <v>[M+H]+</v>
          </cell>
          <cell r="J1326">
            <v>9.472</v>
          </cell>
          <cell r="K1326">
            <v>0.56</v>
          </cell>
          <cell r="L1326">
            <v>2</v>
          </cell>
        </row>
        <row r="1327">
          <cell r="B1327" t="str">
            <v>Terretonin D</v>
          </cell>
          <cell r="C1327" t="str">
            <v>-</v>
          </cell>
          <cell r="D1327" t="str">
            <v>P</v>
          </cell>
          <cell r="E1327" t="str">
            <v>C26H34O8</v>
          </cell>
          <cell r="F1327">
            <v>474.22537</v>
          </cell>
          <cell r="G1327">
            <v>475.23073</v>
          </cell>
          <cell r="H1327">
            <v>4.08039</v>
          </cell>
          <cell r="I1327" t="str">
            <v>[M+H]+</v>
          </cell>
          <cell r="J1327">
            <v>6.495</v>
          </cell>
          <cell r="K1327">
            <v>0.58</v>
          </cell>
          <cell r="L1327">
            <v>2</v>
          </cell>
        </row>
        <row r="1328">
          <cell r="B1328" t="str">
            <v>Hippolide F</v>
          </cell>
          <cell r="C1328" t="str">
            <v>-</v>
          </cell>
          <cell r="D1328" t="str">
            <v>P</v>
          </cell>
          <cell r="E1328" t="str">
            <v>C25H38O5</v>
          </cell>
          <cell r="F1328">
            <v>418.27193</v>
          </cell>
          <cell r="G1328">
            <v>419.27702</v>
          </cell>
          <cell r="H1328">
            <v>5.27721</v>
          </cell>
          <cell r="I1328" t="str">
            <v>[M+H]+</v>
          </cell>
          <cell r="J1328">
            <v>8.67</v>
          </cell>
          <cell r="K1328">
            <v>0.59</v>
          </cell>
          <cell r="L1328">
            <v>2</v>
          </cell>
        </row>
        <row r="1329">
          <cell r="B1329" t="str">
            <v>Sibiricinone E</v>
          </cell>
          <cell r="C1329" t="str">
            <v>-</v>
          </cell>
          <cell r="D1329" t="str">
            <v>P</v>
          </cell>
          <cell r="E1329" t="str">
            <v>C21H34O5</v>
          </cell>
          <cell r="F1329">
            <v>366.24063</v>
          </cell>
          <cell r="G1329">
            <v>367.24672</v>
          </cell>
          <cell r="H1329">
            <v>3.29368</v>
          </cell>
          <cell r="I1329" t="str">
            <v>[M+H]+</v>
          </cell>
          <cell r="J1329">
            <v>6.802</v>
          </cell>
          <cell r="K1329">
            <v>0.91</v>
          </cell>
          <cell r="L1329">
            <v>2</v>
          </cell>
        </row>
        <row r="1330">
          <cell r="B1330" t="str">
            <v>Tehranolide</v>
          </cell>
          <cell r="C1330" t="str">
            <v>-</v>
          </cell>
          <cell r="D1330" t="str">
            <v>P</v>
          </cell>
          <cell r="E1330" t="str">
            <v>C15H22O6</v>
          </cell>
          <cell r="F1330">
            <v>298.14164</v>
          </cell>
          <cell r="G1330">
            <v>299.14689</v>
          </cell>
          <cell r="H1330">
            <v>6.84225</v>
          </cell>
          <cell r="I1330" t="str">
            <v>[M+H]+</v>
          </cell>
          <cell r="J1330">
            <v>5.883</v>
          </cell>
          <cell r="K1330">
            <v>0.61</v>
          </cell>
          <cell r="L1330">
            <v>2</v>
          </cell>
        </row>
        <row r="1331">
          <cell r="B1331" t="str">
            <v>Robinetinidol-(4alpha-&gt;8)-dihydrorobinetin</v>
          </cell>
          <cell r="C1331" t="str">
            <v>-</v>
          </cell>
          <cell r="D1331" t="str">
            <v>P</v>
          </cell>
          <cell r="E1331" t="str">
            <v>C30H24O13</v>
          </cell>
          <cell r="F1331">
            <v>592.1217</v>
          </cell>
          <cell r="G1331">
            <v>593.12936</v>
          </cell>
          <cell r="H1331">
            <v>0.5987</v>
          </cell>
          <cell r="I1331" t="str">
            <v>[M+H]+</v>
          </cell>
          <cell r="J1331">
            <v>2.398</v>
          </cell>
          <cell r="K1331">
            <v>0.82</v>
          </cell>
          <cell r="L1331">
            <v>2</v>
          </cell>
        </row>
        <row r="1332">
          <cell r="B1332" t="str">
            <v>Pectenol B</v>
          </cell>
          <cell r="C1332" t="str">
            <v>-</v>
          </cell>
          <cell r="D1332" t="str">
            <v>P</v>
          </cell>
          <cell r="E1332" t="str">
            <v>C40H54O3</v>
          </cell>
          <cell r="F1332">
            <v>582.40729</v>
          </cell>
          <cell r="G1332">
            <v>583.41476</v>
          </cell>
          <cell r="H1332">
            <v>0.28419</v>
          </cell>
          <cell r="I1332" t="str">
            <v>[M+H]+</v>
          </cell>
          <cell r="J1332">
            <v>10.417</v>
          </cell>
          <cell r="K1332">
            <v>0.8</v>
          </cell>
          <cell r="L1332">
            <v>2</v>
          </cell>
        </row>
        <row r="1333">
          <cell r="B1333" t="str">
            <v>Cycloschkuhriadiol acetate</v>
          </cell>
          <cell r="C1333" t="str">
            <v>环糊精二醇乙酸酯</v>
          </cell>
          <cell r="D1333" t="str">
            <v>P</v>
          </cell>
          <cell r="E1333" t="str">
            <v>C22H36O5</v>
          </cell>
          <cell r="F1333">
            <v>380.25628</v>
          </cell>
          <cell r="G1333">
            <v>381.26121</v>
          </cell>
          <cell r="H1333">
            <v>6.20359</v>
          </cell>
          <cell r="I1333" t="str">
            <v>[M+H]+</v>
          </cell>
          <cell r="J1333">
            <v>6.145</v>
          </cell>
          <cell r="K1333">
            <v>0.75</v>
          </cell>
          <cell r="L1333">
            <v>2</v>
          </cell>
        </row>
        <row r="1334">
          <cell r="B1334" t="str">
            <v>Dendronpholide L</v>
          </cell>
          <cell r="C1334" t="str">
            <v>-</v>
          </cell>
          <cell r="D1334" t="str">
            <v>P</v>
          </cell>
          <cell r="E1334" t="str">
            <v>C24H40O8</v>
          </cell>
          <cell r="F1334">
            <v>456.27232</v>
          </cell>
          <cell r="G1334">
            <v>457.27726</v>
          </cell>
          <cell r="H1334">
            <v>5.17135</v>
          </cell>
          <cell r="I1334" t="str">
            <v>[M+H]+</v>
          </cell>
          <cell r="J1334">
            <v>7.177</v>
          </cell>
          <cell r="K1334">
            <v>0.74</v>
          </cell>
          <cell r="L1334">
            <v>2</v>
          </cell>
        </row>
        <row r="1335">
          <cell r="B1335" t="str">
            <v>13beta-Hydroxymilbemycin A4</v>
          </cell>
          <cell r="C1335" t="str">
            <v>-</v>
          </cell>
          <cell r="D1335" t="str">
            <v>P</v>
          </cell>
          <cell r="E1335" t="str">
            <v>C32H46O8</v>
          </cell>
          <cell r="F1335">
            <v>558.31927</v>
          </cell>
          <cell r="G1335">
            <v>559.32444</v>
          </cell>
          <cell r="H1335">
            <v>3.80024</v>
          </cell>
          <cell r="I1335" t="str">
            <v>[M+H]+</v>
          </cell>
          <cell r="J1335">
            <v>7.299</v>
          </cell>
          <cell r="K1335">
            <v>0.52</v>
          </cell>
          <cell r="L1335">
            <v>2</v>
          </cell>
        </row>
        <row r="1336">
          <cell r="B1336" t="str">
            <v>A Factor</v>
          </cell>
          <cell r="C1336" t="str">
            <v>-</v>
          </cell>
          <cell r="D1336" t="str">
            <v>P</v>
          </cell>
          <cell r="E1336" t="str">
            <v>C13H22O4</v>
          </cell>
          <cell r="F1336">
            <v>242.15181</v>
          </cell>
          <cell r="G1336">
            <v>243.15923</v>
          </cell>
          <cell r="H1336">
            <v>0.48048</v>
          </cell>
          <cell r="I1336" t="str">
            <v>[M+H]+</v>
          </cell>
          <cell r="J1336">
            <v>5.954</v>
          </cell>
          <cell r="K1336">
            <v>0.72</v>
          </cell>
          <cell r="L1336">
            <v>2</v>
          </cell>
        </row>
        <row r="1337">
          <cell r="B1337" t="str">
            <v>Pyrenochaetic acid C</v>
          </cell>
          <cell r="C1337" t="str">
            <v>-</v>
          </cell>
          <cell r="D1337" t="str">
            <v>P</v>
          </cell>
          <cell r="E1337" t="str">
            <v>C13H16O4</v>
          </cell>
          <cell r="F1337">
            <v>236.10486</v>
          </cell>
          <cell r="G1337">
            <v>237.11005</v>
          </cell>
          <cell r="H1337">
            <v>8.91327</v>
          </cell>
          <cell r="I1337" t="str">
            <v>[M+H]+</v>
          </cell>
          <cell r="J1337">
            <v>5.781</v>
          </cell>
          <cell r="K1337">
            <v>0.78</v>
          </cell>
          <cell r="L1337">
            <v>2</v>
          </cell>
        </row>
        <row r="1338">
          <cell r="B1338" t="str">
            <v>Scopadulcic Acid A</v>
          </cell>
          <cell r="C1338" t="str">
            <v>-</v>
          </cell>
          <cell r="D1338" t="str">
            <v>P</v>
          </cell>
          <cell r="E1338" t="str">
            <v>C27H34O6</v>
          </cell>
          <cell r="F1338">
            <v>454.23554</v>
          </cell>
          <cell r="G1338">
            <v>455.24065</v>
          </cell>
          <cell r="H1338">
            <v>4.8169</v>
          </cell>
          <cell r="I1338" t="str">
            <v>[M+H]+</v>
          </cell>
          <cell r="J1338">
            <v>7.036</v>
          </cell>
          <cell r="K1338">
            <v>0.65</v>
          </cell>
          <cell r="L1338">
            <v>2</v>
          </cell>
        </row>
        <row r="1339">
          <cell r="B1339" t="str">
            <v>Mimosaside A</v>
          </cell>
          <cell r="C1339" t="str">
            <v>-</v>
          </cell>
          <cell r="D1339" t="str">
            <v>P</v>
          </cell>
          <cell r="E1339" t="str">
            <v>C26H46O5</v>
          </cell>
          <cell r="F1339">
            <v>438.33453</v>
          </cell>
          <cell r="G1339">
            <v>439.3397</v>
          </cell>
          <cell r="H1339">
            <v>4.84672</v>
          </cell>
          <cell r="I1339" t="str">
            <v>[M+H]+</v>
          </cell>
          <cell r="J1339">
            <v>7.421</v>
          </cell>
          <cell r="K1339">
            <v>0.56</v>
          </cell>
          <cell r="L1339">
            <v>2</v>
          </cell>
        </row>
        <row r="1340">
          <cell r="B1340" t="str">
            <v>3',5-Dimethoxy-4-hydroxy-4'-(3,3-dimethylallyl) stilbene</v>
          </cell>
          <cell r="C1340" t="str">
            <v>-</v>
          </cell>
          <cell r="D1340" t="str">
            <v>P</v>
          </cell>
          <cell r="E1340" t="str">
            <v>C21H24O3</v>
          </cell>
          <cell r="F1340">
            <v>324.17255</v>
          </cell>
          <cell r="G1340">
            <v>325.17738</v>
          </cell>
          <cell r="H1340">
            <v>7.59245</v>
          </cell>
          <cell r="I1340" t="str">
            <v>[M+H]+</v>
          </cell>
          <cell r="J1340">
            <v>7.358</v>
          </cell>
          <cell r="K1340">
            <v>0.69</v>
          </cell>
          <cell r="L1340">
            <v>2</v>
          </cell>
        </row>
        <row r="1341">
          <cell r="B1341" t="str">
            <v>(Z)-3-Hexenyl beta-D-glucopyranoside</v>
          </cell>
          <cell r="C1341" t="str">
            <v>-</v>
          </cell>
          <cell r="D1341" t="str">
            <v>P</v>
          </cell>
          <cell r="E1341" t="str">
            <v>C12H22O6</v>
          </cell>
          <cell r="F1341">
            <v>262.14164</v>
          </cell>
          <cell r="G1341">
            <v>263.14886</v>
          </cell>
          <cell r="H1341">
            <v>0.31857</v>
          </cell>
          <cell r="I1341" t="str">
            <v>[M+H]+</v>
          </cell>
          <cell r="J1341">
            <v>5.752</v>
          </cell>
          <cell r="K1341">
            <v>0.57</v>
          </cell>
          <cell r="L1341">
            <v>2</v>
          </cell>
        </row>
        <row r="1342">
          <cell r="B1342" t="str">
            <v>Inumakilactone D</v>
          </cell>
          <cell r="C1342" t="str">
            <v>-</v>
          </cell>
          <cell r="D1342" t="str">
            <v>P</v>
          </cell>
          <cell r="E1342" t="str">
            <v>C18H22O8</v>
          </cell>
          <cell r="F1342">
            <v>366.13147</v>
          </cell>
          <cell r="G1342">
            <v>367.1364</v>
          </cell>
          <cell r="H1342">
            <v>6.45698</v>
          </cell>
          <cell r="I1342" t="str">
            <v>[M+H]+</v>
          </cell>
          <cell r="J1342">
            <v>5.927</v>
          </cell>
          <cell r="K1342">
            <v>0.6</v>
          </cell>
          <cell r="L1342">
            <v>2</v>
          </cell>
        </row>
        <row r="1343">
          <cell r="B1343" t="str">
            <v>N-Acetylnorloline</v>
          </cell>
          <cell r="C1343" t="str">
            <v>N-乙酰诺洛林</v>
          </cell>
          <cell r="D1343" t="str">
            <v>P</v>
          </cell>
          <cell r="E1343" t="str">
            <v>C9H14N2O2</v>
          </cell>
          <cell r="F1343">
            <v>182.10553</v>
          </cell>
          <cell r="G1343">
            <v>183.11291</v>
          </cell>
          <cell r="H1343">
            <v>0.45661</v>
          </cell>
          <cell r="I1343" t="str">
            <v>[M+H]+</v>
          </cell>
          <cell r="J1343">
            <v>5.214</v>
          </cell>
          <cell r="K1343">
            <v>0.85</v>
          </cell>
          <cell r="L1343">
            <v>2</v>
          </cell>
        </row>
        <row r="1344">
          <cell r="B1344" t="str">
            <v>Longithorol E</v>
          </cell>
          <cell r="C1344" t="str">
            <v>-</v>
          </cell>
          <cell r="D1344" t="str">
            <v>P</v>
          </cell>
          <cell r="E1344" t="str">
            <v>C21H26O2</v>
          </cell>
          <cell r="F1344">
            <v>310.19328</v>
          </cell>
          <cell r="G1344">
            <v>311.19815</v>
          </cell>
          <cell r="H1344">
            <v>7.81735</v>
          </cell>
          <cell r="I1344" t="str">
            <v>[M+H]+</v>
          </cell>
          <cell r="J1344">
            <v>8.553</v>
          </cell>
          <cell r="K1344">
            <v>0.68</v>
          </cell>
          <cell r="L1344">
            <v>2</v>
          </cell>
        </row>
        <row r="1345">
          <cell r="B1345" t="str">
            <v>Isotorquatone</v>
          </cell>
          <cell r="C1345" t="str">
            <v>-</v>
          </cell>
          <cell r="D1345" t="str">
            <v>P</v>
          </cell>
          <cell r="E1345" t="str">
            <v>C16H24O4</v>
          </cell>
          <cell r="F1345">
            <v>280.16746</v>
          </cell>
          <cell r="G1345">
            <v>281.17326</v>
          </cell>
          <cell r="H1345">
            <v>5.34398</v>
          </cell>
          <cell r="I1345" t="str">
            <v>[M+H]+</v>
          </cell>
          <cell r="J1345">
            <v>5.854</v>
          </cell>
          <cell r="K1345">
            <v>0.61</v>
          </cell>
          <cell r="L1345">
            <v>2</v>
          </cell>
        </row>
        <row r="1346">
          <cell r="B1346" t="str">
            <v>Ajubractin E</v>
          </cell>
          <cell r="C1346" t="str">
            <v>-</v>
          </cell>
          <cell r="D1346" t="str">
            <v>P</v>
          </cell>
          <cell r="E1346" t="str">
            <v>C24H36O8</v>
          </cell>
          <cell r="F1346">
            <v>452.24102</v>
          </cell>
          <cell r="G1346">
            <v>453.24627</v>
          </cell>
          <cell r="H1346">
            <v>4.52601</v>
          </cell>
          <cell r="I1346" t="str">
            <v>[M+H]+</v>
          </cell>
          <cell r="J1346">
            <v>6.656</v>
          </cell>
          <cell r="K1346">
            <v>0.61</v>
          </cell>
          <cell r="L1346">
            <v>2</v>
          </cell>
        </row>
        <row r="1347">
          <cell r="B1347" t="str">
            <v>Nassauvirevolutin A</v>
          </cell>
          <cell r="C1347" t="str">
            <v>-</v>
          </cell>
          <cell r="D1347" t="str">
            <v>P</v>
          </cell>
          <cell r="E1347" t="str">
            <v>C25H32O4</v>
          </cell>
          <cell r="F1347">
            <v>396.23006</v>
          </cell>
          <cell r="G1347">
            <v>397.23763</v>
          </cell>
          <cell r="H1347">
            <v>0.69142</v>
          </cell>
          <cell r="I1347" t="str">
            <v>[M+H]+</v>
          </cell>
          <cell r="J1347">
            <v>8.626</v>
          </cell>
          <cell r="K1347">
            <v>0.55</v>
          </cell>
          <cell r="L1347">
            <v>2</v>
          </cell>
        </row>
        <row r="1348">
          <cell r="B1348" t="str">
            <v>Casuarine 6-O-alpha-D-glucopyranoside</v>
          </cell>
          <cell r="C1348" t="str">
            <v>-</v>
          </cell>
          <cell r="D1348" t="str">
            <v>P</v>
          </cell>
          <cell r="E1348" t="str">
            <v>C14H25NO10</v>
          </cell>
          <cell r="F1348">
            <v>367.14785</v>
          </cell>
          <cell r="G1348">
            <v>368.1535</v>
          </cell>
          <cell r="H1348">
            <v>4.46847</v>
          </cell>
          <cell r="I1348" t="str">
            <v>[M+H]+</v>
          </cell>
          <cell r="J1348">
            <v>5.185</v>
          </cell>
          <cell r="K1348">
            <v>0.5</v>
          </cell>
          <cell r="L1348">
            <v>2</v>
          </cell>
        </row>
        <row r="1349">
          <cell r="B1349" t="str">
            <v>yanuthone F</v>
          </cell>
          <cell r="C1349" t="str">
            <v>-</v>
          </cell>
          <cell r="D1349" t="str">
            <v>P</v>
          </cell>
          <cell r="E1349" t="str">
            <v>C22H32O4</v>
          </cell>
          <cell r="F1349">
            <v>360.23006</v>
          </cell>
          <cell r="G1349">
            <v>361.23723</v>
          </cell>
          <cell r="H1349">
            <v>0.36813</v>
          </cell>
          <cell r="I1349" t="str">
            <v>[M+H]+</v>
          </cell>
          <cell r="J1349">
            <v>6.145</v>
          </cell>
          <cell r="K1349">
            <v>0.57</v>
          </cell>
          <cell r="L1349">
            <v>2</v>
          </cell>
        </row>
        <row r="1350">
          <cell r="B1350" t="str">
            <v>(-)-Siccanin</v>
          </cell>
          <cell r="C1350" t="str">
            <v>-</v>
          </cell>
          <cell r="D1350" t="str">
            <v>P</v>
          </cell>
          <cell r="E1350" t="str">
            <v>C22H30O3</v>
          </cell>
          <cell r="F1350">
            <v>342.2195</v>
          </cell>
          <cell r="G1350">
            <v>343.22448</v>
          </cell>
          <cell r="H1350">
            <v>6.74776</v>
          </cell>
          <cell r="I1350" t="str">
            <v>[M+H]+</v>
          </cell>
          <cell r="J1350">
            <v>7.856</v>
          </cell>
          <cell r="K1350">
            <v>0.69</v>
          </cell>
          <cell r="L1350">
            <v>2</v>
          </cell>
        </row>
        <row r="1351">
          <cell r="B1351" t="str">
            <v>Dodecyl glucoside</v>
          </cell>
          <cell r="C1351" t="str">
            <v>十二烷基吡喃葡萄糖苷</v>
          </cell>
          <cell r="D1351" t="str">
            <v>P</v>
          </cell>
          <cell r="E1351" t="str">
            <v>C18H36O6</v>
          </cell>
          <cell r="F1351">
            <v>348.25119</v>
          </cell>
          <cell r="G1351">
            <v>349.2566</v>
          </cell>
          <cell r="H1351">
            <v>5.40866</v>
          </cell>
          <cell r="I1351" t="str">
            <v>[M+H]+</v>
          </cell>
          <cell r="J1351">
            <v>8.234</v>
          </cell>
          <cell r="K1351">
            <v>0.61</v>
          </cell>
          <cell r="L1351">
            <v>2</v>
          </cell>
        </row>
        <row r="1352">
          <cell r="B1352" t="str">
            <v>N(6)-glycyl-L-lysine</v>
          </cell>
          <cell r="C1352" t="str">
            <v>N(6)-甘氨酰-L-赖氨酸</v>
          </cell>
          <cell r="D1352" t="str">
            <v>P</v>
          </cell>
          <cell r="E1352" t="str">
            <v>C8H17N3O3</v>
          </cell>
          <cell r="F1352">
            <v>203.12699</v>
          </cell>
          <cell r="G1352">
            <v>204.13446</v>
          </cell>
          <cell r="H1352">
            <v>0.8159</v>
          </cell>
          <cell r="I1352" t="str">
            <v>[M+H]+</v>
          </cell>
          <cell r="J1352">
            <v>1.458</v>
          </cell>
          <cell r="K1352">
            <v>0.68</v>
          </cell>
          <cell r="L1352">
            <v>2</v>
          </cell>
        </row>
        <row r="1353">
          <cell r="B1353" t="str">
            <v>N-Methyl-2-oxoglutaramate</v>
          </cell>
          <cell r="C1353" t="str">
            <v>N-甲基-2-氧代戊二酸酰胺</v>
          </cell>
          <cell r="D1353" t="str">
            <v>P</v>
          </cell>
          <cell r="E1353" t="str">
            <v>C6H9NO4</v>
          </cell>
          <cell r="F1353">
            <v>159.05316</v>
          </cell>
          <cell r="G1353">
            <v>160.06066</v>
          </cell>
          <cell r="H1353">
            <v>1.24813</v>
          </cell>
          <cell r="I1353" t="str">
            <v>[M+H]+</v>
          </cell>
          <cell r="J1353">
            <v>1.494</v>
          </cell>
          <cell r="K1353">
            <v>0.67</v>
          </cell>
          <cell r="L1353">
            <v>2</v>
          </cell>
        </row>
        <row r="1354">
          <cell r="B1354" t="str">
            <v>(-)-Myliol</v>
          </cell>
          <cell r="C1354" t="str">
            <v>-</v>
          </cell>
          <cell r="D1354" t="str">
            <v>P</v>
          </cell>
          <cell r="E1354" t="str">
            <v>C15H22O</v>
          </cell>
          <cell r="F1354">
            <v>218.16706</v>
          </cell>
          <cell r="G1354">
            <v>219.17451</v>
          </cell>
          <cell r="H1354">
            <v>0.70188</v>
          </cell>
          <cell r="I1354" t="str">
            <v>[M+H]+</v>
          </cell>
          <cell r="J1354">
            <v>11.706</v>
          </cell>
          <cell r="K1354">
            <v>0.97</v>
          </cell>
          <cell r="L1354">
            <v>2</v>
          </cell>
        </row>
        <row r="1355">
          <cell r="B1355" t="str">
            <v>Nebrosteroid C</v>
          </cell>
          <cell r="C1355" t="str">
            <v>-</v>
          </cell>
          <cell r="D1355" t="str">
            <v>P</v>
          </cell>
          <cell r="E1355" t="str">
            <v>C31H50O5</v>
          </cell>
          <cell r="F1355">
            <v>502.36583</v>
          </cell>
          <cell r="G1355">
            <v>503.37337</v>
          </cell>
          <cell r="H1355">
            <v>0.48209</v>
          </cell>
          <cell r="I1355" t="str">
            <v>[M+H]+</v>
          </cell>
          <cell r="J1355">
            <v>8.48</v>
          </cell>
          <cell r="K1355">
            <v>0.74</v>
          </cell>
          <cell r="L1355">
            <v>2</v>
          </cell>
        </row>
        <row r="1356">
          <cell r="B1356" t="str">
            <v>Durumhemiketalolide A</v>
          </cell>
          <cell r="C1356" t="str">
            <v>-</v>
          </cell>
          <cell r="D1356" t="str">
            <v>P</v>
          </cell>
          <cell r="E1356" t="str">
            <v>C20H28O5</v>
          </cell>
          <cell r="F1356">
            <v>348.19368</v>
          </cell>
          <cell r="G1356">
            <v>349.19851</v>
          </cell>
          <cell r="H1356">
            <v>7.05939</v>
          </cell>
          <cell r="I1356" t="str">
            <v>[M+H]+</v>
          </cell>
          <cell r="J1356">
            <v>6.89</v>
          </cell>
          <cell r="K1356">
            <v>0.66</v>
          </cell>
          <cell r="L1356">
            <v>2</v>
          </cell>
        </row>
        <row r="1357">
          <cell r="B1357" t="str">
            <v>all-trans-Dehydroretinal</v>
          </cell>
          <cell r="C1357" t="str">
            <v>全反式脱氢视网膜</v>
          </cell>
          <cell r="D1357" t="str">
            <v>P</v>
          </cell>
          <cell r="E1357" t="str">
            <v>C20H26O</v>
          </cell>
          <cell r="F1357">
            <v>282.19836</v>
          </cell>
          <cell r="G1357">
            <v>283.20544</v>
          </cell>
          <cell r="H1357">
            <v>0.7811</v>
          </cell>
          <cell r="I1357" t="str">
            <v>[M+H]+</v>
          </cell>
          <cell r="J1357">
            <v>7.169</v>
          </cell>
          <cell r="K1357">
            <v>0.85</v>
          </cell>
          <cell r="L1357">
            <v>2</v>
          </cell>
        </row>
        <row r="1358">
          <cell r="B1358" t="str">
            <v>6-HYDROXYDOPAMINE</v>
          </cell>
          <cell r="C1358" t="str">
            <v>6-羟基多巴胺</v>
          </cell>
          <cell r="D1358" t="str">
            <v>P</v>
          </cell>
          <cell r="E1358" t="str">
            <v>C8H11NO3</v>
          </cell>
          <cell r="F1358">
            <v>169.07389</v>
          </cell>
          <cell r="G1358">
            <v>170.08021</v>
          </cell>
          <cell r="H1358">
            <v>5.73765</v>
          </cell>
          <cell r="I1358" t="str">
            <v>[M+H]+</v>
          </cell>
          <cell r="J1358">
            <v>5.011</v>
          </cell>
          <cell r="K1358">
            <v>0.78</v>
          </cell>
          <cell r="L1358">
            <v>2</v>
          </cell>
        </row>
        <row r="1359">
          <cell r="B1359" t="str">
            <v>(4S)-4-Hydroxy-L-isoleucine</v>
          </cell>
          <cell r="C1359" t="str">
            <v>-</v>
          </cell>
          <cell r="D1359" t="str">
            <v>P</v>
          </cell>
          <cell r="E1359" t="str">
            <v>C6H13NO3</v>
          </cell>
          <cell r="F1359">
            <v>147.08954</v>
          </cell>
          <cell r="G1359">
            <v>148.09695</v>
          </cell>
          <cell r="H1359">
            <v>0.71113</v>
          </cell>
          <cell r="I1359" t="str">
            <v>[M+H]+</v>
          </cell>
          <cell r="J1359">
            <v>1.429</v>
          </cell>
          <cell r="K1359">
            <v>0.8</v>
          </cell>
          <cell r="L1359">
            <v>2</v>
          </cell>
        </row>
        <row r="1360">
          <cell r="B1360" t="str">
            <v>Plakortolide K</v>
          </cell>
          <cell r="C1360" t="str">
            <v>-</v>
          </cell>
          <cell r="D1360" t="str">
            <v>P</v>
          </cell>
          <cell r="E1360" t="str">
            <v>C26H40O4</v>
          </cell>
          <cell r="F1360">
            <v>416.29266</v>
          </cell>
          <cell r="G1360">
            <v>417.29748</v>
          </cell>
          <cell r="H1360">
            <v>5.93851</v>
          </cell>
          <cell r="I1360" t="str">
            <v>[M+H]+</v>
          </cell>
          <cell r="J1360">
            <v>7.871</v>
          </cell>
          <cell r="K1360">
            <v>0.71</v>
          </cell>
          <cell r="L1360">
            <v>2</v>
          </cell>
        </row>
        <row r="1361">
          <cell r="B1361" t="str">
            <v>5beta-cholestan-3alpha,7alpha,12alpha,24(S),27-pentol</v>
          </cell>
          <cell r="C1361" t="str">
            <v>5beta-胆甾烷-3alpha,7alpha,12alpha,24(S),27-戊醇</v>
          </cell>
          <cell r="D1361" t="str">
            <v>P</v>
          </cell>
          <cell r="E1361" t="str">
            <v>C27H48O5</v>
          </cell>
          <cell r="F1361">
            <v>452.35018</v>
          </cell>
          <cell r="G1361">
            <v>453.35759</v>
          </cell>
          <cell r="H1361">
            <v>0.23315</v>
          </cell>
          <cell r="I1361" t="str">
            <v>[M+H]+</v>
          </cell>
          <cell r="J1361">
            <v>8.205</v>
          </cell>
          <cell r="K1361">
            <v>0.75</v>
          </cell>
          <cell r="L1361">
            <v>2</v>
          </cell>
        </row>
        <row r="1362">
          <cell r="B1362" t="str">
            <v>Fluvirucin B1</v>
          </cell>
          <cell r="C1362" t="str">
            <v>-</v>
          </cell>
          <cell r="D1362" t="str">
            <v>P</v>
          </cell>
          <cell r="E1362" t="str">
            <v>C24H46N2O5</v>
          </cell>
          <cell r="F1362">
            <v>442.34067</v>
          </cell>
          <cell r="G1362">
            <v>443.35203</v>
          </cell>
          <cell r="H1362">
            <v>9.16416</v>
          </cell>
          <cell r="I1362" t="str">
            <v>[M+H]+</v>
          </cell>
          <cell r="J1362">
            <v>9.443</v>
          </cell>
          <cell r="K1362">
            <v>0.73</v>
          </cell>
          <cell r="L1362">
            <v>2</v>
          </cell>
        </row>
        <row r="1363">
          <cell r="B1363" t="str">
            <v>Cycloviolaxanthin</v>
          </cell>
          <cell r="C1363" t="str">
            <v>-</v>
          </cell>
          <cell r="D1363" t="str">
            <v>P</v>
          </cell>
          <cell r="E1363" t="str">
            <v>C40H56O4</v>
          </cell>
          <cell r="F1363">
            <v>600.41786</v>
          </cell>
          <cell r="G1363">
            <v>601.42495</v>
          </cell>
          <cell r="H1363">
            <v>0.35654</v>
          </cell>
          <cell r="I1363" t="str">
            <v>[M+H]+</v>
          </cell>
          <cell r="J1363">
            <v>10.432</v>
          </cell>
          <cell r="K1363">
            <v>0.86</v>
          </cell>
          <cell r="L1363">
            <v>2</v>
          </cell>
        </row>
        <row r="1364">
          <cell r="B1364" t="str">
            <v>5'-Oxoaverantin</v>
          </cell>
          <cell r="C1364" t="str">
            <v>5'-氧化阿维兰素</v>
          </cell>
          <cell r="D1364" t="str">
            <v>P</v>
          </cell>
          <cell r="E1364" t="str">
            <v>C20H18O8</v>
          </cell>
          <cell r="F1364">
            <v>386.10017</v>
          </cell>
          <cell r="G1364">
            <v>387.10981</v>
          </cell>
          <cell r="H1364">
            <v>6.05089</v>
          </cell>
          <cell r="I1364" t="str">
            <v>[M+H]+</v>
          </cell>
          <cell r="J1364">
            <v>5.867</v>
          </cell>
          <cell r="K1364">
            <v>0.68</v>
          </cell>
          <cell r="L1364">
            <v>2</v>
          </cell>
        </row>
        <row r="1365">
          <cell r="B1365" t="str">
            <v>Sarkomycin D</v>
          </cell>
          <cell r="C1365" t="str">
            <v>-</v>
          </cell>
          <cell r="D1365" t="str">
            <v>P</v>
          </cell>
          <cell r="E1365" t="str">
            <v>C14H18O7</v>
          </cell>
          <cell r="F1365">
            <v>298.10525</v>
          </cell>
          <cell r="G1365">
            <v>299.11035</v>
          </cell>
          <cell r="H1365">
            <v>7.35473</v>
          </cell>
          <cell r="I1365" t="str">
            <v>[M+H]+</v>
          </cell>
          <cell r="J1365">
            <v>5.971</v>
          </cell>
          <cell r="K1365">
            <v>0.58</v>
          </cell>
          <cell r="L1365">
            <v>2</v>
          </cell>
        </row>
        <row r="1366">
          <cell r="B1366" t="str">
            <v>Acetylvalerenolic acid</v>
          </cell>
          <cell r="C1366" t="str">
            <v>-</v>
          </cell>
          <cell r="D1366" t="str">
            <v>P</v>
          </cell>
          <cell r="E1366" t="str">
            <v>C17H24O4</v>
          </cell>
          <cell r="F1366">
            <v>292.16746</v>
          </cell>
          <cell r="G1366">
            <v>293.17239</v>
          </cell>
          <cell r="H1366">
            <v>8.07244</v>
          </cell>
          <cell r="I1366" t="str">
            <v>[M+H]+</v>
          </cell>
          <cell r="J1366">
            <v>6.029</v>
          </cell>
          <cell r="K1366">
            <v>0.71</v>
          </cell>
          <cell r="L1366">
            <v>2</v>
          </cell>
        </row>
        <row r="1367">
          <cell r="B1367" t="str">
            <v>Plagiochiline H</v>
          </cell>
          <cell r="C1367" t="str">
            <v>-</v>
          </cell>
          <cell r="D1367" t="str">
            <v>P</v>
          </cell>
          <cell r="E1367" t="str">
            <v>C17H24O3</v>
          </cell>
          <cell r="F1367">
            <v>276.17255</v>
          </cell>
          <cell r="G1367">
            <v>277.17761</v>
          </cell>
          <cell r="H1367">
            <v>8.07436</v>
          </cell>
          <cell r="I1367" t="str">
            <v>[M+H]+</v>
          </cell>
          <cell r="J1367">
            <v>6.831</v>
          </cell>
          <cell r="K1367">
            <v>0.53</v>
          </cell>
          <cell r="L1367">
            <v>2</v>
          </cell>
        </row>
        <row r="1368">
          <cell r="B1368" t="str">
            <v>Nigerapyrone D</v>
          </cell>
          <cell r="C1368" t="str">
            <v>-</v>
          </cell>
          <cell r="D1368" t="str">
            <v>P</v>
          </cell>
          <cell r="E1368" t="str">
            <v>C14H16O4</v>
          </cell>
          <cell r="F1368">
            <v>248.10486</v>
          </cell>
          <cell r="G1368">
            <v>249.10978</v>
          </cell>
          <cell r="H1368">
            <v>9.53404</v>
          </cell>
          <cell r="I1368" t="str">
            <v>[M+H]+</v>
          </cell>
          <cell r="J1368">
            <v>5.519</v>
          </cell>
          <cell r="K1368">
            <v>0.82</v>
          </cell>
          <cell r="L1368">
            <v>2</v>
          </cell>
        </row>
        <row r="1369">
          <cell r="B1369" t="str">
            <v>Glu Arg Glu</v>
          </cell>
          <cell r="C1369" t="str">
            <v>谷氨酸 精氨酸 谷氨酸</v>
          </cell>
          <cell r="D1369" t="str">
            <v>P</v>
          </cell>
          <cell r="E1369" t="str">
            <v>C16H28N6O8</v>
          </cell>
          <cell r="F1369">
            <v>432.19686</v>
          </cell>
          <cell r="G1369">
            <v>433.2048</v>
          </cell>
          <cell r="H1369">
            <v>1.46876</v>
          </cell>
          <cell r="I1369" t="str">
            <v>[M+H]+</v>
          </cell>
          <cell r="J1369">
            <v>5.956</v>
          </cell>
          <cell r="K1369">
            <v>0.69</v>
          </cell>
          <cell r="L1369">
            <v>2</v>
          </cell>
        </row>
        <row r="1370">
          <cell r="B1370" t="str">
            <v>Rosarin</v>
          </cell>
          <cell r="C1370" t="str">
            <v>络塞琳</v>
          </cell>
          <cell r="D1370" t="str">
            <v>P</v>
          </cell>
          <cell r="E1370" t="str">
            <v>C20H28O10</v>
          </cell>
          <cell r="F1370">
            <v>428.16825</v>
          </cell>
          <cell r="G1370">
            <v>429.17365</v>
          </cell>
          <cell r="H1370">
            <v>4.43718</v>
          </cell>
          <cell r="I1370" t="str">
            <v>[M+H]+</v>
          </cell>
          <cell r="J1370">
            <v>5.796</v>
          </cell>
          <cell r="K1370">
            <v>0.7</v>
          </cell>
          <cell r="L1370">
            <v>2</v>
          </cell>
        </row>
        <row r="1371">
          <cell r="B1371" t="str">
            <v>8-Prenylcatechin</v>
          </cell>
          <cell r="C1371" t="str">
            <v>8-异戊烯基儿茶素</v>
          </cell>
          <cell r="D1371" t="str">
            <v>P</v>
          </cell>
          <cell r="E1371" t="str">
            <v>C20H22O6</v>
          </cell>
          <cell r="F1371">
            <v>358.14164</v>
          </cell>
          <cell r="G1371">
            <v>359.14616</v>
          </cell>
          <cell r="H1371">
            <v>7.75221</v>
          </cell>
          <cell r="I1371" t="str">
            <v>[M+H]+</v>
          </cell>
          <cell r="J1371">
            <v>5.151</v>
          </cell>
          <cell r="K1371">
            <v>0.55</v>
          </cell>
          <cell r="L1371">
            <v>2</v>
          </cell>
        </row>
        <row r="1372">
          <cell r="B1372" t="str">
            <v>Dichomine</v>
          </cell>
          <cell r="C1372" t="str">
            <v>-</v>
          </cell>
          <cell r="D1372" t="str">
            <v>P</v>
          </cell>
          <cell r="E1372" t="str">
            <v>C19H24N2O</v>
          </cell>
          <cell r="F1372">
            <v>296.18886</v>
          </cell>
          <cell r="G1372">
            <v>297.19613</v>
          </cell>
          <cell r="H1372">
            <v>0.08698</v>
          </cell>
          <cell r="I1372" t="str">
            <v>[M+H]+</v>
          </cell>
          <cell r="J1372">
            <v>6.349</v>
          </cell>
          <cell r="K1372">
            <v>0.56</v>
          </cell>
          <cell r="L1372">
            <v>2</v>
          </cell>
        </row>
        <row r="1373">
          <cell r="B1373" t="str">
            <v>sarpagan</v>
          </cell>
          <cell r="C1373" t="str">
            <v>-</v>
          </cell>
          <cell r="D1373" t="str">
            <v>P</v>
          </cell>
          <cell r="E1373" t="str">
            <v>C19H22N2</v>
          </cell>
          <cell r="F1373">
            <v>278.1783</v>
          </cell>
          <cell r="G1373">
            <v>279.18374</v>
          </cell>
          <cell r="H1373">
            <v>6.67722</v>
          </cell>
          <cell r="I1373" t="str">
            <v>[M+H]+</v>
          </cell>
          <cell r="J1373">
            <v>6.306</v>
          </cell>
          <cell r="K1373">
            <v>0.51</v>
          </cell>
          <cell r="L1373">
            <v>2</v>
          </cell>
        </row>
        <row r="1374">
          <cell r="B1374" t="str">
            <v>fluoxymesterone</v>
          </cell>
          <cell r="C1374" t="str">
            <v>氟甲睾酮</v>
          </cell>
          <cell r="D1374" t="str">
            <v>P</v>
          </cell>
          <cell r="E1374" t="str">
            <v>C20H29FO3</v>
          </cell>
          <cell r="F1374">
            <v>336.21007</v>
          </cell>
          <cell r="G1374">
            <v>337.21412</v>
          </cell>
          <cell r="H1374">
            <v>9.62714</v>
          </cell>
          <cell r="I1374" t="str">
            <v>[M+H]+</v>
          </cell>
          <cell r="J1374">
            <v>9.257</v>
          </cell>
          <cell r="K1374">
            <v>0.53</v>
          </cell>
          <cell r="L1374">
            <v>2</v>
          </cell>
        </row>
        <row r="1375">
          <cell r="B1375" t="str">
            <v>Cudraflavanone B</v>
          </cell>
          <cell r="C1375" t="str">
            <v>-</v>
          </cell>
          <cell r="D1375" t="str">
            <v>P</v>
          </cell>
          <cell r="E1375" t="str">
            <v>C20H20O6</v>
          </cell>
          <cell r="F1375">
            <v>356.12599</v>
          </cell>
          <cell r="G1375">
            <v>357.13309</v>
          </cell>
          <cell r="H1375">
            <v>0.56941</v>
          </cell>
          <cell r="I1375" t="str">
            <v>[M+H]+</v>
          </cell>
          <cell r="J1375">
            <v>5.636</v>
          </cell>
          <cell r="K1375">
            <v>0.57</v>
          </cell>
          <cell r="L1375">
            <v>2</v>
          </cell>
        </row>
        <row r="1376">
          <cell r="B1376" t="str">
            <v>Yezoquinolide</v>
          </cell>
          <cell r="C1376" t="str">
            <v>-</v>
          </cell>
          <cell r="D1376" t="str">
            <v>P</v>
          </cell>
          <cell r="E1376" t="str">
            <v>C27H34O4</v>
          </cell>
          <cell r="F1376">
            <v>422.24571</v>
          </cell>
          <cell r="G1376">
            <v>423.25303</v>
          </cell>
          <cell r="H1376">
            <v>0.04082</v>
          </cell>
          <cell r="I1376" t="str">
            <v>[M+H]+</v>
          </cell>
          <cell r="J1376">
            <v>8.212</v>
          </cell>
          <cell r="K1376">
            <v>0.83</v>
          </cell>
          <cell r="L1376">
            <v>2</v>
          </cell>
        </row>
        <row r="1377">
          <cell r="B1377" t="str">
            <v>Sargachromenol</v>
          </cell>
          <cell r="C1377" t="str">
            <v>-</v>
          </cell>
          <cell r="D1377" t="str">
            <v>P</v>
          </cell>
          <cell r="E1377" t="str">
            <v>C27H36O4</v>
          </cell>
          <cell r="F1377">
            <v>424.26136</v>
          </cell>
          <cell r="G1377">
            <v>425.26684</v>
          </cell>
          <cell r="H1377">
            <v>4.27529</v>
          </cell>
          <cell r="I1377" t="str">
            <v>[M+H]+</v>
          </cell>
          <cell r="J1377">
            <v>9.552</v>
          </cell>
          <cell r="K1377">
            <v>0.73</v>
          </cell>
          <cell r="L1377">
            <v>2</v>
          </cell>
        </row>
        <row r="1378">
          <cell r="B1378" t="str">
            <v>25R-Spirostan-4-ene-3,6,12-trione</v>
          </cell>
          <cell r="C1378" t="str">
            <v>-</v>
          </cell>
          <cell r="D1378" t="str">
            <v>P</v>
          </cell>
          <cell r="E1378" t="str">
            <v>C27H36O5</v>
          </cell>
          <cell r="F1378">
            <v>440.25628</v>
          </cell>
          <cell r="G1378">
            <v>441.26141</v>
          </cell>
          <cell r="H1378">
            <v>4.90676</v>
          </cell>
          <cell r="I1378" t="str">
            <v>[M+H]+</v>
          </cell>
          <cell r="J1378">
            <v>9.137</v>
          </cell>
          <cell r="K1378">
            <v>0.64</v>
          </cell>
          <cell r="L1378">
            <v>2</v>
          </cell>
        </row>
        <row r="1379">
          <cell r="B1379" t="str">
            <v>Kleinioxanthrone 2</v>
          </cell>
          <cell r="C1379" t="str">
            <v>-</v>
          </cell>
          <cell r="D1379" t="str">
            <v>P</v>
          </cell>
          <cell r="E1379" t="str">
            <v>C29H38O5</v>
          </cell>
          <cell r="F1379">
            <v>466.27193</v>
          </cell>
          <cell r="G1379">
            <v>467.27709</v>
          </cell>
          <cell r="H1379">
            <v>4.58773</v>
          </cell>
          <cell r="I1379" t="str">
            <v>[M+H]+</v>
          </cell>
          <cell r="J1379">
            <v>9.501</v>
          </cell>
          <cell r="K1379">
            <v>0.66</v>
          </cell>
          <cell r="L1379">
            <v>2</v>
          </cell>
        </row>
        <row r="1380">
          <cell r="B1380" t="str">
            <v>Dihydronortoxiferine I</v>
          </cell>
          <cell r="C1380" t="str">
            <v>-</v>
          </cell>
          <cell r="D1380" t="str">
            <v>P</v>
          </cell>
          <cell r="E1380" t="str">
            <v>C38H40N4</v>
          </cell>
          <cell r="F1380">
            <v>552.3253</v>
          </cell>
          <cell r="G1380">
            <v>553.32888</v>
          </cell>
          <cell r="H1380">
            <v>6.72938</v>
          </cell>
          <cell r="I1380" t="str">
            <v>[M+H]+</v>
          </cell>
          <cell r="J1380">
            <v>9.516</v>
          </cell>
          <cell r="K1380">
            <v>0.57</v>
          </cell>
          <cell r="L1380">
            <v>2</v>
          </cell>
        </row>
        <row r="1381">
          <cell r="B1381" t="str">
            <v>(3S,5S)-Carbapenam-3-carboxylic acid</v>
          </cell>
          <cell r="C1381" t="str">
            <v>-</v>
          </cell>
          <cell r="D1381" t="str">
            <v>P</v>
          </cell>
          <cell r="E1381" t="str">
            <v>C7H9NO3</v>
          </cell>
          <cell r="F1381">
            <v>155.05824</v>
          </cell>
          <cell r="G1381">
            <v>156.06559</v>
          </cell>
          <cell r="H1381">
            <v>0.31859</v>
          </cell>
          <cell r="I1381" t="str">
            <v>[M+H]+</v>
          </cell>
          <cell r="J1381">
            <v>4.865</v>
          </cell>
          <cell r="K1381">
            <v>0.79</v>
          </cell>
          <cell r="L1381">
            <v>2</v>
          </cell>
        </row>
        <row r="1382">
          <cell r="B1382" t="str">
            <v>(R,R,R)-nicotianamine</v>
          </cell>
          <cell r="C1382" t="str">
            <v>-</v>
          </cell>
          <cell r="D1382" t="str">
            <v>P</v>
          </cell>
          <cell r="E1382" t="str">
            <v>C12H21N3O6</v>
          </cell>
          <cell r="F1382">
            <v>303.14304</v>
          </cell>
          <cell r="G1382">
            <v>304.1503</v>
          </cell>
          <cell r="H1382">
            <v>0.1365</v>
          </cell>
          <cell r="I1382" t="str">
            <v>[M+H]+</v>
          </cell>
          <cell r="J1382">
            <v>1.589</v>
          </cell>
          <cell r="K1382">
            <v>0.55</v>
          </cell>
          <cell r="L1382">
            <v>2</v>
          </cell>
        </row>
        <row r="1383">
          <cell r="B1383" t="str">
            <v>15-deoxy-Delta12,14-Prostaglandin A2</v>
          </cell>
          <cell r="C1383" t="str">
            <v>-</v>
          </cell>
          <cell r="D1383" t="str">
            <v>P</v>
          </cell>
          <cell r="E1383" t="str">
            <v>C20H28O3</v>
          </cell>
          <cell r="F1383">
            <v>316.20385</v>
          </cell>
          <cell r="G1383">
            <v>317.20882</v>
          </cell>
          <cell r="H1383">
            <v>7.35178</v>
          </cell>
          <cell r="I1383" t="str">
            <v>[M+H]+</v>
          </cell>
          <cell r="J1383">
            <v>7.519</v>
          </cell>
          <cell r="K1383">
            <v>0.71</v>
          </cell>
          <cell r="L1383">
            <v>2</v>
          </cell>
        </row>
        <row r="1384">
          <cell r="B1384" t="str">
            <v>Glyceryl tri(2-ethylhexanoate)</v>
          </cell>
          <cell r="C1384" t="str">
            <v>甘油三(乙基己酸)酯</v>
          </cell>
          <cell r="D1384" t="str">
            <v>P</v>
          </cell>
          <cell r="E1384" t="str">
            <v>C27H50O6</v>
          </cell>
          <cell r="F1384">
            <v>470.36074</v>
          </cell>
          <cell r="G1384">
            <v>471.36886</v>
          </cell>
          <cell r="H1384">
            <v>1.7391</v>
          </cell>
          <cell r="I1384" t="str">
            <v>[M+H]+</v>
          </cell>
          <cell r="J1384">
            <v>8.197</v>
          </cell>
          <cell r="K1384">
            <v>0.76</v>
          </cell>
          <cell r="L1384">
            <v>2</v>
          </cell>
        </row>
        <row r="1385">
          <cell r="B1385" t="str">
            <v>Ardisinone E</v>
          </cell>
          <cell r="C1385" t="str">
            <v>-</v>
          </cell>
          <cell r="D1385" t="str">
            <v>P</v>
          </cell>
          <cell r="E1385" t="str">
            <v>C23H30O5</v>
          </cell>
          <cell r="F1385">
            <v>386.20933</v>
          </cell>
          <cell r="G1385">
            <v>387.21688</v>
          </cell>
          <cell r="H1385">
            <v>0.648</v>
          </cell>
          <cell r="I1385" t="str">
            <v>[M+H]+</v>
          </cell>
          <cell r="J1385">
            <v>6.43</v>
          </cell>
          <cell r="K1385">
            <v>0.52</v>
          </cell>
          <cell r="L1385">
            <v>2</v>
          </cell>
        </row>
        <row r="1386">
          <cell r="B1386" t="str">
            <v>Angelitriol</v>
          </cell>
          <cell r="C1386" t="str">
            <v>-</v>
          </cell>
          <cell r="D1386" t="str">
            <v>P</v>
          </cell>
          <cell r="E1386" t="str">
            <v>C15H18O6</v>
          </cell>
          <cell r="F1386">
            <v>294.11034</v>
          </cell>
          <cell r="G1386">
            <v>295.11759</v>
          </cell>
          <cell r="H1386">
            <v>0.1756</v>
          </cell>
          <cell r="I1386" t="str">
            <v>[M+H]+</v>
          </cell>
          <cell r="J1386">
            <v>6.7</v>
          </cell>
          <cell r="K1386">
            <v>0.53</v>
          </cell>
          <cell r="L1386">
            <v>2</v>
          </cell>
        </row>
        <row r="1387">
          <cell r="B1387" t="str">
            <v>Lys Glu His</v>
          </cell>
          <cell r="C1387" t="str">
            <v>赖氨酸谷氨酸组氨酸</v>
          </cell>
          <cell r="D1387" t="str">
            <v>P</v>
          </cell>
          <cell r="E1387" t="str">
            <v>C17H28N6O6</v>
          </cell>
          <cell r="F1387">
            <v>412.20703</v>
          </cell>
          <cell r="G1387">
            <v>413.21519</v>
          </cell>
          <cell r="H1387">
            <v>2.09096</v>
          </cell>
          <cell r="I1387" t="str">
            <v>[M+H]+</v>
          </cell>
          <cell r="J1387">
            <v>6.175</v>
          </cell>
          <cell r="K1387">
            <v>0.68</v>
          </cell>
          <cell r="L1387">
            <v>2</v>
          </cell>
        </row>
        <row r="1388">
          <cell r="B1388" t="str">
            <v>Lys Tyr Phe</v>
          </cell>
          <cell r="C1388" t="str">
            <v>赖氨酸酪氨酸苯丙氨酸</v>
          </cell>
          <cell r="D1388" t="str">
            <v>P</v>
          </cell>
          <cell r="E1388" t="str">
            <v>C24H32N4O5</v>
          </cell>
          <cell r="F1388">
            <v>456.23727</v>
          </cell>
          <cell r="G1388">
            <v>457.24125</v>
          </cell>
          <cell r="H1388">
            <v>7.26798</v>
          </cell>
          <cell r="I1388" t="str">
            <v>[M+H]+</v>
          </cell>
          <cell r="J1388">
            <v>5.752</v>
          </cell>
          <cell r="K1388">
            <v>0.66</v>
          </cell>
          <cell r="L1388">
            <v>2</v>
          </cell>
        </row>
        <row r="1389">
          <cell r="B1389" t="str">
            <v>Epigallocatechin 3,4',-di-O-gallate</v>
          </cell>
          <cell r="C1389" t="str">
            <v>表没食子儿茶素 3,4',-二-O-没食子酸酯</v>
          </cell>
          <cell r="D1389" t="str">
            <v>P</v>
          </cell>
          <cell r="E1389" t="str">
            <v>C29H22O15</v>
          </cell>
          <cell r="F1389">
            <v>610.09587</v>
          </cell>
          <cell r="G1389">
            <v>611.10334</v>
          </cell>
          <cell r="H1389">
            <v>0.2817</v>
          </cell>
          <cell r="I1389" t="str">
            <v>[M+H]+</v>
          </cell>
          <cell r="J1389">
            <v>5.258</v>
          </cell>
          <cell r="K1389">
            <v>0.68</v>
          </cell>
          <cell r="L1389">
            <v>2</v>
          </cell>
        </row>
        <row r="1390">
          <cell r="B1390" t="str">
            <v>Lasianthionoside C</v>
          </cell>
          <cell r="C1390" t="str">
            <v>-</v>
          </cell>
          <cell r="D1390" t="str">
            <v>P</v>
          </cell>
          <cell r="E1390" t="str">
            <v>C19H32O8</v>
          </cell>
          <cell r="F1390">
            <v>388.20972</v>
          </cell>
          <cell r="G1390">
            <v>389.21697</v>
          </cell>
          <cell r="H1390">
            <v>0.12147</v>
          </cell>
          <cell r="I1390" t="str">
            <v>[M+H]+</v>
          </cell>
          <cell r="J1390">
            <v>5.49</v>
          </cell>
          <cell r="K1390">
            <v>0.55</v>
          </cell>
          <cell r="L1390">
            <v>2</v>
          </cell>
        </row>
        <row r="1391">
          <cell r="B1391" t="str">
            <v>Ovaliflavanone B</v>
          </cell>
          <cell r="C1391" t="str">
            <v>-</v>
          </cell>
          <cell r="D1391" t="str">
            <v>P</v>
          </cell>
          <cell r="E1391" t="str">
            <v>C20H20O3</v>
          </cell>
          <cell r="F1391">
            <v>308.14125</v>
          </cell>
          <cell r="G1391">
            <v>309.14624</v>
          </cell>
          <cell r="H1391">
            <v>7.46089</v>
          </cell>
          <cell r="I1391" t="str">
            <v>[M+H]+</v>
          </cell>
          <cell r="J1391">
            <v>7.197</v>
          </cell>
          <cell r="K1391">
            <v>0.61</v>
          </cell>
          <cell r="L1391">
            <v>2</v>
          </cell>
        </row>
        <row r="1392">
          <cell r="B1392" t="str">
            <v>Kadsuphilol K</v>
          </cell>
          <cell r="C1392" t="str">
            <v>-</v>
          </cell>
          <cell r="D1392" t="str">
            <v>P</v>
          </cell>
          <cell r="E1392" t="str">
            <v>C29H30O10</v>
          </cell>
          <cell r="F1392">
            <v>538.1839</v>
          </cell>
          <cell r="G1392">
            <v>539.18962</v>
          </cell>
          <cell r="H1392">
            <v>2.92715</v>
          </cell>
          <cell r="I1392" t="str">
            <v>[M+H]+</v>
          </cell>
          <cell r="J1392">
            <v>5.854</v>
          </cell>
          <cell r="K1392">
            <v>0.51</v>
          </cell>
          <cell r="L1392">
            <v>2</v>
          </cell>
        </row>
        <row r="1393">
          <cell r="B1393" t="str">
            <v>N-Cyclohexylformamide</v>
          </cell>
          <cell r="C1393" t="str">
            <v>N-环己基甲酰胺</v>
          </cell>
          <cell r="D1393" t="str">
            <v>P</v>
          </cell>
          <cell r="E1393" t="str">
            <v>C7H13NO</v>
          </cell>
          <cell r="F1393">
            <v>127.09971</v>
          </cell>
          <cell r="G1393">
            <v>128.10697</v>
          </cell>
          <cell r="H1393">
            <v>0.30968</v>
          </cell>
          <cell r="I1393" t="str">
            <v>[M+H]+</v>
          </cell>
          <cell r="J1393">
            <v>9.341</v>
          </cell>
          <cell r="K1393">
            <v>0.6</v>
          </cell>
          <cell r="L1393">
            <v>2</v>
          </cell>
        </row>
        <row r="1394">
          <cell r="B1394" t="str">
            <v>Pelletierine</v>
          </cell>
          <cell r="C1394" t="str">
            <v>-</v>
          </cell>
          <cell r="D1394" t="str">
            <v>P</v>
          </cell>
          <cell r="E1394" t="str">
            <v>C8H15NO</v>
          </cell>
          <cell r="F1394">
            <v>141.11536</v>
          </cell>
          <cell r="G1394">
            <v>142.12271</v>
          </cell>
          <cell r="H1394">
            <v>0.323</v>
          </cell>
          <cell r="I1394" t="str">
            <v>[M+H]+</v>
          </cell>
          <cell r="J1394">
            <v>9.341</v>
          </cell>
          <cell r="K1394">
            <v>0.79</v>
          </cell>
          <cell r="L1394">
            <v>2</v>
          </cell>
        </row>
        <row r="1395">
          <cell r="B1395" t="str">
            <v>4-n-Pentylphenol</v>
          </cell>
          <cell r="C1395" t="str">
            <v>4-正戊基苯酚</v>
          </cell>
          <cell r="D1395" t="str">
            <v>P</v>
          </cell>
          <cell r="E1395" t="str">
            <v>C11H16O</v>
          </cell>
          <cell r="F1395">
            <v>164.12011</v>
          </cell>
          <cell r="G1395">
            <v>165.12763</v>
          </cell>
          <cell r="H1395">
            <v>1.30912</v>
          </cell>
          <cell r="I1395" t="str">
            <v>[M+H]+</v>
          </cell>
          <cell r="J1395">
            <v>6.568</v>
          </cell>
          <cell r="K1395">
            <v>0.87</v>
          </cell>
          <cell r="L1395">
            <v>2</v>
          </cell>
        </row>
        <row r="1396">
          <cell r="B1396" t="str">
            <v>3-Methylguanine</v>
          </cell>
          <cell r="C1396" t="str">
            <v>3-甲基鸟嘌呤</v>
          </cell>
          <cell r="D1396" t="str">
            <v>P</v>
          </cell>
          <cell r="E1396" t="str">
            <v>C6H7N5O</v>
          </cell>
          <cell r="F1396">
            <v>165.06506</v>
          </cell>
          <cell r="G1396">
            <v>166.07278</v>
          </cell>
          <cell r="H1396">
            <v>2.50465</v>
          </cell>
          <cell r="I1396" t="str">
            <v>[M+H]+</v>
          </cell>
          <cell r="J1396">
            <v>4.836</v>
          </cell>
          <cell r="K1396">
            <v>0.56</v>
          </cell>
          <cell r="L1396">
            <v>2</v>
          </cell>
        </row>
        <row r="1397">
          <cell r="B1397" t="str">
            <v>Tecostanine</v>
          </cell>
          <cell r="C1397" t="str">
            <v>-</v>
          </cell>
          <cell r="D1397" t="str">
            <v>P</v>
          </cell>
          <cell r="E1397" t="str">
            <v>C11H21NO</v>
          </cell>
          <cell r="F1397">
            <v>183.16231</v>
          </cell>
          <cell r="G1397">
            <v>184.16962</v>
          </cell>
          <cell r="H1397">
            <v>0.05848</v>
          </cell>
          <cell r="I1397" t="str">
            <v>[M+H]+</v>
          </cell>
          <cell r="J1397">
            <v>9.341</v>
          </cell>
          <cell r="K1397">
            <v>0.91</v>
          </cell>
          <cell r="L1397">
            <v>2</v>
          </cell>
        </row>
        <row r="1398">
          <cell r="B1398" t="str">
            <v>Dodecanamide</v>
          </cell>
          <cell r="C1398" t="str">
            <v>十四烷基三甲基氯化铵</v>
          </cell>
          <cell r="D1398" t="str">
            <v>P</v>
          </cell>
          <cell r="E1398" t="str">
            <v>C12H25NO</v>
          </cell>
          <cell r="F1398">
            <v>199.19361</v>
          </cell>
          <cell r="G1398">
            <v>200.20101</v>
          </cell>
          <cell r="H1398">
            <v>0.50153</v>
          </cell>
          <cell r="I1398" t="str">
            <v>[M+H]+</v>
          </cell>
          <cell r="J1398">
            <v>7.754</v>
          </cell>
          <cell r="K1398">
            <v>0.88</v>
          </cell>
          <cell r="L1398">
            <v>2</v>
          </cell>
        </row>
        <row r="1399">
          <cell r="B1399" t="str">
            <v>Pellitorine</v>
          </cell>
          <cell r="C1399" t="str">
            <v>墙草碱</v>
          </cell>
          <cell r="D1399" t="str">
            <v>P</v>
          </cell>
          <cell r="E1399" t="str">
            <v>C14H25NO</v>
          </cell>
          <cell r="F1399">
            <v>223.19361</v>
          </cell>
          <cell r="G1399">
            <v>224.20097</v>
          </cell>
          <cell r="H1399">
            <v>0.251</v>
          </cell>
          <cell r="I1399" t="str">
            <v>[M+H]+</v>
          </cell>
          <cell r="J1399">
            <v>9.341</v>
          </cell>
          <cell r="K1399">
            <v>0.91</v>
          </cell>
          <cell r="L1399">
            <v>2</v>
          </cell>
        </row>
        <row r="1400">
          <cell r="B1400" t="str">
            <v>Hymenoflorin</v>
          </cell>
          <cell r="C1400" t="str">
            <v>-</v>
          </cell>
          <cell r="D1400" t="str">
            <v>P</v>
          </cell>
          <cell r="E1400" t="str">
            <v>C15H20O5</v>
          </cell>
          <cell r="F1400">
            <v>280.13108</v>
          </cell>
          <cell r="G1400">
            <v>281.13827</v>
          </cell>
          <cell r="H1400">
            <v>0.40766</v>
          </cell>
          <cell r="I1400" t="str">
            <v>[M+H]+</v>
          </cell>
          <cell r="J1400">
            <v>6.7</v>
          </cell>
          <cell r="K1400">
            <v>0.77</v>
          </cell>
          <cell r="L1400">
            <v>2</v>
          </cell>
        </row>
        <row r="1401">
          <cell r="B1401" t="str">
            <v>1-Naphthylacetylspermine</v>
          </cell>
          <cell r="C1401" t="str">
            <v>-</v>
          </cell>
          <cell r="D1401" t="str">
            <v>P</v>
          </cell>
          <cell r="E1401" t="str">
            <v>C22H34N4O</v>
          </cell>
          <cell r="F1401">
            <v>370.27326</v>
          </cell>
          <cell r="G1401">
            <v>371.2792</v>
          </cell>
          <cell r="H1401">
            <v>3.65819</v>
          </cell>
          <cell r="I1401" t="str">
            <v>[M+H]+</v>
          </cell>
          <cell r="J1401">
            <v>6.597</v>
          </cell>
          <cell r="K1401">
            <v>0.76</v>
          </cell>
          <cell r="L1401">
            <v>2</v>
          </cell>
        </row>
        <row r="1402">
          <cell r="B1402" t="str">
            <v>Leu Met Lys</v>
          </cell>
          <cell r="C1402" t="str">
            <v>亮氨酸蛋氨酸赖氨酸</v>
          </cell>
          <cell r="D1402" t="str">
            <v>P</v>
          </cell>
          <cell r="E1402" t="str">
            <v>C17H34N4O4S1</v>
          </cell>
          <cell r="F1402">
            <v>390.23008</v>
          </cell>
          <cell r="G1402">
            <v>391.23555</v>
          </cell>
          <cell r="H1402">
            <v>4.66906</v>
          </cell>
          <cell r="I1402" t="str">
            <v>[M+H]+</v>
          </cell>
          <cell r="J1402">
            <v>8.06</v>
          </cell>
          <cell r="K1402">
            <v>0.62</v>
          </cell>
          <cell r="L1402">
            <v>2</v>
          </cell>
        </row>
        <row r="1403">
          <cell r="B1403" t="str">
            <v>4,4'-Diapolycopene</v>
          </cell>
          <cell r="C1403" t="str">
            <v>4,4'-二聚红烯</v>
          </cell>
          <cell r="D1403" t="str">
            <v>P</v>
          </cell>
          <cell r="E1403" t="str">
            <v>C30H40</v>
          </cell>
          <cell r="F1403">
            <v>400.313</v>
          </cell>
          <cell r="G1403">
            <v>401.32023</v>
          </cell>
          <cell r="H1403">
            <v>0.18401</v>
          </cell>
          <cell r="I1403" t="str">
            <v>[M+H]+</v>
          </cell>
          <cell r="J1403">
            <v>6.729</v>
          </cell>
          <cell r="K1403">
            <v>0.69</v>
          </cell>
          <cell r="L1403">
            <v>2</v>
          </cell>
        </row>
        <row r="1404">
          <cell r="B1404" t="str">
            <v>4,4'-Diaponeurosporene</v>
          </cell>
          <cell r="C1404" t="str">
            <v>4,4'-双链孢子烯</v>
          </cell>
          <cell r="D1404" t="str">
            <v>P</v>
          </cell>
          <cell r="E1404" t="str">
            <v>C30H42</v>
          </cell>
          <cell r="F1404">
            <v>402.32865</v>
          </cell>
          <cell r="G1404">
            <v>403.33608</v>
          </cell>
          <cell r="H1404">
            <v>0.3277</v>
          </cell>
          <cell r="I1404" t="str">
            <v>[M+H]+</v>
          </cell>
          <cell r="J1404">
            <v>11.454</v>
          </cell>
          <cell r="K1404">
            <v>0.82</v>
          </cell>
          <cell r="L1404">
            <v>2</v>
          </cell>
        </row>
        <row r="1405">
          <cell r="B1405" t="str">
            <v>Magnoshinin</v>
          </cell>
          <cell r="C1405" t="str">
            <v>木兰脂素</v>
          </cell>
          <cell r="D1405" t="str">
            <v>P</v>
          </cell>
          <cell r="E1405" t="str">
            <v>C24H30O6</v>
          </cell>
          <cell r="F1405">
            <v>414.20424</v>
          </cell>
          <cell r="G1405">
            <v>415.21164</v>
          </cell>
          <cell r="H1405">
            <v>0.24601</v>
          </cell>
          <cell r="I1405" t="str">
            <v>[M+H]+</v>
          </cell>
          <cell r="J1405">
            <v>6.7</v>
          </cell>
          <cell r="K1405">
            <v>0.7</v>
          </cell>
          <cell r="L1405">
            <v>2</v>
          </cell>
        </row>
        <row r="1406">
          <cell r="B1406" t="str">
            <v>3beta-Hydroxy-4beta-methyl-5alpha-cholest-7-ene-4alpha-carbaldehyde</v>
          </cell>
          <cell r="C1406" t="str">
            <v>-</v>
          </cell>
          <cell r="D1406" t="str">
            <v>P</v>
          </cell>
          <cell r="E1406" t="str">
            <v>C29H48O2</v>
          </cell>
          <cell r="F1406">
            <v>428.36543</v>
          </cell>
          <cell r="G1406">
            <v>429.37298</v>
          </cell>
          <cell r="H1406">
            <v>0.58384</v>
          </cell>
          <cell r="I1406" t="str">
            <v>[M+H]+</v>
          </cell>
          <cell r="J1406">
            <v>10.311</v>
          </cell>
          <cell r="K1406">
            <v>0.78</v>
          </cell>
          <cell r="L1406">
            <v>2</v>
          </cell>
        </row>
        <row r="1407">
          <cell r="B1407" t="str">
            <v>PG(16:0/12:0)</v>
          </cell>
          <cell r="C1407" t="str">
            <v>磷脂酰甘油(16:0/12:0)</v>
          </cell>
          <cell r="D1407" t="str">
            <v>P</v>
          </cell>
          <cell r="E1407" t="str">
            <v>C34H67O10P</v>
          </cell>
          <cell r="F1407">
            <v>666.44719</v>
          </cell>
          <cell r="G1407">
            <v>667.45471</v>
          </cell>
          <cell r="H1407">
            <v>0.32787</v>
          </cell>
          <cell r="I1407" t="str">
            <v>[M+H]+</v>
          </cell>
          <cell r="J1407">
            <v>10.802</v>
          </cell>
          <cell r="K1407">
            <v>0.57</v>
          </cell>
          <cell r="L1407">
            <v>2</v>
          </cell>
        </row>
        <row r="1408">
          <cell r="B1408" t="str">
            <v>Chalcomycin</v>
          </cell>
          <cell r="C1408" t="str">
            <v>-</v>
          </cell>
          <cell r="D1408" t="str">
            <v>P</v>
          </cell>
          <cell r="E1408" t="str">
            <v>C35H56O14</v>
          </cell>
          <cell r="F1408">
            <v>700.36701</v>
          </cell>
          <cell r="G1408">
            <v>701.37218</v>
          </cell>
          <cell r="H1408">
            <v>3.03206</v>
          </cell>
          <cell r="I1408" t="str">
            <v>[M+H]+</v>
          </cell>
          <cell r="J1408">
            <v>8.524</v>
          </cell>
          <cell r="K1408">
            <v>0.74</v>
          </cell>
          <cell r="L1408">
            <v>2</v>
          </cell>
        </row>
        <row r="1409">
          <cell r="B1409" t="str">
            <v>Moluccensin B</v>
          </cell>
          <cell r="C1409" t="str">
            <v>-</v>
          </cell>
          <cell r="D1409" t="str">
            <v>P</v>
          </cell>
          <cell r="E1409" t="str">
            <v>C36H46O11</v>
          </cell>
          <cell r="F1409">
            <v>654.30402</v>
          </cell>
          <cell r="G1409">
            <v>655.31294</v>
          </cell>
          <cell r="H1409">
            <v>2.46917</v>
          </cell>
          <cell r="I1409" t="str">
            <v>[M+H]+</v>
          </cell>
          <cell r="J1409">
            <v>8.248</v>
          </cell>
          <cell r="K1409">
            <v>0.58</v>
          </cell>
          <cell r="L1409">
            <v>2</v>
          </cell>
        </row>
        <row r="1410">
          <cell r="B1410" t="str">
            <v>(19R,23E)-5beta,19-Epoxy-19,25-dimethoxycucurbita-6,23-dien-3beta-ol</v>
          </cell>
          <cell r="C1410" t="str">
            <v>-</v>
          </cell>
          <cell r="D1410" t="str">
            <v>P</v>
          </cell>
          <cell r="E1410" t="str">
            <v>C32H52O4</v>
          </cell>
          <cell r="F1410">
            <v>500.38656</v>
          </cell>
          <cell r="G1410">
            <v>501.39179</v>
          </cell>
          <cell r="H1410">
            <v>4.12489</v>
          </cell>
          <cell r="I1410" t="str">
            <v>[M+H]+</v>
          </cell>
          <cell r="J1410">
            <v>9.033</v>
          </cell>
          <cell r="K1410">
            <v>0.71</v>
          </cell>
          <cell r="L1410">
            <v>2</v>
          </cell>
        </row>
        <row r="1411">
          <cell r="B1411" t="str">
            <v>19-hydroxy-2,3-dinor-6-oxo-PGF1alpha</v>
          </cell>
          <cell r="C1411" t="str">
            <v>-</v>
          </cell>
          <cell r="D1411" t="str">
            <v>P</v>
          </cell>
          <cell r="E1411" t="str">
            <v>C18H30O7</v>
          </cell>
          <cell r="F1411">
            <v>358.19916</v>
          </cell>
          <cell r="G1411">
            <v>359.20417</v>
          </cell>
          <cell r="H1411">
            <v>6.36791</v>
          </cell>
          <cell r="I1411" t="str">
            <v>[M+H]+</v>
          </cell>
          <cell r="J1411">
            <v>5.869</v>
          </cell>
          <cell r="K1411">
            <v>0.57</v>
          </cell>
          <cell r="L1411">
            <v>2</v>
          </cell>
        </row>
        <row r="1412">
          <cell r="B1412" t="str">
            <v>Linderol A</v>
          </cell>
          <cell r="C1412" t="str">
            <v>-</v>
          </cell>
          <cell r="D1412" t="str">
            <v>P</v>
          </cell>
          <cell r="E1412" t="str">
            <v>C26H30O5</v>
          </cell>
          <cell r="F1412">
            <v>422.20933</v>
          </cell>
          <cell r="G1412">
            <v>423.21459</v>
          </cell>
          <cell r="H1412">
            <v>4.82774</v>
          </cell>
          <cell r="I1412" t="str">
            <v>[M+H]+</v>
          </cell>
          <cell r="J1412">
            <v>7.563</v>
          </cell>
          <cell r="K1412">
            <v>0.68</v>
          </cell>
          <cell r="L1412">
            <v>2</v>
          </cell>
        </row>
        <row r="1413">
          <cell r="B1413" t="str">
            <v>Spinochalcone B</v>
          </cell>
          <cell r="C1413" t="str">
            <v>-</v>
          </cell>
          <cell r="D1413" t="str">
            <v>P</v>
          </cell>
          <cell r="E1413" t="str">
            <v>C25H26O3</v>
          </cell>
          <cell r="F1413">
            <v>374.18819</v>
          </cell>
          <cell r="G1413">
            <v>375.19289</v>
          </cell>
          <cell r="H1413">
            <v>6.91939</v>
          </cell>
          <cell r="I1413" t="str">
            <v>[M+H]+</v>
          </cell>
          <cell r="J1413">
            <v>8.67</v>
          </cell>
          <cell r="K1413">
            <v>0.62</v>
          </cell>
          <cell r="L1413">
            <v>2</v>
          </cell>
        </row>
        <row r="1414">
          <cell r="B1414" t="str">
            <v>Acetylfawcettiine</v>
          </cell>
          <cell r="C1414" t="str">
            <v>乙酰辅酶a</v>
          </cell>
          <cell r="D1414" t="str">
            <v>P</v>
          </cell>
          <cell r="E1414" t="str">
            <v>C20H31NO4</v>
          </cell>
          <cell r="F1414">
            <v>349.22531</v>
          </cell>
          <cell r="G1414">
            <v>350.23223</v>
          </cell>
          <cell r="H1414">
            <v>1.08187</v>
          </cell>
          <cell r="I1414" t="str">
            <v>[M+H]+</v>
          </cell>
          <cell r="J1414">
            <v>6.16</v>
          </cell>
          <cell r="K1414">
            <v>0.6</v>
          </cell>
          <cell r="L1414">
            <v>2</v>
          </cell>
        </row>
        <row r="1415">
          <cell r="B1415" t="str">
            <v>Triandrin</v>
          </cell>
          <cell r="C1415" t="str">
            <v>-</v>
          </cell>
          <cell r="D1415" t="str">
            <v>P</v>
          </cell>
          <cell r="E1415" t="str">
            <v>C15H20O7</v>
          </cell>
          <cell r="F1415">
            <v>312.1209</v>
          </cell>
          <cell r="G1415">
            <v>313.12718</v>
          </cell>
          <cell r="H1415">
            <v>3.26722</v>
          </cell>
          <cell r="I1415" t="str">
            <v>[M+H]+</v>
          </cell>
          <cell r="J1415">
            <v>5.781</v>
          </cell>
          <cell r="K1415">
            <v>0.54</v>
          </cell>
          <cell r="L1415">
            <v>2</v>
          </cell>
        </row>
        <row r="1416">
          <cell r="B1416" t="str">
            <v>Sargachromanol M</v>
          </cell>
          <cell r="C1416" t="str">
            <v>-</v>
          </cell>
          <cell r="D1416" t="str">
            <v>P</v>
          </cell>
          <cell r="E1416" t="str">
            <v>C27H38O3</v>
          </cell>
          <cell r="F1416">
            <v>410.2821</v>
          </cell>
          <cell r="G1416">
            <v>411.2857</v>
          </cell>
          <cell r="H1416">
            <v>9.00004</v>
          </cell>
          <cell r="I1416" t="str">
            <v>[M+H]+</v>
          </cell>
          <cell r="J1416">
            <v>6.073</v>
          </cell>
          <cell r="K1416">
            <v>0.54</v>
          </cell>
          <cell r="L1416">
            <v>2</v>
          </cell>
        </row>
        <row r="1417">
          <cell r="B1417" t="str">
            <v>Callyspongynic acid</v>
          </cell>
          <cell r="C1417" t="str">
            <v>-</v>
          </cell>
          <cell r="D1417" t="str">
            <v>P</v>
          </cell>
          <cell r="E1417" t="str">
            <v>C32H38O3</v>
          </cell>
          <cell r="F1417">
            <v>470.2821</v>
          </cell>
          <cell r="G1417">
            <v>471.29318</v>
          </cell>
          <cell r="H1417">
            <v>8.03081</v>
          </cell>
          <cell r="I1417" t="str">
            <v>[M+H]+</v>
          </cell>
          <cell r="J1417">
            <v>6.24</v>
          </cell>
          <cell r="K1417">
            <v>0.6</v>
          </cell>
          <cell r="L1417">
            <v>2</v>
          </cell>
        </row>
        <row r="1418">
          <cell r="B1418" t="str">
            <v>Lapidolidin</v>
          </cell>
          <cell r="C1418" t="str">
            <v>-</v>
          </cell>
          <cell r="D1418" t="str">
            <v>P</v>
          </cell>
          <cell r="E1418" t="str">
            <v>C26H36O9</v>
          </cell>
          <cell r="F1418">
            <v>492.23594</v>
          </cell>
          <cell r="G1418">
            <v>493.24108</v>
          </cell>
          <cell r="H1418">
            <v>4.37434</v>
          </cell>
          <cell r="I1418" t="str">
            <v>[M+H]+</v>
          </cell>
          <cell r="J1418">
            <v>7.358</v>
          </cell>
          <cell r="K1418">
            <v>0.53</v>
          </cell>
          <cell r="L1418">
            <v>2</v>
          </cell>
        </row>
        <row r="1419">
          <cell r="B1419" t="str">
            <v>fagopyritol A2</v>
          </cell>
          <cell r="C1419" t="str">
            <v>-</v>
          </cell>
          <cell r="D1419" t="str">
            <v>P</v>
          </cell>
          <cell r="E1419" t="str">
            <v>C18H32O16</v>
          </cell>
          <cell r="F1419">
            <v>504.16904</v>
          </cell>
          <cell r="G1419">
            <v>505.17635</v>
          </cell>
          <cell r="H1419">
            <v>0.01079</v>
          </cell>
          <cell r="I1419" t="str">
            <v>[M+H]+</v>
          </cell>
          <cell r="J1419">
            <v>1.443</v>
          </cell>
          <cell r="K1419">
            <v>0.57</v>
          </cell>
          <cell r="L1419">
            <v>2</v>
          </cell>
        </row>
        <row r="1420">
          <cell r="B1420" t="str">
            <v>Hyperidixanthone</v>
          </cell>
          <cell r="C1420" t="str">
            <v>-</v>
          </cell>
          <cell r="D1420" t="str">
            <v>P</v>
          </cell>
          <cell r="E1420" t="str">
            <v>C30H22O10</v>
          </cell>
          <cell r="F1420">
            <v>542.1213</v>
          </cell>
          <cell r="G1420">
            <v>543.13254</v>
          </cell>
          <cell r="H1420">
            <v>7.26231</v>
          </cell>
          <cell r="I1420" t="str">
            <v>[M+H]+</v>
          </cell>
          <cell r="J1420">
            <v>1.414</v>
          </cell>
          <cell r="K1420">
            <v>0.65</v>
          </cell>
          <cell r="L1420">
            <v>2</v>
          </cell>
        </row>
        <row r="1421">
          <cell r="B1421" t="str">
            <v>9(S)-HODE</v>
          </cell>
          <cell r="C1421" t="str">
            <v>-</v>
          </cell>
          <cell r="D1421" t="str">
            <v>P</v>
          </cell>
          <cell r="E1421" t="str">
            <v>C18H32O3</v>
          </cell>
          <cell r="F1421">
            <v>296.23514</v>
          </cell>
          <cell r="G1421">
            <v>279.23172</v>
          </cell>
          <cell r="H1421">
            <v>0.4234</v>
          </cell>
          <cell r="I1421" t="str">
            <v>[M+H-H2O]+</v>
          </cell>
          <cell r="J1421">
            <v>4.601</v>
          </cell>
          <cell r="K1421">
            <v>0.71</v>
          </cell>
          <cell r="L1421">
            <v>2</v>
          </cell>
        </row>
        <row r="1422">
          <cell r="B1422" t="str">
            <v>2-(14,15-Epoxyeicosatrienoyl) Glycerol</v>
          </cell>
          <cell r="C1422" t="str">
            <v>-</v>
          </cell>
          <cell r="D1422" t="str">
            <v>P</v>
          </cell>
          <cell r="E1422" t="str">
            <v>C23H38O5</v>
          </cell>
          <cell r="F1422">
            <v>394.27193</v>
          </cell>
          <cell r="G1422">
            <v>377.26623</v>
          </cell>
          <cell r="H1422">
            <v>6.36397</v>
          </cell>
          <cell r="I1422" t="str">
            <v>[M+H-H2O]+</v>
          </cell>
          <cell r="J1422">
            <v>9.501</v>
          </cell>
          <cell r="K1422">
            <v>0.59</v>
          </cell>
          <cell r="L1422">
            <v>2</v>
          </cell>
        </row>
        <row r="1423">
          <cell r="B1423" t="str">
            <v>Dankasterone B</v>
          </cell>
          <cell r="C1423" t="str">
            <v>-</v>
          </cell>
          <cell r="D1423" t="str">
            <v>P</v>
          </cell>
          <cell r="E1423" t="str">
            <v>C28H42O3</v>
          </cell>
          <cell r="F1423">
            <v>426.3134</v>
          </cell>
          <cell r="G1423">
            <v>427.31865</v>
          </cell>
          <cell r="H1423">
            <v>4.79611</v>
          </cell>
          <cell r="I1423" t="str">
            <v>[M+H]+</v>
          </cell>
          <cell r="J1423">
            <v>9.312</v>
          </cell>
          <cell r="K1423">
            <v>0.68</v>
          </cell>
          <cell r="L1423">
            <v>2</v>
          </cell>
        </row>
        <row r="1424">
          <cell r="B1424" t="str">
            <v>Neolindenenonelactone</v>
          </cell>
          <cell r="C1424" t="str">
            <v>-</v>
          </cell>
          <cell r="D1424" t="str">
            <v>P</v>
          </cell>
          <cell r="E1424" t="str">
            <v>C16H18O6</v>
          </cell>
          <cell r="F1424">
            <v>306.11034</v>
          </cell>
          <cell r="G1424">
            <v>307.11539</v>
          </cell>
          <cell r="H1424">
            <v>7.33164</v>
          </cell>
          <cell r="I1424" t="str">
            <v>[M+H]+</v>
          </cell>
          <cell r="J1424">
            <v>5.636</v>
          </cell>
          <cell r="K1424">
            <v>0.57</v>
          </cell>
          <cell r="L1424">
            <v>2</v>
          </cell>
        </row>
        <row r="1425">
          <cell r="B1425" t="str">
            <v>p-coumaroylhexanoylmethane</v>
          </cell>
          <cell r="C1425" t="str">
            <v>对香豆酰己酰甲烷</v>
          </cell>
          <cell r="D1425" t="str">
            <v>P</v>
          </cell>
          <cell r="E1425" t="str">
            <v>C16H20O3</v>
          </cell>
          <cell r="F1425">
            <v>260.14125</v>
          </cell>
          <cell r="G1425">
            <v>261.14621</v>
          </cell>
          <cell r="H1425">
            <v>8.9625</v>
          </cell>
          <cell r="I1425" t="str">
            <v>[M+H]+</v>
          </cell>
          <cell r="J1425">
            <v>6.861</v>
          </cell>
          <cell r="K1425">
            <v>0.85</v>
          </cell>
          <cell r="L1425">
            <v>2</v>
          </cell>
        </row>
        <row r="1426">
          <cell r="B1426" t="str">
            <v>Rotundine B</v>
          </cell>
          <cell r="C1426" t="str">
            <v>罗通定B</v>
          </cell>
          <cell r="D1426" t="str">
            <v>P</v>
          </cell>
          <cell r="E1426" t="str">
            <v>C15H23NO</v>
          </cell>
          <cell r="F1426">
            <v>233.17796</v>
          </cell>
          <cell r="G1426">
            <v>234.18537</v>
          </cell>
          <cell r="H1426">
            <v>0.45474</v>
          </cell>
          <cell r="I1426" t="str">
            <v>[M+H]+</v>
          </cell>
          <cell r="J1426">
            <v>8.335</v>
          </cell>
          <cell r="K1426">
            <v>0.8</v>
          </cell>
          <cell r="L1426">
            <v>2</v>
          </cell>
        </row>
        <row r="1427">
          <cell r="B1427" t="str">
            <v>Met Met</v>
          </cell>
          <cell r="C1427" t="str">
            <v>-</v>
          </cell>
          <cell r="D1427" t="str">
            <v>P</v>
          </cell>
          <cell r="E1427" t="str">
            <v>C10H20N2O3S2</v>
          </cell>
          <cell r="F1427">
            <v>280.09154</v>
          </cell>
          <cell r="G1427">
            <v>281.09972</v>
          </cell>
          <cell r="H1427">
            <v>3.12136</v>
          </cell>
          <cell r="I1427" t="str">
            <v>[M+H]+</v>
          </cell>
          <cell r="J1427">
            <v>5.971</v>
          </cell>
          <cell r="K1427">
            <v>0.54</v>
          </cell>
          <cell r="L1427">
            <v>2</v>
          </cell>
        </row>
        <row r="1428">
          <cell r="B1428" t="str">
            <v>3'-dehydrolutein</v>
          </cell>
          <cell r="C1428" t="str">
            <v>-</v>
          </cell>
          <cell r="D1428" t="str">
            <v>P</v>
          </cell>
          <cell r="E1428" t="str">
            <v>C40H54O2</v>
          </cell>
          <cell r="F1428">
            <v>566.41238</v>
          </cell>
          <cell r="G1428">
            <v>567.42011</v>
          </cell>
          <cell r="H1428">
            <v>0.74973</v>
          </cell>
          <cell r="I1428" t="str">
            <v>[M+H]+</v>
          </cell>
          <cell r="J1428">
            <v>9.516</v>
          </cell>
          <cell r="K1428">
            <v>0.91</v>
          </cell>
          <cell r="L1428">
            <v>2</v>
          </cell>
        </row>
        <row r="1429">
          <cell r="B1429" t="str">
            <v>Plakortolide N</v>
          </cell>
          <cell r="C1429" t="str">
            <v>-</v>
          </cell>
          <cell r="D1429" t="str">
            <v>P</v>
          </cell>
          <cell r="E1429" t="str">
            <v>C26H40O5</v>
          </cell>
          <cell r="F1429">
            <v>432.28758</v>
          </cell>
          <cell r="G1429">
            <v>433.29227</v>
          </cell>
          <cell r="H1429">
            <v>6.02612</v>
          </cell>
          <cell r="I1429" t="str">
            <v>[M+H]+</v>
          </cell>
          <cell r="J1429">
            <v>9.487</v>
          </cell>
          <cell r="K1429">
            <v>0.6</v>
          </cell>
          <cell r="L1429">
            <v>2</v>
          </cell>
        </row>
        <row r="1430">
          <cell r="B1430" t="str">
            <v>2-glyceryl-Prostaglandin H2</v>
          </cell>
          <cell r="C1430" t="str">
            <v>-</v>
          </cell>
          <cell r="D1430" t="str">
            <v>P</v>
          </cell>
          <cell r="E1430" t="str">
            <v>C23H38O7</v>
          </cell>
          <cell r="F1430">
            <v>426.26175</v>
          </cell>
          <cell r="G1430">
            <v>427.267</v>
          </cell>
          <cell r="H1430">
            <v>4.80281</v>
          </cell>
          <cell r="I1430" t="str">
            <v>[M+H]+</v>
          </cell>
          <cell r="J1430">
            <v>6.175</v>
          </cell>
          <cell r="K1430">
            <v>0.51</v>
          </cell>
          <cell r="L1430">
            <v>2</v>
          </cell>
        </row>
        <row r="1431">
          <cell r="B1431" t="str">
            <v>Kopsinitarine B</v>
          </cell>
          <cell r="C1431" t="str">
            <v>-</v>
          </cell>
          <cell r="D1431" t="str">
            <v>P</v>
          </cell>
          <cell r="E1431" t="str">
            <v>C21H20N2O4</v>
          </cell>
          <cell r="F1431">
            <v>364.14231</v>
          </cell>
          <cell r="G1431">
            <v>365.14774</v>
          </cell>
          <cell r="H1431">
            <v>5.11747</v>
          </cell>
          <cell r="I1431" t="str">
            <v>[M+H]+</v>
          </cell>
          <cell r="J1431">
            <v>6.102</v>
          </cell>
          <cell r="K1431">
            <v>0.53</v>
          </cell>
          <cell r="L1431">
            <v>2</v>
          </cell>
        </row>
        <row r="1432">
          <cell r="B1432" t="str">
            <v>lysergate</v>
          </cell>
          <cell r="C1432" t="str">
            <v>-</v>
          </cell>
          <cell r="D1432" t="str">
            <v>P</v>
          </cell>
          <cell r="E1432" t="str">
            <v>C16H16N2O2</v>
          </cell>
          <cell r="F1432">
            <v>268.12118</v>
          </cell>
          <cell r="G1432">
            <v>269.12687</v>
          </cell>
          <cell r="H1432">
            <v>5.99467</v>
          </cell>
          <cell r="I1432" t="str">
            <v>[M+H]+</v>
          </cell>
          <cell r="J1432">
            <v>6.425</v>
          </cell>
          <cell r="K1432">
            <v>0.58</v>
          </cell>
          <cell r="L1432">
            <v>2</v>
          </cell>
        </row>
        <row r="1433">
          <cell r="B1433" t="str">
            <v>Grandisine C</v>
          </cell>
          <cell r="C1433" t="str">
            <v>-</v>
          </cell>
          <cell r="D1433" t="str">
            <v>P</v>
          </cell>
          <cell r="E1433" t="str">
            <v>C16H23NO3</v>
          </cell>
          <cell r="F1433">
            <v>277.16779</v>
          </cell>
          <cell r="G1433">
            <v>278.17469</v>
          </cell>
          <cell r="H1433">
            <v>1.43456</v>
          </cell>
          <cell r="I1433" t="str">
            <v>[M+H]+</v>
          </cell>
          <cell r="J1433">
            <v>6.422</v>
          </cell>
          <cell r="K1433">
            <v>0.55</v>
          </cell>
          <cell r="L1433">
            <v>2</v>
          </cell>
        </row>
        <row r="1434">
          <cell r="B1434" t="str">
            <v>8H-cyclopenta[a]acenaphthylene</v>
          </cell>
          <cell r="C1434" t="str">
            <v>8H-环戊二烯并[a]苊</v>
          </cell>
          <cell r="D1434" t="str">
            <v>P</v>
          </cell>
          <cell r="E1434" t="str">
            <v>C15H10</v>
          </cell>
          <cell r="F1434">
            <v>190.07825</v>
          </cell>
          <cell r="G1434">
            <v>191.08506</v>
          </cell>
          <cell r="H1434">
            <v>2.56227</v>
          </cell>
          <cell r="I1434" t="str">
            <v>[M+H]+</v>
          </cell>
          <cell r="J1434">
            <v>5.49</v>
          </cell>
          <cell r="K1434">
            <v>0.63</v>
          </cell>
          <cell r="L1434">
            <v>2</v>
          </cell>
        </row>
        <row r="1435">
          <cell r="B1435" t="str">
            <v>Irisoquin</v>
          </cell>
          <cell r="C1435" t="str">
            <v>-</v>
          </cell>
          <cell r="D1435" t="str">
            <v>P</v>
          </cell>
          <cell r="E1435" t="str">
            <v>C25H42O4</v>
          </cell>
          <cell r="F1435">
            <v>406.30831</v>
          </cell>
          <cell r="G1435">
            <v>407.31579</v>
          </cell>
          <cell r="H1435">
            <v>0.43208</v>
          </cell>
          <cell r="I1435" t="str">
            <v>[M+H]+</v>
          </cell>
          <cell r="J1435">
            <v>10.505</v>
          </cell>
          <cell r="K1435">
            <v>0.63</v>
          </cell>
          <cell r="L1435">
            <v>2</v>
          </cell>
        </row>
        <row r="1436">
          <cell r="B1436" t="str">
            <v>Phlebotrichin</v>
          </cell>
          <cell r="C1436" t="str">
            <v>-</v>
          </cell>
          <cell r="D1436" t="str">
            <v>P</v>
          </cell>
          <cell r="E1436" t="str">
            <v>C22H30O9</v>
          </cell>
          <cell r="F1436">
            <v>438.18899</v>
          </cell>
          <cell r="G1436">
            <v>439.19941</v>
          </cell>
          <cell r="H1436">
            <v>7.10538</v>
          </cell>
          <cell r="I1436" t="str">
            <v>[M+H]+</v>
          </cell>
          <cell r="J1436">
            <v>6.7</v>
          </cell>
          <cell r="K1436">
            <v>0.58</v>
          </cell>
          <cell r="L1436">
            <v>2</v>
          </cell>
        </row>
        <row r="1437">
          <cell r="B1437" t="str">
            <v>Phe Phe Gln</v>
          </cell>
          <cell r="C1437" t="str">
            <v>苯丙氨酸-苯丙氨酸-谷氨酰胺</v>
          </cell>
          <cell r="D1437" t="str">
            <v>P</v>
          </cell>
          <cell r="E1437" t="str">
            <v>C23H28N4O5</v>
          </cell>
          <cell r="F1437">
            <v>440.20597</v>
          </cell>
          <cell r="G1437">
            <v>441.20976</v>
          </cell>
          <cell r="H1437">
            <v>7.96622</v>
          </cell>
          <cell r="I1437" t="str">
            <v>[M+H]+</v>
          </cell>
          <cell r="J1437">
            <v>5.723</v>
          </cell>
          <cell r="K1437">
            <v>0.54</v>
          </cell>
          <cell r="L1437">
            <v>2</v>
          </cell>
        </row>
        <row r="1438">
          <cell r="B1438" t="str">
            <v>Maggiemycin</v>
          </cell>
          <cell r="C1438" t="str">
            <v>-</v>
          </cell>
          <cell r="D1438" t="str">
            <v>P</v>
          </cell>
          <cell r="E1438" t="str">
            <v>C22H18O9</v>
          </cell>
          <cell r="F1438">
            <v>426.09509</v>
          </cell>
          <cell r="G1438">
            <v>427.10253</v>
          </cell>
          <cell r="H1438">
            <v>0.32176</v>
          </cell>
          <cell r="I1438" t="str">
            <v>[M+H]+</v>
          </cell>
          <cell r="J1438">
            <v>5.432</v>
          </cell>
          <cell r="K1438">
            <v>0.69</v>
          </cell>
          <cell r="L1438">
            <v>2</v>
          </cell>
        </row>
        <row r="1439">
          <cell r="B1439" t="str">
            <v>17beta-Hydroxy-5alpha-androstan-3-one cyclohexanecarboxylate</v>
          </cell>
          <cell r="C1439" t="str">
            <v>-</v>
          </cell>
          <cell r="D1439" t="str">
            <v>P</v>
          </cell>
          <cell r="E1439" t="str">
            <v>C26H40O3</v>
          </cell>
          <cell r="F1439">
            <v>400.29774</v>
          </cell>
          <cell r="G1439">
            <v>401.30278</v>
          </cell>
          <cell r="H1439">
            <v>5.62978</v>
          </cell>
          <cell r="I1439" t="str">
            <v>[M+H]+</v>
          </cell>
          <cell r="J1439">
            <v>10.089</v>
          </cell>
          <cell r="K1439">
            <v>0.65</v>
          </cell>
          <cell r="L1439">
            <v>2</v>
          </cell>
        </row>
        <row r="1440">
          <cell r="B1440" t="str">
            <v>Australine</v>
          </cell>
          <cell r="C1440" t="str">
            <v>-</v>
          </cell>
          <cell r="D1440" t="str">
            <v>P</v>
          </cell>
          <cell r="E1440" t="str">
            <v>C8H15NO4</v>
          </cell>
          <cell r="F1440">
            <v>189.10011</v>
          </cell>
          <cell r="G1440">
            <v>190.10726</v>
          </cell>
          <cell r="H1440">
            <v>0.79917</v>
          </cell>
          <cell r="I1440" t="str">
            <v>[M+H]+</v>
          </cell>
          <cell r="J1440">
            <v>4.85</v>
          </cell>
          <cell r="K1440">
            <v>0.61</v>
          </cell>
          <cell r="L1440">
            <v>2</v>
          </cell>
        </row>
        <row r="1441">
          <cell r="B1441" t="str">
            <v>Smardaesidin A</v>
          </cell>
          <cell r="C1441" t="str">
            <v>-</v>
          </cell>
          <cell r="D1441" t="str">
            <v>P</v>
          </cell>
          <cell r="E1441" t="str">
            <v>C20H28O6</v>
          </cell>
          <cell r="F1441">
            <v>364.18859</v>
          </cell>
          <cell r="G1441">
            <v>365.19702</v>
          </cell>
          <cell r="H1441">
            <v>3.0904</v>
          </cell>
          <cell r="I1441" t="str">
            <v>[M+H]+</v>
          </cell>
          <cell r="J1441">
            <v>6.539</v>
          </cell>
          <cell r="K1441">
            <v>0.57</v>
          </cell>
          <cell r="L1441">
            <v>2</v>
          </cell>
        </row>
        <row r="1442">
          <cell r="B1442" t="str">
            <v>N-Acetyl-leucyl-leucine</v>
          </cell>
          <cell r="C1442" t="str">
            <v>N-乙酰亮氨酰亮氨酸</v>
          </cell>
          <cell r="D1442" t="str">
            <v>P</v>
          </cell>
          <cell r="E1442" t="str">
            <v>C14H26N2O4</v>
          </cell>
          <cell r="F1442">
            <v>286.18926</v>
          </cell>
          <cell r="G1442">
            <v>287.19641</v>
          </cell>
          <cell r="H1442">
            <v>0.53312</v>
          </cell>
          <cell r="I1442" t="str">
            <v>[M+H]+</v>
          </cell>
          <cell r="J1442">
            <v>5.752</v>
          </cell>
          <cell r="K1442">
            <v>0.67</v>
          </cell>
          <cell r="L1442">
            <v>2</v>
          </cell>
        </row>
        <row r="1443">
          <cell r="B1443" t="str">
            <v>H-Pro-Asp-OH</v>
          </cell>
          <cell r="C1443" t="str">
            <v>-</v>
          </cell>
          <cell r="D1443" t="str">
            <v>P</v>
          </cell>
          <cell r="E1443" t="str">
            <v>C9H14N2O5</v>
          </cell>
          <cell r="F1443">
            <v>230.09027</v>
          </cell>
          <cell r="G1443">
            <v>231.09692</v>
          </cell>
          <cell r="H1443">
            <v>2.83063</v>
          </cell>
          <cell r="I1443" t="str">
            <v>[M+H]+</v>
          </cell>
          <cell r="J1443">
            <v>6</v>
          </cell>
          <cell r="K1443">
            <v>0.66</v>
          </cell>
          <cell r="L1443">
            <v>2</v>
          </cell>
        </row>
        <row r="1444">
          <cell r="B1444" t="str">
            <v>6alpha-Angeloyloxy-4alpha-hydroxy-3,4,13,14-tetrahydrokolavenic acid</v>
          </cell>
          <cell r="C1444" t="str">
            <v>6alpha-当归酰氧基-4alpha-羟基-3,4,13,14-四氢卡拉维酸</v>
          </cell>
          <cell r="D1444" t="str">
            <v>P</v>
          </cell>
          <cell r="E1444" t="str">
            <v>C25H42O5</v>
          </cell>
          <cell r="F1444">
            <v>422.30322</v>
          </cell>
          <cell r="G1444">
            <v>423.31034</v>
          </cell>
          <cell r="H1444">
            <v>0.41402</v>
          </cell>
          <cell r="I1444" t="str">
            <v>[M+H]+</v>
          </cell>
          <cell r="J1444">
            <v>9.079</v>
          </cell>
          <cell r="K1444">
            <v>0.94</v>
          </cell>
          <cell r="L1444">
            <v>2</v>
          </cell>
        </row>
        <row r="1445">
          <cell r="B1445" t="str">
            <v>Dehydrotoxicarol</v>
          </cell>
          <cell r="C1445" t="str">
            <v>去氢毒灰叶酚</v>
          </cell>
          <cell r="D1445" t="str">
            <v>P</v>
          </cell>
          <cell r="E1445" t="str">
            <v>C23H20O7</v>
          </cell>
          <cell r="F1445">
            <v>408.1209</v>
          </cell>
          <cell r="G1445">
            <v>409.13</v>
          </cell>
          <cell r="H1445">
            <v>4.40446</v>
          </cell>
          <cell r="I1445" t="str">
            <v>[M+H]+</v>
          </cell>
          <cell r="J1445">
            <v>6.379</v>
          </cell>
          <cell r="K1445">
            <v>0.53</v>
          </cell>
          <cell r="L1445">
            <v>2</v>
          </cell>
        </row>
        <row r="1446">
          <cell r="B1446" t="str">
            <v>(-)-Bestatin</v>
          </cell>
          <cell r="C1446" t="str">
            <v>-</v>
          </cell>
          <cell r="D1446" t="str">
            <v>P</v>
          </cell>
          <cell r="E1446" t="str">
            <v>C16H24N2O4</v>
          </cell>
          <cell r="F1446">
            <v>308.17361</v>
          </cell>
          <cell r="G1446">
            <v>309.17828</v>
          </cell>
          <cell r="H1446">
            <v>8.50654</v>
          </cell>
          <cell r="I1446" t="str">
            <v>[M+H]+</v>
          </cell>
          <cell r="J1446">
            <v>5.883</v>
          </cell>
          <cell r="K1446">
            <v>0.6</v>
          </cell>
          <cell r="L1446">
            <v>2</v>
          </cell>
        </row>
        <row r="1447">
          <cell r="B1447" t="str">
            <v>N-Acetyl-L-altrosamine</v>
          </cell>
          <cell r="C1447" t="str">
            <v>N-乙酰-L-阿曲胺</v>
          </cell>
          <cell r="D1447" t="str">
            <v>P</v>
          </cell>
          <cell r="E1447" t="str">
            <v>C8H15NO6</v>
          </cell>
          <cell r="F1447">
            <v>221.08994</v>
          </cell>
          <cell r="G1447">
            <v>222.09754</v>
          </cell>
          <cell r="H1447">
            <v>1.3642</v>
          </cell>
          <cell r="I1447" t="str">
            <v>[M+H]+</v>
          </cell>
          <cell r="J1447">
            <v>1.429</v>
          </cell>
          <cell r="K1447">
            <v>0.53</v>
          </cell>
          <cell r="L1447">
            <v>2</v>
          </cell>
        </row>
        <row r="1448">
          <cell r="B1448" t="str">
            <v>Chrysogedone B</v>
          </cell>
          <cell r="C1448" t="str">
            <v>-</v>
          </cell>
          <cell r="D1448" t="str">
            <v>P</v>
          </cell>
          <cell r="E1448" t="str">
            <v>C10H15NO3</v>
          </cell>
          <cell r="F1448">
            <v>197.10519</v>
          </cell>
          <cell r="G1448">
            <v>198.11239</v>
          </cell>
          <cell r="H1448">
            <v>0.50311</v>
          </cell>
          <cell r="I1448" t="str">
            <v>[M+H]+</v>
          </cell>
          <cell r="J1448">
            <v>5.592</v>
          </cell>
          <cell r="K1448">
            <v>0.61</v>
          </cell>
          <cell r="L1448">
            <v>2</v>
          </cell>
        </row>
        <row r="1449">
          <cell r="B1449" t="str">
            <v>His His</v>
          </cell>
          <cell r="C1449" t="str">
            <v>-</v>
          </cell>
          <cell r="D1449" t="str">
            <v>P</v>
          </cell>
          <cell r="E1449" t="str">
            <v>C12H16N6O3</v>
          </cell>
          <cell r="F1449">
            <v>292.12839</v>
          </cell>
          <cell r="G1449">
            <v>293.13623</v>
          </cell>
          <cell r="H1449">
            <v>1.83601</v>
          </cell>
          <cell r="I1449" t="str">
            <v>[M+H]+</v>
          </cell>
          <cell r="J1449">
            <v>5.723</v>
          </cell>
          <cell r="K1449">
            <v>0.7</v>
          </cell>
          <cell r="L1449">
            <v>2</v>
          </cell>
        </row>
        <row r="1450">
          <cell r="B1450" t="str">
            <v>Butyl oleate</v>
          </cell>
          <cell r="C1450" t="str">
            <v>油酸丁酯</v>
          </cell>
          <cell r="D1450" t="str">
            <v>P</v>
          </cell>
          <cell r="E1450" t="str">
            <v>C22H42O2</v>
          </cell>
          <cell r="F1450">
            <v>338.31848</v>
          </cell>
          <cell r="G1450">
            <v>339.32573</v>
          </cell>
          <cell r="H1450">
            <v>0.14191</v>
          </cell>
          <cell r="I1450" t="str">
            <v>[M+H]+</v>
          </cell>
          <cell r="J1450">
            <v>10.505</v>
          </cell>
          <cell r="K1450">
            <v>0.85</v>
          </cell>
          <cell r="L1450">
            <v>2</v>
          </cell>
        </row>
        <row r="1451">
          <cell r="B1451" t="str">
            <v>Mussaenoside</v>
          </cell>
          <cell r="C1451" t="str">
            <v>玉叶金花甙酸甲酯</v>
          </cell>
          <cell r="D1451" t="str">
            <v>P</v>
          </cell>
          <cell r="E1451" t="str">
            <v>C17H26O10</v>
          </cell>
          <cell r="F1451">
            <v>390.1526</v>
          </cell>
          <cell r="G1451">
            <v>391.15656</v>
          </cell>
          <cell r="H1451">
            <v>8.53251</v>
          </cell>
          <cell r="I1451" t="str">
            <v>[M+H]+</v>
          </cell>
          <cell r="J1451">
            <v>6.218</v>
          </cell>
          <cell r="K1451">
            <v>0.6</v>
          </cell>
          <cell r="L1451">
            <v>2</v>
          </cell>
        </row>
        <row r="1452">
          <cell r="B1452" t="str">
            <v>Gymnasterone C</v>
          </cell>
          <cell r="C1452" t="str">
            <v>甘菊甾酮C</v>
          </cell>
          <cell r="D1452" t="str">
            <v>P</v>
          </cell>
          <cell r="E1452" t="str">
            <v>C28H40O2</v>
          </cell>
          <cell r="F1452">
            <v>408.30283</v>
          </cell>
          <cell r="G1452">
            <v>409.3119</v>
          </cell>
          <cell r="H1452">
            <v>4.33617</v>
          </cell>
          <cell r="I1452" t="str">
            <v>[M+H]+</v>
          </cell>
          <cell r="J1452">
            <v>10.163</v>
          </cell>
          <cell r="K1452">
            <v>0.66</v>
          </cell>
          <cell r="L1452">
            <v>2</v>
          </cell>
        </row>
        <row r="1453">
          <cell r="B1453" t="str">
            <v>Delta(1,7)-dafachronic acid</v>
          </cell>
          <cell r="C1453" t="str">
            <v>-</v>
          </cell>
          <cell r="D1453" t="str">
            <v>P</v>
          </cell>
          <cell r="E1453" t="str">
            <v>C27H40O3</v>
          </cell>
          <cell r="F1453">
            <v>412.29774</v>
          </cell>
          <cell r="G1453">
            <v>413.30127</v>
          </cell>
          <cell r="H1453">
            <v>9.12517</v>
          </cell>
          <cell r="I1453" t="str">
            <v>[M+H]+</v>
          </cell>
          <cell r="J1453">
            <v>5.839</v>
          </cell>
          <cell r="K1453">
            <v>0.58</v>
          </cell>
          <cell r="L1453">
            <v>2</v>
          </cell>
        </row>
        <row r="1454">
          <cell r="B1454" t="str">
            <v>3alpha,7alpha,12alpha-Trihydroxy-5beta-cholestan-26-al</v>
          </cell>
          <cell r="C1454" t="str">
            <v>-</v>
          </cell>
          <cell r="D1454" t="str">
            <v>P</v>
          </cell>
          <cell r="E1454" t="str">
            <v>C27H46O4</v>
          </cell>
          <cell r="F1454">
            <v>434.33961</v>
          </cell>
          <cell r="G1454">
            <v>435.34654</v>
          </cell>
          <cell r="H1454">
            <v>0.86061</v>
          </cell>
          <cell r="I1454" t="str">
            <v>[M+H]+</v>
          </cell>
          <cell r="J1454">
            <v>8.205</v>
          </cell>
          <cell r="K1454">
            <v>0.67</v>
          </cell>
          <cell r="L1454">
            <v>2</v>
          </cell>
        </row>
        <row r="1455">
          <cell r="B1455" t="str">
            <v>Catechin-(4alpha-&gt;8)-gallocatechin-(4alpha-&gt;8)-gallocatechin</v>
          </cell>
          <cell r="C1455" t="str">
            <v>-</v>
          </cell>
          <cell r="D1455" t="str">
            <v>P</v>
          </cell>
          <cell r="E1455" t="str">
            <v>C45H38O20</v>
          </cell>
          <cell r="F1455">
            <v>898.19565</v>
          </cell>
          <cell r="G1455">
            <v>899.20332</v>
          </cell>
          <cell r="H1455">
            <v>0.41029</v>
          </cell>
          <cell r="I1455" t="str">
            <v>[M+H]+</v>
          </cell>
          <cell r="J1455">
            <v>4.899</v>
          </cell>
          <cell r="K1455">
            <v>0.66</v>
          </cell>
          <cell r="L1455">
            <v>2</v>
          </cell>
        </row>
        <row r="1456">
          <cell r="B1456" t="str">
            <v>(4E,6E)-3-hydroxydeca-4,6-dienoic acid</v>
          </cell>
          <cell r="C1456" t="str">
            <v>-</v>
          </cell>
          <cell r="D1456" t="str">
            <v>P</v>
          </cell>
          <cell r="E1456" t="str">
            <v>C10H16O3</v>
          </cell>
          <cell r="F1456">
            <v>184.10995</v>
          </cell>
          <cell r="G1456">
            <v>185.1173</v>
          </cell>
          <cell r="H1456">
            <v>0.2794</v>
          </cell>
          <cell r="I1456" t="str">
            <v>[M+H]+</v>
          </cell>
          <cell r="J1456">
            <v>6</v>
          </cell>
          <cell r="K1456">
            <v>0.73</v>
          </cell>
          <cell r="L1456">
            <v>2</v>
          </cell>
        </row>
        <row r="1457">
          <cell r="B1457" t="str">
            <v>Remangilone A</v>
          </cell>
          <cell r="C1457" t="str">
            <v>-</v>
          </cell>
          <cell r="D1457" t="str">
            <v>P</v>
          </cell>
          <cell r="E1457" t="str">
            <v>C28H38O4</v>
          </cell>
          <cell r="F1457">
            <v>438.27701</v>
          </cell>
          <cell r="G1457">
            <v>439.2844</v>
          </cell>
          <cell r="H1457">
            <v>0.21005</v>
          </cell>
          <cell r="I1457" t="str">
            <v>[M+H]+</v>
          </cell>
          <cell r="J1457">
            <v>7.095</v>
          </cell>
          <cell r="K1457">
            <v>0.74</v>
          </cell>
          <cell r="L1457">
            <v>2</v>
          </cell>
        </row>
        <row r="1458">
          <cell r="B1458" t="str">
            <v>Qingyangshengenin</v>
          </cell>
          <cell r="C1458" t="str">
            <v>青阳参苷元</v>
          </cell>
          <cell r="D1458" t="str">
            <v>P</v>
          </cell>
          <cell r="E1458" t="str">
            <v>C28H36O8</v>
          </cell>
          <cell r="F1458">
            <v>500.24102</v>
          </cell>
          <cell r="G1458">
            <v>523.2333</v>
          </cell>
          <cell r="H1458">
            <v>5.87743</v>
          </cell>
          <cell r="I1458" t="str">
            <v>[M+Na]+</v>
          </cell>
          <cell r="J1458">
            <v>6.145</v>
          </cell>
          <cell r="K1458" t="str">
            <v>-</v>
          </cell>
          <cell r="L1458">
            <v>3</v>
          </cell>
        </row>
        <row r="1459">
          <cell r="B1459" t="str">
            <v>Saikosaponin B4</v>
          </cell>
          <cell r="C1459" t="str">
            <v>柴胡皂苷B4</v>
          </cell>
          <cell r="D1459" t="str">
            <v>P</v>
          </cell>
          <cell r="E1459" t="str">
            <v>C43H72O14</v>
          </cell>
          <cell r="F1459">
            <v>812.49221</v>
          </cell>
          <cell r="G1459">
            <v>835.48831</v>
          </cell>
          <cell r="H1459">
            <v>8.25302</v>
          </cell>
          <cell r="I1459" t="str">
            <v>[M+Na]+</v>
          </cell>
          <cell r="J1459">
            <v>11.84</v>
          </cell>
          <cell r="K1459" t="str">
            <v>-</v>
          </cell>
          <cell r="L1459">
            <v>3</v>
          </cell>
        </row>
        <row r="1460">
          <cell r="B1460" t="str">
            <v>Tarasaponin VI</v>
          </cell>
          <cell r="C1460" t="str">
            <v>银莲花甙</v>
          </cell>
          <cell r="D1460" t="str">
            <v>P</v>
          </cell>
          <cell r="E1460" t="str">
            <v>C41H64O13</v>
          </cell>
          <cell r="F1460">
            <v>764.4347</v>
          </cell>
          <cell r="G1460">
            <v>787.42189</v>
          </cell>
          <cell r="H1460">
            <v>2.54778</v>
          </cell>
          <cell r="I1460" t="str">
            <v>[M+Na]+</v>
          </cell>
          <cell r="J1460">
            <v>9.458</v>
          </cell>
          <cell r="K1460" t="str">
            <v>-</v>
          </cell>
          <cell r="L1460">
            <v>3</v>
          </cell>
        </row>
        <row r="1461">
          <cell r="B1461" t="str">
            <v>Anemarrhenasaponin I</v>
          </cell>
          <cell r="C1461" t="str">
            <v>知母皂苷I</v>
          </cell>
          <cell r="D1461" t="str">
            <v>P</v>
          </cell>
          <cell r="E1461" t="str">
            <v>C39H66O14</v>
          </cell>
          <cell r="F1461">
            <v>758.44526</v>
          </cell>
          <cell r="G1461">
            <v>781.42924</v>
          </cell>
          <cell r="H1461">
            <v>6.68029</v>
          </cell>
          <cell r="I1461" t="str">
            <v>[M+Na]+</v>
          </cell>
          <cell r="J1461">
            <v>9.05</v>
          </cell>
          <cell r="K1461" t="str">
            <v>-</v>
          </cell>
          <cell r="L1461">
            <v>3</v>
          </cell>
        </row>
        <row r="1462">
          <cell r="B1462" t="str">
            <v>Nanchangmycin</v>
          </cell>
          <cell r="C1462" t="str">
            <v>南昌霉素</v>
          </cell>
          <cell r="D1462" t="str">
            <v>P</v>
          </cell>
          <cell r="E1462" t="str">
            <v>C47H78O14</v>
          </cell>
          <cell r="F1462">
            <v>866.53916</v>
          </cell>
          <cell r="G1462">
            <v>889.52945</v>
          </cell>
          <cell r="H1462">
            <v>1.22623</v>
          </cell>
          <cell r="I1462" t="str">
            <v>[M+Na]+</v>
          </cell>
          <cell r="J1462">
            <v>8.35</v>
          </cell>
          <cell r="K1462" t="str">
            <v>-</v>
          </cell>
          <cell r="L1462">
            <v>3</v>
          </cell>
        </row>
        <row r="1463">
          <cell r="B1463" t="str">
            <v>Spiramide</v>
          </cell>
          <cell r="C1463" t="str">
            <v>螺拉米特</v>
          </cell>
          <cell r="D1463" t="str">
            <v>P</v>
          </cell>
          <cell r="E1463" t="str">
            <v>C22H26FN3O2</v>
          </cell>
          <cell r="F1463">
            <v>383.2009</v>
          </cell>
          <cell r="G1463">
            <v>384.20721</v>
          </cell>
          <cell r="H1463">
            <v>2.56875</v>
          </cell>
          <cell r="I1463" t="str">
            <v>[M+H]+</v>
          </cell>
          <cell r="J1463">
            <v>7.534</v>
          </cell>
          <cell r="K1463" t="str">
            <v>-</v>
          </cell>
          <cell r="L1463">
            <v>3</v>
          </cell>
        </row>
        <row r="1464">
          <cell r="B1464" t="str">
            <v>Yadanziolide A</v>
          </cell>
          <cell r="C1464" t="str">
            <v>鸦胆子内酯A</v>
          </cell>
          <cell r="D1464" t="str">
            <v>P</v>
          </cell>
          <cell r="E1464" t="str">
            <v>C20H26O10</v>
          </cell>
          <cell r="F1464">
            <v>426.1526</v>
          </cell>
          <cell r="G1464">
            <v>427.15823</v>
          </cell>
          <cell r="H1464">
            <v>3.90376</v>
          </cell>
          <cell r="I1464" t="str">
            <v>[M+H]+</v>
          </cell>
          <cell r="J1464">
            <v>5.325</v>
          </cell>
          <cell r="K1464" t="str">
            <v>-</v>
          </cell>
          <cell r="L1464">
            <v>3</v>
          </cell>
        </row>
        <row r="1465">
          <cell r="B1465" t="str">
            <v>Roburic acid</v>
          </cell>
          <cell r="C1465" t="str">
            <v>栎樱酸</v>
          </cell>
          <cell r="D1465" t="str">
            <v>P</v>
          </cell>
          <cell r="E1465" t="str">
            <v>C30H48O2</v>
          </cell>
          <cell r="F1465">
            <v>440.36543</v>
          </cell>
          <cell r="G1465">
            <v>463.35481</v>
          </cell>
          <cell r="H1465">
            <v>0.38273</v>
          </cell>
          <cell r="I1465" t="str">
            <v>[M+Na]+</v>
          </cell>
          <cell r="J1465">
            <v>10.903</v>
          </cell>
          <cell r="K1465" t="str">
            <v>-</v>
          </cell>
          <cell r="L1465">
            <v>3</v>
          </cell>
        </row>
        <row r="1466">
          <cell r="B1466" t="str">
            <v>Gypenoside LI</v>
          </cell>
          <cell r="C1466" t="str">
            <v>绞股蓝皂苷LI</v>
          </cell>
          <cell r="D1466" t="str">
            <v>P</v>
          </cell>
          <cell r="E1466" t="str">
            <v>C42H72O14</v>
          </cell>
          <cell r="F1466">
            <v>800.49221</v>
          </cell>
          <cell r="G1466">
            <v>801.49716</v>
          </cell>
          <cell r="H1466">
            <v>2.93119</v>
          </cell>
          <cell r="I1466" t="str">
            <v>[M+H]+</v>
          </cell>
          <cell r="J1466">
            <v>8.089</v>
          </cell>
          <cell r="K1466" t="str">
            <v>-</v>
          </cell>
          <cell r="L1466">
            <v>3</v>
          </cell>
        </row>
        <row r="1467">
          <cell r="B1467" t="str">
            <v>Neocryptotanshinone</v>
          </cell>
          <cell r="C1467" t="str">
            <v>新隐丹参酮</v>
          </cell>
          <cell r="D1467" t="str">
            <v>P</v>
          </cell>
          <cell r="E1467" t="str">
            <v>C19H22O4</v>
          </cell>
          <cell r="F1467">
            <v>314.15181</v>
          </cell>
          <cell r="G1467">
            <v>337.1391</v>
          </cell>
          <cell r="H1467">
            <v>5.66814</v>
          </cell>
          <cell r="I1467" t="str">
            <v>[M+Na]+</v>
          </cell>
          <cell r="J1467">
            <v>5.243</v>
          </cell>
          <cell r="K1467" t="str">
            <v>-</v>
          </cell>
          <cell r="L1467">
            <v>3</v>
          </cell>
        </row>
        <row r="1468">
          <cell r="B1468" t="str">
            <v>Huperzine B</v>
          </cell>
          <cell r="C1468" t="str">
            <v>石杉碱甲B</v>
          </cell>
          <cell r="D1468" t="str">
            <v>P</v>
          </cell>
          <cell r="E1468" t="str">
            <v>C16H20N2O</v>
          </cell>
          <cell r="F1468">
            <v>256.15756</v>
          </cell>
          <cell r="G1468">
            <v>257.16523</v>
          </cell>
          <cell r="H1468">
            <v>1.42369</v>
          </cell>
          <cell r="I1468" t="str">
            <v>[M+H]+</v>
          </cell>
          <cell r="J1468">
            <v>5.548</v>
          </cell>
          <cell r="K1468" t="str">
            <v>-</v>
          </cell>
          <cell r="L1468">
            <v>3</v>
          </cell>
        </row>
        <row r="1469">
          <cell r="B1469" t="str">
            <v>Berbamine</v>
          </cell>
          <cell r="C1469" t="str">
            <v>小檗胺</v>
          </cell>
          <cell r="D1469" t="str">
            <v>P</v>
          </cell>
          <cell r="E1469" t="str">
            <v>C37H40N2O6</v>
          </cell>
          <cell r="F1469">
            <v>608.28864</v>
          </cell>
          <cell r="G1469">
            <v>609.29216</v>
          </cell>
          <cell r="H1469">
            <v>6.19803</v>
          </cell>
          <cell r="I1469" t="str">
            <v>[M+H]+</v>
          </cell>
          <cell r="J1469">
            <v>6.7</v>
          </cell>
          <cell r="K1469" t="str">
            <v>-</v>
          </cell>
          <cell r="L1469">
            <v>3</v>
          </cell>
        </row>
        <row r="1470">
          <cell r="B1470" t="str">
            <v>Sedanolide</v>
          </cell>
          <cell r="C1470" t="str">
            <v>瑟丹酸内酯</v>
          </cell>
          <cell r="D1470" t="str">
            <v>P</v>
          </cell>
          <cell r="E1470" t="str">
            <v>C12H18O2</v>
          </cell>
          <cell r="F1470">
            <v>194.13068</v>
          </cell>
          <cell r="G1470">
            <v>217.11852</v>
          </cell>
          <cell r="H1470">
            <v>6.25743</v>
          </cell>
          <cell r="I1470" t="str">
            <v>[M+Na]+</v>
          </cell>
          <cell r="J1470">
            <v>4.748</v>
          </cell>
          <cell r="K1470" t="str">
            <v>-</v>
          </cell>
          <cell r="L1470">
            <v>3</v>
          </cell>
        </row>
        <row r="1471">
          <cell r="B1471" t="str">
            <v>Cucurbitacin E</v>
          </cell>
          <cell r="C1471" t="str">
            <v>葫芦素 E</v>
          </cell>
          <cell r="D1471" t="str">
            <v>P</v>
          </cell>
          <cell r="E1471" t="str">
            <v>C32H44O8</v>
          </cell>
          <cell r="F1471">
            <v>556.30362</v>
          </cell>
          <cell r="G1471">
            <v>579.29304</v>
          </cell>
          <cell r="H1471">
            <v>0.38455</v>
          </cell>
          <cell r="I1471" t="str">
            <v>[M+Na]+</v>
          </cell>
          <cell r="J1471">
            <v>7.519</v>
          </cell>
          <cell r="K1471" t="str">
            <v>-</v>
          </cell>
          <cell r="L1471">
            <v>3</v>
          </cell>
        </row>
        <row r="1472">
          <cell r="B1472" t="str">
            <v>Saikosaponin D</v>
          </cell>
          <cell r="C1472" t="str">
            <v>柴胡皂苷D</v>
          </cell>
          <cell r="D1472" t="str">
            <v>P</v>
          </cell>
          <cell r="E1472" t="str">
            <v>C42H68O13</v>
          </cell>
          <cell r="F1472">
            <v>780.466</v>
          </cell>
          <cell r="G1472">
            <v>763.46182</v>
          </cell>
          <cell r="H1472">
            <v>1.1584</v>
          </cell>
          <cell r="I1472" t="str">
            <v>[M+H-H2O]+</v>
          </cell>
          <cell r="J1472">
            <v>9.706</v>
          </cell>
          <cell r="K1472" t="str">
            <v>-</v>
          </cell>
          <cell r="L1472">
            <v>3</v>
          </cell>
        </row>
        <row r="1473">
          <cell r="B1473" t="str">
            <v>Lancerin</v>
          </cell>
          <cell r="C1473" t="str">
            <v>4-beta-D-葡萄糖基-1,3,7-三羟基-9H-氧杂蒽-9-酮</v>
          </cell>
          <cell r="D1473" t="str">
            <v>P</v>
          </cell>
          <cell r="E1473" t="str">
            <v>C19H18O10</v>
          </cell>
          <cell r="F1473">
            <v>406.09</v>
          </cell>
          <cell r="G1473">
            <v>429.08164</v>
          </cell>
          <cell r="H1473">
            <v>5.68757</v>
          </cell>
          <cell r="I1473" t="str">
            <v>[M+Na]+</v>
          </cell>
          <cell r="J1473">
            <v>4.806</v>
          </cell>
          <cell r="K1473" t="str">
            <v>-</v>
          </cell>
          <cell r="L1473">
            <v>3</v>
          </cell>
        </row>
        <row r="1474">
          <cell r="B1474" t="str">
            <v>Cynaropicrin</v>
          </cell>
          <cell r="C1474" t="str">
            <v>菜蓟苦素</v>
          </cell>
          <cell r="D1474" t="str">
            <v>P</v>
          </cell>
          <cell r="E1474" t="str">
            <v>C19H22O6</v>
          </cell>
          <cell r="F1474">
            <v>346.14164</v>
          </cell>
          <cell r="G1474">
            <v>369.13328</v>
          </cell>
          <cell r="H1474">
            <v>6.60896</v>
          </cell>
          <cell r="I1474" t="str">
            <v>[M+Na]+</v>
          </cell>
          <cell r="J1474">
            <v>5.636</v>
          </cell>
          <cell r="K1474" t="str">
            <v>-</v>
          </cell>
          <cell r="L1474">
            <v>3</v>
          </cell>
        </row>
        <row r="1475">
          <cell r="B1475" t="str">
            <v>Ginsenoside Rk3</v>
          </cell>
          <cell r="C1475" t="str">
            <v>人参皂苷Rk3</v>
          </cell>
          <cell r="D1475" t="str">
            <v>P</v>
          </cell>
          <cell r="E1475" t="str">
            <v>C36H60O8</v>
          </cell>
          <cell r="F1475">
            <v>620.42882</v>
          </cell>
          <cell r="G1475">
            <v>643.41859</v>
          </cell>
          <cell r="H1475">
            <v>0.8795</v>
          </cell>
          <cell r="I1475" t="str">
            <v>[M+Na]+</v>
          </cell>
          <cell r="J1475">
            <v>7.388</v>
          </cell>
          <cell r="K1475" t="str">
            <v>-</v>
          </cell>
          <cell r="L1475">
            <v>3</v>
          </cell>
        </row>
        <row r="1476">
          <cell r="B1476" t="str">
            <v>Aristeromycin</v>
          </cell>
          <cell r="C1476" t="str">
            <v>芒雷素</v>
          </cell>
          <cell r="D1476" t="str">
            <v>P</v>
          </cell>
          <cell r="E1476" t="str">
            <v>C11H15N5O3</v>
          </cell>
          <cell r="F1476">
            <v>265.11749</v>
          </cell>
          <cell r="G1476">
            <v>288.10638</v>
          </cell>
          <cell r="H1476">
            <v>1.07786</v>
          </cell>
          <cell r="I1476" t="str">
            <v>[M+Na]+</v>
          </cell>
          <cell r="J1476">
            <v>6.92</v>
          </cell>
          <cell r="K1476" t="str">
            <v>-</v>
          </cell>
          <cell r="L1476">
            <v>3</v>
          </cell>
        </row>
        <row r="1477">
          <cell r="B1477" t="str">
            <v>Monensin B</v>
          </cell>
          <cell r="C1477" t="str">
            <v>莫能菌素 B</v>
          </cell>
          <cell r="D1477" t="str">
            <v>P</v>
          </cell>
          <cell r="E1477" t="str">
            <v>C35H60O11</v>
          </cell>
          <cell r="F1477">
            <v>656.41356</v>
          </cell>
          <cell r="G1477">
            <v>679.40321</v>
          </cell>
          <cell r="H1477">
            <v>0.66852</v>
          </cell>
          <cell r="I1477" t="str">
            <v>[M+Na]+</v>
          </cell>
          <cell r="J1477">
            <v>8.89</v>
          </cell>
          <cell r="K1477" t="str">
            <v>-</v>
          </cell>
          <cell r="L1477">
            <v>3</v>
          </cell>
        </row>
        <row r="1478">
          <cell r="B1478" t="str">
            <v>TFAP</v>
          </cell>
          <cell r="C1478" t="str">
            <v>N-（5-氨基-2-吡啶基）-4-三氟甲基苯甲酰胺</v>
          </cell>
          <cell r="D1478" t="str">
            <v>P</v>
          </cell>
          <cell r="E1478" t="str">
            <v>C13H10F3N3O</v>
          </cell>
          <cell r="F1478">
            <v>281.0776</v>
          </cell>
          <cell r="G1478">
            <v>282.08705</v>
          </cell>
          <cell r="H1478">
            <v>7.60805</v>
          </cell>
          <cell r="I1478" t="str">
            <v>[M+H]+</v>
          </cell>
          <cell r="J1478">
            <v>1.356</v>
          </cell>
          <cell r="K1478" t="str">
            <v>-</v>
          </cell>
          <cell r="L1478">
            <v>3</v>
          </cell>
        </row>
        <row r="1479">
          <cell r="B1479" t="str">
            <v>4,5-Dimethoxycanthin-6-one</v>
          </cell>
          <cell r="C1479" t="str">
            <v>4,5-二甲氧基铁屎米酮</v>
          </cell>
          <cell r="D1479" t="str">
            <v>P</v>
          </cell>
          <cell r="E1479" t="str">
            <v>C16H12N2O3</v>
          </cell>
          <cell r="F1479">
            <v>280.08479</v>
          </cell>
          <cell r="G1479">
            <v>303.07135</v>
          </cell>
          <cell r="H1479">
            <v>8.71661</v>
          </cell>
          <cell r="I1479" t="str">
            <v>[M+Na]+</v>
          </cell>
          <cell r="J1479">
            <v>5.113</v>
          </cell>
          <cell r="K1479" t="str">
            <v>-</v>
          </cell>
          <cell r="L1479">
            <v>3</v>
          </cell>
        </row>
        <row r="1480">
          <cell r="B1480" t="str">
            <v>Pseudolaric Acid B</v>
          </cell>
          <cell r="C1480" t="str">
            <v>土槿皮乙</v>
          </cell>
          <cell r="D1480" t="str">
            <v>P</v>
          </cell>
          <cell r="E1480" t="str">
            <v>C23H28O8</v>
          </cell>
          <cell r="F1480">
            <v>432.17842</v>
          </cell>
          <cell r="G1480">
            <v>455.17059</v>
          </cell>
          <cell r="H1480">
            <v>6.53265</v>
          </cell>
          <cell r="I1480" t="str">
            <v>[M+Na]+</v>
          </cell>
          <cell r="J1480">
            <v>5.592</v>
          </cell>
          <cell r="K1480" t="str">
            <v>-</v>
          </cell>
          <cell r="L1480">
            <v>3</v>
          </cell>
        </row>
        <row r="1481">
          <cell r="B1481" t="str">
            <v>ascaroside C3</v>
          </cell>
          <cell r="C1481" t="str">
            <v>3-（（（2R，3R，5R，6S）-3,5-二羟基-6-甲基四氢-2H-吡喃-2-基）氧基）丙酸</v>
          </cell>
          <cell r="D1481" t="str">
            <v>P</v>
          </cell>
          <cell r="E1481" t="str">
            <v>C9H16O6</v>
          </cell>
          <cell r="F1481">
            <v>220.09469</v>
          </cell>
          <cell r="G1481">
            <v>243.08408</v>
          </cell>
          <cell r="H1481">
            <v>0.77084</v>
          </cell>
          <cell r="I1481" t="str">
            <v>[M+Na]+</v>
          </cell>
          <cell r="J1481">
            <v>4.894</v>
          </cell>
          <cell r="K1481" t="str">
            <v>-</v>
          </cell>
          <cell r="L1481">
            <v>3</v>
          </cell>
        </row>
        <row r="1482">
          <cell r="B1482" t="str">
            <v>Royal Jelly acid</v>
          </cell>
          <cell r="C1482" t="str">
            <v>10-羟基-2-癸烯酸</v>
          </cell>
          <cell r="D1482" t="str">
            <v>P</v>
          </cell>
          <cell r="E1482" t="str">
            <v>C10H18O3</v>
          </cell>
          <cell r="F1482">
            <v>186.1256</v>
          </cell>
          <cell r="G1482">
            <v>209.11506</v>
          </cell>
          <cell r="H1482">
            <v>1.2602</v>
          </cell>
          <cell r="I1482" t="str">
            <v>[M+Na]+</v>
          </cell>
          <cell r="J1482">
            <v>6.058</v>
          </cell>
          <cell r="K1482" t="str">
            <v>-</v>
          </cell>
          <cell r="L1482">
            <v>3</v>
          </cell>
        </row>
        <row r="1483">
          <cell r="B1483" t="str">
            <v>Periplocymarin</v>
          </cell>
          <cell r="C1483" t="str">
            <v>杠柳麻甙</v>
          </cell>
          <cell r="D1483" t="str">
            <v>P</v>
          </cell>
          <cell r="E1483" t="str">
            <v>C30H46O8</v>
          </cell>
          <cell r="F1483">
            <v>534.31927</v>
          </cell>
          <cell r="G1483">
            <v>557.30875</v>
          </cell>
          <cell r="H1483">
            <v>0.4977</v>
          </cell>
          <cell r="I1483" t="str">
            <v>[M+Na]+</v>
          </cell>
          <cell r="J1483">
            <v>7.197</v>
          </cell>
          <cell r="K1483" t="str">
            <v>-</v>
          </cell>
          <cell r="L1483">
            <v>3</v>
          </cell>
        </row>
        <row r="1484">
          <cell r="B1484" t="str">
            <v>Cucurbitacin IIb</v>
          </cell>
          <cell r="C1484" t="str">
            <v>葫芦素 IIB</v>
          </cell>
          <cell r="D1484" t="str">
            <v>P</v>
          </cell>
          <cell r="E1484" t="str">
            <v>C30H48O7</v>
          </cell>
          <cell r="F1484">
            <v>520.34001</v>
          </cell>
          <cell r="G1484">
            <v>543.32531</v>
          </cell>
          <cell r="H1484">
            <v>7.17186</v>
          </cell>
          <cell r="I1484" t="str">
            <v>[M+Na]+</v>
          </cell>
          <cell r="J1484">
            <v>9.108</v>
          </cell>
          <cell r="K1484" t="str">
            <v>-</v>
          </cell>
          <cell r="L1484">
            <v>3</v>
          </cell>
        </row>
        <row r="1485">
          <cell r="B1485" t="str">
            <v>13,21-Dihydroeurycomanone</v>
          </cell>
          <cell r="C1485" t="str">
            <v>13，21-二氢桔梗酮</v>
          </cell>
          <cell r="D1485" t="str">
            <v>P</v>
          </cell>
          <cell r="E1485" t="str">
            <v>C20H26O9</v>
          </cell>
          <cell r="F1485">
            <v>410.15769</v>
          </cell>
          <cell r="G1485">
            <v>411.16802</v>
          </cell>
          <cell r="H1485">
            <v>7.35948</v>
          </cell>
          <cell r="I1485" t="str">
            <v>[M+H]+</v>
          </cell>
          <cell r="J1485">
            <v>6.379</v>
          </cell>
          <cell r="K1485" t="str">
            <v>-</v>
          </cell>
          <cell r="L1485">
            <v>3</v>
          </cell>
        </row>
        <row r="1486">
          <cell r="B1486" t="str">
            <v>Acetylshengmanol Arabinoside</v>
          </cell>
          <cell r="C1486" t="str">
            <v>乙酰升麻醇-3-O-α-L-阿拉伯糖苷</v>
          </cell>
          <cell r="D1486" t="str">
            <v>P</v>
          </cell>
          <cell r="E1486" t="str">
            <v>C37H58O10</v>
          </cell>
          <cell r="F1486">
            <v>662.403</v>
          </cell>
          <cell r="G1486">
            <v>685.39279</v>
          </cell>
          <cell r="H1486">
            <v>0.86192</v>
          </cell>
          <cell r="I1486" t="str">
            <v>[M+Na]+</v>
          </cell>
          <cell r="J1486">
            <v>7.519</v>
          </cell>
          <cell r="K1486" t="str">
            <v>-</v>
          </cell>
          <cell r="L1486">
            <v>3</v>
          </cell>
        </row>
        <row r="1487">
          <cell r="B1487" t="str">
            <v>Pachymic acid</v>
          </cell>
          <cell r="C1487" t="str">
            <v>茯苓酸</v>
          </cell>
          <cell r="D1487" t="str">
            <v>P</v>
          </cell>
          <cell r="E1487" t="str">
            <v>C33H52O5</v>
          </cell>
          <cell r="F1487">
            <v>528.38148</v>
          </cell>
          <cell r="G1487">
            <v>511.37662</v>
          </cell>
          <cell r="H1487">
            <v>3.0482</v>
          </cell>
          <cell r="I1487" t="str">
            <v>[M+H-H2O]+</v>
          </cell>
          <cell r="J1487">
            <v>10.979</v>
          </cell>
          <cell r="K1487" t="str">
            <v>-</v>
          </cell>
          <cell r="L1487">
            <v>3</v>
          </cell>
        </row>
        <row r="1488">
          <cell r="B1488" t="str">
            <v>Hederacolchiside A1</v>
          </cell>
          <cell r="C1488" t="str">
            <v>Hederacolchiside A1</v>
          </cell>
          <cell r="D1488" t="str">
            <v>P</v>
          </cell>
          <cell r="E1488" t="str">
            <v>C47H76O16</v>
          </cell>
          <cell r="F1488">
            <v>896.51334</v>
          </cell>
          <cell r="G1488">
            <v>919.50174</v>
          </cell>
          <cell r="H1488">
            <v>0.86674</v>
          </cell>
          <cell r="I1488" t="str">
            <v>[M+Na]+</v>
          </cell>
          <cell r="J1488">
            <v>9.677</v>
          </cell>
          <cell r="K1488" t="str">
            <v>-</v>
          </cell>
          <cell r="L1488">
            <v>3</v>
          </cell>
        </row>
        <row r="1489">
          <cell r="B1489" t="str">
            <v>Fargesin</v>
          </cell>
          <cell r="C1489" t="str">
            <v>辛夷脂素</v>
          </cell>
          <cell r="D1489" t="str">
            <v>P</v>
          </cell>
          <cell r="E1489" t="str">
            <v>C21H22O6</v>
          </cell>
          <cell r="F1489">
            <v>370.14164</v>
          </cell>
          <cell r="G1489">
            <v>393.13337</v>
          </cell>
          <cell r="H1489">
            <v>6.44365</v>
          </cell>
          <cell r="I1489" t="str">
            <v>[M+Na]+</v>
          </cell>
          <cell r="J1489">
            <v>5.461</v>
          </cell>
          <cell r="K1489" t="str">
            <v>-</v>
          </cell>
          <cell r="L1489">
            <v>3</v>
          </cell>
        </row>
        <row r="1490">
          <cell r="B1490" t="str">
            <v>Astragaloside IV</v>
          </cell>
          <cell r="C1490" t="str">
            <v>黄芪皂苷IV</v>
          </cell>
          <cell r="D1490" t="str">
            <v>P</v>
          </cell>
          <cell r="E1490" t="str">
            <v>C41H68O14</v>
          </cell>
          <cell r="F1490">
            <v>784.46091</v>
          </cell>
          <cell r="G1490">
            <v>807.45053</v>
          </cell>
          <cell r="H1490">
            <v>0.52352</v>
          </cell>
          <cell r="I1490" t="str">
            <v>[M+Na]+</v>
          </cell>
          <cell r="J1490">
            <v>8.919</v>
          </cell>
          <cell r="K1490" t="str">
            <v>-</v>
          </cell>
          <cell r="L1490">
            <v>3</v>
          </cell>
        </row>
        <row r="1491">
          <cell r="B1491" t="str">
            <v>Isorhynchophylline</v>
          </cell>
          <cell r="C1491" t="str">
            <v>异钩藤碱</v>
          </cell>
          <cell r="D1491" t="str">
            <v>P</v>
          </cell>
          <cell r="E1491" t="str">
            <v>C22H28N2O4</v>
          </cell>
          <cell r="F1491">
            <v>384.20491</v>
          </cell>
          <cell r="G1491">
            <v>385.20982</v>
          </cell>
          <cell r="H1491">
            <v>6.20765</v>
          </cell>
          <cell r="I1491" t="str">
            <v>[M+H]+</v>
          </cell>
          <cell r="J1491">
            <v>7.529</v>
          </cell>
          <cell r="K1491" t="str">
            <v>-</v>
          </cell>
          <cell r="L1491">
            <v>3</v>
          </cell>
        </row>
        <row r="1492">
          <cell r="B1492" t="str">
            <v>Eclalbasaponin I</v>
          </cell>
          <cell r="C1492" t="str">
            <v>墨旱莲皂苷I</v>
          </cell>
          <cell r="D1492" t="str">
            <v>P</v>
          </cell>
          <cell r="E1492" t="str">
            <v>C42H68O14</v>
          </cell>
          <cell r="F1492">
            <v>796.46091</v>
          </cell>
          <cell r="G1492">
            <v>819.4502</v>
          </cell>
          <cell r="H1492">
            <v>0.10703</v>
          </cell>
          <cell r="I1492" t="str">
            <v>[M+Na]+</v>
          </cell>
          <cell r="J1492">
            <v>7.285</v>
          </cell>
          <cell r="K1492" t="str">
            <v>-</v>
          </cell>
          <cell r="L1492">
            <v>3</v>
          </cell>
        </row>
        <row r="1493">
          <cell r="B1493" t="str">
            <v>Micheliolide</v>
          </cell>
          <cell r="C1493" t="str">
            <v>乌心石内酯</v>
          </cell>
          <cell r="D1493" t="str">
            <v>P</v>
          </cell>
          <cell r="E1493" t="str">
            <v>C15H20O3</v>
          </cell>
          <cell r="F1493">
            <v>248.14124</v>
          </cell>
          <cell r="G1493">
            <v>271.12901</v>
          </cell>
          <cell r="H1493">
            <v>5.27705</v>
          </cell>
          <cell r="I1493" t="str">
            <v>[M+Na]+</v>
          </cell>
          <cell r="J1493">
            <v>5.229</v>
          </cell>
          <cell r="K1493" t="str">
            <v>-</v>
          </cell>
          <cell r="L1493">
            <v>3</v>
          </cell>
        </row>
        <row r="1494">
          <cell r="B1494" t="str">
            <v>Isosilybin A</v>
          </cell>
          <cell r="C1494" t="str">
            <v>异水飞蓟宾A</v>
          </cell>
          <cell r="D1494" t="str">
            <v>P</v>
          </cell>
          <cell r="E1494" t="str">
            <v>C25H22O10</v>
          </cell>
          <cell r="F1494">
            <v>482.1213</v>
          </cell>
          <cell r="G1494">
            <v>483.12911</v>
          </cell>
          <cell r="H1494">
            <v>1.04664</v>
          </cell>
          <cell r="I1494" t="str">
            <v>[M+H]+</v>
          </cell>
          <cell r="J1494">
            <v>5.526</v>
          </cell>
          <cell r="K1494" t="str">
            <v>-</v>
          </cell>
          <cell r="L1494">
            <v>3</v>
          </cell>
        </row>
        <row r="1495">
          <cell r="B1495" t="str">
            <v>Euphorbia factor L7b</v>
          </cell>
          <cell r="C1495" t="str">
            <v>千金子素L7B</v>
          </cell>
          <cell r="D1495" t="str">
            <v>P</v>
          </cell>
          <cell r="E1495" t="str">
            <v>C33H40O9</v>
          </cell>
          <cell r="F1495">
            <v>580.26724</v>
          </cell>
          <cell r="G1495">
            <v>603.26141</v>
          </cell>
          <cell r="H1495">
            <v>8.2353</v>
          </cell>
          <cell r="I1495" t="str">
            <v>[M+Na]+</v>
          </cell>
          <cell r="J1495">
            <v>6.189</v>
          </cell>
          <cell r="K1495" t="str">
            <v>-</v>
          </cell>
          <cell r="L1495">
            <v>3</v>
          </cell>
        </row>
        <row r="1496">
          <cell r="B1496" t="str">
            <v>Timosaponin B III</v>
          </cell>
          <cell r="C1496" t="str">
            <v>知母皂苷BIII</v>
          </cell>
          <cell r="D1496" t="str">
            <v>P</v>
          </cell>
          <cell r="E1496" t="str">
            <v>C45H74O18</v>
          </cell>
          <cell r="F1496">
            <v>902.48752</v>
          </cell>
          <cell r="G1496">
            <v>925.47679</v>
          </cell>
          <cell r="H1496">
            <v>0.07929</v>
          </cell>
          <cell r="I1496" t="str">
            <v>[M+Na]+</v>
          </cell>
          <cell r="J1496">
            <v>8.277</v>
          </cell>
          <cell r="K1496" t="str">
            <v>-</v>
          </cell>
          <cell r="L1496">
            <v>3</v>
          </cell>
        </row>
        <row r="1497">
          <cell r="B1497" t="str">
            <v>12-Epinapelline</v>
          </cell>
          <cell r="C1497" t="str">
            <v>12-表欧乌头碱</v>
          </cell>
          <cell r="D1497" t="str">
            <v>P</v>
          </cell>
          <cell r="E1497" t="str">
            <v>C22H33NO3</v>
          </cell>
          <cell r="F1497">
            <v>359.24604</v>
          </cell>
          <cell r="G1497">
            <v>382.23771</v>
          </cell>
          <cell r="H1497">
            <v>6.45961</v>
          </cell>
          <cell r="I1497" t="str">
            <v>[M+Na]+</v>
          </cell>
          <cell r="J1497">
            <v>8.061</v>
          </cell>
          <cell r="K1497" t="str">
            <v>-</v>
          </cell>
          <cell r="L1497">
            <v>3</v>
          </cell>
        </row>
        <row r="1498">
          <cell r="B1498" t="str">
            <v>Magnolioside</v>
          </cell>
          <cell r="C1498" t="str">
            <v>6-甲氧基香豆素-7-0-beta-D-吡喃葡萄糖苷</v>
          </cell>
          <cell r="D1498" t="str">
            <v>P</v>
          </cell>
          <cell r="E1498" t="str">
            <v>C16H18O9</v>
          </cell>
          <cell r="F1498">
            <v>354.09509</v>
          </cell>
          <cell r="G1498">
            <v>355.1025</v>
          </cell>
          <cell r="H1498">
            <v>0.30193</v>
          </cell>
          <cell r="I1498" t="str">
            <v>[M+H]+</v>
          </cell>
          <cell r="J1498">
            <v>5.229</v>
          </cell>
          <cell r="K1498" t="str">
            <v>-</v>
          </cell>
          <cell r="L1498">
            <v>3</v>
          </cell>
        </row>
        <row r="1499">
          <cell r="B1499" t="str">
            <v>Dehydropachymic acid</v>
          </cell>
          <cell r="C1499" t="str">
            <v>去氢茯苓酸</v>
          </cell>
          <cell r="D1499" t="str">
            <v>P</v>
          </cell>
          <cell r="E1499" t="str">
            <v>C33H50O5</v>
          </cell>
          <cell r="F1499">
            <v>526.36582</v>
          </cell>
          <cell r="G1499">
            <v>509.36057</v>
          </cell>
          <cell r="H1499">
            <v>3.83264</v>
          </cell>
          <cell r="I1499" t="str">
            <v>[M+H-H2O]+</v>
          </cell>
          <cell r="J1499">
            <v>10.209</v>
          </cell>
          <cell r="K1499" t="str">
            <v>-</v>
          </cell>
          <cell r="L1499">
            <v>3</v>
          </cell>
        </row>
        <row r="1500">
          <cell r="B1500" t="str">
            <v>7-Ethylcamptothecin</v>
          </cell>
          <cell r="C1500" t="str">
            <v>7-乙基喜树碱</v>
          </cell>
          <cell r="D1500" t="str">
            <v>P</v>
          </cell>
          <cell r="E1500" t="str">
            <v>C22H20N2O4</v>
          </cell>
          <cell r="F1500">
            <v>376.14231</v>
          </cell>
          <cell r="G1500">
            <v>377.15287</v>
          </cell>
          <cell r="H1500">
            <v>8.64396</v>
          </cell>
          <cell r="I1500" t="str">
            <v>[M+H]+</v>
          </cell>
          <cell r="J1500">
            <v>6.744</v>
          </cell>
          <cell r="K1500" t="str">
            <v>-</v>
          </cell>
          <cell r="L1500">
            <v>3</v>
          </cell>
        </row>
        <row r="1501">
          <cell r="B1501" t="str">
            <v>Orcinol gentiobioside</v>
          </cell>
          <cell r="C1501" t="str">
            <v>苔黑酚龙胆二糖苷</v>
          </cell>
          <cell r="D1501" t="str">
            <v>P</v>
          </cell>
          <cell r="E1501" t="str">
            <v>C19H28O12</v>
          </cell>
          <cell r="F1501">
            <v>448.15808</v>
          </cell>
          <cell r="G1501">
            <v>471.14951</v>
          </cell>
          <cell r="H1501">
            <v>4.73595</v>
          </cell>
          <cell r="I1501" t="str">
            <v>[M+Na]+</v>
          </cell>
          <cell r="J1501">
            <v>5.709</v>
          </cell>
          <cell r="K1501" t="str">
            <v>-</v>
          </cell>
          <cell r="L1501">
            <v>3</v>
          </cell>
        </row>
        <row r="1502">
          <cell r="B1502" t="str">
            <v>Vinburnine</v>
          </cell>
          <cell r="C1502" t="str">
            <v>长春布宁</v>
          </cell>
          <cell r="D1502" t="str">
            <v>P</v>
          </cell>
          <cell r="E1502" t="str">
            <v>C19H22N2O</v>
          </cell>
          <cell r="F1502">
            <v>294.17321</v>
          </cell>
          <cell r="G1502">
            <v>317.16173</v>
          </cell>
          <cell r="H1502">
            <v>2.13289</v>
          </cell>
          <cell r="I1502" t="str">
            <v>[M+Na]+</v>
          </cell>
          <cell r="J1502">
            <v>7.967</v>
          </cell>
          <cell r="K1502" t="str">
            <v>-</v>
          </cell>
          <cell r="L1502">
            <v>3</v>
          </cell>
        </row>
        <row r="1503">
          <cell r="B1503" t="str">
            <v>Kushenol I</v>
          </cell>
          <cell r="C1503" t="str">
            <v>苦参醇I</v>
          </cell>
          <cell r="D1503" t="str">
            <v>P</v>
          </cell>
          <cell r="E1503" t="str">
            <v>C26H30O7</v>
          </cell>
          <cell r="F1503">
            <v>454.19916</v>
          </cell>
          <cell r="G1503">
            <v>477.18721</v>
          </cell>
          <cell r="H1503">
            <v>2.4174</v>
          </cell>
          <cell r="I1503" t="str">
            <v>[M+Na]+</v>
          </cell>
          <cell r="J1503">
            <v>5.287</v>
          </cell>
          <cell r="K1503" t="str">
            <v>-</v>
          </cell>
          <cell r="L1503">
            <v>3</v>
          </cell>
        </row>
        <row r="1504">
          <cell r="B1504" t="str">
            <v>alpha-Hederin</v>
          </cell>
          <cell r="C1504" t="str">
            <v>α-常春藤皂苷</v>
          </cell>
          <cell r="D1504" t="str">
            <v>P</v>
          </cell>
          <cell r="E1504" t="str">
            <v>C41H66O12</v>
          </cell>
          <cell r="F1504">
            <v>750.45543</v>
          </cell>
          <cell r="G1504">
            <v>773.44539</v>
          </cell>
          <cell r="H1504">
            <v>0.98211</v>
          </cell>
          <cell r="I1504" t="str">
            <v>[M+Na]+</v>
          </cell>
          <cell r="J1504">
            <v>8.241</v>
          </cell>
          <cell r="K1504" t="str">
            <v>-</v>
          </cell>
          <cell r="L1504">
            <v>3</v>
          </cell>
        </row>
        <row r="1505">
          <cell r="B1505" t="str">
            <v>Sweroside</v>
          </cell>
          <cell r="C1505" t="str">
            <v>獐牙菜苷</v>
          </cell>
          <cell r="D1505" t="str">
            <v>P</v>
          </cell>
          <cell r="E1505" t="str">
            <v>C16H22O9</v>
          </cell>
          <cell r="F1505">
            <v>358.12639</v>
          </cell>
          <cell r="G1505">
            <v>381.11667</v>
          </cell>
          <cell r="H1505">
            <v>2.83892</v>
          </cell>
          <cell r="I1505" t="str">
            <v>[M+Na]+</v>
          </cell>
          <cell r="J1505">
            <v>1.385</v>
          </cell>
          <cell r="K1505" t="str">
            <v>-</v>
          </cell>
          <cell r="L1505">
            <v>3</v>
          </cell>
        </row>
        <row r="1506">
          <cell r="B1506" t="str">
            <v>Eleutheroside C</v>
          </cell>
          <cell r="C1506" t="str">
            <v>刺五加甙 C</v>
          </cell>
          <cell r="D1506" t="str">
            <v>P</v>
          </cell>
          <cell r="E1506" t="str">
            <v>C8H16O6</v>
          </cell>
          <cell r="F1506">
            <v>208.09469</v>
          </cell>
          <cell r="G1506">
            <v>231.08395</v>
          </cell>
          <cell r="H1506">
            <v>0.26975</v>
          </cell>
          <cell r="I1506" t="str">
            <v>[M+Na]+</v>
          </cell>
          <cell r="J1506">
            <v>3.477</v>
          </cell>
          <cell r="K1506" t="str">
            <v>-</v>
          </cell>
          <cell r="L1506">
            <v>3</v>
          </cell>
        </row>
        <row r="1507">
          <cell r="B1507" t="str">
            <v>Meranzin</v>
          </cell>
          <cell r="C1507" t="str">
            <v>橙皮内酯</v>
          </cell>
          <cell r="D1507" t="str">
            <v>P</v>
          </cell>
          <cell r="E1507" t="str">
            <v>C15H16O4</v>
          </cell>
          <cell r="F1507">
            <v>260.10486</v>
          </cell>
          <cell r="G1507">
            <v>261.11021</v>
          </cell>
          <cell r="H1507">
            <v>7.45554</v>
          </cell>
          <cell r="I1507" t="str">
            <v>[M+H]+</v>
          </cell>
          <cell r="J1507">
            <v>5.781</v>
          </cell>
          <cell r="K1507" t="str">
            <v>-</v>
          </cell>
          <cell r="L1507">
            <v>3</v>
          </cell>
        </row>
        <row r="1508">
          <cell r="B1508" t="str">
            <v>Validamycin A</v>
          </cell>
          <cell r="C1508" t="str">
            <v>井冈霉素</v>
          </cell>
          <cell r="D1508" t="str">
            <v>P</v>
          </cell>
          <cell r="E1508" t="str">
            <v>C20H35NO13</v>
          </cell>
          <cell r="F1508">
            <v>497.21084</v>
          </cell>
          <cell r="G1508">
            <v>520.1988</v>
          </cell>
          <cell r="H1508">
            <v>2.38052</v>
          </cell>
          <cell r="I1508" t="str">
            <v>[M+Na]+</v>
          </cell>
          <cell r="J1508">
            <v>5.738</v>
          </cell>
          <cell r="K1508" t="str">
            <v>-</v>
          </cell>
          <cell r="L1508">
            <v>3</v>
          </cell>
        </row>
        <row r="1509">
          <cell r="B1509" t="str">
            <v>Nicotinic acid riboside</v>
          </cell>
          <cell r="C1509" t="str">
            <v>烟酸核糖苷</v>
          </cell>
          <cell r="D1509" t="str">
            <v>P</v>
          </cell>
          <cell r="E1509" t="str">
            <v>C11H13NO6</v>
          </cell>
          <cell r="F1509">
            <v>255.07429</v>
          </cell>
          <cell r="G1509">
            <v>256.08133</v>
          </cell>
          <cell r="H1509">
            <v>1.00593</v>
          </cell>
          <cell r="I1509" t="str">
            <v>[M+H]+</v>
          </cell>
          <cell r="J1509">
            <v>2.208</v>
          </cell>
          <cell r="K1509" t="str">
            <v>-</v>
          </cell>
          <cell r="L1509">
            <v>3</v>
          </cell>
        </row>
        <row r="1510">
          <cell r="B1510" t="str">
            <v>Monensin</v>
          </cell>
          <cell r="C1510" t="str">
            <v>莫能霉素</v>
          </cell>
          <cell r="D1510" t="str">
            <v>P</v>
          </cell>
          <cell r="E1510" t="str">
            <v>C36H62O11</v>
          </cell>
          <cell r="F1510">
            <v>670.42921</v>
          </cell>
          <cell r="G1510">
            <v>693.41406</v>
          </cell>
          <cell r="H1510">
            <v>6.26769</v>
          </cell>
          <cell r="I1510" t="str">
            <v>[M+Na]+</v>
          </cell>
          <cell r="J1510">
            <v>9.121</v>
          </cell>
          <cell r="K1510" t="str">
            <v>-</v>
          </cell>
          <cell r="L1510">
            <v>3</v>
          </cell>
        </row>
        <row r="1511">
          <cell r="B1511" t="str">
            <v>Tetrandrine</v>
          </cell>
          <cell r="C1511" t="str">
            <v>汉防己甲素</v>
          </cell>
          <cell r="D1511" t="str">
            <v>P</v>
          </cell>
          <cell r="E1511" t="str">
            <v>C38H42N2O6</v>
          </cell>
          <cell r="F1511">
            <v>622.30429</v>
          </cell>
          <cell r="G1511">
            <v>645.29529</v>
          </cell>
          <cell r="H1511">
            <v>2.78323</v>
          </cell>
          <cell r="I1511" t="str">
            <v>[M+Na]+</v>
          </cell>
          <cell r="J1511">
            <v>11.417</v>
          </cell>
          <cell r="K1511" t="str">
            <v>-</v>
          </cell>
          <cell r="L1511">
            <v>3</v>
          </cell>
        </row>
        <row r="1512">
          <cell r="B1512" t="str">
            <v>Myriocin</v>
          </cell>
          <cell r="C1512" t="str">
            <v>嗜热菌杀酵母素</v>
          </cell>
          <cell r="D1512" t="str">
            <v>P</v>
          </cell>
          <cell r="E1512" t="str">
            <v>C21H39NO6</v>
          </cell>
          <cell r="F1512">
            <v>401.27774</v>
          </cell>
          <cell r="G1512">
            <v>402.28467</v>
          </cell>
          <cell r="H1512">
            <v>0.92132</v>
          </cell>
          <cell r="I1512" t="str">
            <v>[M+H]+</v>
          </cell>
          <cell r="J1512">
            <v>7.563</v>
          </cell>
          <cell r="K1512" t="str">
            <v>-</v>
          </cell>
          <cell r="L1512">
            <v>3</v>
          </cell>
        </row>
        <row r="1513">
          <cell r="B1513" t="str">
            <v>Vitamin E</v>
          </cell>
          <cell r="C1513" t="str">
            <v>维生素 E</v>
          </cell>
          <cell r="D1513" t="str">
            <v>P</v>
          </cell>
          <cell r="E1513" t="str">
            <v>C29H50O2</v>
          </cell>
          <cell r="F1513">
            <v>430.38108</v>
          </cell>
          <cell r="G1513">
            <v>431.38656</v>
          </cell>
          <cell r="H1513">
            <v>4.21423</v>
          </cell>
          <cell r="I1513" t="str">
            <v>[M+H]+</v>
          </cell>
          <cell r="J1513">
            <v>11.655</v>
          </cell>
          <cell r="K1513" t="str">
            <v>-</v>
          </cell>
          <cell r="L1513">
            <v>3</v>
          </cell>
        </row>
        <row r="1514">
          <cell r="B1514" t="str">
            <v>11beta-Hydroxyandrosterone</v>
          </cell>
          <cell r="C1514" t="str">
            <v>11-beta-羟基雄酮</v>
          </cell>
          <cell r="D1514" t="str">
            <v>P</v>
          </cell>
          <cell r="E1514" t="str">
            <v>C19H30O3</v>
          </cell>
          <cell r="F1514">
            <v>306.2195</v>
          </cell>
          <cell r="G1514">
            <v>329.20886</v>
          </cell>
          <cell r="H1514">
            <v>0.48679</v>
          </cell>
          <cell r="I1514" t="str">
            <v>[M+Na]+</v>
          </cell>
          <cell r="J1514">
            <v>8.147</v>
          </cell>
          <cell r="K1514" t="str">
            <v>-</v>
          </cell>
          <cell r="L1514">
            <v>3</v>
          </cell>
        </row>
        <row r="1515">
          <cell r="B1515" t="str">
            <v>Uridine 5'-monophosphate</v>
          </cell>
          <cell r="C1515" t="str">
            <v>5-尿苷一磷酸</v>
          </cell>
          <cell r="D1515" t="str">
            <v>P</v>
          </cell>
          <cell r="E1515" t="str">
            <v>C9H13N2O9P</v>
          </cell>
          <cell r="F1515">
            <v>324.03587</v>
          </cell>
          <cell r="G1515">
            <v>325.04323</v>
          </cell>
          <cell r="H1515">
            <v>0.19128</v>
          </cell>
          <cell r="I1515" t="str">
            <v>[M+H]+</v>
          </cell>
          <cell r="J1515">
            <v>1.443</v>
          </cell>
          <cell r="K1515" t="str">
            <v>-</v>
          </cell>
          <cell r="L1515">
            <v>3</v>
          </cell>
        </row>
        <row r="1516">
          <cell r="B1516" t="str">
            <v>D-Ribo-phytosphingosine</v>
          </cell>
          <cell r="C1516" t="str">
            <v>D-Ribo-植物鞘氨醇</v>
          </cell>
          <cell r="D1516" t="str">
            <v>P</v>
          </cell>
          <cell r="E1516" t="str">
            <v>C18H39NO3</v>
          </cell>
          <cell r="F1516">
            <v>317.29299</v>
          </cell>
          <cell r="G1516">
            <v>318.30026</v>
          </cell>
          <cell r="H1516">
            <v>0.08231</v>
          </cell>
          <cell r="I1516" t="str">
            <v>[M+H]+</v>
          </cell>
          <cell r="J1516">
            <v>7.871</v>
          </cell>
          <cell r="K1516" t="str">
            <v>-</v>
          </cell>
          <cell r="L1516">
            <v>3</v>
          </cell>
        </row>
        <row r="1517">
          <cell r="B1517" t="str">
            <v>3-Oxo-7-hydroxychol-4-enoic acid</v>
          </cell>
          <cell r="C1517" t="str">
            <v>3-氧代-7-羟基胆-4-烯酸</v>
          </cell>
          <cell r="D1517" t="str">
            <v>P</v>
          </cell>
          <cell r="E1517" t="str">
            <v>C24H36O4</v>
          </cell>
          <cell r="F1517">
            <v>388.26136</v>
          </cell>
          <cell r="G1517">
            <v>371.25978</v>
          </cell>
          <cell r="H1517">
            <v>4.62441</v>
          </cell>
          <cell r="I1517" t="str">
            <v>[M+H-H2O]+</v>
          </cell>
          <cell r="J1517">
            <v>8.06</v>
          </cell>
          <cell r="K1517" t="str">
            <v>-</v>
          </cell>
          <cell r="L1517">
            <v>3</v>
          </cell>
        </row>
        <row r="1518">
          <cell r="B1518" t="str">
            <v>Urolithin A</v>
          </cell>
          <cell r="C1518" t="str">
            <v>尿石素A</v>
          </cell>
          <cell r="D1518" t="str">
            <v>P</v>
          </cell>
          <cell r="E1518" t="str">
            <v>C13H8O4</v>
          </cell>
          <cell r="F1518">
            <v>228.04226</v>
          </cell>
          <cell r="G1518">
            <v>229.04957</v>
          </cell>
          <cell r="H1518">
            <v>0.06427</v>
          </cell>
          <cell r="I1518" t="str">
            <v>[M+H]+</v>
          </cell>
          <cell r="J1518">
            <v>5.156</v>
          </cell>
          <cell r="K1518" t="str">
            <v>-</v>
          </cell>
          <cell r="L1518">
            <v>3</v>
          </cell>
        </row>
        <row r="1519">
          <cell r="B1519" t="str">
            <v>Cytarabine</v>
          </cell>
          <cell r="C1519" t="str">
            <v>阿糖胞苷</v>
          </cell>
          <cell r="D1519" t="str">
            <v>P</v>
          </cell>
          <cell r="E1519" t="str">
            <v>C9H13N3O5</v>
          </cell>
          <cell r="F1519">
            <v>243.08552</v>
          </cell>
          <cell r="G1519">
            <v>266.07401</v>
          </cell>
          <cell r="H1519">
            <v>2.68632</v>
          </cell>
          <cell r="I1519" t="str">
            <v>[M+Na]+</v>
          </cell>
          <cell r="J1519">
            <v>5.175</v>
          </cell>
          <cell r="K1519" t="str">
            <v>-</v>
          </cell>
          <cell r="L1519">
            <v>3</v>
          </cell>
        </row>
        <row r="1520">
          <cell r="B1520" t="str">
            <v>Biocytin</v>
          </cell>
          <cell r="C1520" t="str">
            <v>生物胞素</v>
          </cell>
          <cell r="D1520" t="str">
            <v>P</v>
          </cell>
          <cell r="E1520" t="str">
            <v>C16H28N4O4S</v>
          </cell>
          <cell r="F1520">
            <v>372.18313</v>
          </cell>
          <cell r="G1520">
            <v>395.17417</v>
          </cell>
          <cell r="H1520">
            <v>4.66258</v>
          </cell>
          <cell r="I1520" t="str">
            <v>[M+Na]+</v>
          </cell>
          <cell r="J1520">
            <v>7.388</v>
          </cell>
          <cell r="K1520" t="str">
            <v>-</v>
          </cell>
          <cell r="L1520">
            <v>3</v>
          </cell>
        </row>
        <row r="1521">
          <cell r="B1521" t="str">
            <v>Inosinic acid</v>
          </cell>
          <cell r="C1521" t="str">
            <v>肌苷5'-单磷酸</v>
          </cell>
          <cell r="D1521" t="str">
            <v>P</v>
          </cell>
          <cell r="E1521" t="str">
            <v>C10H13N4O8P</v>
          </cell>
          <cell r="F1521">
            <v>348.0471</v>
          </cell>
          <cell r="G1521">
            <v>371.03727</v>
          </cell>
          <cell r="H1521">
            <v>2.62478</v>
          </cell>
          <cell r="I1521" t="str">
            <v>[M+Na]+</v>
          </cell>
          <cell r="J1521">
            <v>1.472</v>
          </cell>
          <cell r="K1521" t="str">
            <v>-</v>
          </cell>
          <cell r="L1521">
            <v>3</v>
          </cell>
        </row>
        <row r="1522">
          <cell r="B1522" t="str">
            <v>1,2-Dimyristoyl-sn-glycero-3-phosphoethanolamine</v>
          </cell>
          <cell r="C1522" t="str">
            <v>1,2-二肉豆蔻酰-sn-丙三基-3-磷脂酰乙醇胺</v>
          </cell>
          <cell r="D1522" t="str">
            <v>P</v>
          </cell>
          <cell r="E1522" t="str">
            <v>C33H66NO8P</v>
          </cell>
          <cell r="F1522">
            <v>635.45261</v>
          </cell>
          <cell r="G1522">
            <v>658.43835</v>
          </cell>
          <cell r="H1522">
            <v>5.25783</v>
          </cell>
          <cell r="I1522" t="str">
            <v>[M+Na]+</v>
          </cell>
          <cell r="J1522">
            <v>9.545</v>
          </cell>
          <cell r="K1522" t="str">
            <v>-</v>
          </cell>
          <cell r="L1522">
            <v>3</v>
          </cell>
        </row>
        <row r="1523">
          <cell r="B1523" t="str">
            <v>Fucoxanthin</v>
          </cell>
          <cell r="C1523" t="str">
            <v>岩藻黄质</v>
          </cell>
          <cell r="D1523" t="str">
            <v>P</v>
          </cell>
          <cell r="E1523" t="str">
            <v>C42H58O6</v>
          </cell>
          <cell r="F1523">
            <v>658.42334</v>
          </cell>
          <cell r="G1523">
            <v>681.40797</v>
          </cell>
          <cell r="H1523">
            <v>6.70661</v>
          </cell>
          <cell r="I1523" t="str">
            <v>[M+Na]+</v>
          </cell>
          <cell r="J1523">
            <v>8.89</v>
          </cell>
          <cell r="K1523" t="str">
            <v>-</v>
          </cell>
          <cell r="L1523">
            <v>3</v>
          </cell>
        </row>
        <row r="1524">
          <cell r="B1524" t="str">
            <v>Allocryptopine</v>
          </cell>
          <cell r="C1524" t="str">
            <v>别隐品碱</v>
          </cell>
          <cell r="D1524" t="str">
            <v>P</v>
          </cell>
          <cell r="E1524" t="str">
            <v>C21H23NO5</v>
          </cell>
          <cell r="F1524">
            <v>369.15762</v>
          </cell>
          <cell r="G1524">
            <v>392.1477</v>
          </cell>
          <cell r="H1524">
            <v>2.24879</v>
          </cell>
          <cell r="I1524" t="str">
            <v>[M+Na]+</v>
          </cell>
          <cell r="J1524">
            <v>5.156</v>
          </cell>
          <cell r="K1524" t="str">
            <v>-</v>
          </cell>
          <cell r="L1524">
            <v>3</v>
          </cell>
        </row>
        <row r="1525">
          <cell r="B1525" t="str">
            <v>Azithromycin</v>
          </cell>
          <cell r="C1525" t="str">
            <v>阿奇霉素</v>
          </cell>
          <cell r="D1525" t="str">
            <v>P</v>
          </cell>
          <cell r="E1525" t="str">
            <v>C38H72N2O12</v>
          </cell>
          <cell r="F1525">
            <v>748.50853</v>
          </cell>
          <cell r="G1525">
            <v>771.50452</v>
          </cell>
          <cell r="H1525">
            <v>8.80386</v>
          </cell>
          <cell r="I1525" t="str">
            <v>[M+Na]+</v>
          </cell>
          <cell r="J1525">
            <v>10.267</v>
          </cell>
          <cell r="K1525" t="str">
            <v>-</v>
          </cell>
          <cell r="L1525">
            <v>3</v>
          </cell>
        </row>
        <row r="1526">
          <cell r="B1526" t="str">
            <v>Alimemazine</v>
          </cell>
          <cell r="C1526" t="str">
            <v>异丁嗪</v>
          </cell>
          <cell r="D1526" t="str">
            <v>P</v>
          </cell>
          <cell r="E1526" t="str">
            <v>C18H22N2S</v>
          </cell>
          <cell r="F1526">
            <v>298.15037</v>
          </cell>
          <cell r="G1526">
            <v>321.13725</v>
          </cell>
          <cell r="H1526">
            <v>7.21421</v>
          </cell>
          <cell r="I1526" t="str">
            <v>[M+Na]+</v>
          </cell>
          <cell r="J1526">
            <v>7.109</v>
          </cell>
          <cell r="K1526" t="str">
            <v>-</v>
          </cell>
          <cell r="L1526">
            <v>3</v>
          </cell>
        </row>
        <row r="1527">
          <cell r="B1527" t="str">
            <v>Arborine</v>
          </cell>
          <cell r="C1527" t="str">
            <v>山小橘碱</v>
          </cell>
          <cell r="D1527" t="str">
            <v>P</v>
          </cell>
          <cell r="E1527" t="str">
            <v>C16H14N2O</v>
          </cell>
          <cell r="F1527">
            <v>250.11061</v>
          </cell>
          <cell r="G1527">
            <v>273.10097</v>
          </cell>
          <cell r="H1527">
            <v>4.25679</v>
          </cell>
          <cell r="I1527" t="str">
            <v>[M+Na]+</v>
          </cell>
          <cell r="J1527">
            <v>11.917</v>
          </cell>
          <cell r="K1527" t="str">
            <v>-</v>
          </cell>
          <cell r="L1527">
            <v>3</v>
          </cell>
        </row>
        <row r="1528">
          <cell r="B1528" t="str">
            <v>Ginsenoside Rg2</v>
          </cell>
          <cell r="C1528" t="str">
            <v>人参皂苷Rg2</v>
          </cell>
          <cell r="D1528" t="str">
            <v>P</v>
          </cell>
          <cell r="E1528" t="str">
            <v>C42H72O13</v>
          </cell>
          <cell r="F1528">
            <v>784.4973</v>
          </cell>
          <cell r="G1528">
            <v>807.48653</v>
          </cell>
          <cell r="H1528">
            <v>0.03818</v>
          </cell>
          <cell r="I1528" t="str">
            <v>[M+Na]+</v>
          </cell>
          <cell r="J1528">
            <v>8.77</v>
          </cell>
          <cell r="K1528" t="str">
            <v>-</v>
          </cell>
          <cell r="L1528">
            <v>3</v>
          </cell>
        </row>
        <row r="1529">
          <cell r="B1529" t="str">
            <v>delta-Tocotrienol</v>
          </cell>
          <cell r="C1529" t="str">
            <v>D-δ-生育三烯酚</v>
          </cell>
          <cell r="D1529" t="str">
            <v>P</v>
          </cell>
          <cell r="E1529" t="str">
            <v>C27H40O2</v>
          </cell>
          <cell r="F1529">
            <v>396.30283</v>
          </cell>
          <cell r="G1529">
            <v>419.29459</v>
          </cell>
          <cell r="H1529">
            <v>6.09784</v>
          </cell>
          <cell r="I1529" t="str">
            <v>[M+Na]+</v>
          </cell>
          <cell r="J1529">
            <v>8.161</v>
          </cell>
          <cell r="K1529" t="str">
            <v>-</v>
          </cell>
          <cell r="L1529">
            <v>3</v>
          </cell>
        </row>
        <row r="1530">
          <cell r="B1530" t="str">
            <v>2,6-Dimethylquinoline</v>
          </cell>
          <cell r="C1530" t="str">
            <v>2,6-二甲基喹啉</v>
          </cell>
          <cell r="D1530" t="str">
            <v>P</v>
          </cell>
          <cell r="E1530" t="str">
            <v>C11H11N</v>
          </cell>
          <cell r="F1530">
            <v>157.08915</v>
          </cell>
          <cell r="G1530">
            <v>158.09658</v>
          </cell>
          <cell r="H1530">
            <v>0.7907</v>
          </cell>
          <cell r="I1530" t="str">
            <v>[M+H]+</v>
          </cell>
          <cell r="J1530">
            <v>7.109</v>
          </cell>
          <cell r="K1530" t="str">
            <v>-</v>
          </cell>
          <cell r="L1530">
            <v>3</v>
          </cell>
        </row>
        <row r="1531">
          <cell r="B1531" t="str">
            <v>Norverapamil</v>
          </cell>
          <cell r="C1531" t="str">
            <v>去甲维拉帕米</v>
          </cell>
          <cell r="D1531" t="str">
            <v>P</v>
          </cell>
          <cell r="E1531" t="str">
            <v>C26H36N2O4</v>
          </cell>
          <cell r="F1531">
            <v>440.26751</v>
          </cell>
          <cell r="G1531">
            <v>441.27687</v>
          </cell>
          <cell r="H1531">
            <v>4.66231</v>
          </cell>
          <cell r="I1531" t="str">
            <v>[M+H]+</v>
          </cell>
          <cell r="J1531">
            <v>9.986</v>
          </cell>
          <cell r="K1531" t="str">
            <v>-</v>
          </cell>
          <cell r="L1531">
            <v>3</v>
          </cell>
        </row>
        <row r="1532">
          <cell r="B1532" t="str">
            <v>Glycerol phenylbutyrate</v>
          </cell>
          <cell r="C1532" t="str">
            <v>苯丁酸甘油酯</v>
          </cell>
          <cell r="D1532" t="str">
            <v>P</v>
          </cell>
          <cell r="E1532" t="str">
            <v>C33H38O6</v>
          </cell>
          <cell r="F1532">
            <v>530.26684</v>
          </cell>
          <cell r="G1532">
            <v>553.25606</v>
          </cell>
          <cell r="H1532">
            <v>0.02877</v>
          </cell>
          <cell r="I1532" t="str">
            <v>[M+Na]+</v>
          </cell>
          <cell r="J1532">
            <v>8.948</v>
          </cell>
          <cell r="K1532" t="str">
            <v>-</v>
          </cell>
          <cell r="L1532">
            <v>3</v>
          </cell>
        </row>
        <row r="1533">
          <cell r="B1533" t="str">
            <v>His-Pro</v>
          </cell>
          <cell r="C1533" t="str">
            <v>组氨酸-脯氨酸</v>
          </cell>
          <cell r="D1533" t="str">
            <v>P</v>
          </cell>
          <cell r="E1533" t="str">
            <v>C11H16N4O3</v>
          </cell>
          <cell r="F1533">
            <v>252.12224</v>
          </cell>
          <cell r="G1533">
            <v>275.11011</v>
          </cell>
          <cell r="H1533">
            <v>4.84076</v>
          </cell>
          <cell r="I1533" t="str">
            <v>[M+Na]+</v>
          </cell>
          <cell r="J1533">
            <v>4.465</v>
          </cell>
          <cell r="K1533" t="str">
            <v>-</v>
          </cell>
          <cell r="L1533">
            <v>3</v>
          </cell>
        </row>
        <row r="1534">
          <cell r="B1534" t="str">
            <v>2-(Benzo[d][1,3]dioxol-5-yl)-1-methylquinolin-4(1H)-one</v>
          </cell>
          <cell r="C1534" t="str">
            <v>2-(苯并[d] [1,3]二氧杂环戊烯-5-基)-1-甲基喹啉-4(1H)-酮</v>
          </cell>
          <cell r="D1534" t="str">
            <v>P</v>
          </cell>
          <cell r="E1534" t="str">
            <v>C17H13NO3</v>
          </cell>
          <cell r="F1534">
            <v>279.08954</v>
          </cell>
          <cell r="G1534">
            <v>280.0969</v>
          </cell>
          <cell r="H1534">
            <v>0.21704</v>
          </cell>
          <cell r="I1534" t="str">
            <v>[M+H]+</v>
          </cell>
          <cell r="J1534">
            <v>6.349</v>
          </cell>
          <cell r="K1534" t="str">
            <v>-</v>
          </cell>
          <cell r="L1534">
            <v>3</v>
          </cell>
        </row>
        <row r="1535">
          <cell r="B1535" t="str">
            <v>Isomangiferin</v>
          </cell>
          <cell r="C1535" t="str">
            <v>异芒果苷</v>
          </cell>
          <cell r="D1535" t="str">
            <v>P</v>
          </cell>
          <cell r="E1535" t="str">
            <v>C19H18O11</v>
          </cell>
          <cell r="F1535">
            <v>422.08492</v>
          </cell>
          <cell r="G1535">
            <v>445.07663</v>
          </cell>
          <cell r="H1535">
            <v>5.63591</v>
          </cell>
          <cell r="I1535" t="str">
            <v>[M+Na]+</v>
          </cell>
          <cell r="J1535">
            <v>2.753</v>
          </cell>
          <cell r="K1535" t="str">
            <v>-</v>
          </cell>
          <cell r="L1535">
            <v>3</v>
          </cell>
        </row>
        <row r="1536">
          <cell r="B1536" t="str">
            <v>H-Val-Val-OH</v>
          </cell>
          <cell r="C1536" t="str">
            <v>缬氨酰-缬氨酸</v>
          </cell>
          <cell r="D1536" t="str">
            <v>P</v>
          </cell>
          <cell r="E1536" t="str">
            <v>C10H20N2O3</v>
          </cell>
          <cell r="F1536">
            <v>216.14739</v>
          </cell>
          <cell r="G1536">
            <v>217.15445</v>
          </cell>
          <cell r="H1536">
            <v>1.09146</v>
          </cell>
          <cell r="I1536" t="str">
            <v>[M+H]+</v>
          </cell>
          <cell r="J1536">
            <v>4.865</v>
          </cell>
          <cell r="K1536" t="str">
            <v>-</v>
          </cell>
          <cell r="L1536">
            <v>3</v>
          </cell>
        </row>
        <row r="1537">
          <cell r="B1537" t="str">
            <v>Physostigmine</v>
          </cell>
          <cell r="C1537" t="str">
            <v>毒扁豆碱</v>
          </cell>
          <cell r="D1537" t="str">
            <v>P</v>
          </cell>
          <cell r="E1537" t="str">
            <v>C15H21N3O2</v>
          </cell>
          <cell r="F1537">
            <v>275.16338</v>
          </cell>
          <cell r="G1537">
            <v>298.15508</v>
          </cell>
          <cell r="H1537">
            <v>8.39356</v>
          </cell>
          <cell r="I1537" t="str">
            <v>[M+Na]+</v>
          </cell>
          <cell r="J1537">
            <v>5.592</v>
          </cell>
          <cell r="K1537" t="str">
            <v>-</v>
          </cell>
          <cell r="L1537">
            <v>3</v>
          </cell>
        </row>
        <row r="1538">
          <cell r="B1538" t="str">
            <v>Homocitrulline</v>
          </cell>
          <cell r="C1538" t="str">
            <v>高瓜氨酸</v>
          </cell>
          <cell r="D1538" t="str">
            <v>P</v>
          </cell>
          <cell r="E1538" t="str">
            <v>C7H15N3O3</v>
          </cell>
          <cell r="F1538">
            <v>189.11134</v>
          </cell>
          <cell r="G1538">
            <v>212.10045</v>
          </cell>
          <cell r="H1538">
            <v>0.43013</v>
          </cell>
          <cell r="I1538" t="str">
            <v>[M+Na]+</v>
          </cell>
          <cell r="J1538">
            <v>5.578</v>
          </cell>
          <cell r="K1538" t="str">
            <v>-</v>
          </cell>
          <cell r="L1538">
            <v>3</v>
          </cell>
        </row>
        <row r="1539">
          <cell r="B1539" t="str">
            <v>Glycylproline</v>
          </cell>
          <cell r="C1539" t="str">
            <v>甘胺脯氨酸</v>
          </cell>
          <cell r="D1539" t="str">
            <v>P</v>
          </cell>
          <cell r="E1539" t="str">
            <v>C7H12N2O3</v>
          </cell>
          <cell r="F1539">
            <v>172.08479</v>
          </cell>
          <cell r="G1539">
            <v>195.07404</v>
          </cell>
          <cell r="H1539">
            <v>0.24732</v>
          </cell>
          <cell r="I1539" t="str">
            <v>[M+Na]+</v>
          </cell>
          <cell r="J1539">
            <v>5.389</v>
          </cell>
          <cell r="K1539" t="str">
            <v>-</v>
          </cell>
          <cell r="L1539">
            <v>3</v>
          </cell>
        </row>
        <row r="1540">
          <cell r="B1540" t="str">
            <v>3-dehydrocholic acid</v>
          </cell>
          <cell r="C1540" t="str">
            <v>3-脱氢胆酸</v>
          </cell>
          <cell r="D1540" t="str">
            <v>P</v>
          </cell>
          <cell r="E1540" t="str">
            <v>C24H38O5</v>
          </cell>
          <cell r="F1540">
            <v>406.27193</v>
          </cell>
          <cell r="G1540">
            <v>429.25884</v>
          </cell>
          <cell r="H1540">
            <v>5.33738</v>
          </cell>
          <cell r="I1540" t="str">
            <v>[M+Na]+</v>
          </cell>
          <cell r="J1540">
            <v>8.035</v>
          </cell>
          <cell r="K1540" t="str">
            <v>-</v>
          </cell>
          <cell r="L1540">
            <v>3</v>
          </cell>
        </row>
        <row r="1541">
          <cell r="B1541" t="str">
            <v>alpha-Linolenic acid</v>
          </cell>
          <cell r="C1541" t="str">
            <v>十八碳三烯酸(顺-9,12,15)/α-亚麻酸</v>
          </cell>
          <cell r="D1541" t="str">
            <v>P</v>
          </cell>
          <cell r="E1541" t="str">
            <v>C18H30O2</v>
          </cell>
          <cell r="F1541">
            <v>278.22458</v>
          </cell>
          <cell r="G1541">
            <v>279.23179</v>
          </cell>
          <cell r="H1541">
            <v>0.31295</v>
          </cell>
          <cell r="I1541" t="str">
            <v>[M+H]+</v>
          </cell>
          <cell r="J1541">
            <v>6.262</v>
          </cell>
          <cell r="K1541" t="str">
            <v>-</v>
          </cell>
          <cell r="L1541">
            <v>3</v>
          </cell>
        </row>
        <row r="1542">
          <cell r="B1542" t="str">
            <v>Salicyluric acid</v>
          </cell>
          <cell r="C1542" t="str">
            <v>水杨尿酸</v>
          </cell>
          <cell r="D1542" t="str">
            <v>P</v>
          </cell>
          <cell r="E1542" t="str">
            <v>C9H9NO4</v>
          </cell>
          <cell r="F1542">
            <v>195.05316</v>
          </cell>
          <cell r="G1542">
            <v>218.04291</v>
          </cell>
          <cell r="H1542">
            <v>2.52379</v>
          </cell>
          <cell r="I1542" t="str">
            <v>[M+Na]+</v>
          </cell>
          <cell r="J1542">
            <v>1.3</v>
          </cell>
          <cell r="K1542" t="str">
            <v>-</v>
          </cell>
          <cell r="L1542">
            <v>3</v>
          </cell>
        </row>
        <row r="1543">
          <cell r="B1543" t="str">
            <v>3-Hydroxybenzoic acid</v>
          </cell>
          <cell r="C1543" t="str">
            <v>间羟基苯甲酸</v>
          </cell>
          <cell r="D1543" t="str">
            <v>P</v>
          </cell>
          <cell r="E1543" t="str">
            <v>C7H6O3</v>
          </cell>
          <cell r="F1543">
            <v>138.0317</v>
          </cell>
          <cell r="G1543">
            <v>121.02852</v>
          </cell>
          <cell r="H1543">
            <v>1.01419</v>
          </cell>
          <cell r="I1543" t="str">
            <v>[M+H-H2O]+</v>
          </cell>
          <cell r="J1543">
            <v>7.527</v>
          </cell>
          <cell r="K1543" t="str">
            <v>-</v>
          </cell>
          <cell r="L1543">
            <v>3</v>
          </cell>
        </row>
        <row r="1544">
          <cell r="B1544" t="str">
            <v>isobutyrylcarnitine (C4)</v>
          </cell>
          <cell r="C1544" t="str">
            <v>异丁酰-L-肉碱</v>
          </cell>
          <cell r="D1544" t="str">
            <v>P</v>
          </cell>
          <cell r="E1544" t="str">
            <v>C11H22NO4</v>
          </cell>
          <cell r="F1544">
            <v>232.15488</v>
          </cell>
          <cell r="G1544">
            <v>254.13856</v>
          </cell>
          <cell r="H1544">
            <v>9.05925</v>
          </cell>
          <cell r="I1544" t="str">
            <v>[M+Na]+</v>
          </cell>
          <cell r="J1544">
            <v>4.763</v>
          </cell>
          <cell r="K1544" t="str">
            <v>-</v>
          </cell>
          <cell r="L1544">
            <v>3</v>
          </cell>
        </row>
        <row r="1545">
          <cell r="B1545" t="str">
            <v>Murideoxycholic acid</v>
          </cell>
          <cell r="C1545" t="str">
            <v>鼠脱氧胆酸</v>
          </cell>
          <cell r="D1545" t="str">
            <v>P</v>
          </cell>
          <cell r="E1545" t="str">
            <v>C24H40O4</v>
          </cell>
          <cell r="F1545">
            <v>392.29266</v>
          </cell>
          <cell r="G1545">
            <v>393.29753</v>
          </cell>
          <cell r="H1545">
            <v>6.18308</v>
          </cell>
          <cell r="I1545" t="str">
            <v>[M+H]+</v>
          </cell>
          <cell r="J1545">
            <v>10.698</v>
          </cell>
          <cell r="K1545" t="str">
            <v>-</v>
          </cell>
          <cell r="L1545">
            <v>3</v>
          </cell>
        </row>
        <row r="1546">
          <cell r="B1546" t="str">
            <v>2'-Deoxycytidine</v>
          </cell>
          <cell r="C1546" t="str">
            <v>2’-脱氧胞苷</v>
          </cell>
          <cell r="D1546" t="str">
            <v>P</v>
          </cell>
          <cell r="E1546" t="str">
            <v>C9H13N3O4</v>
          </cell>
          <cell r="F1546">
            <v>227.09061</v>
          </cell>
          <cell r="G1546">
            <v>245.12372</v>
          </cell>
          <cell r="H1546">
            <v>2.82569</v>
          </cell>
          <cell r="I1546" t="str">
            <v>[M+NH4]+</v>
          </cell>
          <cell r="J1546">
            <v>1.225</v>
          </cell>
          <cell r="K1546" t="str">
            <v>-</v>
          </cell>
          <cell r="L1546">
            <v>3</v>
          </cell>
        </row>
        <row r="1547">
          <cell r="B1547" t="str">
            <v>L-Glycyl-L-Tryptophan</v>
          </cell>
          <cell r="C1547" t="str">
            <v>甘氨酰-L-色氨酸</v>
          </cell>
          <cell r="D1547" t="str">
            <v>P</v>
          </cell>
          <cell r="E1547" t="str">
            <v>C13H15N3O3</v>
          </cell>
          <cell r="F1547">
            <v>261.11134</v>
          </cell>
          <cell r="G1547">
            <v>284.09904</v>
          </cell>
          <cell r="H1547">
            <v>5.2794</v>
          </cell>
          <cell r="I1547" t="str">
            <v>[M+Na]+</v>
          </cell>
          <cell r="J1547">
            <v>1.467</v>
          </cell>
          <cell r="K1547" t="str">
            <v>-</v>
          </cell>
          <cell r="L1547">
            <v>3</v>
          </cell>
        </row>
        <row r="1548">
          <cell r="B1548" t="str">
            <v>2-Deoxyglucose</v>
          </cell>
          <cell r="C1548" t="str">
            <v>2-脱氧-D-葡萄糖</v>
          </cell>
          <cell r="D1548" t="str">
            <v>P</v>
          </cell>
          <cell r="E1548" t="str">
            <v>C6H12O5</v>
          </cell>
          <cell r="F1548">
            <v>164.06848</v>
          </cell>
          <cell r="G1548">
            <v>187.05766</v>
          </cell>
          <cell r="H1548">
            <v>0.12025</v>
          </cell>
          <cell r="I1548" t="str">
            <v>[M+Na]+</v>
          </cell>
          <cell r="J1548">
            <v>3.284</v>
          </cell>
          <cell r="K1548" t="str">
            <v>-</v>
          </cell>
          <cell r="L1548">
            <v>3</v>
          </cell>
        </row>
        <row r="1549">
          <cell r="B1549" t="str">
            <v>6-O-Methyl Guanosine</v>
          </cell>
          <cell r="C1549" t="str">
            <v>6-O-甲基鸟苷</v>
          </cell>
          <cell r="D1549" t="str">
            <v>P</v>
          </cell>
          <cell r="E1549" t="str">
            <v>C11H15N5O5</v>
          </cell>
          <cell r="F1549">
            <v>297.10732</v>
          </cell>
          <cell r="G1549">
            <v>298.11476</v>
          </cell>
          <cell r="H1549">
            <v>0.4803</v>
          </cell>
          <cell r="I1549" t="str">
            <v>[M+H]+</v>
          </cell>
          <cell r="J1549">
            <v>4.836</v>
          </cell>
          <cell r="K1549" t="str">
            <v>-</v>
          </cell>
          <cell r="L1549">
            <v>3</v>
          </cell>
        </row>
        <row r="1550">
          <cell r="B1550" t="str">
            <v>2-Thiouridine</v>
          </cell>
          <cell r="C1550" t="str">
            <v>2-硫代尿苷</v>
          </cell>
          <cell r="D1550" t="str">
            <v>P</v>
          </cell>
          <cell r="E1550" t="str">
            <v>C9H12N2O5S</v>
          </cell>
          <cell r="F1550">
            <v>260.04669</v>
          </cell>
          <cell r="G1550">
            <v>283.03579</v>
          </cell>
          <cell r="H1550">
            <v>0.36938</v>
          </cell>
          <cell r="I1550" t="str">
            <v>[M+Na]+</v>
          </cell>
          <cell r="J1550">
            <v>6.948</v>
          </cell>
          <cell r="K1550" t="str">
            <v>-</v>
          </cell>
          <cell r="L1550">
            <v>3</v>
          </cell>
        </row>
        <row r="1551">
          <cell r="B1551" t="str">
            <v>Phenylalanylvaline</v>
          </cell>
          <cell r="C1551" t="str">
            <v>苯丙氨酰缬氨酸</v>
          </cell>
          <cell r="D1551" t="str">
            <v>P</v>
          </cell>
          <cell r="E1551" t="str">
            <v>C14H20N2O3</v>
          </cell>
          <cell r="F1551">
            <v>264.14739</v>
          </cell>
          <cell r="G1551">
            <v>247.14395</v>
          </cell>
          <cell r="H1551">
            <v>0.5485</v>
          </cell>
          <cell r="I1551" t="str">
            <v>[M+H-H2O]+</v>
          </cell>
          <cell r="J1551">
            <v>6.422</v>
          </cell>
          <cell r="K1551" t="str">
            <v>-</v>
          </cell>
          <cell r="L1551">
            <v>3</v>
          </cell>
        </row>
        <row r="1552">
          <cell r="B1552" t="str">
            <v>Isocitrate</v>
          </cell>
          <cell r="C1552" t="str">
            <v>异柠檬酸</v>
          </cell>
          <cell r="D1552" t="str">
            <v>P</v>
          </cell>
          <cell r="E1552" t="str">
            <v>C6H8O7</v>
          </cell>
          <cell r="F1552">
            <v>192.02701</v>
          </cell>
          <cell r="G1552">
            <v>215.01617</v>
          </cell>
          <cell r="H1552">
            <v>0.20045</v>
          </cell>
          <cell r="I1552" t="str">
            <v>[M+Na]+</v>
          </cell>
          <cell r="J1552">
            <v>2.216</v>
          </cell>
          <cell r="K1552" t="str">
            <v>-</v>
          </cell>
          <cell r="L1552">
            <v>3</v>
          </cell>
        </row>
        <row r="1553">
          <cell r="B1553" t="str">
            <v>Maltotriose</v>
          </cell>
          <cell r="C1553" t="str">
            <v>麦芽三糖</v>
          </cell>
          <cell r="D1553" t="str">
            <v>P</v>
          </cell>
          <cell r="E1553" t="str">
            <v>C18H32O16</v>
          </cell>
          <cell r="F1553">
            <v>504.16904</v>
          </cell>
          <cell r="G1553">
            <v>527.1553</v>
          </cell>
          <cell r="H1553">
            <v>5.58232</v>
          </cell>
          <cell r="I1553" t="str">
            <v>[M+Na]+</v>
          </cell>
          <cell r="J1553">
            <v>5.723</v>
          </cell>
          <cell r="K1553" t="str">
            <v>-</v>
          </cell>
          <cell r="L1553">
            <v>3</v>
          </cell>
        </row>
        <row r="1554">
          <cell r="B1554" t="str">
            <v>Tetradecanoylcarnitine</v>
          </cell>
          <cell r="C1554" t="str">
            <v>十四酰基肉碱</v>
          </cell>
          <cell r="D1554" t="str">
            <v>P</v>
          </cell>
          <cell r="E1554" t="str">
            <v>C21H42NO4</v>
          </cell>
          <cell r="F1554">
            <v>372.31138</v>
          </cell>
          <cell r="G1554">
            <v>372.3111</v>
          </cell>
          <cell r="H1554">
            <v>0.63706</v>
          </cell>
          <cell r="I1554" t="str">
            <v>[M+H]+</v>
          </cell>
          <cell r="J1554">
            <v>9.501</v>
          </cell>
          <cell r="K1554" t="str">
            <v>-</v>
          </cell>
          <cell r="L1554">
            <v>3</v>
          </cell>
        </row>
        <row r="1555">
          <cell r="B1555" t="str">
            <v>Hyoscyamine</v>
          </cell>
          <cell r="C1555" t="str">
            <v>天仙子胺</v>
          </cell>
          <cell r="D1555" t="str">
            <v>P</v>
          </cell>
          <cell r="E1555" t="str">
            <v>C17H23NO3</v>
          </cell>
          <cell r="F1555">
            <v>289.16779</v>
          </cell>
          <cell r="G1555">
            <v>290.17526</v>
          </cell>
          <cell r="H1555">
            <v>0.58063</v>
          </cell>
          <cell r="I1555" t="str">
            <v>[M+H]+</v>
          </cell>
          <cell r="J1555">
            <v>5.781</v>
          </cell>
          <cell r="K1555" t="str">
            <v>-</v>
          </cell>
          <cell r="L1555">
            <v>3</v>
          </cell>
        </row>
        <row r="1556">
          <cell r="B1556" t="str">
            <v>2-Mercaptobenzimidazole</v>
          </cell>
          <cell r="C1556" t="str">
            <v>2-巯基苯并咪唑</v>
          </cell>
          <cell r="D1556" t="str">
            <v>P</v>
          </cell>
          <cell r="E1556" t="str">
            <v>C7H6N2S</v>
          </cell>
          <cell r="F1556">
            <v>150.02517</v>
          </cell>
          <cell r="G1556">
            <v>151.03266</v>
          </cell>
          <cell r="H1556">
            <v>1.27218</v>
          </cell>
          <cell r="I1556" t="str">
            <v>[M+H]+</v>
          </cell>
          <cell r="J1556">
            <v>6.452</v>
          </cell>
          <cell r="K1556" t="str">
            <v>-</v>
          </cell>
          <cell r="L1556">
            <v>3</v>
          </cell>
        </row>
        <row r="1557">
          <cell r="B1557" t="str">
            <v>4-ethylamino-6-isopropylamino-1,3,5-triazin-2-ol</v>
          </cell>
          <cell r="C1557" t="str">
            <v>2-羟基莠去津</v>
          </cell>
          <cell r="D1557" t="str">
            <v>P</v>
          </cell>
          <cell r="E1557" t="str">
            <v>C8H15N5O</v>
          </cell>
          <cell r="F1557">
            <v>197.12766</v>
          </cell>
          <cell r="G1557">
            <v>198.13601</v>
          </cell>
          <cell r="H1557">
            <v>5.29569</v>
          </cell>
          <cell r="I1557" t="str">
            <v>[M+H]+</v>
          </cell>
          <cell r="J1557">
            <v>6.656</v>
          </cell>
          <cell r="K1557" t="str">
            <v>-</v>
          </cell>
          <cell r="L1557">
            <v>3</v>
          </cell>
        </row>
        <row r="1558">
          <cell r="B1558" t="str">
            <v>Indoxyl glucuronide</v>
          </cell>
          <cell r="C1558" t="str">
            <v>3-吲哚基-beta-D-葡糖苷酸环己胺盐</v>
          </cell>
          <cell r="D1558" t="str">
            <v>P</v>
          </cell>
          <cell r="E1558" t="str">
            <v>C14H15NO7</v>
          </cell>
          <cell r="F1558">
            <v>309.08485</v>
          </cell>
          <cell r="G1558">
            <v>310.08918</v>
          </cell>
          <cell r="H1558">
            <v>9.56315</v>
          </cell>
          <cell r="I1558" t="str">
            <v>[M+H]+</v>
          </cell>
          <cell r="J1558">
            <v>5.083</v>
          </cell>
          <cell r="K1558" t="str">
            <v>-</v>
          </cell>
          <cell r="L1558">
            <v>3</v>
          </cell>
        </row>
        <row r="1559">
          <cell r="B1559" t="str">
            <v>Hydroxychloroquine</v>
          </cell>
          <cell r="C1559" t="str">
            <v>硫酸羟氯喹</v>
          </cell>
          <cell r="D1559" t="str">
            <v>P</v>
          </cell>
          <cell r="E1559" t="str">
            <v>C18H26ClN3O</v>
          </cell>
          <cell r="F1559">
            <v>335.17644</v>
          </cell>
          <cell r="G1559">
            <v>336.18667</v>
          </cell>
          <cell r="H1559">
            <v>8.70272</v>
          </cell>
          <cell r="I1559" t="str">
            <v>[M+H]+</v>
          </cell>
          <cell r="J1559">
            <v>6.495</v>
          </cell>
          <cell r="K1559" t="str">
            <v>-</v>
          </cell>
          <cell r="L1559">
            <v>3</v>
          </cell>
        </row>
        <row r="1560">
          <cell r="B1560" t="str">
            <v>gamma-Glutamyltyrosine</v>
          </cell>
          <cell r="C1560" t="str">
            <v>gamma-谷氨酰-酪氨酸</v>
          </cell>
          <cell r="D1560" t="str">
            <v>P</v>
          </cell>
          <cell r="E1560" t="str">
            <v>C14H18N2O6</v>
          </cell>
          <cell r="F1560">
            <v>310.11649</v>
          </cell>
          <cell r="G1560">
            <v>311.12379</v>
          </cell>
          <cell r="H1560">
            <v>0.00544</v>
          </cell>
          <cell r="I1560" t="str">
            <v>[M+H]+</v>
          </cell>
          <cell r="J1560">
            <v>5.316</v>
          </cell>
          <cell r="K1560" t="str">
            <v>-</v>
          </cell>
          <cell r="L1560">
            <v>3</v>
          </cell>
        </row>
        <row r="1561">
          <cell r="B1561" t="str">
            <v>Desoximetasone</v>
          </cell>
          <cell r="C1561" t="str">
            <v>去羟米松</v>
          </cell>
          <cell r="D1561" t="str">
            <v>P</v>
          </cell>
          <cell r="E1561" t="str">
            <v>C22H29FO4</v>
          </cell>
          <cell r="F1561">
            <v>376.20499</v>
          </cell>
          <cell r="G1561">
            <v>377.21543</v>
          </cell>
          <cell r="H1561">
            <v>8.32866</v>
          </cell>
          <cell r="I1561" t="str">
            <v>[M+H]+</v>
          </cell>
          <cell r="J1561">
            <v>6.992</v>
          </cell>
          <cell r="K1561" t="str">
            <v>-</v>
          </cell>
          <cell r="L1561">
            <v>3</v>
          </cell>
        </row>
        <row r="1562">
          <cell r="B1562" t="str">
            <v>PA(i-12:0/20:4(5Z,7E,11Z,14Z)-OH(9))</v>
          </cell>
          <cell r="C1562" t="str">
            <v>甘油磷酸甘油酯(i-12:0/20:4(5Z,7E,11Z,14Z)-OH(9))</v>
          </cell>
          <cell r="D1562" t="str">
            <v>P</v>
          </cell>
          <cell r="E1562" t="str">
            <v>C35H61O9P</v>
          </cell>
          <cell r="F1562">
            <v>656.40532</v>
          </cell>
          <cell r="G1562">
            <v>657.4173</v>
          </cell>
          <cell r="H1562">
            <v>7.11693</v>
          </cell>
          <cell r="I1562" t="str">
            <v>[M+H]+</v>
          </cell>
          <cell r="J1562">
            <v>9.736</v>
          </cell>
          <cell r="K1562" t="str">
            <v>-</v>
          </cell>
          <cell r="L1562">
            <v>3</v>
          </cell>
        </row>
        <row r="1563">
          <cell r="B1563" t="str">
            <v>Fospropofol</v>
          </cell>
          <cell r="C1563" t="str">
            <v>[2,6-双(1-甲基乙基)苯氧基]甲醇磷酸二氢二钠盐</v>
          </cell>
          <cell r="D1563" t="str">
            <v>P</v>
          </cell>
          <cell r="E1563" t="str">
            <v>C13H21O5P</v>
          </cell>
          <cell r="F1563">
            <v>288.11266</v>
          </cell>
          <cell r="G1563">
            <v>289.11778</v>
          </cell>
          <cell r="H1563">
            <v>7.53545</v>
          </cell>
          <cell r="I1563" t="str">
            <v>[M+H]+</v>
          </cell>
          <cell r="J1563">
            <v>6.102</v>
          </cell>
          <cell r="K1563" t="str">
            <v>-</v>
          </cell>
          <cell r="L1563">
            <v>3</v>
          </cell>
        </row>
        <row r="1564">
          <cell r="B1564" t="str">
            <v>Bursin</v>
          </cell>
          <cell r="C1564" t="str">
            <v>-</v>
          </cell>
          <cell r="D1564" t="str">
            <v>P</v>
          </cell>
          <cell r="E1564" t="str">
            <v>C14H25N7O3</v>
          </cell>
          <cell r="F1564">
            <v>339.20189</v>
          </cell>
          <cell r="G1564">
            <v>340.21197</v>
          </cell>
          <cell r="H1564">
            <v>8.18496</v>
          </cell>
          <cell r="I1564" t="str">
            <v>[M+H]+</v>
          </cell>
          <cell r="J1564">
            <v>5.825</v>
          </cell>
          <cell r="K1564" t="str">
            <v>-</v>
          </cell>
          <cell r="L1564">
            <v>3</v>
          </cell>
        </row>
        <row r="1565">
          <cell r="B1565" t="str">
            <v>Pyrazinamide</v>
          </cell>
          <cell r="C1565" t="str">
            <v>吡嗪酰胺</v>
          </cell>
          <cell r="D1565" t="str">
            <v>P</v>
          </cell>
          <cell r="E1565" t="str">
            <v>C5H5N3O</v>
          </cell>
          <cell r="F1565">
            <v>123.04326</v>
          </cell>
          <cell r="G1565">
            <v>124.05071</v>
          </cell>
          <cell r="H1565">
            <v>1.22204</v>
          </cell>
          <cell r="I1565" t="str">
            <v>[M+H]+</v>
          </cell>
          <cell r="J1565">
            <v>4.616</v>
          </cell>
          <cell r="K1565" t="str">
            <v>-</v>
          </cell>
          <cell r="L1565">
            <v>3</v>
          </cell>
        </row>
        <row r="1566">
          <cell r="B1566" t="str">
            <v>SM(d20:1/20:4(5Z,8Z,11Z,14Z)-OH(18R))</v>
          </cell>
          <cell r="C1566" t="str">
            <v>鞘磷脂(d20:1/20:4(5Z,8Z,11Z,14Z)-OH(18R))</v>
          </cell>
          <cell r="D1566" t="str">
            <v>P</v>
          </cell>
          <cell r="E1566" t="str">
            <v>C45H83N2O7P</v>
          </cell>
          <cell r="F1566">
            <v>794.59379</v>
          </cell>
          <cell r="G1566">
            <v>817.58031</v>
          </cell>
          <cell r="H1566">
            <v>3.28219</v>
          </cell>
          <cell r="I1566" t="str">
            <v>[M+Na]+</v>
          </cell>
          <cell r="J1566">
            <v>11.468</v>
          </cell>
          <cell r="K1566" t="str">
            <v>-</v>
          </cell>
          <cell r="L1566">
            <v>3</v>
          </cell>
        </row>
        <row r="1567">
          <cell r="B1567" t="str">
            <v>Cevimeline</v>
          </cell>
          <cell r="C1567" t="str">
            <v>西维美林</v>
          </cell>
          <cell r="D1567" t="str">
            <v>P</v>
          </cell>
          <cell r="E1567" t="str">
            <v>C10H17NOS</v>
          </cell>
          <cell r="F1567">
            <v>199.10308</v>
          </cell>
          <cell r="G1567">
            <v>200.11164</v>
          </cell>
          <cell r="H1567">
            <v>6.27207</v>
          </cell>
          <cell r="I1567" t="str">
            <v>[M+H]+</v>
          </cell>
          <cell r="J1567">
            <v>4.909</v>
          </cell>
          <cell r="K1567" t="str">
            <v>-</v>
          </cell>
          <cell r="L1567">
            <v>3</v>
          </cell>
        </row>
        <row r="1568">
          <cell r="B1568" t="str">
            <v>PI(PGE1/22:2(13Z,16Z))</v>
          </cell>
          <cell r="C1568" t="str">
            <v>甘油磷酸肌醇(PGE1/22:2(13Z,16Z))</v>
          </cell>
          <cell r="D1568" t="str">
            <v>P</v>
          </cell>
          <cell r="E1568" t="str">
            <v>C51H89O16P</v>
          </cell>
          <cell r="F1568">
            <v>988.58883</v>
          </cell>
          <cell r="G1568">
            <v>989.59385</v>
          </cell>
          <cell r="H1568">
            <v>2.30344</v>
          </cell>
          <cell r="I1568" t="str">
            <v>[M+H]+</v>
          </cell>
          <cell r="J1568">
            <v>9.721</v>
          </cell>
          <cell r="K1568" t="str">
            <v>-</v>
          </cell>
          <cell r="L1568">
            <v>3</v>
          </cell>
        </row>
        <row r="1569">
          <cell r="B1569" t="str">
            <v>PA(20:1(11Z)/22:5(4Z,7Z,10Z,13Z,19Z)-O(16,17))</v>
          </cell>
          <cell r="C1569" t="str">
            <v>甘油磷酸甘油酯(20:1(11Z)/22:5(4Z,7Z,10Z,13Z,19Z)-O(16,17))</v>
          </cell>
          <cell r="D1569" t="str">
            <v>P</v>
          </cell>
          <cell r="E1569" t="str">
            <v>C45H75O9P</v>
          </cell>
          <cell r="F1569">
            <v>790.51487</v>
          </cell>
          <cell r="G1569">
            <v>791.52849</v>
          </cell>
          <cell r="H1569">
            <v>7.98954</v>
          </cell>
          <cell r="I1569" t="str">
            <v>[M+H]+</v>
          </cell>
          <cell r="J1569">
            <v>11.53</v>
          </cell>
          <cell r="K1569" t="str">
            <v>-</v>
          </cell>
          <cell r="L1569">
            <v>3</v>
          </cell>
        </row>
        <row r="1570">
          <cell r="B1570" t="str">
            <v>8-Acetoxy-4'-methoxypinoresinol 4-glucoside</v>
          </cell>
          <cell r="C1570" t="str">
            <v>8-乙酰氧基-4'-甲氧基松香醇 4-葡萄糖苷</v>
          </cell>
          <cell r="D1570" t="str">
            <v>P</v>
          </cell>
          <cell r="E1570" t="str">
            <v>C29H36O13</v>
          </cell>
          <cell r="F1570">
            <v>592.2156</v>
          </cell>
          <cell r="G1570">
            <v>593.21943</v>
          </cell>
          <cell r="H1570">
            <v>5.84738</v>
          </cell>
          <cell r="I1570" t="str">
            <v>[M+H]+</v>
          </cell>
          <cell r="J1570">
            <v>10.565</v>
          </cell>
          <cell r="K1570" t="str">
            <v>-</v>
          </cell>
          <cell r="L1570">
            <v>3</v>
          </cell>
        </row>
        <row r="1571">
          <cell r="B1571" t="str">
            <v>PA(12:0/18:1(12Z)-2OH(9,10))</v>
          </cell>
          <cell r="C1571" t="str">
            <v>甘油磷酸甘油酯(12:0/18:1(12Z)-2OH(9,10))</v>
          </cell>
          <cell r="D1571" t="str">
            <v>P</v>
          </cell>
          <cell r="E1571" t="str">
            <v>C33H63O10P</v>
          </cell>
          <cell r="F1571">
            <v>650.41589</v>
          </cell>
          <cell r="G1571">
            <v>651.42319</v>
          </cell>
          <cell r="H1571">
            <v>0.00219</v>
          </cell>
          <cell r="I1571" t="str">
            <v>[M+H]+</v>
          </cell>
          <cell r="J1571">
            <v>11.083</v>
          </cell>
          <cell r="K1571" t="str">
            <v>-</v>
          </cell>
          <cell r="L1571">
            <v>3</v>
          </cell>
        </row>
        <row r="1572">
          <cell r="B1572" t="str">
            <v>PA(i-16:0/20:5(6E,8Z,11Z,14Z,17Z)-OH(5))</v>
          </cell>
          <cell r="C1572" t="str">
            <v>甘油磷酸甘油酯(i-16:0/20:5(6E,8Z,11Z,14Z,17Z)-OH(5))</v>
          </cell>
          <cell r="D1572" t="str">
            <v>P</v>
          </cell>
          <cell r="E1572" t="str">
            <v>C39H67O9P</v>
          </cell>
          <cell r="F1572">
            <v>710.45227</v>
          </cell>
          <cell r="G1572">
            <v>711.46547</v>
          </cell>
          <cell r="H1572">
            <v>8.29978</v>
          </cell>
          <cell r="I1572" t="str">
            <v>[M+H]+</v>
          </cell>
          <cell r="J1572">
            <v>10.54</v>
          </cell>
          <cell r="K1572" t="str">
            <v>-</v>
          </cell>
          <cell r="L1572">
            <v>3</v>
          </cell>
        </row>
        <row r="1573">
          <cell r="B1573" t="str">
            <v>PA(20:4(7E,9E,11Z,13E)-3OH(5S,6R,15S)/18:1(9Z))</v>
          </cell>
          <cell r="C1573" t="str">
            <v>甘油磷酸甘油酯(20:4(7E,9E,11Z,13E)-3OH(5S,6R,15S)/18:1(9Z))</v>
          </cell>
          <cell r="D1573" t="str">
            <v>P</v>
          </cell>
          <cell r="E1573" t="str">
            <v>C41H71O11P</v>
          </cell>
          <cell r="F1573">
            <v>770.4734</v>
          </cell>
          <cell r="G1573">
            <v>771.48636</v>
          </cell>
          <cell r="H1573">
            <v>7.33062</v>
          </cell>
          <cell r="I1573" t="str">
            <v>[M+H]+</v>
          </cell>
          <cell r="J1573">
            <v>8.597</v>
          </cell>
          <cell r="K1573" t="str">
            <v>-</v>
          </cell>
          <cell r="L1573">
            <v>3</v>
          </cell>
        </row>
        <row r="1574">
          <cell r="B1574" t="str">
            <v>PC(18:1(12Z)-O(9S,10R)/18:1(9Z))</v>
          </cell>
          <cell r="C1574" t="str">
            <v>磷脂酰胆碱(18:1(12Z)-O(9S,10R)/18:1(9Z))</v>
          </cell>
          <cell r="D1574" t="str">
            <v>P</v>
          </cell>
          <cell r="E1574" t="str">
            <v>C44H82NO9P</v>
          </cell>
          <cell r="F1574">
            <v>799.57272</v>
          </cell>
          <cell r="G1574">
            <v>822.5551</v>
          </cell>
          <cell r="H1574">
            <v>8.29145</v>
          </cell>
          <cell r="I1574" t="str">
            <v>[M+Na]+</v>
          </cell>
          <cell r="J1574">
            <v>11.662</v>
          </cell>
          <cell r="K1574" t="str">
            <v>-</v>
          </cell>
          <cell r="L1574">
            <v>3</v>
          </cell>
        </row>
        <row r="1575">
          <cell r="B1575" t="str">
            <v>DG(PGE2/16:0/0:0)</v>
          </cell>
          <cell r="C1575" t="str">
            <v>二酰基甘油(PGE2/16:0/0:0)</v>
          </cell>
          <cell r="D1575" t="str">
            <v>P</v>
          </cell>
          <cell r="E1575" t="str">
            <v>C39H68O8</v>
          </cell>
          <cell r="F1575">
            <v>664.49142</v>
          </cell>
          <cell r="G1575">
            <v>687.48078</v>
          </cell>
          <cell r="H1575">
            <v>0.23585</v>
          </cell>
          <cell r="I1575" t="str">
            <v>[M+Na]+</v>
          </cell>
          <cell r="J1575">
            <v>9.574</v>
          </cell>
          <cell r="K1575" t="str">
            <v>-</v>
          </cell>
          <cell r="L1575">
            <v>3</v>
          </cell>
        </row>
        <row r="1576">
          <cell r="B1576" t="str">
            <v>PA(18:3(9Z,12Z,15Z)/22:6(5Z,8E,10Z,13Z,15E,19Z)-2OH(7S, 17S))</v>
          </cell>
          <cell r="C1576" t="str">
            <v>甘油磷酸甘油酯(18:3(9Z,12Z,15Z)/22:6(5Z,8E,10Z,13Z,15E,19Z)-2OH(7S, 17S))</v>
          </cell>
          <cell r="D1576" t="str">
            <v>P</v>
          </cell>
          <cell r="E1576" t="str">
            <v>C43H67O10P</v>
          </cell>
          <cell r="F1576">
            <v>774.44719</v>
          </cell>
          <cell r="G1576">
            <v>797.42925</v>
          </cell>
          <cell r="H1576">
            <v>8.95081</v>
          </cell>
          <cell r="I1576" t="str">
            <v>[M+Na]+</v>
          </cell>
          <cell r="J1576">
            <v>11.217</v>
          </cell>
          <cell r="K1576" t="str">
            <v>-</v>
          </cell>
          <cell r="L1576">
            <v>3</v>
          </cell>
        </row>
        <row r="1577">
          <cell r="B1577" t="str">
            <v>7-hydroxyolanzapine</v>
          </cell>
          <cell r="C1577" t="str">
            <v>7-羟基奥氮平</v>
          </cell>
          <cell r="D1577" t="str">
            <v>P</v>
          </cell>
          <cell r="E1577" t="str">
            <v>C17H20N4OS</v>
          </cell>
          <cell r="F1577">
            <v>328.13578</v>
          </cell>
          <cell r="G1577">
            <v>329.14252</v>
          </cell>
          <cell r="H1577">
            <v>1.69378</v>
          </cell>
          <cell r="I1577" t="str">
            <v>[M+H]+</v>
          </cell>
          <cell r="J1577">
            <v>5.011</v>
          </cell>
          <cell r="K1577" t="str">
            <v>-</v>
          </cell>
          <cell r="L1577">
            <v>3</v>
          </cell>
        </row>
        <row r="1578">
          <cell r="B1578" t="str">
            <v>DG(PGD2/0:0/i-17:0)</v>
          </cell>
          <cell r="C1578" t="str">
            <v>二酰基甘油(PGD2/0:0/i-17:0)</v>
          </cell>
          <cell r="D1578" t="str">
            <v>P</v>
          </cell>
          <cell r="E1578" t="str">
            <v>C40H70O8</v>
          </cell>
          <cell r="F1578">
            <v>678.50707</v>
          </cell>
          <cell r="G1578">
            <v>679.51263</v>
          </cell>
          <cell r="H1578">
            <v>2.55442</v>
          </cell>
          <cell r="I1578" t="str">
            <v>[M+H]+</v>
          </cell>
          <cell r="J1578">
            <v>9.298</v>
          </cell>
          <cell r="K1578" t="str">
            <v>-</v>
          </cell>
          <cell r="L1578">
            <v>3</v>
          </cell>
        </row>
        <row r="1579">
          <cell r="B1579" t="str">
            <v>isorhamnetin 3-rutinoside-7-glucoside</v>
          </cell>
          <cell r="C1579" t="str">
            <v>异鼠李素3-芸香糖苷-7-葡萄糖苷</v>
          </cell>
          <cell r="D1579" t="str">
            <v>P</v>
          </cell>
          <cell r="E1579" t="str">
            <v>C14H16O8</v>
          </cell>
          <cell r="F1579">
            <v>312.08452</v>
          </cell>
          <cell r="G1579">
            <v>313.09151</v>
          </cell>
          <cell r="H1579">
            <v>0.99739</v>
          </cell>
          <cell r="I1579" t="str">
            <v>[M+H]+</v>
          </cell>
          <cell r="J1579">
            <v>5.229</v>
          </cell>
          <cell r="K1579" t="str">
            <v>-</v>
          </cell>
          <cell r="L1579">
            <v>3</v>
          </cell>
        </row>
        <row r="1580">
          <cell r="B1580" t="str">
            <v>SM(d17:1/20:4(7E,9E,11Z,13E)-3OH(5S,6R,15S))</v>
          </cell>
          <cell r="C1580" t="str">
            <v>鞘磷脂(d17:1/20:4(7E,9E,11Z,13E)-3OH(5S,6R,15S))</v>
          </cell>
          <cell r="D1580" t="str">
            <v>P</v>
          </cell>
          <cell r="E1580" t="str">
            <v>C42H77N2O9P</v>
          </cell>
          <cell r="F1580">
            <v>784.53667</v>
          </cell>
          <cell r="G1580">
            <v>807.51909</v>
          </cell>
          <cell r="H1580">
            <v>8.39306</v>
          </cell>
          <cell r="I1580" t="str">
            <v>[M+Na]+</v>
          </cell>
          <cell r="J1580">
            <v>7.9</v>
          </cell>
          <cell r="K1580" t="str">
            <v>-</v>
          </cell>
          <cell r="L1580">
            <v>3</v>
          </cell>
        </row>
        <row r="1581">
          <cell r="B1581" t="str">
            <v>Bis(ethylphenyl)ether</v>
          </cell>
          <cell r="C1581" t="str">
            <v>-</v>
          </cell>
          <cell r="D1581" t="str">
            <v>P</v>
          </cell>
          <cell r="E1581" t="str">
            <v>C16H18O</v>
          </cell>
          <cell r="F1581">
            <v>226.13576</v>
          </cell>
          <cell r="G1581">
            <v>227.14311</v>
          </cell>
          <cell r="H1581">
            <v>0.22652</v>
          </cell>
          <cell r="I1581" t="str">
            <v>[M+H]+</v>
          </cell>
          <cell r="J1581">
            <v>8.488</v>
          </cell>
          <cell r="K1581" t="str">
            <v>-</v>
          </cell>
          <cell r="L1581">
            <v>3</v>
          </cell>
        </row>
        <row r="1582">
          <cell r="B1582" t="str">
            <v>managlinat dialanetil</v>
          </cell>
          <cell r="C1582" t="str">
            <v>地马格列</v>
          </cell>
          <cell r="D1582" t="str">
            <v>P</v>
          </cell>
          <cell r="E1582" t="str">
            <v>C21H33N4O5PS</v>
          </cell>
          <cell r="F1582">
            <v>484.19093</v>
          </cell>
          <cell r="G1582">
            <v>485.19969</v>
          </cell>
          <cell r="H1582">
            <v>3.01265</v>
          </cell>
          <cell r="I1582" t="str">
            <v>[M+H]+</v>
          </cell>
          <cell r="J1582">
            <v>6.058</v>
          </cell>
          <cell r="K1582" t="str">
            <v>-</v>
          </cell>
          <cell r="L1582">
            <v>3</v>
          </cell>
        </row>
        <row r="1583">
          <cell r="B1583" t="str">
            <v>PA(18:4(6Z,9Z,12Z,15Z)/14:0)</v>
          </cell>
          <cell r="C1583" t="str">
            <v>甘油磷酸甘油酯(18:4(6Z,9Z,12Z,15Z)/14:0)</v>
          </cell>
          <cell r="D1583" t="str">
            <v>P</v>
          </cell>
          <cell r="E1583" t="str">
            <v>C35H61O8P</v>
          </cell>
          <cell r="F1583">
            <v>640.41041</v>
          </cell>
          <cell r="G1583">
            <v>641.41717</v>
          </cell>
          <cell r="H1583">
            <v>0.8457</v>
          </cell>
          <cell r="I1583" t="str">
            <v>[M+H]+</v>
          </cell>
          <cell r="J1583">
            <v>8.277</v>
          </cell>
          <cell r="K1583" t="str">
            <v>-</v>
          </cell>
          <cell r="L1583">
            <v>3</v>
          </cell>
        </row>
        <row r="1584">
          <cell r="B1584" t="str">
            <v>DG(18:4(6Z,9Z,12Z,15Z)/15:0/0:0)</v>
          </cell>
          <cell r="C1584" t="str">
            <v>二酰基甘油(18:4(6Z,9Z,12Z,15Z)/15:0/0:0)</v>
          </cell>
          <cell r="D1584" t="str">
            <v>P</v>
          </cell>
          <cell r="E1584" t="str">
            <v>C36H62O5</v>
          </cell>
          <cell r="F1584">
            <v>574.45972</v>
          </cell>
          <cell r="G1584">
            <v>575.46737</v>
          </cell>
          <cell r="H1584">
            <v>0.60759</v>
          </cell>
          <cell r="I1584" t="str">
            <v>[M+H]+</v>
          </cell>
          <cell r="J1584">
            <v>9.472</v>
          </cell>
          <cell r="K1584" t="str">
            <v>-</v>
          </cell>
          <cell r="L1584">
            <v>3</v>
          </cell>
        </row>
        <row r="1585">
          <cell r="B1585" t="str">
            <v>5-Pentacosyl-1,3-benzenediol</v>
          </cell>
          <cell r="C1585" t="str">
            <v>5-二十五烷基间苯二酚</v>
          </cell>
          <cell r="D1585" t="str">
            <v>P</v>
          </cell>
          <cell r="E1585" t="str">
            <v>C31H56O2</v>
          </cell>
          <cell r="F1585">
            <v>460.42803</v>
          </cell>
          <cell r="G1585">
            <v>461.43518</v>
          </cell>
          <cell r="H1585">
            <v>0.33551</v>
          </cell>
          <cell r="I1585" t="str">
            <v>[M+H]+</v>
          </cell>
          <cell r="J1585">
            <v>11.572</v>
          </cell>
          <cell r="K1585" t="str">
            <v>-</v>
          </cell>
          <cell r="L1585">
            <v>3</v>
          </cell>
        </row>
        <row r="1586">
          <cell r="B1586" t="str">
            <v>PA(i-20:0/22:6(4Z,7Z,11E,13Z,15E,19Z)-2OH(10S,17))</v>
          </cell>
          <cell r="C1586" t="str">
            <v>甘油磷酸甘油酯(i-20:0/22:6(4Z,7Z,11E,13Z,15E,19Z)-2OH(10S,17))</v>
          </cell>
          <cell r="D1586" t="str">
            <v>P</v>
          </cell>
          <cell r="E1586" t="str">
            <v>C45H77O10P</v>
          </cell>
          <cell r="F1586">
            <v>808.52544</v>
          </cell>
          <cell r="G1586">
            <v>809.52968</v>
          </cell>
          <cell r="H1586">
            <v>3.78544</v>
          </cell>
          <cell r="I1586" t="str">
            <v>[M+H]+</v>
          </cell>
          <cell r="J1586">
            <v>11.024</v>
          </cell>
          <cell r="K1586" t="str">
            <v>-</v>
          </cell>
          <cell r="L1586">
            <v>3</v>
          </cell>
        </row>
        <row r="1587">
          <cell r="B1587" t="str">
            <v>PA(18:3(9,11,15)-OH(13)/a-25:0)</v>
          </cell>
          <cell r="C1587" t="str">
            <v>甘油磷酸甘油酯(18:3(9,11,15)-OH(13)/a-25:0)</v>
          </cell>
          <cell r="D1587" t="str">
            <v>P</v>
          </cell>
          <cell r="E1587" t="str">
            <v>C46H85O9P</v>
          </cell>
          <cell r="F1587">
            <v>812.59312</v>
          </cell>
          <cell r="G1587">
            <v>813.60176</v>
          </cell>
          <cell r="H1587">
            <v>1.64935</v>
          </cell>
          <cell r="I1587" t="str">
            <v>[M+H]+</v>
          </cell>
          <cell r="J1587">
            <v>10.845</v>
          </cell>
          <cell r="K1587" t="str">
            <v>-</v>
          </cell>
          <cell r="L1587">
            <v>3</v>
          </cell>
        </row>
        <row r="1588">
          <cell r="B1588" t="str">
            <v>Isopropyl beta-D-glucoside</v>
          </cell>
          <cell r="C1588" t="str">
            <v>异丙基 BETA-D-吡喃葡萄糖苷</v>
          </cell>
          <cell r="D1588" t="str">
            <v>P</v>
          </cell>
          <cell r="E1588" t="str">
            <v>C9H18O6</v>
          </cell>
          <cell r="F1588">
            <v>222.11034</v>
          </cell>
          <cell r="G1588">
            <v>223.11894</v>
          </cell>
          <cell r="H1588">
            <v>5.82338</v>
          </cell>
          <cell r="I1588" t="str">
            <v>[M+H]+</v>
          </cell>
          <cell r="J1588">
            <v>5.679</v>
          </cell>
          <cell r="K1588" t="str">
            <v>-</v>
          </cell>
          <cell r="L1588">
            <v>3</v>
          </cell>
        </row>
        <row r="1589">
          <cell r="B1589" t="str">
            <v>Gynosaponin S</v>
          </cell>
          <cell r="C1589" t="str">
            <v>七叶胆苷XVI</v>
          </cell>
          <cell r="D1589" t="str">
            <v>P</v>
          </cell>
          <cell r="E1589" t="str">
            <v>C48H82O18</v>
          </cell>
          <cell r="F1589">
            <v>946.55012</v>
          </cell>
          <cell r="G1589">
            <v>947.5488</v>
          </cell>
          <cell r="H1589">
            <v>9.09183</v>
          </cell>
          <cell r="I1589" t="str">
            <v>[M+H]+</v>
          </cell>
          <cell r="J1589">
            <v>8.35</v>
          </cell>
          <cell r="K1589" t="str">
            <v>-</v>
          </cell>
          <cell r="L1589">
            <v>3</v>
          </cell>
        </row>
        <row r="1590">
          <cell r="B1590" t="str">
            <v>LysoPE(0:0/20:5(5Z,8Z,11Z,14Z,17Z))</v>
          </cell>
          <cell r="C1590" t="str">
            <v>溶血磷脂酰乙醇胺 (0:0/20:5 (5Z,8Z,11Z,14Z,17Z))</v>
          </cell>
          <cell r="D1590" t="str">
            <v>P</v>
          </cell>
          <cell r="E1590" t="str">
            <v>C25H42NO7P</v>
          </cell>
          <cell r="F1590">
            <v>499.26989</v>
          </cell>
          <cell r="G1590">
            <v>500.27487</v>
          </cell>
          <cell r="H1590">
            <v>4.64355</v>
          </cell>
          <cell r="I1590" t="str">
            <v>[M+H]+</v>
          </cell>
          <cell r="J1590">
            <v>8.992</v>
          </cell>
          <cell r="K1590" t="str">
            <v>-</v>
          </cell>
          <cell r="L1590">
            <v>3</v>
          </cell>
        </row>
        <row r="1591">
          <cell r="B1591" t="str">
            <v>PA(20:2(11Z,14Z)/22:6(4Z,7Z,11E,13Z,15E,19Z)-2OH(10S,17))</v>
          </cell>
          <cell r="C1591" t="str">
            <v>甘油磷酸甘油酯(20:2(11Z,14Z)/22:6(4Z,7Z,11E,13Z,15E,19Z)-2OH(10S,17))</v>
          </cell>
          <cell r="D1591" t="str">
            <v>P</v>
          </cell>
          <cell r="E1591" t="str">
            <v>C45H73O10P</v>
          </cell>
          <cell r="F1591">
            <v>804.49414</v>
          </cell>
          <cell r="G1591">
            <v>827.49159</v>
          </cell>
          <cell r="H1591">
            <v>9.97128</v>
          </cell>
          <cell r="I1591" t="str">
            <v>[M+Na]+</v>
          </cell>
          <cell r="J1591">
            <v>9.179</v>
          </cell>
          <cell r="K1591" t="str">
            <v>-</v>
          </cell>
          <cell r="L1591">
            <v>3</v>
          </cell>
        </row>
        <row r="1592">
          <cell r="B1592" t="str">
            <v>Hericene B</v>
          </cell>
          <cell r="C1592" t="str">
            <v>-</v>
          </cell>
          <cell r="D1592" t="str">
            <v>P</v>
          </cell>
          <cell r="E1592" t="str">
            <v>C37H58O5</v>
          </cell>
          <cell r="F1592">
            <v>582.42842</v>
          </cell>
          <cell r="G1592">
            <v>583.44072</v>
          </cell>
          <cell r="H1592">
            <v>8.5738</v>
          </cell>
          <cell r="I1592" t="str">
            <v>[M+H]+</v>
          </cell>
          <cell r="J1592">
            <v>9.021</v>
          </cell>
          <cell r="K1592" t="str">
            <v>-</v>
          </cell>
          <cell r="L1592">
            <v>3</v>
          </cell>
        </row>
        <row r="1593">
          <cell r="B1593" t="str">
            <v>(x)-1,2-Propanediol 1-O-b-D-glucopyranoside</v>
          </cell>
          <cell r="C1593" t="str">
            <v>(x)-1,2-丙二醇1-O-β-D-葡萄糖苷</v>
          </cell>
          <cell r="D1593" t="str">
            <v>P</v>
          </cell>
          <cell r="E1593" t="str">
            <v>C9H18O7</v>
          </cell>
          <cell r="F1593">
            <v>238.10525</v>
          </cell>
          <cell r="G1593">
            <v>239.11389</v>
          </cell>
          <cell r="H1593">
            <v>5.62107</v>
          </cell>
          <cell r="I1593" t="str">
            <v>[M+H]+</v>
          </cell>
          <cell r="J1593">
            <v>6.014</v>
          </cell>
          <cell r="K1593" t="str">
            <v>-</v>
          </cell>
          <cell r="L1593">
            <v>3</v>
          </cell>
        </row>
        <row r="1594">
          <cell r="B1594" t="str">
            <v>SM(d18:1/20:4(6E,8Z,11Z,13E)-2OH(5S,15S))</v>
          </cell>
          <cell r="C1594" t="str">
            <v>鞘磷脂(d18:1/20:4(6E,8Z,11Z,13E)-2OH(5S,15S))</v>
          </cell>
          <cell r="D1594" t="str">
            <v>P</v>
          </cell>
          <cell r="E1594" t="str">
            <v>C43H79N2O8P</v>
          </cell>
          <cell r="F1594">
            <v>782.55741</v>
          </cell>
          <cell r="G1594">
            <v>805.54764</v>
          </cell>
          <cell r="H1594">
            <v>1.28463</v>
          </cell>
          <cell r="I1594" t="str">
            <v>[M+Na]+</v>
          </cell>
          <cell r="J1594">
            <v>8.321</v>
          </cell>
          <cell r="K1594" t="str">
            <v>-</v>
          </cell>
          <cell r="L1594">
            <v>3</v>
          </cell>
        </row>
        <row r="1595">
          <cell r="B1595" t="str">
            <v>Sorbitan oleate</v>
          </cell>
          <cell r="C1595" t="str">
            <v>司盘80</v>
          </cell>
          <cell r="D1595" t="str">
            <v>P</v>
          </cell>
          <cell r="E1595" t="str">
            <v>C24H44O6</v>
          </cell>
          <cell r="F1595">
            <v>428.31379</v>
          </cell>
          <cell r="G1595">
            <v>429.31887</v>
          </cell>
          <cell r="H1595">
            <v>5.17234</v>
          </cell>
          <cell r="I1595" t="str">
            <v>[M+H]+</v>
          </cell>
          <cell r="J1595">
            <v>9.065</v>
          </cell>
          <cell r="K1595" t="str">
            <v>-</v>
          </cell>
          <cell r="L1595">
            <v>3</v>
          </cell>
        </row>
        <row r="1596">
          <cell r="B1596" t="str">
            <v>(S)-N-Hydroxy-4-(3-methyl-2-phenylbutanamido)benzamide</v>
          </cell>
          <cell r="C1596" t="str">
            <v>(S)-N-羟基-4-(3-甲基-2-苯丁酰胺)苯甲酰胺</v>
          </cell>
          <cell r="D1596" t="str">
            <v>P</v>
          </cell>
          <cell r="E1596" t="str">
            <v>C18H20N2O3</v>
          </cell>
          <cell r="F1596">
            <v>312.14739</v>
          </cell>
          <cell r="G1596">
            <v>313.15428</v>
          </cell>
          <cell r="H1596">
            <v>1.31433</v>
          </cell>
          <cell r="I1596" t="str">
            <v>[M+H]+</v>
          </cell>
          <cell r="J1596">
            <v>6.495</v>
          </cell>
          <cell r="K1596" t="str">
            <v>-</v>
          </cell>
          <cell r="L1596">
            <v>3</v>
          </cell>
        </row>
        <row r="1597">
          <cell r="B1597" t="str">
            <v>SM(d17:1/20:5(5Z,8Z,10E,14Z,17Z)-OH(12))</v>
          </cell>
          <cell r="C1597" t="str">
            <v>鞘磷脂(d17:1/20:5(5Z,8Z,10E,14Z,17Z)-OH(12))</v>
          </cell>
          <cell r="D1597" t="str">
            <v>P</v>
          </cell>
          <cell r="E1597" t="str">
            <v>C42H75N2O7P</v>
          </cell>
          <cell r="F1597">
            <v>750.53119</v>
          </cell>
          <cell r="G1597">
            <v>751.53582</v>
          </cell>
          <cell r="H1597">
            <v>3.55809</v>
          </cell>
          <cell r="I1597" t="str">
            <v>[M+H]+</v>
          </cell>
          <cell r="J1597">
            <v>11.567</v>
          </cell>
          <cell r="K1597" t="str">
            <v>-</v>
          </cell>
          <cell r="L1597">
            <v>3</v>
          </cell>
        </row>
        <row r="1598">
          <cell r="B1598" t="str">
            <v>PA(PGD2/18:4(6Z,9Z,12Z,15Z))</v>
          </cell>
          <cell r="C1598" t="str">
            <v>甘油磷酸甘油酯(PGD2/18:4(6Z,9Z,12Z,15Z))</v>
          </cell>
          <cell r="D1598" t="str">
            <v>P</v>
          </cell>
          <cell r="E1598" t="str">
            <v>C41H65O11P</v>
          </cell>
          <cell r="F1598">
            <v>764.42645</v>
          </cell>
          <cell r="G1598">
            <v>765.44014</v>
          </cell>
          <cell r="H1598">
            <v>8.3543</v>
          </cell>
          <cell r="I1598" t="str">
            <v>[M+H]+</v>
          </cell>
          <cell r="J1598">
            <v>7.432</v>
          </cell>
          <cell r="K1598" t="str">
            <v>-</v>
          </cell>
          <cell r="L1598">
            <v>3</v>
          </cell>
        </row>
        <row r="1599">
          <cell r="B1599" t="str">
            <v>4-Trimethylaminobutyraldehyde</v>
          </cell>
          <cell r="C1599" t="str">
            <v>4-三甲氨基丁醛</v>
          </cell>
          <cell r="D1599" t="str">
            <v>P</v>
          </cell>
          <cell r="E1599" t="str">
            <v>C7H15NO</v>
          </cell>
          <cell r="F1599">
            <v>129.11536</v>
          </cell>
          <cell r="G1599">
            <v>130.12279</v>
          </cell>
          <cell r="H1599">
            <v>1.00689</v>
          </cell>
          <cell r="I1599" t="str">
            <v>[M+H]+</v>
          </cell>
          <cell r="J1599">
            <v>5.665</v>
          </cell>
          <cell r="K1599" t="str">
            <v>-</v>
          </cell>
          <cell r="L1599">
            <v>3</v>
          </cell>
        </row>
        <row r="1600">
          <cell r="B1600" t="str">
            <v>Hericenone E</v>
          </cell>
          <cell r="C1600" t="str">
            <v>-</v>
          </cell>
          <cell r="D1600" t="str">
            <v>P</v>
          </cell>
          <cell r="E1600" t="str">
            <v>C37H54O6</v>
          </cell>
          <cell r="F1600">
            <v>594.39204</v>
          </cell>
          <cell r="G1600">
            <v>595.40272</v>
          </cell>
          <cell r="H1600">
            <v>5.6705</v>
          </cell>
          <cell r="I1600" t="str">
            <v>[M+H]+</v>
          </cell>
          <cell r="J1600">
            <v>9.501</v>
          </cell>
          <cell r="K1600" t="str">
            <v>-</v>
          </cell>
          <cell r="L1600">
            <v>3</v>
          </cell>
        </row>
        <row r="1601">
          <cell r="B1601" t="str">
            <v>Cysteinyl-Histidine</v>
          </cell>
          <cell r="C1601" t="str">
            <v>半胱氨酰组氨酸</v>
          </cell>
          <cell r="D1601" t="str">
            <v>P</v>
          </cell>
          <cell r="E1601" t="str">
            <v>C9H14N4O3S</v>
          </cell>
          <cell r="F1601">
            <v>258.07866</v>
          </cell>
          <cell r="G1601">
            <v>259.08577</v>
          </cell>
          <cell r="H1601">
            <v>0.71988</v>
          </cell>
          <cell r="I1601" t="str">
            <v>[M+H]+</v>
          </cell>
          <cell r="J1601">
            <v>11.917</v>
          </cell>
          <cell r="K1601" t="str">
            <v>-</v>
          </cell>
          <cell r="L1601">
            <v>3</v>
          </cell>
        </row>
        <row r="1602">
          <cell r="B1602" t="str">
            <v>PE(18:2(9Z,12Z)/18:3(6Z,9Z,12Z))</v>
          </cell>
          <cell r="C1602" t="str">
            <v>磷脂酰乙醇胺(18:2(9Z,12Z)/18:3(6Z,9Z,12Z))</v>
          </cell>
          <cell r="D1602" t="str">
            <v>P</v>
          </cell>
          <cell r="E1602" t="str">
            <v>C41H72NO8P</v>
          </cell>
          <cell r="F1602">
            <v>737.49956</v>
          </cell>
          <cell r="G1602">
            <v>738.50514</v>
          </cell>
          <cell r="H1602">
            <v>2.33564</v>
          </cell>
          <cell r="I1602" t="str">
            <v>[M+H]+</v>
          </cell>
          <cell r="J1602">
            <v>11.291</v>
          </cell>
          <cell r="K1602" t="str">
            <v>-</v>
          </cell>
          <cell r="L1602">
            <v>3</v>
          </cell>
        </row>
        <row r="1603">
          <cell r="B1603" t="str">
            <v>PA(18:3(6Z,9Z,12Z)/18:3(6Z,9Z,12Z))</v>
          </cell>
          <cell r="C1603" t="str">
            <v>甘油磷酸甘油酯(18:3(6Z,9Z,12Z)/18:3(6Z,9Z,12Z))</v>
          </cell>
          <cell r="D1603" t="str">
            <v>P</v>
          </cell>
          <cell r="E1603" t="str">
            <v>C39H65O8P</v>
          </cell>
          <cell r="F1603">
            <v>692.44171</v>
          </cell>
          <cell r="G1603">
            <v>693.45538</v>
          </cell>
          <cell r="H1603">
            <v>9.18809</v>
          </cell>
          <cell r="I1603" t="str">
            <v>[M+H]+</v>
          </cell>
          <cell r="J1603">
            <v>10.933</v>
          </cell>
          <cell r="K1603" t="str">
            <v>-</v>
          </cell>
          <cell r="L1603">
            <v>3</v>
          </cell>
        </row>
        <row r="1604">
          <cell r="B1604" t="str">
            <v>PC(18:3(6Z,9Z,12Z)/18:3(10,12,15)-OH(9))</v>
          </cell>
          <cell r="C1604" t="str">
            <v>磷脂酰胆碱(18:3(6Z,9Z,12Z)/18:3(10,12,15)-OH(9))</v>
          </cell>
          <cell r="D1604" t="str">
            <v>P</v>
          </cell>
          <cell r="E1604" t="str">
            <v>C44H76NO9P</v>
          </cell>
          <cell r="F1604">
            <v>793.52577</v>
          </cell>
          <cell r="G1604">
            <v>794.53329</v>
          </cell>
          <cell r="H1604">
            <v>0.27787</v>
          </cell>
          <cell r="I1604" t="str">
            <v>[M+H]+</v>
          </cell>
          <cell r="J1604">
            <v>10.918</v>
          </cell>
          <cell r="K1604" t="str">
            <v>-</v>
          </cell>
          <cell r="L1604">
            <v>3</v>
          </cell>
        </row>
        <row r="1605">
          <cell r="B1605" t="str">
            <v>1,1'-(1,4-Dihydro-4-nonyl-3,5-pyridinediyl)bis[1-decanone]</v>
          </cell>
          <cell r="C1605" t="str">
            <v>1,1'-(1,4-二氢-4-壬基-3,5-吡啶二基)二[1-癸酮]</v>
          </cell>
          <cell r="D1605" t="str">
            <v>P</v>
          </cell>
          <cell r="E1605" t="str">
            <v>C34H61NO2</v>
          </cell>
          <cell r="F1605">
            <v>515.47023</v>
          </cell>
          <cell r="G1605">
            <v>516.47775</v>
          </cell>
          <cell r="H1605">
            <v>0.42837</v>
          </cell>
          <cell r="I1605" t="str">
            <v>[M+H]+</v>
          </cell>
          <cell r="J1605">
            <v>11.202</v>
          </cell>
          <cell r="K1605" t="str">
            <v>-</v>
          </cell>
          <cell r="L1605">
            <v>3</v>
          </cell>
        </row>
        <row r="1606">
          <cell r="B1606" t="str">
            <v>S-(2-Methylbutanoyl)-dihydrolipoamide</v>
          </cell>
          <cell r="C1606" t="str">
            <v>S-(2-甲基丁酰)-二氢硫辛酰胺</v>
          </cell>
          <cell r="D1606" t="str">
            <v>P</v>
          </cell>
          <cell r="E1606" t="str">
            <v>C13H25NO2S2</v>
          </cell>
          <cell r="F1606">
            <v>291.13267</v>
          </cell>
          <cell r="G1606">
            <v>292.13904</v>
          </cell>
          <cell r="H1606">
            <v>3.17929</v>
          </cell>
          <cell r="I1606" t="str">
            <v>[M+H]+</v>
          </cell>
          <cell r="J1606">
            <v>1.472</v>
          </cell>
          <cell r="K1606" t="str">
            <v>-</v>
          </cell>
          <cell r="L1606">
            <v>3</v>
          </cell>
        </row>
        <row r="1607">
          <cell r="B1607" t="str">
            <v>Mitiglinide</v>
          </cell>
          <cell r="C1607" t="str">
            <v>米格列奈</v>
          </cell>
          <cell r="D1607" t="str">
            <v>P</v>
          </cell>
          <cell r="E1607" t="str">
            <v>C19H25NO3</v>
          </cell>
          <cell r="F1607">
            <v>315.18344</v>
          </cell>
          <cell r="G1607">
            <v>316.19058</v>
          </cell>
          <cell r="H1607">
            <v>0.49651</v>
          </cell>
          <cell r="I1607" t="str">
            <v>[M+H]+</v>
          </cell>
          <cell r="J1607">
            <v>6.32</v>
          </cell>
          <cell r="K1607" t="str">
            <v>-</v>
          </cell>
          <cell r="L1607">
            <v>3</v>
          </cell>
        </row>
        <row r="1608">
          <cell r="B1608" t="str">
            <v>12-Tridecene-4,6,8,10-tetraynal</v>
          </cell>
          <cell r="C1608" t="str">
            <v>12-十三烯-4,6,8,10-四甲醛</v>
          </cell>
          <cell r="D1608" t="str">
            <v>P</v>
          </cell>
          <cell r="E1608" t="str">
            <v>C13H8O</v>
          </cell>
          <cell r="F1608">
            <v>180.05751</v>
          </cell>
          <cell r="G1608">
            <v>181.06519</v>
          </cell>
          <cell r="H1608">
            <v>2.10741</v>
          </cell>
          <cell r="I1608" t="str">
            <v>[M+H]+</v>
          </cell>
          <cell r="J1608">
            <v>6.247</v>
          </cell>
          <cell r="K1608" t="str">
            <v>-</v>
          </cell>
          <cell r="L1608">
            <v>3</v>
          </cell>
        </row>
        <row r="1609">
          <cell r="B1609" t="str">
            <v>p-coumaroyltyramine</v>
          </cell>
          <cell r="C1609" t="str">
            <v>对香豆酰酪胺</v>
          </cell>
          <cell r="D1609" t="str">
            <v>P</v>
          </cell>
          <cell r="E1609" t="str">
            <v>C17H17NO3</v>
          </cell>
          <cell r="F1609">
            <v>283.12084</v>
          </cell>
          <cell r="G1609">
            <v>284.12828</v>
          </cell>
          <cell r="H1609">
            <v>0.49683</v>
          </cell>
          <cell r="I1609" t="str">
            <v>[M+H]+</v>
          </cell>
          <cell r="J1609">
            <v>5.679</v>
          </cell>
          <cell r="K1609" t="str">
            <v>-</v>
          </cell>
          <cell r="L1609">
            <v>3</v>
          </cell>
        </row>
        <row r="1610">
          <cell r="B1610" t="str">
            <v>PA(20:1(11Z)/22:6(5Z,8E,10Z,13Z,15E,19Z)-2OH(7S, 17S))</v>
          </cell>
          <cell r="C1610" t="str">
            <v>甘油磷酸甘油酯(20:1(11Z)/22:6(5Z,8E,10Z,13Z,15E,19Z)-2OH(7S, 17S))</v>
          </cell>
          <cell r="D1610" t="str">
            <v>P</v>
          </cell>
          <cell r="E1610" t="str">
            <v>C45H75O10P</v>
          </cell>
          <cell r="F1610">
            <v>806.50979</v>
          </cell>
          <cell r="G1610">
            <v>807.52282</v>
          </cell>
          <cell r="H1610">
            <v>7.09105</v>
          </cell>
          <cell r="I1610" t="str">
            <v>[M+H]+</v>
          </cell>
          <cell r="J1610">
            <v>11.023</v>
          </cell>
          <cell r="K1610" t="str">
            <v>-</v>
          </cell>
          <cell r="L1610">
            <v>3</v>
          </cell>
        </row>
        <row r="1611">
          <cell r="B1611" t="str">
            <v>PA(PGE2/12:0)</v>
          </cell>
          <cell r="C1611" t="str">
            <v>甘油磷酸甘油酯(PGE2/12:0)</v>
          </cell>
          <cell r="D1611" t="str">
            <v>P</v>
          </cell>
          <cell r="E1611" t="str">
            <v>C35H61O11P</v>
          </cell>
          <cell r="F1611">
            <v>688.39515</v>
          </cell>
          <cell r="G1611">
            <v>689.40278</v>
          </cell>
          <cell r="H1611">
            <v>0.47316</v>
          </cell>
          <cell r="I1611" t="str">
            <v>[M+H]+</v>
          </cell>
          <cell r="J1611">
            <v>10.059</v>
          </cell>
          <cell r="K1611" t="str">
            <v>-</v>
          </cell>
          <cell r="L1611">
            <v>3</v>
          </cell>
        </row>
        <row r="1612">
          <cell r="B1612" t="str">
            <v>Eicosa-5,8,11,14-tetraenoic acid 1,3-dihydroxypropan-2-yl ester</v>
          </cell>
          <cell r="C1612" t="str">
            <v>二十碳-5,8,11,14-四烯酸-1,3-二羟基丙-2-基酯</v>
          </cell>
          <cell r="D1612" t="str">
            <v>P</v>
          </cell>
          <cell r="E1612" t="str">
            <v>C23H38O4</v>
          </cell>
          <cell r="F1612">
            <v>378.27701</v>
          </cell>
          <cell r="G1612">
            <v>401.26632</v>
          </cell>
          <cell r="H1612">
            <v>0.26203</v>
          </cell>
          <cell r="I1612" t="str">
            <v>[M+Na]+</v>
          </cell>
          <cell r="J1612">
            <v>9.633</v>
          </cell>
          <cell r="K1612" t="str">
            <v>-</v>
          </cell>
          <cell r="L1612">
            <v>3</v>
          </cell>
        </row>
        <row r="1613">
          <cell r="B1613" t="str">
            <v>Kanokoside D</v>
          </cell>
          <cell r="C1613" t="str">
            <v>卡诺皂苷D</v>
          </cell>
          <cell r="D1613" t="str">
            <v>P</v>
          </cell>
          <cell r="E1613" t="str">
            <v>C27H44O16</v>
          </cell>
          <cell r="F1613">
            <v>624.26294</v>
          </cell>
          <cell r="G1613">
            <v>625.26589</v>
          </cell>
          <cell r="H1613">
            <v>6.95502</v>
          </cell>
          <cell r="I1613" t="str">
            <v>[M+H]+</v>
          </cell>
          <cell r="J1613">
            <v>10.001</v>
          </cell>
          <cell r="K1613" t="str">
            <v>-</v>
          </cell>
          <cell r="L1613">
            <v>3</v>
          </cell>
        </row>
        <row r="1614">
          <cell r="B1614" t="str">
            <v>Dictyoquinazol C</v>
          </cell>
          <cell r="C1614" t="str">
            <v>-</v>
          </cell>
          <cell r="D1614" t="str">
            <v>P</v>
          </cell>
          <cell r="E1614" t="str">
            <v>C18H18N2O5</v>
          </cell>
          <cell r="F1614">
            <v>342.12157</v>
          </cell>
          <cell r="G1614">
            <v>343.12927</v>
          </cell>
          <cell r="H1614">
            <v>1.15637</v>
          </cell>
          <cell r="I1614" t="str">
            <v>[M+H]+</v>
          </cell>
          <cell r="J1614">
            <v>5.49</v>
          </cell>
          <cell r="K1614" t="str">
            <v>-</v>
          </cell>
          <cell r="L1614">
            <v>3</v>
          </cell>
        </row>
        <row r="1615">
          <cell r="B1615" t="str">
            <v>Fructosylvaline</v>
          </cell>
          <cell r="C1615" t="str">
            <v>果糖缬氨酸</v>
          </cell>
          <cell r="D1615" t="str">
            <v>P</v>
          </cell>
          <cell r="E1615" t="str">
            <v>C11H21NO7</v>
          </cell>
          <cell r="F1615">
            <v>279.1318</v>
          </cell>
          <cell r="G1615">
            <v>280.13901</v>
          </cell>
          <cell r="H1615">
            <v>0.33383</v>
          </cell>
          <cell r="I1615" t="str">
            <v>[M+H]+</v>
          </cell>
          <cell r="J1615">
            <v>2.051</v>
          </cell>
          <cell r="K1615" t="str">
            <v>-</v>
          </cell>
          <cell r="L1615">
            <v>3</v>
          </cell>
        </row>
        <row r="1616">
          <cell r="B1616" t="str">
            <v>PI(PGE2/22:2(13Z,16Z))</v>
          </cell>
          <cell r="C1616" t="str">
            <v>甘油磷酸肌醇(PGE2/22:2(13Z,16Z))</v>
          </cell>
          <cell r="D1616" t="str">
            <v>P</v>
          </cell>
          <cell r="E1616" t="str">
            <v>C51H87O16P</v>
          </cell>
          <cell r="F1616">
            <v>986.57318</v>
          </cell>
          <cell r="G1616">
            <v>987.58619</v>
          </cell>
          <cell r="H1616">
            <v>5.78291</v>
          </cell>
          <cell r="I1616" t="str">
            <v>[M+H]+</v>
          </cell>
          <cell r="J1616">
            <v>9.721</v>
          </cell>
          <cell r="K1616" t="str">
            <v>-</v>
          </cell>
          <cell r="L1616">
            <v>3</v>
          </cell>
        </row>
        <row r="1617">
          <cell r="B1617" t="str">
            <v>SM(d19:1/22:6(5Z,8E,10Z,13Z,15E,19Z)-2OH(7S, 17S))</v>
          </cell>
          <cell r="C1617" t="str">
            <v>鞘磷脂(d19:1/22:6(5Z,8E,10Z,13Z,15E,19Z)-2OH(7S, 17S))</v>
          </cell>
          <cell r="D1617" t="str">
            <v>P</v>
          </cell>
          <cell r="E1617" t="str">
            <v>C46H81N2O8P</v>
          </cell>
          <cell r="F1617">
            <v>820.57306</v>
          </cell>
          <cell r="G1617">
            <v>843.56404</v>
          </cell>
          <cell r="H1617">
            <v>2.10607</v>
          </cell>
          <cell r="I1617" t="str">
            <v>[M+Na]+</v>
          </cell>
          <cell r="J1617">
            <v>9.297</v>
          </cell>
          <cell r="K1617" t="str">
            <v>-</v>
          </cell>
          <cell r="L1617">
            <v>3</v>
          </cell>
        </row>
        <row r="1618">
          <cell r="B1618" t="str">
            <v>PA(i-13:0/PGJ2)</v>
          </cell>
          <cell r="C1618" t="str">
            <v>甘油磷酸甘油酯(i-13:0/PGJ2)</v>
          </cell>
          <cell r="D1618" t="str">
            <v>P</v>
          </cell>
          <cell r="E1618" t="str">
            <v>C36H61O10P</v>
          </cell>
          <cell r="F1618">
            <v>684.40024</v>
          </cell>
          <cell r="G1618">
            <v>685.41383</v>
          </cell>
          <cell r="H1618">
            <v>9.17935</v>
          </cell>
          <cell r="I1618" t="str">
            <v>[M+H]+</v>
          </cell>
          <cell r="J1618">
            <v>9.781</v>
          </cell>
          <cell r="K1618" t="str">
            <v>-</v>
          </cell>
          <cell r="L1618">
            <v>3</v>
          </cell>
        </row>
        <row r="1619">
          <cell r="B1619" t="str">
            <v>3-O-Protocatechuoylceanothic acid</v>
          </cell>
          <cell r="C1619" t="str">
            <v>3-O-原儿茶酚酸</v>
          </cell>
          <cell r="D1619" t="str">
            <v>P</v>
          </cell>
          <cell r="E1619" t="str">
            <v>C37H50O8</v>
          </cell>
          <cell r="F1619">
            <v>622.35057</v>
          </cell>
          <cell r="G1619">
            <v>623.3533</v>
          </cell>
          <cell r="H1619">
            <v>7.32964</v>
          </cell>
          <cell r="I1619" t="str">
            <v>[M+H]+</v>
          </cell>
          <cell r="J1619">
            <v>9.706</v>
          </cell>
          <cell r="K1619" t="str">
            <v>-</v>
          </cell>
          <cell r="L1619">
            <v>3</v>
          </cell>
        </row>
        <row r="1620">
          <cell r="B1620" t="str">
            <v>PA(18:3(6Z,9Z,12Z)/PGJ2)</v>
          </cell>
          <cell r="C1620" t="str">
            <v>甘油磷酸甘油酯(18:3(6Z,9Z,12Z)/PGJ2)</v>
          </cell>
          <cell r="D1620" t="str">
            <v>P</v>
          </cell>
          <cell r="E1620" t="str">
            <v>C41H65O10P</v>
          </cell>
          <cell r="F1620">
            <v>748.43154</v>
          </cell>
          <cell r="G1620">
            <v>749.44532</v>
          </cell>
          <cell r="H1620">
            <v>8.65069</v>
          </cell>
          <cell r="I1620" t="str">
            <v>[M+H]+</v>
          </cell>
          <cell r="J1620">
            <v>8.729</v>
          </cell>
          <cell r="K1620" t="str">
            <v>-</v>
          </cell>
          <cell r="L1620">
            <v>3</v>
          </cell>
        </row>
        <row r="1621">
          <cell r="B1621" t="str">
            <v>Amrinone</v>
          </cell>
          <cell r="C1621" t="str">
            <v>氨力农</v>
          </cell>
          <cell r="D1621" t="str">
            <v>P</v>
          </cell>
          <cell r="E1621" t="str">
            <v>C10H9N3O</v>
          </cell>
          <cell r="F1621">
            <v>187.07456</v>
          </cell>
          <cell r="G1621">
            <v>188.08083</v>
          </cell>
          <cell r="H1621">
            <v>5.47452</v>
          </cell>
          <cell r="I1621" t="str">
            <v>[M+H]+</v>
          </cell>
          <cell r="J1621">
            <v>5.243</v>
          </cell>
          <cell r="K1621" t="str">
            <v>-</v>
          </cell>
          <cell r="L1621">
            <v>3</v>
          </cell>
        </row>
        <row r="1622">
          <cell r="B1622" t="str">
            <v>3-(2-Chlorophenyl)-N-(1-(3-methoxyphenyl)ethyl)propan-1-amine</v>
          </cell>
          <cell r="C1622" t="str">
            <v>3-(2-氯苯基)-N-(1-(3-甲氧基苯基)乙基)丙胺</v>
          </cell>
          <cell r="D1622" t="str">
            <v>P</v>
          </cell>
          <cell r="E1622" t="str">
            <v>C18H22ClNO</v>
          </cell>
          <cell r="F1622">
            <v>303.13899</v>
          </cell>
          <cell r="G1622">
            <v>304.14869</v>
          </cell>
          <cell r="H1622">
            <v>7.89986</v>
          </cell>
          <cell r="I1622" t="str">
            <v>[M+H]+</v>
          </cell>
          <cell r="J1622">
            <v>7.519</v>
          </cell>
          <cell r="K1622" t="str">
            <v>-</v>
          </cell>
          <cell r="L1622">
            <v>3</v>
          </cell>
        </row>
        <row r="1623">
          <cell r="B1623" t="str">
            <v>Retinoid 9CUAB30</v>
          </cell>
          <cell r="C1623" t="str">
            <v>-</v>
          </cell>
          <cell r="D1623" t="str">
            <v>P</v>
          </cell>
          <cell r="E1623" t="str">
            <v>C20H22O2</v>
          </cell>
          <cell r="F1623">
            <v>294.16198</v>
          </cell>
          <cell r="G1623">
            <v>295.16714</v>
          </cell>
          <cell r="H1623">
            <v>7.24966</v>
          </cell>
          <cell r="I1623" t="str">
            <v>[M+H]+</v>
          </cell>
          <cell r="J1623">
            <v>1.298</v>
          </cell>
          <cell r="K1623" t="str">
            <v>-</v>
          </cell>
          <cell r="L1623">
            <v>3</v>
          </cell>
        </row>
        <row r="1624">
          <cell r="B1624" t="str">
            <v>Trandolapril-d5 Diketopiperazine</v>
          </cell>
          <cell r="C1624" t="str">
            <v>-</v>
          </cell>
          <cell r="D1624" t="str">
            <v>P</v>
          </cell>
          <cell r="E1624" t="str">
            <v>C24H32N2O4</v>
          </cell>
          <cell r="F1624">
            <v>412.23621</v>
          </cell>
          <cell r="G1624">
            <v>413.24514</v>
          </cell>
          <cell r="H1624">
            <v>3.94529</v>
          </cell>
          <cell r="I1624" t="str">
            <v>[M+H]+</v>
          </cell>
          <cell r="J1624">
            <v>8.466</v>
          </cell>
          <cell r="K1624" t="str">
            <v>-</v>
          </cell>
          <cell r="L1624">
            <v>3</v>
          </cell>
        </row>
        <row r="1625">
          <cell r="B1625" t="str">
            <v>PE(18:3(6Z,9Z,12Z)/20:5(7Z,9Z,11E,13E,17Z)-3OH(5,6,15))</v>
          </cell>
          <cell r="C1625" t="str">
            <v>磷脂酰乙醇胺(18:3(6Z,9Z,12Z)/20:5(7Z,9Z,11E,13E,17Z)-3OH(5,6,15))</v>
          </cell>
          <cell r="D1625" t="str">
            <v>P</v>
          </cell>
          <cell r="E1625" t="str">
            <v>C43H70NO11P</v>
          </cell>
          <cell r="F1625">
            <v>807.46865</v>
          </cell>
          <cell r="G1625">
            <v>808.47298</v>
          </cell>
          <cell r="H1625">
            <v>3.66769</v>
          </cell>
          <cell r="I1625" t="str">
            <v>[M+H]+</v>
          </cell>
          <cell r="J1625">
            <v>10.638</v>
          </cell>
          <cell r="K1625" t="str">
            <v>-</v>
          </cell>
          <cell r="L1625">
            <v>3</v>
          </cell>
        </row>
        <row r="1626">
          <cell r="B1626" t="str">
            <v>1-Isothiocyanato-8-(methylthio)octane</v>
          </cell>
          <cell r="C1626" t="str">
            <v>-</v>
          </cell>
          <cell r="D1626" t="str">
            <v>P</v>
          </cell>
          <cell r="E1626" t="str">
            <v>C10H19NS2</v>
          </cell>
          <cell r="F1626">
            <v>217.09589</v>
          </cell>
          <cell r="G1626">
            <v>218.10235</v>
          </cell>
          <cell r="H1626">
            <v>3.86859</v>
          </cell>
          <cell r="I1626" t="str">
            <v>[M+H]+</v>
          </cell>
          <cell r="J1626">
            <v>1.443</v>
          </cell>
          <cell r="K1626" t="str">
            <v>-</v>
          </cell>
          <cell r="L1626">
            <v>3</v>
          </cell>
        </row>
        <row r="1627">
          <cell r="B1627" t="str">
            <v>Cyanofenphos</v>
          </cell>
          <cell r="C1627" t="str">
            <v>苯腈磷</v>
          </cell>
          <cell r="D1627" t="str">
            <v>P</v>
          </cell>
          <cell r="E1627" t="str">
            <v>C15H14NO2PS</v>
          </cell>
          <cell r="F1627">
            <v>303.04829</v>
          </cell>
          <cell r="G1627">
            <v>304.05347</v>
          </cell>
          <cell r="H1627">
            <v>6.96848</v>
          </cell>
          <cell r="I1627" t="str">
            <v>[M+H]+</v>
          </cell>
          <cell r="J1627">
            <v>5.752</v>
          </cell>
          <cell r="K1627" t="str">
            <v>-</v>
          </cell>
          <cell r="L1627">
            <v>3</v>
          </cell>
        </row>
        <row r="1628">
          <cell r="B1628" t="str">
            <v>2-Amino-4-[(2-hydroxy-1-oxopropyl)amino]butanoic acid</v>
          </cell>
          <cell r="C1628" t="str">
            <v>-</v>
          </cell>
          <cell r="D1628" t="str">
            <v>P</v>
          </cell>
          <cell r="E1628" t="str">
            <v>C7H14N2O4</v>
          </cell>
          <cell r="F1628">
            <v>190.09536</v>
          </cell>
          <cell r="G1628">
            <v>191.10273</v>
          </cell>
          <cell r="H1628">
            <v>0.38283</v>
          </cell>
          <cell r="I1628" t="str">
            <v>[M+H]+</v>
          </cell>
          <cell r="J1628">
            <v>1.429</v>
          </cell>
          <cell r="K1628" t="str">
            <v>-</v>
          </cell>
          <cell r="L1628">
            <v>3</v>
          </cell>
        </row>
        <row r="1629">
          <cell r="B1629" t="str">
            <v>3,4-Dimethyl-5-pentyl-2-furantridecanoic acid</v>
          </cell>
          <cell r="C1629" t="str">
            <v>-</v>
          </cell>
          <cell r="D1629" t="str">
            <v>P</v>
          </cell>
          <cell r="E1629" t="str">
            <v>C24H42O3</v>
          </cell>
          <cell r="F1629">
            <v>378.3134</v>
          </cell>
          <cell r="G1629">
            <v>379.31858</v>
          </cell>
          <cell r="H1629">
            <v>5.5839</v>
          </cell>
          <cell r="I1629" t="str">
            <v>[M+H]+</v>
          </cell>
          <cell r="J1629">
            <v>8.81</v>
          </cell>
          <cell r="K1629" t="str">
            <v>-</v>
          </cell>
          <cell r="L1629">
            <v>3</v>
          </cell>
        </row>
        <row r="1630">
          <cell r="B1630" t="str">
            <v>Niazirin</v>
          </cell>
          <cell r="C1630" t="str">
            <v>-</v>
          </cell>
          <cell r="D1630" t="str">
            <v>P</v>
          </cell>
          <cell r="E1630" t="str">
            <v>C14H17NO5</v>
          </cell>
          <cell r="F1630">
            <v>279.11067</v>
          </cell>
          <cell r="G1630">
            <v>280.11787</v>
          </cell>
          <cell r="H1630">
            <v>0.34685</v>
          </cell>
          <cell r="I1630" t="str">
            <v>[M+H]+</v>
          </cell>
          <cell r="J1630">
            <v>5.083</v>
          </cell>
          <cell r="K1630" t="str">
            <v>-</v>
          </cell>
          <cell r="L1630">
            <v>3</v>
          </cell>
        </row>
        <row r="1631">
          <cell r="B1631" t="str">
            <v>SM(d20:1/PGF2alpha)</v>
          </cell>
          <cell r="C1631" t="str">
            <v>鞘磷脂(d20:1/PGF2alpha)</v>
          </cell>
          <cell r="D1631" t="str">
            <v>P</v>
          </cell>
          <cell r="E1631" t="str">
            <v>C45H85N2O9P</v>
          </cell>
          <cell r="F1631">
            <v>828.59927</v>
          </cell>
          <cell r="G1631">
            <v>829.59887</v>
          </cell>
          <cell r="H1631">
            <v>9.28477</v>
          </cell>
          <cell r="I1631" t="str">
            <v>[M+H]+</v>
          </cell>
          <cell r="J1631">
            <v>10.267</v>
          </cell>
          <cell r="K1631" t="str">
            <v>-</v>
          </cell>
          <cell r="L1631">
            <v>3</v>
          </cell>
        </row>
        <row r="1632">
          <cell r="B1632" t="str">
            <v>N-(1-Deoxy-1-fructosyl)leucine</v>
          </cell>
          <cell r="C1632" t="str">
            <v>-</v>
          </cell>
          <cell r="D1632" t="str">
            <v>P</v>
          </cell>
          <cell r="E1632" t="str">
            <v>C12H23NO7</v>
          </cell>
          <cell r="F1632">
            <v>293.14745</v>
          </cell>
          <cell r="G1632">
            <v>294.15469</v>
          </cell>
          <cell r="H1632">
            <v>0.21422</v>
          </cell>
          <cell r="I1632" t="str">
            <v>[M+H]+</v>
          </cell>
          <cell r="J1632">
            <v>3.641</v>
          </cell>
          <cell r="K1632" t="str">
            <v>-</v>
          </cell>
          <cell r="L1632">
            <v>3</v>
          </cell>
        </row>
        <row r="1633">
          <cell r="B1633" t="str">
            <v>Ubiquinone 6</v>
          </cell>
          <cell r="C1633" t="str">
            <v>辅酶Q6</v>
          </cell>
          <cell r="D1633" t="str">
            <v>P</v>
          </cell>
          <cell r="E1633" t="str">
            <v>C39H58O4</v>
          </cell>
          <cell r="F1633">
            <v>590.43351</v>
          </cell>
          <cell r="G1633">
            <v>591.44188</v>
          </cell>
          <cell r="H1633">
            <v>1.80947</v>
          </cell>
          <cell r="I1633" t="str">
            <v>[M+H]+</v>
          </cell>
          <cell r="J1633">
            <v>9.123</v>
          </cell>
          <cell r="K1633" t="str">
            <v>-</v>
          </cell>
          <cell r="L1633">
            <v>3</v>
          </cell>
        </row>
        <row r="1634">
          <cell r="B1634" t="str">
            <v>6-Hydrazinylnicotinamide</v>
          </cell>
          <cell r="C1634" t="str">
            <v>6-肼基烟酰胺</v>
          </cell>
          <cell r="D1634" t="str">
            <v>P</v>
          </cell>
          <cell r="E1634" t="str">
            <v>C6H8N4O</v>
          </cell>
          <cell r="F1634">
            <v>152.06981</v>
          </cell>
          <cell r="G1634">
            <v>153.07593</v>
          </cell>
          <cell r="H1634">
            <v>7.74024</v>
          </cell>
          <cell r="I1634" t="str">
            <v>[M+H]+</v>
          </cell>
          <cell r="J1634">
            <v>1.429</v>
          </cell>
          <cell r="K1634" t="str">
            <v>-</v>
          </cell>
          <cell r="L1634">
            <v>3</v>
          </cell>
        </row>
        <row r="1635">
          <cell r="B1635" t="str">
            <v>PC(20:3(6,8,11)-OH(5)/17:0)</v>
          </cell>
          <cell r="C1635" t="str">
            <v>磷脂酰胆碱(20:3(6,8,11)-OH(5)/17:0)</v>
          </cell>
          <cell r="D1635" t="str">
            <v>P</v>
          </cell>
          <cell r="E1635" t="str">
            <v>C45H84NO9P</v>
          </cell>
          <cell r="F1635">
            <v>813.58837</v>
          </cell>
          <cell r="G1635">
            <v>814.59564</v>
          </cell>
          <cell r="H1635">
            <v>0.03415</v>
          </cell>
          <cell r="I1635" t="str">
            <v>[M+H]+</v>
          </cell>
          <cell r="J1635">
            <v>9.414</v>
          </cell>
          <cell r="K1635" t="str">
            <v>-</v>
          </cell>
          <cell r="L1635">
            <v>3</v>
          </cell>
        </row>
        <row r="1636">
          <cell r="B1636" t="str">
            <v>13-Hydroxy-9-methoxy-10-oxo-11-octadecenoic acid</v>
          </cell>
          <cell r="C1636" t="str">
            <v>-</v>
          </cell>
          <cell r="D1636" t="str">
            <v>P</v>
          </cell>
          <cell r="E1636" t="str">
            <v>C19H34O5</v>
          </cell>
          <cell r="F1636">
            <v>342.24063</v>
          </cell>
          <cell r="G1636">
            <v>343.24779</v>
          </cell>
          <cell r="H1636">
            <v>0.41714</v>
          </cell>
          <cell r="I1636" t="str">
            <v>[M+H]+</v>
          </cell>
          <cell r="J1636">
            <v>6.745</v>
          </cell>
          <cell r="K1636" t="str">
            <v>-</v>
          </cell>
          <cell r="L1636">
            <v>3</v>
          </cell>
        </row>
        <row r="1637">
          <cell r="B1637" t="str">
            <v>SM(d18:0/22:3(10Z,13Z,16Z))</v>
          </cell>
          <cell r="C1637" t="str">
            <v>鞘磷脂(d18:0/22:3(10Z,13Z,16Z))</v>
          </cell>
          <cell r="D1637" t="str">
            <v>P</v>
          </cell>
          <cell r="E1637" t="str">
            <v>C45H85N2O6P</v>
          </cell>
          <cell r="F1637">
            <v>780.61453</v>
          </cell>
          <cell r="G1637">
            <v>803.59902</v>
          </cell>
          <cell r="H1637">
            <v>5.8556</v>
          </cell>
          <cell r="I1637" t="str">
            <v>[M+Na]+</v>
          </cell>
          <cell r="J1637">
            <v>11.144</v>
          </cell>
          <cell r="K1637" t="str">
            <v>-</v>
          </cell>
          <cell r="L1637">
            <v>3</v>
          </cell>
        </row>
        <row r="1638">
          <cell r="B1638" t="str">
            <v>1-(4-O-beta-D-glucopyranosyl-3-methoxyphenyl)-3,5-dihydroxydecane</v>
          </cell>
          <cell r="C1638" t="str">
            <v>-</v>
          </cell>
          <cell r="D1638" t="str">
            <v>P</v>
          </cell>
          <cell r="E1638" t="str">
            <v>C25H42O7</v>
          </cell>
          <cell r="F1638">
            <v>454.29305</v>
          </cell>
          <cell r="G1638">
            <v>455.29649</v>
          </cell>
          <cell r="H1638">
            <v>8.47605</v>
          </cell>
          <cell r="I1638" t="str">
            <v>[M+H]+</v>
          </cell>
          <cell r="J1638">
            <v>9.33</v>
          </cell>
          <cell r="K1638" t="str">
            <v>-</v>
          </cell>
          <cell r="L1638">
            <v>3</v>
          </cell>
        </row>
        <row r="1639">
          <cell r="B1639" t="str">
            <v>PA(22:6(4Z,7Z,11E,13Z,15E,19Z)-2OH(10S,17)/22:1(13Z))</v>
          </cell>
          <cell r="C1639" t="str">
            <v>甘油磷酸甘油酯(22:6(4Z,7Z,11E,13Z,15E,19Z)-2OH(10S,17)/22:1(13Z))</v>
          </cell>
          <cell r="D1639" t="str">
            <v>P</v>
          </cell>
          <cell r="E1639" t="str">
            <v>C47H79O10P</v>
          </cell>
          <cell r="F1639">
            <v>834.54109</v>
          </cell>
          <cell r="G1639">
            <v>857.53068</v>
          </cell>
          <cell r="H1639">
            <v>0.45585</v>
          </cell>
          <cell r="I1639" t="str">
            <v>[M+Na]+</v>
          </cell>
          <cell r="J1639">
            <v>11.505</v>
          </cell>
          <cell r="K1639" t="str">
            <v>-</v>
          </cell>
          <cell r="L1639">
            <v>3</v>
          </cell>
        </row>
        <row r="1640">
          <cell r="B1640" t="str">
            <v>2-Naphthalenethiol</v>
          </cell>
          <cell r="C1640" t="str">
            <v>2-巯基萘</v>
          </cell>
          <cell r="D1640" t="str">
            <v>P</v>
          </cell>
          <cell r="E1640" t="str">
            <v>C10H8S</v>
          </cell>
          <cell r="F1640">
            <v>160.03467</v>
          </cell>
          <cell r="G1640">
            <v>161.04115</v>
          </cell>
          <cell r="H1640">
            <v>5.1141</v>
          </cell>
          <cell r="I1640" t="str">
            <v>[M+H]+</v>
          </cell>
          <cell r="J1640">
            <v>1.225</v>
          </cell>
          <cell r="K1640" t="str">
            <v>-</v>
          </cell>
          <cell r="L1640">
            <v>3</v>
          </cell>
        </row>
        <row r="1641">
          <cell r="B1641" t="str">
            <v>[10]-Gingerdione</v>
          </cell>
          <cell r="C1641" t="str">
            <v>-</v>
          </cell>
          <cell r="D1641" t="str">
            <v>P</v>
          </cell>
          <cell r="E1641" t="str">
            <v>C21H32O4</v>
          </cell>
          <cell r="F1641">
            <v>348.23006</v>
          </cell>
          <cell r="G1641">
            <v>349.23483</v>
          </cell>
          <cell r="H1641">
            <v>7.25784</v>
          </cell>
          <cell r="I1641" t="str">
            <v>[M+H]+</v>
          </cell>
          <cell r="J1641">
            <v>7.754</v>
          </cell>
          <cell r="K1641" t="str">
            <v>-</v>
          </cell>
          <cell r="L1641">
            <v>3</v>
          </cell>
        </row>
        <row r="1642">
          <cell r="B1642" t="str">
            <v>MG(0:0/i-24:0/0:0)</v>
          </cell>
          <cell r="C1642" t="str">
            <v>单酰基甘油(0:0/i-24:0/0:0)</v>
          </cell>
          <cell r="D1642" t="str">
            <v>P</v>
          </cell>
          <cell r="E1642" t="str">
            <v>C27H54O4</v>
          </cell>
          <cell r="F1642">
            <v>442.40221</v>
          </cell>
          <cell r="G1642">
            <v>465.39072</v>
          </cell>
          <cell r="H1642">
            <v>1.4757</v>
          </cell>
          <cell r="I1642" t="str">
            <v>[M+Na]+</v>
          </cell>
          <cell r="J1642">
            <v>11.513</v>
          </cell>
          <cell r="K1642" t="str">
            <v>-</v>
          </cell>
          <cell r="L1642">
            <v>3</v>
          </cell>
        </row>
        <row r="1643">
          <cell r="B1643" t="str">
            <v>Polysorbate 20</v>
          </cell>
          <cell r="C1643" t="str">
            <v>吐温20</v>
          </cell>
          <cell r="D1643" t="str">
            <v>P</v>
          </cell>
          <cell r="E1643" t="str">
            <v>C26H50O10</v>
          </cell>
          <cell r="F1643">
            <v>522.3404</v>
          </cell>
          <cell r="G1643">
            <v>523.34786</v>
          </cell>
          <cell r="H1643">
            <v>0.31493</v>
          </cell>
          <cell r="I1643" t="str">
            <v>[M+H]+</v>
          </cell>
          <cell r="J1643">
            <v>5.925</v>
          </cell>
          <cell r="K1643" t="str">
            <v>-</v>
          </cell>
          <cell r="L1643">
            <v>3</v>
          </cell>
        </row>
        <row r="1644">
          <cell r="B1644" t="str">
            <v>LysoPE(0:0/18:3(6Z,9Z,12Z))</v>
          </cell>
          <cell r="C1644" t="str">
            <v>溶血磷脂酰乙醇胺(0:0/18:3(6Z,9Z,12Z))</v>
          </cell>
          <cell r="D1644" t="str">
            <v>P</v>
          </cell>
          <cell r="E1644" t="str">
            <v>C23H42NO7P</v>
          </cell>
          <cell r="F1644">
            <v>475.26989</v>
          </cell>
          <cell r="G1644">
            <v>476.27462</v>
          </cell>
          <cell r="H1644">
            <v>5.40627</v>
          </cell>
          <cell r="I1644" t="str">
            <v>[M+H]+</v>
          </cell>
          <cell r="J1644">
            <v>9.327</v>
          </cell>
          <cell r="K1644" t="str">
            <v>-</v>
          </cell>
          <cell r="L1644">
            <v>3</v>
          </cell>
        </row>
        <row r="1645">
          <cell r="B1645" t="str">
            <v>PA(20:5(7Z,9Z,11E,13E,17Z)-3OH(5,6,15)/22:1(13Z))</v>
          </cell>
          <cell r="C1645" t="str">
            <v>甘油磷酸甘油酯(20:5(7Z,9Z,11E,13E,17Z)-3OH(5,6,15)/22:1(13Z))</v>
          </cell>
          <cell r="D1645" t="str">
            <v>P</v>
          </cell>
          <cell r="E1645" t="str">
            <v>C45H77O11P</v>
          </cell>
          <cell r="F1645">
            <v>824.52035</v>
          </cell>
          <cell r="G1645">
            <v>847.50985</v>
          </cell>
          <cell r="H1645">
            <v>0.35862</v>
          </cell>
          <cell r="I1645" t="str">
            <v>[M+Na]+</v>
          </cell>
          <cell r="J1645">
            <v>8.553</v>
          </cell>
          <cell r="K1645" t="str">
            <v>-</v>
          </cell>
          <cell r="L1645">
            <v>3</v>
          </cell>
        </row>
        <row r="1646">
          <cell r="B1646" t="str">
            <v>Entrectinib</v>
          </cell>
          <cell r="C1646" t="str">
            <v>恩曲替尼</v>
          </cell>
          <cell r="D1646" t="str">
            <v>P</v>
          </cell>
          <cell r="E1646" t="str">
            <v>C31H34F2N6O2</v>
          </cell>
          <cell r="F1646">
            <v>560.27113</v>
          </cell>
          <cell r="G1646">
            <v>561.27302</v>
          </cell>
          <cell r="H1646">
            <v>9.63507</v>
          </cell>
          <cell r="I1646" t="str">
            <v>[M+H]+</v>
          </cell>
          <cell r="J1646">
            <v>7.958</v>
          </cell>
          <cell r="K1646" t="str">
            <v>-</v>
          </cell>
          <cell r="L1646">
            <v>3</v>
          </cell>
        </row>
        <row r="1647">
          <cell r="B1647" t="str">
            <v>Tocophersolan</v>
          </cell>
          <cell r="C1647" t="str">
            <v>维生素E</v>
          </cell>
          <cell r="D1647" t="str">
            <v>P</v>
          </cell>
          <cell r="E1647" t="str">
            <v>C35H58O6</v>
          </cell>
          <cell r="F1647">
            <v>574.42334</v>
          </cell>
          <cell r="G1647">
            <v>575.42863</v>
          </cell>
          <cell r="H1647">
            <v>3.49289</v>
          </cell>
          <cell r="I1647" t="str">
            <v>[M+H]+</v>
          </cell>
          <cell r="J1647">
            <v>8.323</v>
          </cell>
          <cell r="K1647" t="str">
            <v>-</v>
          </cell>
          <cell r="L1647">
            <v>3</v>
          </cell>
        </row>
        <row r="1648">
          <cell r="B1648" t="str">
            <v>gamma-Glutamyl-2-aminobutyric acid</v>
          </cell>
          <cell r="C1648" t="str">
            <v>-</v>
          </cell>
          <cell r="D1648" t="str">
            <v>P</v>
          </cell>
          <cell r="E1648" t="str">
            <v>C9H16N2O5</v>
          </cell>
          <cell r="F1648">
            <v>232.10592</v>
          </cell>
          <cell r="G1648">
            <v>233.11327</v>
          </cell>
          <cell r="H1648">
            <v>0.23275</v>
          </cell>
          <cell r="I1648" t="str">
            <v>[M+H]+</v>
          </cell>
          <cell r="J1648">
            <v>1.472</v>
          </cell>
          <cell r="K1648" t="str">
            <v>-</v>
          </cell>
          <cell r="L1648">
            <v>3</v>
          </cell>
        </row>
        <row r="1649">
          <cell r="B1649" t="str">
            <v>Methyl (7Z,9Z,9'Z)-6'-apo-y-caroten-6'-oate</v>
          </cell>
          <cell r="C1649" t="str">
            <v>-</v>
          </cell>
          <cell r="D1649" t="str">
            <v>P</v>
          </cell>
          <cell r="E1649" t="str">
            <v>C33H44O2</v>
          </cell>
          <cell r="F1649">
            <v>472.33413</v>
          </cell>
          <cell r="G1649">
            <v>473.34508</v>
          </cell>
          <cell r="H1649">
            <v>7.71334</v>
          </cell>
          <cell r="I1649" t="str">
            <v>[M+H]+</v>
          </cell>
          <cell r="J1649">
            <v>9.05</v>
          </cell>
          <cell r="K1649" t="str">
            <v>-</v>
          </cell>
          <cell r="L1649">
            <v>3</v>
          </cell>
        </row>
        <row r="1650">
          <cell r="B1650" t="str">
            <v>Cuprizone</v>
          </cell>
          <cell r="C1650" t="str">
            <v>-</v>
          </cell>
          <cell r="D1650" t="str">
            <v>P</v>
          </cell>
          <cell r="E1650" t="str">
            <v>C14H22N4O2</v>
          </cell>
          <cell r="F1650">
            <v>278.17428</v>
          </cell>
          <cell r="G1650">
            <v>279.18143</v>
          </cell>
          <cell r="H1650">
            <v>0.53299</v>
          </cell>
          <cell r="I1650" t="str">
            <v>[M+H]+</v>
          </cell>
          <cell r="J1650">
            <v>5.243</v>
          </cell>
          <cell r="K1650" t="str">
            <v>-</v>
          </cell>
          <cell r="L1650">
            <v>3</v>
          </cell>
        </row>
        <row r="1651">
          <cell r="B1651" t="str">
            <v>Glutamylproline</v>
          </cell>
          <cell r="C1651" t="str">
            <v>-</v>
          </cell>
          <cell r="D1651" t="str">
            <v>P</v>
          </cell>
          <cell r="E1651" t="str">
            <v>C10H16N2O5</v>
          </cell>
          <cell r="F1651">
            <v>244.10592</v>
          </cell>
          <cell r="G1651">
            <v>245.11323</v>
          </cell>
          <cell r="H1651">
            <v>0.03633</v>
          </cell>
          <cell r="I1651" t="str">
            <v>[M+H]+</v>
          </cell>
          <cell r="J1651">
            <v>5.054</v>
          </cell>
          <cell r="K1651" t="str">
            <v>-</v>
          </cell>
          <cell r="L1651">
            <v>3</v>
          </cell>
        </row>
        <row r="1652">
          <cell r="B1652" t="str">
            <v>PA(22:6(5Z,8E,10Z,13Z,15E,19Z)-2OH(7S, 17S)/22:4(7Z,10Z,13Z,16Z))</v>
          </cell>
          <cell r="C1652" t="str">
            <v>甘油磷酸甘油酯(22:6(5Z,8E,10Z,13Z,15E,19Z)-2OH(7S, 17S)/22:4(7Z,10Z,13Z,16Z))</v>
          </cell>
          <cell r="D1652" t="str">
            <v>P</v>
          </cell>
          <cell r="E1652" t="str">
            <v>C47H73O10P</v>
          </cell>
          <cell r="F1652">
            <v>828.49414</v>
          </cell>
          <cell r="G1652">
            <v>829.50764</v>
          </cell>
          <cell r="H1652">
            <v>7.47748</v>
          </cell>
          <cell r="I1652" t="str">
            <v>[M+H]+</v>
          </cell>
          <cell r="J1652">
            <v>10.801</v>
          </cell>
          <cell r="K1652" t="str">
            <v>-</v>
          </cell>
          <cell r="L1652">
            <v>3</v>
          </cell>
        </row>
        <row r="1653">
          <cell r="B1653" t="str">
            <v>Dilept</v>
          </cell>
          <cell r="C1653" t="str">
            <v>-</v>
          </cell>
          <cell r="D1653" t="str">
            <v>P</v>
          </cell>
          <cell r="E1653" t="str">
            <v>C21H30N2O5</v>
          </cell>
          <cell r="F1653">
            <v>390.21547</v>
          </cell>
          <cell r="G1653">
            <v>391.2243</v>
          </cell>
          <cell r="H1653">
            <v>3.90343</v>
          </cell>
          <cell r="I1653" t="str">
            <v>[M+H]+</v>
          </cell>
          <cell r="J1653">
            <v>7.885</v>
          </cell>
          <cell r="K1653" t="str">
            <v>-</v>
          </cell>
          <cell r="L1653">
            <v>3</v>
          </cell>
        </row>
        <row r="1654">
          <cell r="B1654" t="str">
            <v>PGP(16:0/18:0)</v>
          </cell>
          <cell r="C1654" t="str">
            <v>甘油磷酸甘油磷酸盐(16:0/18:0)</v>
          </cell>
          <cell r="D1654" t="str">
            <v>P</v>
          </cell>
          <cell r="E1654" t="str">
            <v>C40H80O13P2</v>
          </cell>
          <cell r="F1654">
            <v>830.50742</v>
          </cell>
          <cell r="G1654">
            <v>831.51433</v>
          </cell>
          <cell r="H1654">
            <v>0.46418</v>
          </cell>
          <cell r="I1654" t="str">
            <v>[M+H]+</v>
          </cell>
          <cell r="J1654">
            <v>10.267</v>
          </cell>
          <cell r="K1654" t="str">
            <v>-</v>
          </cell>
          <cell r="L1654">
            <v>3</v>
          </cell>
        </row>
        <row r="1655">
          <cell r="B1655" t="str">
            <v>Shoyuflavone C</v>
          </cell>
          <cell r="C1655" t="str">
            <v>-</v>
          </cell>
          <cell r="D1655" t="str">
            <v>P</v>
          </cell>
          <cell r="E1655" t="str">
            <v>C19H14O11</v>
          </cell>
          <cell r="F1655">
            <v>418.05362</v>
          </cell>
          <cell r="G1655">
            <v>419.05689</v>
          </cell>
          <cell r="H1655">
            <v>9.62273</v>
          </cell>
          <cell r="I1655" t="str">
            <v>[M+H]+</v>
          </cell>
          <cell r="J1655">
            <v>1.312</v>
          </cell>
          <cell r="K1655" t="str">
            <v>-</v>
          </cell>
          <cell r="L1655">
            <v>3</v>
          </cell>
        </row>
        <row r="1656">
          <cell r="B1656" t="str">
            <v>EPIISOPILOTURINE</v>
          </cell>
          <cell r="C1656" t="str">
            <v>-</v>
          </cell>
          <cell r="D1656" t="str">
            <v>P</v>
          </cell>
          <cell r="E1656" t="str">
            <v>C16H18N2O3</v>
          </cell>
          <cell r="F1656">
            <v>286.13174</v>
          </cell>
          <cell r="G1656">
            <v>287.13894</v>
          </cell>
          <cell r="H1656">
            <v>0.34386</v>
          </cell>
          <cell r="I1656" t="str">
            <v>[M+H]+</v>
          </cell>
          <cell r="J1656">
            <v>6.992</v>
          </cell>
          <cell r="K1656" t="str">
            <v>-</v>
          </cell>
          <cell r="L1656">
            <v>3</v>
          </cell>
        </row>
        <row r="1657">
          <cell r="B1657" t="str">
            <v>PI(20:2(11Z,14Z)/PGF1alpha)</v>
          </cell>
          <cell r="C1657" t="str">
            <v>甘油磷酸肌醇(20:2(11Z,14Z)/PGF1alpha)</v>
          </cell>
          <cell r="D1657" t="str">
            <v>P</v>
          </cell>
          <cell r="E1657" t="str">
            <v>C49H87O16P</v>
          </cell>
          <cell r="F1657">
            <v>962.57318</v>
          </cell>
          <cell r="G1657">
            <v>963.58177</v>
          </cell>
          <cell r="H1657">
            <v>1.33874</v>
          </cell>
          <cell r="I1657" t="str">
            <v>[M+H]+</v>
          </cell>
          <cell r="J1657">
            <v>10.356</v>
          </cell>
          <cell r="K1657" t="str">
            <v>-</v>
          </cell>
          <cell r="L1657">
            <v>3</v>
          </cell>
        </row>
        <row r="1658">
          <cell r="B1658" t="str">
            <v>6-Hydroxy-8-tricosanone</v>
          </cell>
          <cell r="C1658" t="str">
            <v>6-羟基-8-二十三酮</v>
          </cell>
          <cell r="D1658" t="str">
            <v>P</v>
          </cell>
          <cell r="E1658" t="str">
            <v>C23H46O2</v>
          </cell>
          <cell r="F1658">
            <v>354.34978</v>
          </cell>
          <cell r="G1658">
            <v>355.35683</v>
          </cell>
          <cell r="H1658">
            <v>0.70137</v>
          </cell>
          <cell r="I1658" t="str">
            <v>[M+H]+</v>
          </cell>
          <cell r="J1658">
            <v>10.933</v>
          </cell>
          <cell r="K1658" t="str">
            <v>-</v>
          </cell>
          <cell r="L1658">
            <v>3</v>
          </cell>
        </row>
        <row r="1659">
          <cell r="B1659" t="str">
            <v>PA(5-iso PGF2VI/19:0)</v>
          </cell>
          <cell r="C1659" t="str">
            <v>甘油磷酸甘油酯(5-iso PGF2VI/19:0)</v>
          </cell>
          <cell r="D1659" t="str">
            <v>P</v>
          </cell>
          <cell r="E1659" t="str">
            <v>C40H73O11P</v>
          </cell>
          <cell r="F1659">
            <v>760.48905</v>
          </cell>
          <cell r="G1659">
            <v>761.48885</v>
          </cell>
          <cell r="H1659">
            <v>9.84586</v>
          </cell>
          <cell r="I1659" t="str">
            <v>[M+H]+</v>
          </cell>
          <cell r="J1659">
            <v>8.06</v>
          </cell>
          <cell r="K1659" t="str">
            <v>-</v>
          </cell>
          <cell r="L1659">
            <v>3</v>
          </cell>
        </row>
        <row r="1660">
          <cell r="B1660" t="str">
            <v>Dibenz[a,c]anthracene</v>
          </cell>
          <cell r="C1660" t="str">
            <v>-</v>
          </cell>
          <cell r="D1660" t="str">
            <v>P</v>
          </cell>
          <cell r="E1660" t="str">
            <v>C22H14</v>
          </cell>
          <cell r="F1660">
            <v>278.10955</v>
          </cell>
          <cell r="G1660">
            <v>279.11868</v>
          </cell>
          <cell r="H1660">
            <v>6.56735</v>
          </cell>
          <cell r="I1660" t="str">
            <v>[M+H]+</v>
          </cell>
          <cell r="J1660">
            <v>1.4</v>
          </cell>
          <cell r="K1660" t="str">
            <v>-</v>
          </cell>
          <cell r="L1660">
            <v>3</v>
          </cell>
        </row>
        <row r="1661">
          <cell r="B1661" t="str">
            <v>7-Methoxy-1,2,3,4-tetrahydroacridin-9-amine</v>
          </cell>
          <cell r="C1661" t="str">
            <v>7-甲氧基-1,2,3,4-四氢吖啶-9-胺</v>
          </cell>
          <cell r="D1661" t="str">
            <v>P</v>
          </cell>
          <cell r="E1661" t="str">
            <v>C14H16N2O</v>
          </cell>
          <cell r="F1661">
            <v>228.12626</v>
          </cell>
          <cell r="G1661">
            <v>229.1338</v>
          </cell>
          <cell r="H1661">
            <v>1.04382</v>
          </cell>
          <cell r="I1661" t="str">
            <v>[M+H]+</v>
          </cell>
          <cell r="J1661">
            <v>5.956</v>
          </cell>
          <cell r="K1661" t="str">
            <v>-</v>
          </cell>
          <cell r="L1661">
            <v>3</v>
          </cell>
        </row>
        <row r="1662">
          <cell r="B1662" t="str">
            <v>Glutarylglycine</v>
          </cell>
          <cell r="C1662" t="str">
            <v>-</v>
          </cell>
          <cell r="D1662" t="str">
            <v>P</v>
          </cell>
          <cell r="E1662" t="str">
            <v>C7H11NO5</v>
          </cell>
          <cell r="F1662">
            <v>189.06372</v>
          </cell>
          <cell r="G1662">
            <v>190.07096</v>
          </cell>
          <cell r="H1662">
            <v>0.32844</v>
          </cell>
          <cell r="I1662" t="str">
            <v>[M+H]+</v>
          </cell>
          <cell r="J1662">
            <v>1.472</v>
          </cell>
          <cell r="K1662" t="str">
            <v>-</v>
          </cell>
          <cell r="L1662">
            <v>3</v>
          </cell>
        </row>
        <row r="1663">
          <cell r="B1663" t="str">
            <v>DG(16:0/PGJ2/0:0)</v>
          </cell>
          <cell r="C1663" t="str">
            <v>二酰基甘油(16:0/PGJ2/0:0)</v>
          </cell>
          <cell r="D1663" t="str">
            <v>P</v>
          </cell>
          <cell r="E1663" t="str">
            <v>C39H66O7</v>
          </cell>
          <cell r="F1663">
            <v>646.48086</v>
          </cell>
          <cell r="G1663">
            <v>669.47058</v>
          </cell>
          <cell r="H1663">
            <v>0.77762</v>
          </cell>
          <cell r="I1663" t="str">
            <v>[M+Na]+</v>
          </cell>
          <cell r="J1663">
            <v>11.053</v>
          </cell>
          <cell r="K1663" t="str">
            <v>-</v>
          </cell>
          <cell r="L1663">
            <v>3</v>
          </cell>
        </row>
        <row r="1664">
          <cell r="B1664" t="str">
            <v>Hexosylsphingosine</v>
          </cell>
          <cell r="C1664" t="str">
            <v>-</v>
          </cell>
          <cell r="D1664" t="str">
            <v>P</v>
          </cell>
          <cell r="E1664" t="str">
            <v>C24H47NO8</v>
          </cell>
          <cell r="F1664">
            <v>477.33017</v>
          </cell>
          <cell r="G1664">
            <v>478.33798</v>
          </cell>
          <cell r="H1664">
            <v>1.06956</v>
          </cell>
          <cell r="I1664" t="str">
            <v>[M+H]+</v>
          </cell>
          <cell r="J1664">
            <v>9.043</v>
          </cell>
          <cell r="K1664" t="str">
            <v>-</v>
          </cell>
          <cell r="L1664">
            <v>3</v>
          </cell>
        </row>
        <row r="1665">
          <cell r="B1665" t="str">
            <v>3-Methyl-5-pentyl-2-furanpentadecanoic acid</v>
          </cell>
          <cell r="C1665" t="str">
            <v>-</v>
          </cell>
          <cell r="D1665" t="str">
            <v>P</v>
          </cell>
          <cell r="E1665" t="str">
            <v>C25H44O3</v>
          </cell>
          <cell r="F1665">
            <v>392.32904</v>
          </cell>
          <cell r="G1665">
            <v>393.33419</v>
          </cell>
          <cell r="H1665">
            <v>5.4736</v>
          </cell>
          <cell r="I1665" t="str">
            <v>[M+H]+</v>
          </cell>
          <cell r="J1665">
            <v>10.949</v>
          </cell>
          <cell r="K1665" t="str">
            <v>-</v>
          </cell>
          <cell r="L1665">
            <v>3</v>
          </cell>
        </row>
        <row r="1666">
          <cell r="B1666" t="str">
            <v>Histidylphenylalanine</v>
          </cell>
          <cell r="C1666" t="str">
            <v>(S)-2-((S)-2-氨基-3-(1H-咪唑-4-基)丙酰胺基)3-苯基丙酸</v>
          </cell>
          <cell r="D1666" t="str">
            <v>P</v>
          </cell>
          <cell r="E1666" t="str">
            <v>C15H18N4O3</v>
          </cell>
          <cell r="F1666">
            <v>302.13789</v>
          </cell>
          <cell r="G1666">
            <v>303.14692</v>
          </cell>
          <cell r="H1666">
            <v>5.6997</v>
          </cell>
          <cell r="I1666" t="str">
            <v>[M+H]+</v>
          </cell>
          <cell r="J1666">
            <v>7.519</v>
          </cell>
          <cell r="K1666" t="str">
            <v>-</v>
          </cell>
          <cell r="L1666">
            <v>3</v>
          </cell>
        </row>
        <row r="1667">
          <cell r="B1667" t="str">
            <v>PGP(18:2(9Z,12Z)/20:3(5Z,8Z,11Z))</v>
          </cell>
          <cell r="C1667" t="str">
            <v>甘油磷酸甘油磷酸盐(18:2(9Z,12Z)/20:3(5Z,8Z,11Z))</v>
          </cell>
          <cell r="D1667" t="str">
            <v>P</v>
          </cell>
          <cell r="E1667" t="str">
            <v>C44H78O13P2</v>
          </cell>
          <cell r="F1667">
            <v>876.49177</v>
          </cell>
          <cell r="G1667">
            <v>877.49255</v>
          </cell>
          <cell r="H1667">
            <v>7.42802</v>
          </cell>
          <cell r="I1667" t="str">
            <v>[M+H]+</v>
          </cell>
          <cell r="J1667">
            <v>7.27</v>
          </cell>
          <cell r="K1667" t="str">
            <v>-</v>
          </cell>
          <cell r="L1667">
            <v>3</v>
          </cell>
        </row>
        <row r="1668">
          <cell r="B1668" t="str">
            <v>9'-desmethylgranisetron</v>
          </cell>
          <cell r="C1668" t="str">
            <v>-</v>
          </cell>
          <cell r="D1668" t="str">
            <v>P</v>
          </cell>
          <cell r="E1668" t="str">
            <v>C17H22N4O</v>
          </cell>
          <cell r="F1668">
            <v>298.17936</v>
          </cell>
          <cell r="G1668">
            <v>299.18962</v>
          </cell>
          <cell r="H1668">
            <v>9.89831</v>
          </cell>
          <cell r="I1668" t="str">
            <v>[M+H]+</v>
          </cell>
          <cell r="J1668">
            <v>6.89</v>
          </cell>
          <cell r="K1668" t="str">
            <v>-</v>
          </cell>
          <cell r="L1668">
            <v>3</v>
          </cell>
        </row>
        <row r="1669">
          <cell r="B1669" t="str">
            <v>N-Acetyl-b-glucosaminylamine</v>
          </cell>
          <cell r="C1669" t="str">
            <v>N-乙酰-b-葡萄糖胺</v>
          </cell>
          <cell r="D1669" t="str">
            <v>P</v>
          </cell>
          <cell r="E1669" t="str">
            <v>C8H16N2O5</v>
          </cell>
          <cell r="F1669">
            <v>220.10592</v>
          </cell>
          <cell r="G1669">
            <v>221.11493</v>
          </cell>
          <cell r="H1669">
            <v>7.73587</v>
          </cell>
          <cell r="I1669" t="str">
            <v>[M+H]+</v>
          </cell>
          <cell r="J1669">
            <v>6.32</v>
          </cell>
          <cell r="K1669" t="str">
            <v>-</v>
          </cell>
          <cell r="L1669">
            <v>3</v>
          </cell>
        </row>
        <row r="1670">
          <cell r="B1670" t="str">
            <v>Benzyl O-[arabinofuranosyl-(1-&gt;6)-glucoside]</v>
          </cell>
          <cell r="C1670" t="str">
            <v>-</v>
          </cell>
          <cell r="D1670" t="str">
            <v>P</v>
          </cell>
          <cell r="E1670" t="str">
            <v>C18H26O10</v>
          </cell>
          <cell r="F1670">
            <v>402.1526</v>
          </cell>
          <cell r="G1670">
            <v>403.15834</v>
          </cell>
          <cell r="H1670">
            <v>3.86493</v>
          </cell>
          <cell r="I1670" t="str">
            <v>[M+H]+</v>
          </cell>
          <cell r="J1670">
            <v>5.461</v>
          </cell>
          <cell r="K1670" t="str">
            <v>-</v>
          </cell>
          <cell r="L1670">
            <v>3</v>
          </cell>
        </row>
        <row r="1671">
          <cell r="B1671" t="str">
            <v>2,4,6-Triethyl-1,3,5-trioxane</v>
          </cell>
          <cell r="C1671" t="str">
            <v>-</v>
          </cell>
          <cell r="D1671" t="str">
            <v>P</v>
          </cell>
          <cell r="E1671" t="str">
            <v>C9H18O3</v>
          </cell>
          <cell r="F1671">
            <v>174.1256</v>
          </cell>
          <cell r="G1671">
            <v>175.13119</v>
          </cell>
          <cell r="H1671">
            <v>9.74367</v>
          </cell>
          <cell r="I1671" t="str">
            <v>[M+H]+</v>
          </cell>
          <cell r="J1671">
            <v>9.37</v>
          </cell>
          <cell r="K1671" t="str">
            <v>-</v>
          </cell>
          <cell r="L1671">
            <v>3</v>
          </cell>
        </row>
        <row r="1672">
          <cell r="B1672" t="str">
            <v>Murrayazolinol</v>
          </cell>
          <cell r="C1672" t="str">
            <v>-</v>
          </cell>
          <cell r="D1672" t="str">
            <v>P</v>
          </cell>
          <cell r="E1672" t="str">
            <v>C23H25NO2</v>
          </cell>
          <cell r="F1672">
            <v>347.18853</v>
          </cell>
          <cell r="G1672">
            <v>348.19389</v>
          </cell>
          <cell r="H1672">
            <v>5.56934</v>
          </cell>
          <cell r="I1672" t="str">
            <v>[M+H]+</v>
          </cell>
          <cell r="J1672">
            <v>6.937</v>
          </cell>
          <cell r="K1672" t="str">
            <v>-</v>
          </cell>
          <cell r="L1672">
            <v>3</v>
          </cell>
        </row>
        <row r="1673">
          <cell r="B1673" t="str">
            <v>3,4-Dicaffeoyl-1,5-quinolactone</v>
          </cell>
          <cell r="C1673" t="str">
            <v>-</v>
          </cell>
          <cell r="D1673" t="str">
            <v>P</v>
          </cell>
          <cell r="E1673" t="str">
            <v>C25H22O11</v>
          </cell>
          <cell r="F1673">
            <v>498.11622</v>
          </cell>
          <cell r="G1673">
            <v>499.12395</v>
          </cell>
          <cell r="H1673">
            <v>0.85798</v>
          </cell>
          <cell r="I1673" t="str">
            <v>[M+H]+</v>
          </cell>
          <cell r="J1673">
            <v>5.418</v>
          </cell>
          <cell r="K1673" t="str">
            <v>-</v>
          </cell>
          <cell r="L1673">
            <v>3</v>
          </cell>
        </row>
        <row r="1674">
          <cell r="B1674" t="str">
            <v>Ethyl gallate 3-glucuronide</v>
          </cell>
          <cell r="C1674" t="str">
            <v>-</v>
          </cell>
          <cell r="D1674" t="str">
            <v>P</v>
          </cell>
          <cell r="E1674" t="str">
            <v>C15H18O11</v>
          </cell>
          <cell r="F1674">
            <v>374.08492</v>
          </cell>
          <cell r="G1674">
            <v>375.09206</v>
          </cell>
          <cell r="H1674">
            <v>0.41465</v>
          </cell>
          <cell r="I1674" t="str">
            <v>[M+H]+</v>
          </cell>
          <cell r="J1674">
            <v>5.185</v>
          </cell>
          <cell r="K1674" t="str">
            <v>-</v>
          </cell>
          <cell r="L1674">
            <v>3</v>
          </cell>
        </row>
        <row r="1675">
          <cell r="B1675" t="str">
            <v>4-Coumaroylputrescine</v>
          </cell>
          <cell r="C1675" t="str">
            <v>-</v>
          </cell>
          <cell r="D1675" t="str">
            <v>P</v>
          </cell>
          <cell r="E1675" t="str">
            <v>C13H18N2O2</v>
          </cell>
          <cell r="F1675">
            <v>234.13683</v>
          </cell>
          <cell r="G1675">
            <v>235.1441</v>
          </cell>
          <cell r="H1675">
            <v>0.1136</v>
          </cell>
          <cell r="I1675" t="str">
            <v>[M+H]+</v>
          </cell>
          <cell r="J1675">
            <v>5.127</v>
          </cell>
          <cell r="K1675" t="str">
            <v>-</v>
          </cell>
          <cell r="L1675">
            <v>3</v>
          </cell>
        </row>
        <row r="1676">
          <cell r="B1676" t="str">
            <v>5-Hydroxyisourate</v>
          </cell>
          <cell r="C1676" t="str">
            <v>-</v>
          </cell>
          <cell r="D1676" t="str">
            <v>P</v>
          </cell>
          <cell r="E1676" t="str">
            <v>C5H4N4O4</v>
          </cell>
          <cell r="F1676">
            <v>184.02326</v>
          </cell>
          <cell r="G1676">
            <v>185.02972</v>
          </cell>
          <cell r="H1676">
            <v>4.55148</v>
          </cell>
          <cell r="I1676" t="str">
            <v>[M+H]+</v>
          </cell>
          <cell r="J1676">
            <v>1.21</v>
          </cell>
          <cell r="K1676" t="str">
            <v>-</v>
          </cell>
          <cell r="L1676">
            <v>3</v>
          </cell>
        </row>
        <row r="1677">
          <cell r="B1677" t="str">
            <v>N-Methyl-1-deoxynojirimycin</v>
          </cell>
          <cell r="C1677" t="str">
            <v>N-甲基-1-脱氧尻霉素</v>
          </cell>
          <cell r="D1677" t="str">
            <v>P</v>
          </cell>
          <cell r="E1677" t="str">
            <v>C7H15NO4</v>
          </cell>
          <cell r="F1677">
            <v>177.10011</v>
          </cell>
          <cell r="G1677">
            <v>178.1075</v>
          </cell>
          <cell r="H1677">
            <v>0.49199</v>
          </cell>
          <cell r="I1677" t="str">
            <v>[M+H]+</v>
          </cell>
          <cell r="J1677">
            <v>1.429</v>
          </cell>
          <cell r="K1677" t="str">
            <v>-</v>
          </cell>
          <cell r="L1677">
            <v>3</v>
          </cell>
        </row>
        <row r="1678">
          <cell r="B1678" t="str">
            <v>3,4-Dimethyl-5-propyl-2-furanpentadecanoic acid</v>
          </cell>
          <cell r="C1678" t="str">
            <v>3,4-二甲基-5-丙基-2-呋喃十五酸</v>
          </cell>
          <cell r="D1678" t="str">
            <v>P</v>
          </cell>
          <cell r="E1678" t="str">
            <v>C24H42O3</v>
          </cell>
          <cell r="F1678">
            <v>378.3134</v>
          </cell>
          <cell r="G1678">
            <v>379.31822</v>
          </cell>
          <cell r="H1678">
            <v>6.53078</v>
          </cell>
          <cell r="I1678" t="str">
            <v>[M+H]+</v>
          </cell>
          <cell r="J1678">
            <v>10.516</v>
          </cell>
          <cell r="K1678" t="str">
            <v>-</v>
          </cell>
          <cell r="L1678">
            <v>3</v>
          </cell>
        </row>
        <row r="1679">
          <cell r="B1679" t="str">
            <v>10-(2-(Diethylamino)propyl)-10H-pyrido(3,2-b)(1,4)benzothiazine</v>
          </cell>
          <cell r="C1679" t="str">
            <v>-</v>
          </cell>
          <cell r="D1679" t="str">
            <v>P</v>
          </cell>
          <cell r="E1679" t="str">
            <v>C18H23N3S</v>
          </cell>
          <cell r="F1679">
            <v>313.16127</v>
          </cell>
          <cell r="G1679">
            <v>314.17083</v>
          </cell>
          <cell r="H1679">
            <v>7.19276</v>
          </cell>
          <cell r="I1679" t="str">
            <v>[M+H]+</v>
          </cell>
          <cell r="J1679">
            <v>5.2</v>
          </cell>
          <cell r="K1679" t="str">
            <v>-</v>
          </cell>
          <cell r="L1679">
            <v>3</v>
          </cell>
        </row>
        <row r="1680">
          <cell r="B1680" t="str">
            <v>PA(5-iso PGF2VI/18:4(6Z,9Z,12Z,15Z))</v>
          </cell>
          <cell r="C1680" t="str">
            <v>甘油磷酸甘油酯(5-iso PGF2VI/18:4(6Z,9Z,12Z,15Z))</v>
          </cell>
          <cell r="D1680" t="str">
            <v>P</v>
          </cell>
          <cell r="E1680" t="str">
            <v>C39H63O11P</v>
          </cell>
          <cell r="F1680">
            <v>738.4108</v>
          </cell>
          <cell r="G1680">
            <v>739.42433</v>
          </cell>
          <cell r="H1680">
            <v>8.43182</v>
          </cell>
          <cell r="I1680" t="str">
            <v>[M+H]+</v>
          </cell>
          <cell r="J1680">
            <v>7.388</v>
          </cell>
          <cell r="K1680" t="str">
            <v>-</v>
          </cell>
          <cell r="L1680">
            <v>3</v>
          </cell>
        </row>
        <row r="1681">
          <cell r="B1681" t="str">
            <v>2-(3-Mercaptopropyl)pentanedioic acid</v>
          </cell>
          <cell r="C1681" t="str">
            <v>-</v>
          </cell>
          <cell r="D1681" t="str">
            <v>P</v>
          </cell>
          <cell r="E1681" t="str">
            <v>C8H14O4S</v>
          </cell>
          <cell r="F1681">
            <v>206.06128</v>
          </cell>
          <cell r="G1681">
            <v>207.06924</v>
          </cell>
          <cell r="H1681">
            <v>3.18742</v>
          </cell>
          <cell r="I1681" t="str">
            <v>[M+H]+</v>
          </cell>
          <cell r="J1681">
            <v>11.917</v>
          </cell>
          <cell r="K1681" t="str">
            <v>-</v>
          </cell>
          <cell r="L1681">
            <v>3</v>
          </cell>
        </row>
        <row r="1682">
          <cell r="B1682" t="str">
            <v>Fluasterone</v>
          </cell>
          <cell r="C1682" t="str">
            <v>-</v>
          </cell>
          <cell r="D1682" t="str">
            <v>P</v>
          </cell>
          <cell r="E1682" t="str">
            <v>C19H27FO</v>
          </cell>
          <cell r="F1682">
            <v>290.20459</v>
          </cell>
          <cell r="G1682">
            <v>291.21078</v>
          </cell>
          <cell r="H1682">
            <v>3.81606</v>
          </cell>
          <cell r="I1682" t="str">
            <v>[M+H]+</v>
          </cell>
          <cell r="J1682">
            <v>7.585</v>
          </cell>
          <cell r="K1682" t="str">
            <v>-</v>
          </cell>
          <cell r="L1682">
            <v>3</v>
          </cell>
        </row>
        <row r="1683">
          <cell r="B1683" t="str">
            <v>Arlacel A</v>
          </cell>
          <cell r="C1683" t="str">
            <v>-</v>
          </cell>
          <cell r="D1683" t="str">
            <v>P</v>
          </cell>
          <cell r="E1683" t="str">
            <v>C24H42O5</v>
          </cell>
          <cell r="F1683">
            <v>410.30322</v>
          </cell>
          <cell r="G1683">
            <v>411.308</v>
          </cell>
          <cell r="H1683">
            <v>6.12286</v>
          </cell>
          <cell r="I1683" t="str">
            <v>[M+H]+</v>
          </cell>
          <cell r="J1683">
            <v>10.253</v>
          </cell>
          <cell r="K1683" t="str">
            <v>-</v>
          </cell>
          <cell r="L1683">
            <v>3</v>
          </cell>
        </row>
        <row r="1684">
          <cell r="B1684" t="str">
            <v>Eliglustat</v>
          </cell>
          <cell r="C1684" t="str">
            <v>依利格鲁司特</v>
          </cell>
          <cell r="D1684" t="str">
            <v>P</v>
          </cell>
          <cell r="E1684" t="str">
            <v>C23H36N2O4</v>
          </cell>
          <cell r="F1684">
            <v>404.26751</v>
          </cell>
          <cell r="G1684">
            <v>405.27642</v>
          </cell>
          <cell r="H1684">
            <v>3.98043</v>
          </cell>
          <cell r="I1684" t="str">
            <v>[M+H]+</v>
          </cell>
          <cell r="J1684">
            <v>11.41</v>
          </cell>
          <cell r="K1684" t="str">
            <v>-</v>
          </cell>
          <cell r="L1684">
            <v>3</v>
          </cell>
        </row>
        <row r="1685">
          <cell r="B1685" t="str">
            <v>PA(20:1(11Z)/PGF1alpha)</v>
          </cell>
          <cell r="C1685" t="str">
            <v>甘油磷酸甘油酯(20:1(11Z)/PGF1alpha)</v>
          </cell>
          <cell r="D1685" t="str">
            <v>P</v>
          </cell>
          <cell r="E1685" t="str">
            <v>C43H79O11P</v>
          </cell>
          <cell r="F1685">
            <v>802.536</v>
          </cell>
          <cell r="G1685">
            <v>803.54337</v>
          </cell>
          <cell r="H1685">
            <v>0.09291</v>
          </cell>
          <cell r="I1685" t="str">
            <v>[M+H]+</v>
          </cell>
          <cell r="J1685">
            <v>10.638</v>
          </cell>
          <cell r="K1685" t="str">
            <v>-</v>
          </cell>
          <cell r="L1685">
            <v>3</v>
          </cell>
        </row>
        <row r="1686">
          <cell r="B1686" t="str">
            <v>DG(22:6(4Z,7Z,10Z,13Z,16Z,19Z)/15:0/0:0)</v>
          </cell>
          <cell r="C1686" t="str">
            <v>二酰基甘油(22:6(4Z,7Z,10Z,13Z,16Z,19Z)/15:0/0:0)</v>
          </cell>
          <cell r="D1686" t="str">
            <v>P</v>
          </cell>
          <cell r="E1686" t="str">
            <v>C40H66O5</v>
          </cell>
          <cell r="F1686">
            <v>626.49102</v>
          </cell>
          <cell r="G1686">
            <v>627.49826</v>
          </cell>
          <cell r="H1686">
            <v>0.08937</v>
          </cell>
          <cell r="I1686" t="str">
            <v>[M+H]+</v>
          </cell>
          <cell r="J1686">
            <v>11.217</v>
          </cell>
          <cell r="K1686" t="str">
            <v>-</v>
          </cell>
          <cell r="L1686">
            <v>3</v>
          </cell>
        </row>
        <row r="1687">
          <cell r="B1687" t="str">
            <v>Dihydro-6-isopropyl-2,4-dimethyl-4H-1,3,5-dithiazine</v>
          </cell>
          <cell r="C1687" t="str">
            <v>异丙基二甲基-1,3,5-二噻嗪</v>
          </cell>
          <cell r="D1687" t="str">
            <v>P</v>
          </cell>
          <cell r="E1687" t="str">
            <v>C8H17NS2</v>
          </cell>
          <cell r="F1687">
            <v>191.08024</v>
          </cell>
          <cell r="G1687">
            <v>192.08874</v>
          </cell>
          <cell r="H1687">
            <v>6.23348</v>
          </cell>
          <cell r="I1687" t="str">
            <v>[M+H]+</v>
          </cell>
          <cell r="J1687">
            <v>5.49</v>
          </cell>
          <cell r="K1687" t="str">
            <v>-</v>
          </cell>
          <cell r="L1687">
            <v>3</v>
          </cell>
        </row>
        <row r="1688">
          <cell r="B1688" t="str">
            <v>Glucose pyruvate lactate</v>
          </cell>
          <cell r="C1688" t="str">
            <v>葡萄糖 丙酮酸 乳酸</v>
          </cell>
          <cell r="D1688" t="str">
            <v>P</v>
          </cell>
          <cell r="E1688" t="str">
            <v>C12H18O12</v>
          </cell>
          <cell r="F1688">
            <v>354.07983</v>
          </cell>
          <cell r="G1688">
            <v>355.08741</v>
          </cell>
          <cell r="H1688">
            <v>0.78004</v>
          </cell>
          <cell r="I1688" t="str">
            <v>[M+H]+</v>
          </cell>
          <cell r="J1688">
            <v>1.53</v>
          </cell>
          <cell r="K1688" t="str">
            <v>-</v>
          </cell>
          <cell r="L1688">
            <v>3</v>
          </cell>
        </row>
        <row r="1689">
          <cell r="B1689" t="str">
            <v>Diisopropyl sulfide</v>
          </cell>
          <cell r="C1689" t="str">
            <v>异丙基硫醚</v>
          </cell>
          <cell r="D1689" t="str">
            <v>P</v>
          </cell>
          <cell r="E1689" t="str">
            <v>C6H14S</v>
          </cell>
          <cell r="F1689">
            <v>118.08162</v>
          </cell>
          <cell r="G1689">
            <v>119.08978</v>
          </cell>
          <cell r="H1689">
            <v>7.19277</v>
          </cell>
          <cell r="I1689" t="str">
            <v>[M+H]+</v>
          </cell>
          <cell r="J1689">
            <v>1.414</v>
          </cell>
          <cell r="K1689" t="str">
            <v>-</v>
          </cell>
          <cell r="L1689">
            <v>3</v>
          </cell>
        </row>
        <row r="1690">
          <cell r="B1690" t="str">
            <v>2,5-Diphenyloxazole</v>
          </cell>
          <cell r="C1690" t="str">
            <v>2,5-二苯基噁唑</v>
          </cell>
          <cell r="D1690" t="str">
            <v>P</v>
          </cell>
          <cell r="E1690" t="str">
            <v>C15H11NO</v>
          </cell>
          <cell r="F1690">
            <v>221.08406</v>
          </cell>
          <cell r="G1690">
            <v>222.09147</v>
          </cell>
          <cell r="H1690">
            <v>0.50941</v>
          </cell>
          <cell r="I1690" t="str">
            <v>[M+H]+</v>
          </cell>
          <cell r="J1690">
            <v>6.32</v>
          </cell>
          <cell r="K1690" t="str">
            <v>-</v>
          </cell>
          <cell r="L1690">
            <v>3</v>
          </cell>
        </row>
        <row r="1691">
          <cell r="B1691" t="str">
            <v>Austinol</v>
          </cell>
          <cell r="C1691" t="str">
            <v>奥斯汀醇</v>
          </cell>
          <cell r="D1691" t="str">
            <v>P</v>
          </cell>
          <cell r="E1691" t="str">
            <v>C25H30O8</v>
          </cell>
          <cell r="F1691">
            <v>458.19407</v>
          </cell>
          <cell r="G1691">
            <v>459.20138</v>
          </cell>
          <cell r="H1691">
            <v>0.03101</v>
          </cell>
          <cell r="I1691" t="str">
            <v>[M+H]+</v>
          </cell>
          <cell r="J1691">
            <v>5.883</v>
          </cell>
          <cell r="K1691" t="str">
            <v>-</v>
          </cell>
          <cell r="L1691">
            <v>3</v>
          </cell>
        </row>
        <row r="1692">
          <cell r="B1692" t="str">
            <v>3-O-Methylfluorescein</v>
          </cell>
          <cell r="C1692" t="str">
            <v>3-O-甲基荧光素晶体</v>
          </cell>
          <cell r="D1692" t="str">
            <v>P</v>
          </cell>
          <cell r="E1692" t="str">
            <v>C21H14O5</v>
          </cell>
          <cell r="F1692">
            <v>346.08413</v>
          </cell>
          <cell r="G1692">
            <v>347.09466</v>
          </cell>
          <cell r="H1692">
            <v>9.31373</v>
          </cell>
          <cell r="I1692" t="str">
            <v>[M+H]+</v>
          </cell>
          <cell r="J1692">
            <v>1.414</v>
          </cell>
          <cell r="K1692" t="str">
            <v>-</v>
          </cell>
          <cell r="L1692">
            <v>3</v>
          </cell>
        </row>
        <row r="1693">
          <cell r="B1693" t="str">
            <v>D-Glycero-D-galacto-heptitol</v>
          </cell>
          <cell r="C1693" t="str">
            <v>-</v>
          </cell>
          <cell r="D1693" t="str">
            <v>P</v>
          </cell>
          <cell r="E1693" t="str">
            <v>C7H16O7</v>
          </cell>
          <cell r="F1693">
            <v>212.08961</v>
          </cell>
          <cell r="G1693">
            <v>213.09844</v>
          </cell>
          <cell r="H1693">
            <v>7.18122</v>
          </cell>
          <cell r="I1693" t="str">
            <v>[M+H]+</v>
          </cell>
          <cell r="J1693">
            <v>5.011</v>
          </cell>
          <cell r="K1693" t="str">
            <v>-</v>
          </cell>
          <cell r="L1693">
            <v>3</v>
          </cell>
        </row>
        <row r="1694">
          <cell r="B1694" t="str">
            <v>Schizotenuin F</v>
          </cell>
          <cell r="C1694" t="str">
            <v>-</v>
          </cell>
          <cell r="D1694" t="str">
            <v>P</v>
          </cell>
          <cell r="E1694" t="str">
            <v>C28H24O12</v>
          </cell>
          <cell r="F1694">
            <v>552.12678</v>
          </cell>
          <cell r="G1694">
            <v>553.13458</v>
          </cell>
          <cell r="H1694">
            <v>0.90685</v>
          </cell>
          <cell r="I1694" t="str">
            <v>[M+H]+</v>
          </cell>
          <cell r="J1694">
            <v>5.912</v>
          </cell>
          <cell r="K1694" t="str">
            <v>-</v>
          </cell>
          <cell r="L1694">
            <v>3</v>
          </cell>
        </row>
        <row r="1695">
          <cell r="B1695" t="str">
            <v>DG(i-13:0/0:0/PGE1)</v>
          </cell>
          <cell r="C1695" t="str">
            <v>二酰基甘油(i-13:0/0:0/PGE1)</v>
          </cell>
          <cell r="D1695" t="str">
            <v>P</v>
          </cell>
          <cell r="E1695" t="str">
            <v>C36H64O8</v>
          </cell>
          <cell r="F1695">
            <v>624.46012</v>
          </cell>
          <cell r="G1695">
            <v>625.46777</v>
          </cell>
          <cell r="H1695">
            <v>0.55807</v>
          </cell>
          <cell r="I1695" t="str">
            <v>[M+H]+</v>
          </cell>
          <cell r="J1695">
            <v>7.784</v>
          </cell>
          <cell r="K1695" t="str">
            <v>-</v>
          </cell>
          <cell r="L1695">
            <v>3</v>
          </cell>
        </row>
        <row r="1696">
          <cell r="B1696" t="str">
            <v>9-(Chloromethyl)anthracene</v>
          </cell>
          <cell r="C1696" t="str">
            <v>9-(氯甲基)蒽</v>
          </cell>
          <cell r="D1696" t="str">
            <v>P</v>
          </cell>
          <cell r="E1696" t="str">
            <v>C15H11Cl</v>
          </cell>
          <cell r="F1696">
            <v>226.05493</v>
          </cell>
          <cell r="G1696">
            <v>227.06388</v>
          </cell>
          <cell r="H1696">
            <v>7.25906</v>
          </cell>
          <cell r="I1696" t="str">
            <v>[M+H]+</v>
          </cell>
          <cell r="J1696">
            <v>6.831</v>
          </cell>
          <cell r="K1696" t="str">
            <v>-</v>
          </cell>
          <cell r="L1696">
            <v>3</v>
          </cell>
        </row>
        <row r="1697">
          <cell r="B1697" t="str">
            <v>Coniferin</v>
          </cell>
          <cell r="C1697" t="str">
            <v>松柏苷</v>
          </cell>
          <cell r="D1697" t="str">
            <v>P</v>
          </cell>
          <cell r="E1697" t="str">
            <v>C16H22O8</v>
          </cell>
          <cell r="F1697">
            <v>342.13147</v>
          </cell>
          <cell r="G1697">
            <v>343.13679</v>
          </cell>
          <cell r="H1697">
            <v>5.7784</v>
          </cell>
          <cell r="I1697" t="str">
            <v>[M+H]+</v>
          </cell>
          <cell r="J1697">
            <v>5.461</v>
          </cell>
          <cell r="K1697" t="str">
            <v>-</v>
          </cell>
          <cell r="L1697">
            <v>3</v>
          </cell>
        </row>
        <row r="1698">
          <cell r="B1698" t="str">
            <v>Tsugaric acid B</v>
          </cell>
          <cell r="C1698" t="str">
            <v>-</v>
          </cell>
          <cell r="D1698" t="str">
            <v>P</v>
          </cell>
          <cell r="E1698" t="str">
            <v>C33H52O5</v>
          </cell>
          <cell r="F1698">
            <v>528.38148</v>
          </cell>
          <cell r="G1698">
            <v>529.38892</v>
          </cell>
          <cell r="H1698">
            <v>0.26414</v>
          </cell>
          <cell r="I1698" t="str">
            <v>[M+H]+</v>
          </cell>
          <cell r="J1698">
            <v>10.267</v>
          </cell>
          <cell r="K1698" t="str">
            <v>-</v>
          </cell>
          <cell r="L1698">
            <v>3</v>
          </cell>
        </row>
        <row r="1699">
          <cell r="B1699" t="str">
            <v>PA(20:1(11Z)/18:3(9Z,12Z,15Z))</v>
          </cell>
          <cell r="C1699" t="str">
            <v>甘油磷酸甘油酯(20:1(11Z)/18:3(9Z,12Z,15Z))</v>
          </cell>
          <cell r="D1699" t="str">
            <v>P</v>
          </cell>
          <cell r="E1699" t="str">
            <v>C41H73O8P</v>
          </cell>
          <cell r="F1699">
            <v>724.50431</v>
          </cell>
          <cell r="G1699">
            <v>725.51821</v>
          </cell>
          <cell r="H1699">
            <v>9.09432</v>
          </cell>
          <cell r="I1699" t="str">
            <v>[M+H]+</v>
          </cell>
          <cell r="J1699">
            <v>8.161</v>
          </cell>
          <cell r="K1699" t="str">
            <v>-</v>
          </cell>
          <cell r="L1699">
            <v>3</v>
          </cell>
        </row>
        <row r="1700">
          <cell r="B1700" t="str">
            <v>Ephedrannin A</v>
          </cell>
          <cell r="C1700" t="str">
            <v>-</v>
          </cell>
          <cell r="D1700" t="str">
            <v>P</v>
          </cell>
          <cell r="E1700" t="str">
            <v>C30H20O11</v>
          </cell>
          <cell r="F1700">
            <v>556.10056</v>
          </cell>
          <cell r="G1700">
            <v>557.11195</v>
          </cell>
          <cell r="H1700">
            <v>7.33313</v>
          </cell>
          <cell r="I1700" t="str">
            <v>[M+H]+</v>
          </cell>
          <cell r="J1700">
            <v>1.356</v>
          </cell>
          <cell r="K1700" t="str">
            <v>-</v>
          </cell>
          <cell r="L1700">
            <v>3</v>
          </cell>
        </row>
        <row r="1701">
          <cell r="B1701" t="str">
            <v>Basilimoside</v>
          </cell>
          <cell r="C1701" t="str">
            <v>-</v>
          </cell>
          <cell r="D1701" t="str">
            <v>P</v>
          </cell>
          <cell r="E1701" t="str">
            <v>C36H60O6</v>
          </cell>
          <cell r="F1701">
            <v>588.43899</v>
          </cell>
          <cell r="G1701">
            <v>589.44625</v>
          </cell>
          <cell r="H1701">
            <v>0.06935</v>
          </cell>
          <cell r="I1701" t="str">
            <v>[M+H]+</v>
          </cell>
          <cell r="J1701">
            <v>7.987</v>
          </cell>
          <cell r="K1701" t="str">
            <v>-</v>
          </cell>
          <cell r="L1701">
            <v>3</v>
          </cell>
        </row>
        <row r="1702">
          <cell r="B1702" t="str">
            <v>SM(d19:1/20:5(7Z,9Z,11E,13E,17Z)-3OH(5,6,15))</v>
          </cell>
          <cell r="C1702" t="str">
            <v>鞘磷脂(d19:1/20:5(7Z,9Z,11E,13E,17Z)-3OH(5,6,15))</v>
          </cell>
          <cell r="D1702" t="str">
            <v>P</v>
          </cell>
          <cell r="E1702" t="str">
            <v>C44H79N2O9P</v>
          </cell>
          <cell r="F1702">
            <v>810.55232</v>
          </cell>
          <cell r="G1702">
            <v>833.53825</v>
          </cell>
          <cell r="H1702">
            <v>3.92549</v>
          </cell>
          <cell r="I1702" t="str">
            <v>[M+Na]+</v>
          </cell>
          <cell r="J1702">
            <v>11.129</v>
          </cell>
          <cell r="K1702" t="str">
            <v>-</v>
          </cell>
          <cell r="L1702">
            <v>3</v>
          </cell>
        </row>
        <row r="1703">
          <cell r="B1703" t="str">
            <v>CPA(18:1(11Z)/0:0)</v>
          </cell>
          <cell r="C1703" t="str">
            <v>-</v>
          </cell>
          <cell r="D1703" t="str">
            <v>P</v>
          </cell>
          <cell r="E1703" t="str">
            <v>C21H39O6P</v>
          </cell>
          <cell r="F1703">
            <v>418.24843</v>
          </cell>
          <cell r="G1703">
            <v>419.25159</v>
          </cell>
          <cell r="H1703">
            <v>9.87105</v>
          </cell>
          <cell r="I1703" t="str">
            <v>[M+H]+</v>
          </cell>
          <cell r="J1703">
            <v>8.597</v>
          </cell>
          <cell r="K1703" t="str">
            <v>-</v>
          </cell>
          <cell r="L1703">
            <v>3</v>
          </cell>
        </row>
        <row r="1704">
          <cell r="B1704" t="str">
            <v>PS(20:1(11Z)/LTE4)</v>
          </cell>
          <cell r="C1704" t="str">
            <v>磷脂酰丝氨酸(20:1(11Z)/LTE4)</v>
          </cell>
          <cell r="D1704" t="str">
            <v>P</v>
          </cell>
          <cell r="E1704" t="str">
            <v>C49H85N2O13PS</v>
          </cell>
          <cell r="F1704">
            <v>972.551</v>
          </cell>
          <cell r="G1704">
            <v>973.54946</v>
          </cell>
          <cell r="H1704">
            <v>9.07721</v>
          </cell>
          <cell r="I1704" t="str">
            <v>[M+H]+</v>
          </cell>
          <cell r="J1704">
            <v>10.609</v>
          </cell>
          <cell r="K1704" t="str">
            <v>-</v>
          </cell>
          <cell r="L1704">
            <v>3</v>
          </cell>
        </row>
        <row r="1705">
          <cell r="B1705" t="str">
            <v>Bolton-Hunter reagent</v>
          </cell>
          <cell r="C1705" t="str">
            <v>-</v>
          </cell>
          <cell r="D1705" t="str">
            <v>P</v>
          </cell>
          <cell r="E1705" t="str">
            <v>C13H13NO5</v>
          </cell>
          <cell r="F1705">
            <v>263.07937</v>
          </cell>
          <cell r="G1705">
            <v>264.08501</v>
          </cell>
          <cell r="H1705">
            <v>6.28018</v>
          </cell>
          <cell r="I1705" t="str">
            <v>[M+H]+</v>
          </cell>
          <cell r="J1705">
            <v>7.007</v>
          </cell>
          <cell r="K1705" t="str">
            <v>-</v>
          </cell>
          <cell r="L1705">
            <v>3</v>
          </cell>
        </row>
        <row r="1706">
          <cell r="B1706" t="str">
            <v>SM(d18:1/22:6(4Z,7Z,11E,13Z,15E,19Z)-2OH(10S,17))</v>
          </cell>
          <cell r="C1706" t="str">
            <v>鞘磷脂(d18:1/22:6(4Z,7Z,11E,13Z,15E,19Z)-2OH(10S,17))</v>
          </cell>
          <cell r="D1706" t="str">
            <v>P</v>
          </cell>
          <cell r="E1706" t="str">
            <v>C45H79N2O8P</v>
          </cell>
          <cell r="F1706">
            <v>806.55741</v>
          </cell>
          <cell r="G1706">
            <v>829.5438</v>
          </cell>
          <cell r="H1706">
            <v>3.38335</v>
          </cell>
          <cell r="I1706" t="str">
            <v>[M+Na]+</v>
          </cell>
          <cell r="J1706">
            <v>10.83</v>
          </cell>
          <cell r="K1706" t="str">
            <v>-</v>
          </cell>
          <cell r="L1706">
            <v>3</v>
          </cell>
        </row>
        <row r="1707">
          <cell r="B1707" t="str">
            <v>1,2-Propanediol, 3-(octyloxy)-</v>
          </cell>
          <cell r="C1707" t="str">
            <v>-</v>
          </cell>
          <cell r="D1707" t="str">
            <v>P</v>
          </cell>
          <cell r="E1707" t="str">
            <v>C11H24O3</v>
          </cell>
          <cell r="F1707">
            <v>204.17255</v>
          </cell>
          <cell r="G1707">
            <v>205.18071</v>
          </cell>
          <cell r="H1707">
            <v>4.17176</v>
          </cell>
          <cell r="I1707" t="str">
            <v>[M+H]+</v>
          </cell>
          <cell r="J1707">
            <v>8.393</v>
          </cell>
          <cell r="K1707" t="str">
            <v>-</v>
          </cell>
          <cell r="L1707">
            <v>3</v>
          </cell>
        </row>
        <row r="1708">
          <cell r="B1708" t="str">
            <v>(3S,5R,8S)-5,8-Epoxy-5,8-dihydro-beta,beta-caroten-3-ol</v>
          </cell>
          <cell r="C1708" t="str">
            <v>-</v>
          </cell>
          <cell r="D1708" t="str">
            <v>P</v>
          </cell>
          <cell r="E1708" t="str">
            <v>C40H56O2</v>
          </cell>
          <cell r="F1708">
            <v>568.42803</v>
          </cell>
          <cell r="G1708">
            <v>569.43332</v>
          </cell>
          <cell r="H1708">
            <v>3.52835</v>
          </cell>
          <cell r="I1708" t="str">
            <v>[M+H]+</v>
          </cell>
          <cell r="J1708">
            <v>11.038</v>
          </cell>
          <cell r="K1708" t="str">
            <v>-</v>
          </cell>
          <cell r="L1708">
            <v>3</v>
          </cell>
        </row>
        <row r="1709">
          <cell r="B1709" t="str">
            <v>2,4,6(1H,3H,5H)-Pyrimidinetrione, 5-ethyl-5-(3-hydroxy-1-methylbutyl)-</v>
          </cell>
          <cell r="C1709" t="str">
            <v>-</v>
          </cell>
          <cell r="D1709" t="str">
            <v>P</v>
          </cell>
          <cell r="E1709" t="str">
            <v>C11H18N2O4</v>
          </cell>
          <cell r="F1709">
            <v>242.12666</v>
          </cell>
          <cell r="G1709">
            <v>243.13415</v>
          </cell>
          <cell r="H1709">
            <v>0.7707</v>
          </cell>
          <cell r="I1709" t="str">
            <v>[M+H]+</v>
          </cell>
          <cell r="J1709">
            <v>5.025</v>
          </cell>
          <cell r="K1709" t="str">
            <v>-</v>
          </cell>
          <cell r="L1709">
            <v>3</v>
          </cell>
        </row>
        <row r="1710">
          <cell r="B1710" t="str">
            <v>N-2-[4-(3,3-Dimethylallyloxy)phenyl]ethylcinnamide</v>
          </cell>
          <cell r="C1710" t="str">
            <v>-</v>
          </cell>
          <cell r="D1710" t="str">
            <v>P</v>
          </cell>
          <cell r="E1710" t="str">
            <v>C22H25NO2</v>
          </cell>
          <cell r="F1710">
            <v>335.18853</v>
          </cell>
          <cell r="G1710">
            <v>336.19609</v>
          </cell>
          <cell r="H1710">
            <v>0.77643</v>
          </cell>
          <cell r="I1710" t="str">
            <v>[M+H]+</v>
          </cell>
          <cell r="J1710">
            <v>5.854</v>
          </cell>
          <cell r="K1710" t="str">
            <v>-</v>
          </cell>
          <cell r="L1710">
            <v>3</v>
          </cell>
        </row>
        <row r="1711">
          <cell r="B1711" t="str">
            <v>4-[(2,4-Dihydroxy-3,3-dimethylbutanoyl)amino]butanoic acid</v>
          </cell>
          <cell r="C1711" t="str">
            <v>4-[(2,4-二羟基-3,3-二甲基丁酰基)氨基]丁酸</v>
          </cell>
          <cell r="D1711" t="str">
            <v>P</v>
          </cell>
          <cell r="E1711" t="str">
            <v>C10H19NO5</v>
          </cell>
          <cell r="F1711">
            <v>233.12632</v>
          </cell>
          <cell r="G1711">
            <v>234.13356</v>
          </cell>
          <cell r="H1711">
            <v>0.26811</v>
          </cell>
          <cell r="I1711" t="str">
            <v>[M+H]+</v>
          </cell>
          <cell r="J1711">
            <v>1.472</v>
          </cell>
          <cell r="K1711" t="str">
            <v>-</v>
          </cell>
          <cell r="L1711">
            <v>3</v>
          </cell>
        </row>
        <row r="1712">
          <cell r="B1712" t="str">
            <v>DG(22:5(4Z,7Z,10Z,13Z,16Z)/18:2(9Z,12Z)/0:0)</v>
          </cell>
          <cell r="C1712" t="str">
            <v>二酰基甘油(22:5(4Z,7Z,10Z,13Z,16Z)/18:2(9Z,12Z)/0:0)</v>
          </cell>
          <cell r="D1712" t="str">
            <v>P</v>
          </cell>
          <cell r="E1712" t="str">
            <v>C43H70O5</v>
          </cell>
          <cell r="F1712">
            <v>666.52232</v>
          </cell>
          <cell r="G1712">
            <v>667.53281</v>
          </cell>
          <cell r="H1712">
            <v>4.77589</v>
          </cell>
          <cell r="I1712" t="str">
            <v>[M+H]+</v>
          </cell>
          <cell r="J1712">
            <v>11.468</v>
          </cell>
          <cell r="K1712" t="str">
            <v>-</v>
          </cell>
          <cell r="L1712">
            <v>3</v>
          </cell>
        </row>
        <row r="1713">
          <cell r="B1713" t="str">
            <v>Quinol glucuronide</v>
          </cell>
          <cell r="C1713" t="str">
            <v>-</v>
          </cell>
          <cell r="D1713" t="str">
            <v>P</v>
          </cell>
          <cell r="E1713" t="str">
            <v>C12H14O8</v>
          </cell>
          <cell r="F1713">
            <v>286.06887</v>
          </cell>
          <cell r="G1713">
            <v>287.07392</v>
          </cell>
          <cell r="H1713">
            <v>7.82439</v>
          </cell>
          <cell r="I1713" t="str">
            <v>[M+H]+</v>
          </cell>
          <cell r="J1713">
            <v>5.563</v>
          </cell>
          <cell r="K1713" t="str">
            <v>-</v>
          </cell>
          <cell r="L1713">
            <v>3</v>
          </cell>
        </row>
        <row r="1714">
          <cell r="B1714" t="str">
            <v>8-Chloro-10-[3-(dimethylamino)propyl]phenothiazine-2,3-diol</v>
          </cell>
          <cell r="C1714" t="str">
            <v>8-氯-10-[3-(二甲氨基)丙基]吩噻嗪-2,3-二醇</v>
          </cell>
          <cell r="D1714" t="str">
            <v>P</v>
          </cell>
          <cell r="E1714" t="str">
            <v>C17H19ClN2O2S</v>
          </cell>
          <cell r="F1714">
            <v>350.08558</v>
          </cell>
          <cell r="G1714">
            <v>351.09424</v>
          </cell>
          <cell r="H1714">
            <v>3.87661</v>
          </cell>
          <cell r="I1714" t="str">
            <v>[M+H]+</v>
          </cell>
          <cell r="J1714">
            <v>1.327</v>
          </cell>
          <cell r="K1714" t="str">
            <v>-</v>
          </cell>
          <cell r="L1714">
            <v>3</v>
          </cell>
        </row>
        <row r="1715">
          <cell r="B1715" t="str">
            <v>SM(d18:0/20:2(11Z,14Z))</v>
          </cell>
          <cell r="C1715" t="str">
            <v>鞘磷脂(d18:0/20:2(11Z,14Z))</v>
          </cell>
          <cell r="D1715" t="str">
            <v>P</v>
          </cell>
          <cell r="E1715" t="str">
            <v>C43H83N2O6P</v>
          </cell>
          <cell r="F1715">
            <v>754.59888</v>
          </cell>
          <cell r="G1715">
            <v>777.58405</v>
          </cell>
          <cell r="H1715">
            <v>5.17905</v>
          </cell>
          <cell r="I1715" t="str">
            <v>[M+Na]+</v>
          </cell>
          <cell r="J1715">
            <v>10.417</v>
          </cell>
          <cell r="K1715" t="str">
            <v>-</v>
          </cell>
          <cell r="L1715">
            <v>3</v>
          </cell>
        </row>
        <row r="1716">
          <cell r="B1716" t="str">
            <v>Fulvic acid</v>
          </cell>
          <cell r="C1716" t="str">
            <v>黄腐酸</v>
          </cell>
          <cell r="D1716" t="str">
            <v>P</v>
          </cell>
          <cell r="E1716" t="str">
            <v>C14H12O8</v>
          </cell>
          <cell r="F1716">
            <v>308.05322</v>
          </cell>
          <cell r="G1716">
            <v>309.05829</v>
          </cell>
          <cell r="H1716">
            <v>7.22421</v>
          </cell>
          <cell r="I1716" t="str">
            <v>[M+H]+</v>
          </cell>
          <cell r="J1716">
            <v>1.342</v>
          </cell>
          <cell r="K1716" t="str">
            <v>-</v>
          </cell>
          <cell r="L1716">
            <v>3</v>
          </cell>
        </row>
        <row r="1717">
          <cell r="B1717" t="str">
            <v>Farnesylcysteine</v>
          </cell>
          <cell r="C1717" t="str">
            <v>-</v>
          </cell>
          <cell r="D1717" t="str">
            <v>P</v>
          </cell>
          <cell r="E1717" t="str">
            <v>C18H31NO2S</v>
          </cell>
          <cell r="F1717">
            <v>325.20755</v>
          </cell>
          <cell r="G1717">
            <v>326.21571</v>
          </cell>
          <cell r="H1717">
            <v>2.64299</v>
          </cell>
          <cell r="I1717" t="str">
            <v>[M+H]+</v>
          </cell>
          <cell r="J1717">
            <v>5.883</v>
          </cell>
          <cell r="K1717" t="str">
            <v>-</v>
          </cell>
          <cell r="L1717">
            <v>3</v>
          </cell>
        </row>
        <row r="1718">
          <cell r="B1718" t="str">
            <v>2-Ethoxy-6(5-tetrazolyl)xanthone</v>
          </cell>
          <cell r="C1718" t="str">
            <v>2-乙氧基-6(5-四唑基)黄酮</v>
          </cell>
          <cell r="D1718" t="str">
            <v>P</v>
          </cell>
          <cell r="E1718" t="str">
            <v>C16H12N4O3</v>
          </cell>
          <cell r="F1718">
            <v>308.09094</v>
          </cell>
          <cell r="G1718">
            <v>309.10096</v>
          </cell>
          <cell r="H1718">
            <v>8.7873</v>
          </cell>
          <cell r="I1718" t="str">
            <v>[M+H]+</v>
          </cell>
          <cell r="J1718">
            <v>6.481</v>
          </cell>
          <cell r="K1718" t="str">
            <v>-</v>
          </cell>
          <cell r="L1718">
            <v>3</v>
          </cell>
        </row>
        <row r="1719">
          <cell r="B1719" t="str">
            <v>DG(15:0/PGJ2/0:0)</v>
          </cell>
          <cell r="C1719" t="str">
            <v>二酰基甘油(15:0/PGJ2/0:0)</v>
          </cell>
          <cell r="D1719" t="str">
            <v>P</v>
          </cell>
          <cell r="E1719" t="str">
            <v>C38H64O7</v>
          </cell>
          <cell r="F1719">
            <v>632.4652</v>
          </cell>
          <cell r="G1719">
            <v>655.45323</v>
          </cell>
          <cell r="H1719">
            <v>1.7823</v>
          </cell>
          <cell r="I1719" t="str">
            <v>[M+Na]+</v>
          </cell>
          <cell r="J1719">
            <v>9.472</v>
          </cell>
          <cell r="K1719" t="str">
            <v>-</v>
          </cell>
          <cell r="L1719">
            <v>3</v>
          </cell>
        </row>
        <row r="1720">
          <cell r="B1720" t="str">
            <v>4-methylthiobutyldesulfoglucosinolate</v>
          </cell>
          <cell r="C1720" t="str">
            <v>4-甲硫基丁基脱磺基硫代葡萄糖苷</v>
          </cell>
          <cell r="D1720" t="str">
            <v>P</v>
          </cell>
          <cell r="E1720" t="str">
            <v>C12H23NO6S2</v>
          </cell>
          <cell r="F1720">
            <v>341.09668</v>
          </cell>
          <cell r="G1720">
            <v>342.10625</v>
          </cell>
          <cell r="H1720">
            <v>6.62668</v>
          </cell>
          <cell r="I1720" t="str">
            <v>[M+H]+</v>
          </cell>
          <cell r="J1720">
            <v>1.312</v>
          </cell>
          <cell r="K1720" t="str">
            <v>-</v>
          </cell>
          <cell r="L1720">
            <v>3</v>
          </cell>
        </row>
        <row r="1721">
          <cell r="B1721" t="str">
            <v>DG(PGD2/0:0/i-13:0)</v>
          </cell>
          <cell r="C1721" t="str">
            <v>二酰基甘油(PGD2/0:0/i-13:0)</v>
          </cell>
          <cell r="D1721" t="str">
            <v>P</v>
          </cell>
          <cell r="E1721" t="str">
            <v>C36H62O8</v>
          </cell>
          <cell r="F1721">
            <v>622.44447</v>
          </cell>
          <cell r="G1721">
            <v>623.45081</v>
          </cell>
          <cell r="H1721">
            <v>1.53636</v>
          </cell>
          <cell r="I1721" t="str">
            <v>[M+H]+</v>
          </cell>
          <cell r="J1721">
            <v>7.221</v>
          </cell>
          <cell r="K1721" t="str">
            <v>-</v>
          </cell>
          <cell r="L1721">
            <v>3</v>
          </cell>
        </row>
        <row r="1722">
          <cell r="B1722" t="str">
            <v>SM(d17:1/6 keto-PGF1alpha)</v>
          </cell>
          <cell r="C1722" t="str">
            <v>鞘磷脂(d17:1/6 keto-PGF1alpha)</v>
          </cell>
          <cell r="D1722" t="str">
            <v>P</v>
          </cell>
          <cell r="E1722" t="str">
            <v>C42H79N2O10P</v>
          </cell>
          <cell r="F1722">
            <v>802.54724</v>
          </cell>
          <cell r="G1722">
            <v>825.53424</v>
          </cell>
          <cell r="H1722">
            <v>2.66632</v>
          </cell>
          <cell r="I1722" t="str">
            <v>[M+Na]+</v>
          </cell>
          <cell r="J1722">
            <v>10.059</v>
          </cell>
          <cell r="K1722" t="str">
            <v>-</v>
          </cell>
          <cell r="L1722">
            <v>3</v>
          </cell>
        </row>
        <row r="1723">
          <cell r="B1723" t="str">
            <v>beta-Amyrin acetate</v>
          </cell>
          <cell r="C1723" t="str">
            <v>beta-香树脂醇乙酸酯</v>
          </cell>
          <cell r="D1723" t="str">
            <v>P</v>
          </cell>
          <cell r="E1723" t="str">
            <v>C32H52O2</v>
          </cell>
          <cell r="F1723">
            <v>468.39673</v>
          </cell>
          <cell r="G1723">
            <v>469.40483</v>
          </cell>
          <cell r="H1723">
            <v>1.71477</v>
          </cell>
          <cell r="I1723" t="str">
            <v>[M+H]+</v>
          </cell>
          <cell r="J1723">
            <v>11.757</v>
          </cell>
          <cell r="K1723" t="str">
            <v>-</v>
          </cell>
          <cell r="L1723">
            <v>3</v>
          </cell>
        </row>
        <row r="1724">
          <cell r="B1724" t="str">
            <v>N-Nervonoyl Asparagine</v>
          </cell>
          <cell r="C1724" t="str">
            <v>N-神经酰天冬酰胺</v>
          </cell>
          <cell r="D1724" t="str">
            <v>P</v>
          </cell>
          <cell r="E1724" t="str">
            <v>C28H52N2O4</v>
          </cell>
          <cell r="F1724">
            <v>480.39271</v>
          </cell>
          <cell r="G1724">
            <v>481.4042</v>
          </cell>
          <cell r="H1724">
            <v>8.71191</v>
          </cell>
          <cell r="I1724" t="str">
            <v>[M+H]+</v>
          </cell>
          <cell r="J1724">
            <v>7.527</v>
          </cell>
          <cell r="K1724" t="str">
            <v>-</v>
          </cell>
          <cell r="L1724">
            <v>3</v>
          </cell>
        </row>
        <row r="1725">
          <cell r="B1725" t="str">
            <v>Nitecapone</v>
          </cell>
          <cell r="C1725" t="str">
            <v>-</v>
          </cell>
          <cell r="D1725" t="str">
            <v>P</v>
          </cell>
          <cell r="E1725" t="str">
            <v>C12H11NO6</v>
          </cell>
          <cell r="F1725">
            <v>265.05864</v>
          </cell>
          <cell r="G1725">
            <v>266.06529</v>
          </cell>
          <cell r="H1725">
            <v>2.43191</v>
          </cell>
          <cell r="I1725" t="str">
            <v>[M+H]+</v>
          </cell>
          <cell r="J1725">
            <v>1.346</v>
          </cell>
          <cell r="K1725" t="str">
            <v>-</v>
          </cell>
          <cell r="L1725">
            <v>3</v>
          </cell>
        </row>
        <row r="1726">
          <cell r="B1726" t="str">
            <v>isoleucyl-thiazolidine</v>
          </cell>
          <cell r="C1726" t="str">
            <v>异亮氨酰噻唑烷</v>
          </cell>
          <cell r="D1726" t="str">
            <v>P</v>
          </cell>
          <cell r="E1726" t="str">
            <v>C9H18N2OS</v>
          </cell>
          <cell r="F1726">
            <v>202.11398</v>
          </cell>
          <cell r="G1726">
            <v>203.12179</v>
          </cell>
          <cell r="H1726">
            <v>2.51309</v>
          </cell>
          <cell r="I1726" t="str">
            <v>[M+H]+</v>
          </cell>
          <cell r="J1726">
            <v>10.964</v>
          </cell>
          <cell r="K1726" t="str">
            <v>-</v>
          </cell>
          <cell r="L1726">
            <v>3</v>
          </cell>
        </row>
        <row r="1727">
          <cell r="B1727" t="str">
            <v>Tyrosyl-Threonine</v>
          </cell>
          <cell r="C1727" t="str">
            <v>酪氨酰苏氨酸</v>
          </cell>
          <cell r="D1727" t="str">
            <v>P</v>
          </cell>
          <cell r="E1727" t="str">
            <v>C13H18N2O5</v>
          </cell>
          <cell r="F1727">
            <v>282.12157</v>
          </cell>
          <cell r="G1727">
            <v>283.12881</v>
          </cell>
          <cell r="H1727">
            <v>0.21969</v>
          </cell>
          <cell r="I1727" t="str">
            <v>[M+H]+</v>
          </cell>
          <cell r="J1727">
            <v>2.201</v>
          </cell>
          <cell r="K1727" t="str">
            <v>-</v>
          </cell>
          <cell r="L1727">
            <v>3</v>
          </cell>
        </row>
        <row r="1728">
          <cell r="B1728" t="str">
            <v>Casokefamide</v>
          </cell>
          <cell r="C1728" t="str">
            <v>-</v>
          </cell>
          <cell r="D1728" t="str">
            <v>P</v>
          </cell>
          <cell r="E1728" t="str">
            <v>C33H40N6O7</v>
          </cell>
          <cell r="F1728">
            <v>632.29585</v>
          </cell>
          <cell r="G1728">
            <v>633.30177</v>
          </cell>
          <cell r="H1728">
            <v>2.18669</v>
          </cell>
          <cell r="I1728" t="str">
            <v>[M+H]+</v>
          </cell>
          <cell r="J1728">
            <v>6.408</v>
          </cell>
          <cell r="K1728" t="str">
            <v>-</v>
          </cell>
          <cell r="L1728">
            <v>3</v>
          </cell>
        </row>
        <row r="1729">
          <cell r="B1729" t="str">
            <v>Armillarilin</v>
          </cell>
          <cell r="C1729" t="str">
            <v>-</v>
          </cell>
          <cell r="D1729" t="str">
            <v>P</v>
          </cell>
          <cell r="E1729" t="str">
            <v>C24H30O7</v>
          </cell>
          <cell r="F1729">
            <v>430.19916</v>
          </cell>
          <cell r="G1729">
            <v>431.2064</v>
          </cell>
          <cell r="H1729">
            <v>0.12796</v>
          </cell>
          <cell r="I1729" t="str">
            <v>[M+H]+</v>
          </cell>
          <cell r="J1729">
            <v>6.218</v>
          </cell>
          <cell r="K1729" t="str">
            <v>-</v>
          </cell>
          <cell r="L1729">
            <v>3</v>
          </cell>
        </row>
        <row r="1730">
          <cell r="B1730" t="str">
            <v>Cucurbitacin A</v>
          </cell>
          <cell r="C1730" t="str">
            <v>葫芦素A</v>
          </cell>
          <cell r="D1730" t="str">
            <v>P</v>
          </cell>
          <cell r="E1730" t="str">
            <v>C32H46O9</v>
          </cell>
          <cell r="F1730">
            <v>574.31419</v>
          </cell>
          <cell r="G1730">
            <v>575.32234</v>
          </cell>
          <cell r="H1730">
            <v>1.47566</v>
          </cell>
          <cell r="I1730" t="str">
            <v>[M+H]+</v>
          </cell>
          <cell r="J1730">
            <v>7.745</v>
          </cell>
          <cell r="K1730" t="str">
            <v>-</v>
          </cell>
          <cell r="L1730">
            <v>3</v>
          </cell>
        </row>
        <row r="1731">
          <cell r="B1731" t="str">
            <v>Elocalcitol</v>
          </cell>
          <cell r="C1731" t="str">
            <v>艾洛骨化醇</v>
          </cell>
          <cell r="D1731" t="str">
            <v>P</v>
          </cell>
          <cell r="E1731" t="str">
            <v>C29H43FO2</v>
          </cell>
          <cell r="F1731">
            <v>442.32471</v>
          </cell>
          <cell r="G1731">
            <v>443.33453</v>
          </cell>
          <cell r="H1731">
            <v>5.68964</v>
          </cell>
          <cell r="I1731" t="str">
            <v>[M+H]+</v>
          </cell>
          <cell r="J1731">
            <v>8.941</v>
          </cell>
          <cell r="K1731" t="str">
            <v>-</v>
          </cell>
          <cell r="L1731">
            <v>3</v>
          </cell>
        </row>
        <row r="1732">
          <cell r="B1732" t="str">
            <v>N-Arachidonoyl Asparagine</v>
          </cell>
          <cell r="C1732" t="str">
            <v>N-花生四烯酰天冬酰胺</v>
          </cell>
          <cell r="D1732" t="str">
            <v>P</v>
          </cell>
          <cell r="E1732" t="str">
            <v>C24H38N2O4</v>
          </cell>
          <cell r="F1732">
            <v>418.28316</v>
          </cell>
          <cell r="G1732">
            <v>419.29456</v>
          </cell>
          <cell r="H1732">
            <v>9.78442</v>
          </cell>
          <cell r="I1732" t="str">
            <v>[M+H]+</v>
          </cell>
          <cell r="J1732">
            <v>9.986</v>
          </cell>
          <cell r="K1732" t="str">
            <v>-</v>
          </cell>
          <cell r="L1732">
            <v>3</v>
          </cell>
        </row>
        <row r="1733">
          <cell r="B1733" t="str">
            <v>Cysteinyl-Proline</v>
          </cell>
          <cell r="C1733" t="str">
            <v>半胱氨酰脯氨酸</v>
          </cell>
          <cell r="D1733" t="str">
            <v>P</v>
          </cell>
          <cell r="E1733" t="str">
            <v>C8H14N2O3S</v>
          </cell>
          <cell r="F1733">
            <v>218.07251</v>
          </cell>
          <cell r="G1733">
            <v>219.07822</v>
          </cell>
          <cell r="H1733">
            <v>7.27334</v>
          </cell>
          <cell r="I1733" t="str">
            <v>[M+H]+</v>
          </cell>
          <cell r="J1733">
            <v>1.298</v>
          </cell>
          <cell r="K1733" t="str">
            <v>-</v>
          </cell>
          <cell r="L1733">
            <v>3</v>
          </cell>
        </row>
        <row r="1734">
          <cell r="B1734" t="str">
            <v>1,2,4-Benzotriazin-3-amine</v>
          </cell>
          <cell r="C1734" t="str">
            <v>1,2,4-苯并噻嗪-3-胺</v>
          </cell>
          <cell r="D1734" t="str">
            <v>P</v>
          </cell>
          <cell r="E1734" t="str">
            <v>C7H6N4</v>
          </cell>
          <cell r="F1734">
            <v>146.05925</v>
          </cell>
          <cell r="G1734">
            <v>147.06529</v>
          </cell>
          <cell r="H1734">
            <v>8.54794</v>
          </cell>
          <cell r="I1734" t="str">
            <v>[M+H]+</v>
          </cell>
          <cell r="J1734">
            <v>6.371</v>
          </cell>
          <cell r="K1734" t="str">
            <v>-</v>
          </cell>
          <cell r="L1734">
            <v>3</v>
          </cell>
        </row>
        <row r="1735">
          <cell r="B1735" t="str">
            <v>5-Decanoyl-2-nonylpyridine</v>
          </cell>
          <cell r="C1735" t="str">
            <v>5-癸酰-2-壬基吡啶</v>
          </cell>
          <cell r="D1735" t="str">
            <v>P</v>
          </cell>
          <cell r="E1735" t="str">
            <v>C24H41NO</v>
          </cell>
          <cell r="F1735">
            <v>359.31881</v>
          </cell>
          <cell r="G1735">
            <v>360.32582</v>
          </cell>
          <cell r="H1735">
            <v>0.80232</v>
          </cell>
          <cell r="I1735" t="str">
            <v>[M+H]+</v>
          </cell>
          <cell r="J1735">
            <v>8.393</v>
          </cell>
          <cell r="K1735" t="str">
            <v>-</v>
          </cell>
          <cell r="L1735">
            <v>3</v>
          </cell>
        </row>
        <row r="1736">
          <cell r="B1736" t="str">
            <v>1-Methyl-1,2-dihydropyridine-3-carboxamide</v>
          </cell>
          <cell r="C1736" t="str">
            <v>-</v>
          </cell>
          <cell r="D1736" t="str">
            <v>P</v>
          </cell>
          <cell r="E1736" t="str">
            <v>C7H10N2O</v>
          </cell>
          <cell r="F1736">
            <v>138.07931</v>
          </cell>
          <cell r="G1736">
            <v>139.08658</v>
          </cell>
          <cell r="H1736">
            <v>0.2232</v>
          </cell>
          <cell r="I1736" t="str">
            <v>[M+H]+</v>
          </cell>
          <cell r="J1736">
            <v>5.171</v>
          </cell>
          <cell r="K1736" t="str">
            <v>-</v>
          </cell>
          <cell r="L1736">
            <v>3</v>
          </cell>
        </row>
        <row r="1737">
          <cell r="B1737" t="str">
            <v>Randilongin</v>
          </cell>
          <cell r="C1737" t="str">
            <v>-</v>
          </cell>
          <cell r="D1737" t="str">
            <v>P</v>
          </cell>
          <cell r="E1737" t="str">
            <v>C41H72O3</v>
          </cell>
          <cell r="F1737">
            <v>612.54814</v>
          </cell>
          <cell r="G1737">
            <v>613.55789</v>
          </cell>
          <cell r="H1737">
            <v>4.00073</v>
          </cell>
          <cell r="I1737" t="str">
            <v>[M+H]+</v>
          </cell>
          <cell r="J1737">
            <v>11.217</v>
          </cell>
          <cell r="K1737" t="str">
            <v>-</v>
          </cell>
          <cell r="L1737">
            <v>3</v>
          </cell>
        </row>
        <row r="1738">
          <cell r="B1738" t="str">
            <v>1-Octanesulfonic acid</v>
          </cell>
          <cell r="C1738" t="str">
            <v>辛基磺酸</v>
          </cell>
          <cell r="D1738" t="str">
            <v>P</v>
          </cell>
          <cell r="E1738" t="str">
            <v>C8H18O3S</v>
          </cell>
          <cell r="F1738">
            <v>194.09767</v>
          </cell>
          <cell r="G1738">
            <v>195.10436</v>
          </cell>
          <cell r="H1738">
            <v>3.10534</v>
          </cell>
          <cell r="I1738" t="str">
            <v>[M+H]+</v>
          </cell>
          <cell r="J1738">
            <v>5.403</v>
          </cell>
          <cell r="K1738" t="str">
            <v>-</v>
          </cell>
          <cell r="L1738">
            <v>3</v>
          </cell>
        </row>
        <row r="1739">
          <cell r="B1739" t="str">
            <v>PA(15:0/14:1(9Z))</v>
          </cell>
          <cell r="C1739" t="str">
            <v>甘油磷酸甘油酯(15:0/14:1(9Z))</v>
          </cell>
          <cell r="D1739" t="str">
            <v>P</v>
          </cell>
          <cell r="E1739" t="str">
            <v>C32H61O8P</v>
          </cell>
          <cell r="F1739">
            <v>604.41041</v>
          </cell>
          <cell r="G1739">
            <v>605.42329</v>
          </cell>
          <cell r="H1739">
            <v>9.21896</v>
          </cell>
          <cell r="I1739" t="str">
            <v>[M+H]+</v>
          </cell>
          <cell r="J1739">
            <v>9.021</v>
          </cell>
          <cell r="K1739" t="str">
            <v>-</v>
          </cell>
          <cell r="L1739">
            <v>3</v>
          </cell>
        </row>
        <row r="1740">
          <cell r="B1740" t="str">
            <v>3beta-Acetoxy-11alpha-methoxy-12-ursen-28-oic acid</v>
          </cell>
          <cell r="C1740" t="str">
            <v>-</v>
          </cell>
          <cell r="D1740" t="str">
            <v>P</v>
          </cell>
          <cell r="E1740" t="str">
            <v>C34H54O5</v>
          </cell>
          <cell r="F1740">
            <v>542.39712</v>
          </cell>
          <cell r="G1740">
            <v>543.40429</v>
          </cell>
          <cell r="H1740">
            <v>0.23749</v>
          </cell>
          <cell r="I1740" t="str">
            <v>[M+H]+</v>
          </cell>
          <cell r="J1740">
            <v>10.282</v>
          </cell>
          <cell r="K1740" t="str">
            <v>-</v>
          </cell>
          <cell r="L1740">
            <v>3</v>
          </cell>
        </row>
        <row r="1741">
          <cell r="B1741" t="str">
            <v>6-Methoxy-2-[(4-methylphenyl)methylsulfanyl]-1H-benzimidazole</v>
          </cell>
          <cell r="C1741" t="str">
            <v>6-甲氧基-2-[(4-甲基苯基)甲基硫烷基]-1H-苯并咪唑</v>
          </cell>
          <cell r="D1741" t="str">
            <v>P</v>
          </cell>
          <cell r="E1741" t="str">
            <v>C16H16N2OS</v>
          </cell>
          <cell r="F1741">
            <v>284.09833</v>
          </cell>
          <cell r="G1741">
            <v>285.10541</v>
          </cell>
          <cell r="H1741">
            <v>0.78518</v>
          </cell>
          <cell r="I1741" t="str">
            <v>[M+H]+</v>
          </cell>
          <cell r="J1741">
            <v>9.356</v>
          </cell>
          <cell r="K1741" t="str">
            <v>-</v>
          </cell>
          <cell r="L1741">
            <v>3</v>
          </cell>
        </row>
        <row r="1742">
          <cell r="B1742" t="str">
            <v>6,8-Heneicosanedione</v>
          </cell>
          <cell r="C1742" t="str">
            <v>6,8-二十一烷二酮</v>
          </cell>
          <cell r="D1742" t="str">
            <v>P</v>
          </cell>
          <cell r="E1742" t="str">
            <v>C21H40O2</v>
          </cell>
          <cell r="F1742">
            <v>324.30283</v>
          </cell>
          <cell r="G1742">
            <v>325.31001</v>
          </cell>
          <cell r="H1742">
            <v>0.37757</v>
          </cell>
          <cell r="I1742" t="str">
            <v>[M+H]+</v>
          </cell>
          <cell r="J1742">
            <v>10.786</v>
          </cell>
          <cell r="K1742" t="str">
            <v>-</v>
          </cell>
          <cell r="L1742">
            <v>3</v>
          </cell>
        </row>
        <row r="1743">
          <cell r="B1743" t="str">
            <v>SM(d17:1/PGJ2)</v>
          </cell>
          <cell r="C1743" t="str">
            <v>鞘磷脂(d17:1/PGJ2)</v>
          </cell>
          <cell r="D1743" t="str">
            <v>P</v>
          </cell>
          <cell r="E1743" t="str">
            <v>C42H75N2O8P</v>
          </cell>
          <cell r="F1743">
            <v>766.52611</v>
          </cell>
          <cell r="G1743">
            <v>789.51326</v>
          </cell>
          <cell r="H1743">
            <v>2.59992</v>
          </cell>
          <cell r="I1743" t="str">
            <v>[M+Na]+</v>
          </cell>
          <cell r="J1743">
            <v>10.979</v>
          </cell>
          <cell r="K1743" t="str">
            <v>-</v>
          </cell>
          <cell r="L1743">
            <v>3</v>
          </cell>
        </row>
        <row r="1744">
          <cell r="B1744" t="str">
            <v>desmethylastemizole</v>
          </cell>
          <cell r="C1744" t="str">
            <v>-</v>
          </cell>
          <cell r="D1744" t="str">
            <v>P</v>
          </cell>
          <cell r="E1744" t="str">
            <v>C27H29FN4O</v>
          </cell>
          <cell r="F1744">
            <v>444.23254</v>
          </cell>
          <cell r="G1744">
            <v>445.23568</v>
          </cell>
          <cell r="H1744">
            <v>9.35355</v>
          </cell>
          <cell r="I1744" t="str">
            <v>[M+H]+</v>
          </cell>
          <cell r="J1744">
            <v>7.637</v>
          </cell>
          <cell r="K1744" t="str">
            <v>-</v>
          </cell>
          <cell r="L1744">
            <v>3</v>
          </cell>
        </row>
        <row r="1745">
          <cell r="B1745" t="str">
            <v>Butyl 3-O-caffeoylquinate</v>
          </cell>
          <cell r="C1745" t="str">
            <v>-</v>
          </cell>
          <cell r="D1745" t="str">
            <v>P</v>
          </cell>
          <cell r="E1745" t="str">
            <v>C20H26O9</v>
          </cell>
          <cell r="F1745">
            <v>410.15769</v>
          </cell>
          <cell r="G1745">
            <v>411.16271</v>
          </cell>
          <cell r="H1745">
            <v>5.53973</v>
          </cell>
          <cell r="I1745" t="str">
            <v>[M+H]+</v>
          </cell>
          <cell r="J1745">
            <v>5.374</v>
          </cell>
          <cell r="K1745" t="str">
            <v>-</v>
          </cell>
          <cell r="L1745">
            <v>3</v>
          </cell>
        </row>
        <row r="1746">
          <cell r="B1746" t="str">
            <v>Lupeol acetate</v>
          </cell>
          <cell r="C1746" t="str">
            <v>羽扇豆醇 3-乙酸酯</v>
          </cell>
          <cell r="D1746" t="str">
            <v>P</v>
          </cell>
          <cell r="E1746" t="str">
            <v>C32H52O2</v>
          </cell>
          <cell r="F1746">
            <v>468.39673</v>
          </cell>
          <cell r="G1746">
            <v>469.40444</v>
          </cell>
          <cell r="H1746">
            <v>0.86549</v>
          </cell>
          <cell r="I1746" t="str">
            <v>[M+H]+</v>
          </cell>
          <cell r="J1746">
            <v>10.133</v>
          </cell>
          <cell r="K1746" t="str">
            <v>-</v>
          </cell>
          <cell r="L1746">
            <v>3</v>
          </cell>
        </row>
        <row r="1747">
          <cell r="B1747" t="str">
            <v>Cryptochrome</v>
          </cell>
          <cell r="C1747" t="str">
            <v>-</v>
          </cell>
          <cell r="D1747" t="str">
            <v>P</v>
          </cell>
          <cell r="E1747" t="str">
            <v>C40H56O3</v>
          </cell>
          <cell r="F1747">
            <v>584.42295</v>
          </cell>
          <cell r="G1747">
            <v>585.42989</v>
          </cell>
          <cell r="H1747">
            <v>0.61459</v>
          </cell>
          <cell r="I1747" t="str">
            <v>[M+H]+</v>
          </cell>
          <cell r="J1747">
            <v>10.311</v>
          </cell>
          <cell r="K1747" t="str">
            <v>-</v>
          </cell>
          <cell r="L1747">
            <v>3</v>
          </cell>
        </row>
        <row r="1748">
          <cell r="B1748" t="str">
            <v>Heptatrienenitrile</v>
          </cell>
          <cell r="C1748" t="str">
            <v>-</v>
          </cell>
          <cell r="D1748" t="str">
            <v>P</v>
          </cell>
          <cell r="E1748" t="str">
            <v>C7H7N</v>
          </cell>
          <cell r="F1748">
            <v>105.05785</v>
          </cell>
          <cell r="G1748">
            <v>106.06525</v>
          </cell>
          <cell r="H1748">
            <v>0.96064</v>
          </cell>
          <cell r="I1748" t="str">
            <v>[M+H]+</v>
          </cell>
          <cell r="J1748">
            <v>4.87</v>
          </cell>
          <cell r="K1748" t="str">
            <v>-</v>
          </cell>
          <cell r="L1748">
            <v>3</v>
          </cell>
        </row>
        <row r="1749">
          <cell r="B1749" t="str">
            <v>10,11-Dihydrocarbamazepine</v>
          </cell>
          <cell r="C1749" t="str">
            <v>双氢卡马西平</v>
          </cell>
          <cell r="D1749" t="str">
            <v>P</v>
          </cell>
          <cell r="E1749" t="str">
            <v>C15H14N2O</v>
          </cell>
          <cell r="F1749">
            <v>238.11061</v>
          </cell>
          <cell r="G1749">
            <v>239.11826</v>
          </cell>
          <cell r="H1749">
            <v>1.45378</v>
          </cell>
          <cell r="I1749" t="str">
            <v>[M+H]+</v>
          </cell>
          <cell r="J1749">
            <v>5.272</v>
          </cell>
          <cell r="K1749" t="str">
            <v>-</v>
          </cell>
          <cell r="L1749">
            <v>3</v>
          </cell>
        </row>
        <row r="1750">
          <cell r="B1750" t="str">
            <v>Artelinate</v>
          </cell>
          <cell r="C1750" t="str">
            <v>-</v>
          </cell>
          <cell r="D1750" t="str">
            <v>P</v>
          </cell>
          <cell r="E1750" t="str">
            <v>C23H30O7</v>
          </cell>
          <cell r="F1750">
            <v>418.19916</v>
          </cell>
          <cell r="G1750">
            <v>419.20447</v>
          </cell>
          <cell r="H1750">
            <v>4.75464</v>
          </cell>
          <cell r="I1750" t="str">
            <v>[M+H]+</v>
          </cell>
          <cell r="J1750">
            <v>6.335</v>
          </cell>
          <cell r="K1750" t="str">
            <v>-</v>
          </cell>
          <cell r="L1750">
            <v>3</v>
          </cell>
        </row>
        <row r="1751">
          <cell r="B1751" t="str">
            <v>Gibberellin A44</v>
          </cell>
          <cell r="C1751" t="str">
            <v>赤霉素A44</v>
          </cell>
          <cell r="D1751" t="str">
            <v>P</v>
          </cell>
          <cell r="E1751" t="str">
            <v>C20H26O5</v>
          </cell>
          <cell r="F1751">
            <v>346.17802</v>
          </cell>
          <cell r="G1751">
            <v>347.18666</v>
          </cell>
          <cell r="H1751">
            <v>3.86178</v>
          </cell>
          <cell r="I1751" t="str">
            <v>[M+H]+</v>
          </cell>
          <cell r="J1751">
            <v>7.183</v>
          </cell>
          <cell r="K1751" t="str">
            <v>-</v>
          </cell>
          <cell r="L1751">
            <v>3</v>
          </cell>
        </row>
        <row r="1752">
          <cell r="B1752" t="str">
            <v>4-Vinylpyridine</v>
          </cell>
          <cell r="C1752" t="str">
            <v>4-乙烯基吡啶</v>
          </cell>
          <cell r="D1752" t="str">
            <v>P</v>
          </cell>
          <cell r="E1752" t="str">
            <v>C7H7N</v>
          </cell>
          <cell r="F1752">
            <v>105.05785</v>
          </cell>
          <cell r="G1752">
            <v>106.06526</v>
          </cell>
          <cell r="H1752">
            <v>1.07308</v>
          </cell>
          <cell r="I1752" t="str">
            <v>[M+H]+</v>
          </cell>
          <cell r="J1752">
            <v>3.24</v>
          </cell>
          <cell r="K1752" t="str">
            <v>-</v>
          </cell>
          <cell r="L1752">
            <v>3</v>
          </cell>
        </row>
        <row r="1753">
          <cell r="B1753" t="str">
            <v>Phenethylamine glucuronide</v>
          </cell>
          <cell r="C1753" t="str">
            <v>-</v>
          </cell>
          <cell r="D1753" t="str">
            <v>P</v>
          </cell>
          <cell r="E1753" t="str">
            <v>C14H19NO6</v>
          </cell>
          <cell r="F1753">
            <v>297.12124</v>
          </cell>
          <cell r="G1753">
            <v>298.12825</v>
          </cell>
          <cell r="H1753">
            <v>0.9881</v>
          </cell>
          <cell r="I1753" t="str">
            <v>[M+H]+</v>
          </cell>
          <cell r="J1753">
            <v>5.578</v>
          </cell>
          <cell r="K1753" t="str">
            <v>-</v>
          </cell>
          <cell r="L1753">
            <v>3</v>
          </cell>
        </row>
        <row r="1754">
          <cell r="B1754" t="str">
            <v>PA(20:1(11Z)/22:6(4Z,7Z,10Z,13Z,16Z,19Z))</v>
          </cell>
          <cell r="C1754" t="str">
            <v>甘油磷酸甘油酯(20:1(11Z)/22:6(4Z,7Z,10Z,13Z,16Z,19Z))</v>
          </cell>
          <cell r="D1754" t="str">
            <v>P</v>
          </cell>
          <cell r="E1754" t="str">
            <v>C45H75O8P</v>
          </cell>
          <cell r="F1754">
            <v>774.51996</v>
          </cell>
          <cell r="G1754">
            <v>775.52697</v>
          </cell>
          <cell r="H1754">
            <v>0.3761</v>
          </cell>
          <cell r="I1754" t="str">
            <v>[M+H]+</v>
          </cell>
          <cell r="J1754">
            <v>10.83</v>
          </cell>
          <cell r="K1754" t="str">
            <v>-</v>
          </cell>
          <cell r="L1754">
            <v>3</v>
          </cell>
        </row>
        <row r="1755">
          <cell r="B1755" t="str">
            <v>2-Vinylpyridine</v>
          </cell>
          <cell r="C1755" t="str">
            <v>2-乙烯基吡啶</v>
          </cell>
          <cell r="D1755" t="str">
            <v>P</v>
          </cell>
          <cell r="E1755" t="str">
            <v>C7H7N</v>
          </cell>
          <cell r="F1755">
            <v>105.05785</v>
          </cell>
          <cell r="G1755">
            <v>106.06528</v>
          </cell>
          <cell r="H1755">
            <v>1.18916</v>
          </cell>
          <cell r="I1755" t="str">
            <v>[M+H]+</v>
          </cell>
          <cell r="J1755">
            <v>5.752</v>
          </cell>
          <cell r="K1755" t="str">
            <v>-</v>
          </cell>
          <cell r="L1755">
            <v>3</v>
          </cell>
        </row>
        <row r="1756">
          <cell r="B1756" t="str">
            <v>L-2-Aminoadipate adenylate</v>
          </cell>
          <cell r="C1756" t="str">
            <v>L-2-氨基己二酸腺苷酸</v>
          </cell>
          <cell r="D1756" t="str">
            <v>P</v>
          </cell>
          <cell r="E1756" t="str">
            <v>C16H23N6O10P</v>
          </cell>
          <cell r="F1756">
            <v>490.12133</v>
          </cell>
          <cell r="G1756">
            <v>491.13172</v>
          </cell>
          <cell r="H1756">
            <v>6.29703</v>
          </cell>
          <cell r="I1756" t="str">
            <v>[M+H]+</v>
          </cell>
          <cell r="J1756">
            <v>5.898</v>
          </cell>
          <cell r="K1756" t="str">
            <v>-</v>
          </cell>
          <cell r="L1756">
            <v>3</v>
          </cell>
        </row>
        <row r="1757">
          <cell r="B1757" t="str">
            <v>3-Mercaptoheptyl acetate</v>
          </cell>
          <cell r="C1757" t="str">
            <v>-</v>
          </cell>
          <cell r="D1757" t="str">
            <v>P</v>
          </cell>
          <cell r="E1757" t="str">
            <v>C9H18O2S</v>
          </cell>
          <cell r="F1757">
            <v>190.10275</v>
          </cell>
          <cell r="G1757">
            <v>191.11092</v>
          </cell>
          <cell r="H1757">
            <v>4.57838</v>
          </cell>
          <cell r="I1757" t="str">
            <v>[M+H]+</v>
          </cell>
          <cell r="J1757">
            <v>1.4</v>
          </cell>
          <cell r="K1757" t="str">
            <v>-</v>
          </cell>
          <cell r="L1757">
            <v>3</v>
          </cell>
        </row>
        <row r="1758">
          <cell r="B1758" t="str">
            <v>N-Myristoyl Cysteine</v>
          </cell>
          <cell r="C1758" t="str">
            <v>N-肉豆蔻酰半胱氨酸</v>
          </cell>
          <cell r="D1758" t="str">
            <v>P</v>
          </cell>
          <cell r="E1758" t="str">
            <v>C17H33NO3S</v>
          </cell>
          <cell r="F1758">
            <v>331.21812</v>
          </cell>
          <cell r="G1758">
            <v>332.22772</v>
          </cell>
          <cell r="H1758">
            <v>6.92688</v>
          </cell>
          <cell r="I1758" t="str">
            <v>[M+H]+</v>
          </cell>
          <cell r="J1758">
            <v>8.176</v>
          </cell>
          <cell r="K1758" t="str">
            <v>-</v>
          </cell>
          <cell r="L1758">
            <v>3</v>
          </cell>
        </row>
        <row r="1759">
          <cell r="B1759" t="str">
            <v>2-Chloroadenosine</v>
          </cell>
          <cell r="C1759" t="str">
            <v>2-氯腺苷</v>
          </cell>
          <cell r="D1759" t="str">
            <v>P</v>
          </cell>
          <cell r="E1759" t="str">
            <v>C10H12ClN5O4</v>
          </cell>
          <cell r="F1759">
            <v>301.05778</v>
          </cell>
          <cell r="G1759">
            <v>302.06377</v>
          </cell>
          <cell r="H1759">
            <v>4.32408</v>
          </cell>
          <cell r="I1759" t="str">
            <v>[M+H]+</v>
          </cell>
          <cell r="J1759">
            <v>1.356</v>
          </cell>
          <cell r="K1759" t="str">
            <v>-</v>
          </cell>
          <cell r="L1759">
            <v>3</v>
          </cell>
        </row>
        <row r="1760">
          <cell r="B1760" t="str">
            <v>N2-Succinyl-L-ornithine</v>
          </cell>
          <cell r="C1760" t="str">
            <v>-</v>
          </cell>
          <cell r="D1760" t="str">
            <v>P</v>
          </cell>
          <cell r="E1760" t="str">
            <v>C9H16N2O5</v>
          </cell>
          <cell r="F1760">
            <v>232.10592</v>
          </cell>
          <cell r="G1760">
            <v>233.11489</v>
          </cell>
          <cell r="H1760">
            <v>7.14486</v>
          </cell>
          <cell r="I1760" t="str">
            <v>[M+H]+</v>
          </cell>
          <cell r="J1760">
            <v>6.218</v>
          </cell>
          <cell r="K1760" t="str">
            <v>-</v>
          </cell>
          <cell r="L1760">
            <v>3</v>
          </cell>
        </row>
        <row r="1761">
          <cell r="B1761" t="str">
            <v>(+/-)-2-(1-Methylpropyl)-4,6-dinitrophenol</v>
          </cell>
          <cell r="C1761" t="str">
            <v>地乐酚</v>
          </cell>
          <cell r="D1761" t="str">
            <v>P</v>
          </cell>
          <cell r="E1761" t="str">
            <v>C10H12N2O5</v>
          </cell>
          <cell r="F1761">
            <v>240.07462</v>
          </cell>
          <cell r="G1761">
            <v>241.08399</v>
          </cell>
          <cell r="H1761">
            <v>8.59926</v>
          </cell>
          <cell r="I1761" t="str">
            <v>[M+H]+</v>
          </cell>
          <cell r="J1761">
            <v>1.298</v>
          </cell>
          <cell r="K1761" t="str">
            <v>-</v>
          </cell>
          <cell r="L1761">
            <v>3</v>
          </cell>
        </row>
        <row r="1762">
          <cell r="B1762" t="str">
            <v>Menatetrenone Epoxide</v>
          </cell>
          <cell r="C1762" t="str">
            <v>-</v>
          </cell>
          <cell r="D1762" t="str">
            <v>P</v>
          </cell>
          <cell r="E1762" t="str">
            <v>C31H40O3</v>
          </cell>
          <cell r="F1762">
            <v>460.29774</v>
          </cell>
          <cell r="G1762">
            <v>461.303</v>
          </cell>
          <cell r="H1762">
            <v>4.42384</v>
          </cell>
          <cell r="I1762" t="str">
            <v>[M+H]+</v>
          </cell>
          <cell r="J1762">
            <v>8.977</v>
          </cell>
          <cell r="K1762" t="str">
            <v>-</v>
          </cell>
          <cell r="L1762">
            <v>3</v>
          </cell>
        </row>
        <row r="1763">
          <cell r="B1763" t="str">
            <v>3-Furanmethanol glucoside</v>
          </cell>
          <cell r="C1763" t="str">
            <v>-</v>
          </cell>
          <cell r="D1763" t="str">
            <v>P</v>
          </cell>
          <cell r="E1763" t="str">
            <v>C11H16O7</v>
          </cell>
          <cell r="F1763">
            <v>260.08961</v>
          </cell>
          <cell r="G1763">
            <v>261.09439</v>
          </cell>
          <cell r="H1763">
            <v>9.65044</v>
          </cell>
          <cell r="I1763" t="str">
            <v>[M+H]+</v>
          </cell>
          <cell r="J1763">
            <v>2.471</v>
          </cell>
          <cell r="K1763" t="str">
            <v>-</v>
          </cell>
          <cell r="L1763">
            <v>3</v>
          </cell>
        </row>
        <row r="1764">
          <cell r="B1764" t="str">
            <v>(+/-)-3-(4-Hydroxyphenyl)-1,2-propanediol 4'-O-glucoside</v>
          </cell>
          <cell r="C1764" t="str">
            <v>(+/-)-3-(4-羟基苯基)-1,2-丙二醇4'-O-葡萄糖苷</v>
          </cell>
          <cell r="D1764" t="str">
            <v>P</v>
          </cell>
          <cell r="E1764" t="str">
            <v>C15H22O8</v>
          </cell>
          <cell r="F1764">
            <v>330.13147</v>
          </cell>
          <cell r="G1764">
            <v>331.13671</v>
          </cell>
          <cell r="H1764">
            <v>6.23236</v>
          </cell>
          <cell r="I1764" t="str">
            <v>[M+H]+</v>
          </cell>
          <cell r="J1764">
            <v>5.679</v>
          </cell>
          <cell r="K1764" t="str">
            <v>-</v>
          </cell>
          <cell r="L1764">
            <v>3</v>
          </cell>
        </row>
        <row r="1765">
          <cell r="B1765" t="str">
            <v>Methyl 5-(1-Propynyl)-2-thiophenepropanoate</v>
          </cell>
          <cell r="C1765" t="str">
            <v>-</v>
          </cell>
          <cell r="D1765" t="str">
            <v>P</v>
          </cell>
          <cell r="E1765" t="str">
            <v>C11H12O2S</v>
          </cell>
          <cell r="F1765">
            <v>208.0558</v>
          </cell>
          <cell r="G1765">
            <v>209.06376</v>
          </cell>
          <cell r="H1765">
            <v>3.14967</v>
          </cell>
          <cell r="I1765" t="str">
            <v>[M+H]+</v>
          </cell>
          <cell r="J1765">
            <v>1.472</v>
          </cell>
          <cell r="K1765" t="str">
            <v>-</v>
          </cell>
          <cell r="L1765">
            <v>3</v>
          </cell>
        </row>
        <row r="1766">
          <cell r="B1766" t="str">
            <v>Dihydrocaffeic acid 3-O-glucuronide</v>
          </cell>
          <cell r="C1766" t="str">
            <v>-</v>
          </cell>
          <cell r="D1766" t="str">
            <v>P</v>
          </cell>
          <cell r="E1766" t="str">
            <v>C15H18O10</v>
          </cell>
          <cell r="F1766">
            <v>358.09</v>
          </cell>
          <cell r="G1766">
            <v>359.09677</v>
          </cell>
          <cell r="H1766">
            <v>1.47063</v>
          </cell>
          <cell r="I1766" t="str">
            <v>[M+H]+</v>
          </cell>
          <cell r="J1766">
            <v>5.04</v>
          </cell>
          <cell r="K1766" t="str">
            <v>-</v>
          </cell>
          <cell r="L1766">
            <v>3</v>
          </cell>
        </row>
        <row r="1767">
          <cell r="B1767" t="str">
            <v>Octadecyl fumarate</v>
          </cell>
          <cell r="C1767" t="str">
            <v>-</v>
          </cell>
          <cell r="D1767" t="str">
            <v>P</v>
          </cell>
          <cell r="E1767" t="str">
            <v>C22H40O4</v>
          </cell>
          <cell r="F1767">
            <v>368.29266</v>
          </cell>
          <cell r="G1767">
            <v>369.29751</v>
          </cell>
          <cell r="H1767">
            <v>6.64298</v>
          </cell>
          <cell r="I1767" t="str">
            <v>[M+H]+</v>
          </cell>
          <cell r="J1767">
            <v>7.403</v>
          </cell>
          <cell r="K1767" t="str">
            <v>-</v>
          </cell>
          <cell r="L1767">
            <v>3</v>
          </cell>
        </row>
        <row r="1768">
          <cell r="B1768" t="str">
            <v>Kanokoside C</v>
          </cell>
          <cell r="C1768" t="str">
            <v>-</v>
          </cell>
          <cell r="D1768" t="str">
            <v>P</v>
          </cell>
          <cell r="E1768" t="str">
            <v>C27H42O17</v>
          </cell>
          <cell r="F1768">
            <v>638.24221</v>
          </cell>
          <cell r="G1768">
            <v>639.24528</v>
          </cell>
          <cell r="H1768">
            <v>6.61068</v>
          </cell>
          <cell r="I1768" t="str">
            <v>[M+H]+</v>
          </cell>
          <cell r="J1768">
            <v>9.021</v>
          </cell>
          <cell r="K1768" t="str">
            <v>-</v>
          </cell>
          <cell r="L1768">
            <v>3</v>
          </cell>
        </row>
        <row r="1769">
          <cell r="B1769" t="str">
            <v>2,5-Dihydroxybenzenesulfonic Acid</v>
          </cell>
          <cell r="C1769" t="str">
            <v>2,5-二羟基苯磺酸</v>
          </cell>
          <cell r="D1769" t="str">
            <v>P</v>
          </cell>
          <cell r="E1769" t="str">
            <v>C6H6O5S</v>
          </cell>
          <cell r="F1769">
            <v>189.9936</v>
          </cell>
          <cell r="G1769">
            <v>191.00042</v>
          </cell>
          <cell r="H1769">
            <v>2.49941</v>
          </cell>
          <cell r="I1769" t="str">
            <v>[M+H]+</v>
          </cell>
          <cell r="J1769">
            <v>11.902</v>
          </cell>
          <cell r="K1769" t="str">
            <v>-</v>
          </cell>
          <cell r="L1769">
            <v>3</v>
          </cell>
        </row>
        <row r="1770">
          <cell r="B1770" t="str">
            <v>gamma-Glutamylhydroxyproline</v>
          </cell>
          <cell r="C1770" t="str">
            <v>-</v>
          </cell>
          <cell r="D1770" t="str">
            <v>P</v>
          </cell>
          <cell r="E1770" t="str">
            <v>C10H16N2O6</v>
          </cell>
          <cell r="F1770">
            <v>260.10084</v>
          </cell>
          <cell r="G1770">
            <v>261.10791</v>
          </cell>
          <cell r="H1770">
            <v>0.8917</v>
          </cell>
          <cell r="I1770" t="str">
            <v>[M+H]+</v>
          </cell>
          <cell r="J1770">
            <v>4.223</v>
          </cell>
          <cell r="K1770" t="str">
            <v>-</v>
          </cell>
          <cell r="L1770">
            <v>3</v>
          </cell>
        </row>
        <row r="1771">
          <cell r="B1771" t="str">
            <v>2-Hydroxyphenanthrene</v>
          </cell>
          <cell r="C1771" t="str">
            <v>-</v>
          </cell>
          <cell r="D1771" t="str">
            <v>P</v>
          </cell>
          <cell r="E1771" t="str">
            <v>C14H10O</v>
          </cell>
          <cell r="F1771">
            <v>194.07316</v>
          </cell>
          <cell r="G1771">
            <v>195.07975</v>
          </cell>
          <cell r="H1771">
            <v>3.65368</v>
          </cell>
          <cell r="I1771" t="str">
            <v>[M+H]+</v>
          </cell>
          <cell r="J1771">
            <v>5.389</v>
          </cell>
          <cell r="K1771" t="str">
            <v>-</v>
          </cell>
          <cell r="L1771">
            <v>3</v>
          </cell>
        </row>
        <row r="1772">
          <cell r="B1772" t="str">
            <v>Austalide H</v>
          </cell>
          <cell r="C1772" t="str">
            <v>-</v>
          </cell>
          <cell r="D1772" t="str">
            <v>P</v>
          </cell>
          <cell r="E1772" t="str">
            <v>C26H36O8</v>
          </cell>
          <cell r="F1772">
            <v>476.24102</v>
          </cell>
          <cell r="G1772">
            <v>477.24632</v>
          </cell>
          <cell r="H1772">
            <v>4.18634</v>
          </cell>
          <cell r="I1772" t="str">
            <v>[M+H]+</v>
          </cell>
          <cell r="J1772">
            <v>6.568</v>
          </cell>
          <cell r="K1772" t="str">
            <v>-</v>
          </cell>
          <cell r="L1772">
            <v>3</v>
          </cell>
        </row>
        <row r="1773">
          <cell r="B1773" t="str">
            <v>Caffeoylcycloartenol</v>
          </cell>
          <cell r="C1773" t="str">
            <v>咖啡酰环齿萜醇</v>
          </cell>
          <cell r="D1773" t="str">
            <v>P</v>
          </cell>
          <cell r="E1773" t="str">
            <v>C39H56O4</v>
          </cell>
          <cell r="F1773">
            <v>588.41786</v>
          </cell>
          <cell r="G1773">
            <v>589.42855</v>
          </cell>
          <cell r="H1773">
            <v>5.74918</v>
          </cell>
          <cell r="I1773" t="str">
            <v>[M+H]+</v>
          </cell>
          <cell r="J1773">
            <v>9.942</v>
          </cell>
          <cell r="K1773" t="str">
            <v>-</v>
          </cell>
          <cell r="L1773">
            <v>3</v>
          </cell>
        </row>
        <row r="1774">
          <cell r="B1774" t="str">
            <v>Benzyl gentiobioside</v>
          </cell>
          <cell r="C1774" t="str">
            <v>-</v>
          </cell>
          <cell r="D1774" t="str">
            <v>P</v>
          </cell>
          <cell r="E1774" t="str">
            <v>C19H28O11</v>
          </cell>
          <cell r="F1774">
            <v>432.16317</v>
          </cell>
          <cell r="G1774">
            <v>433.17359</v>
          </cell>
          <cell r="H1774">
            <v>7.20805</v>
          </cell>
          <cell r="I1774" t="str">
            <v>[M+H]+</v>
          </cell>
          <cell r="J1774">
            <v>5.578</v>
          </cell>
          <cell r="K1774" t="str">
            <v>-</v>
          </cell>
          <cell r="L1774">
            <v>3</v>
          </cell>
        </row>
        <row r="1775">
          <cell r="B1775" t="str">
            <v>SM(d19:1/PGJ2)</v>
          </cell>
          <cell r="C1775" t="str">
            <v>鞘磷脂(d19:1/PGJ2)</v>
          </cell>
          <cell r="D1775" t="str">
            <v>P</v>
          </cell>
          <cell r="E1775" t="str">
            <v>C44H79N2O8P</v>
          </cell>
          <cell r="F1775">
            <v>794.55741</v>
          </cell>
          <cell r="G1775">
            <v>817.54399</v>
          </cell>
          <cell r="H1775">
            <v>3.20768</v>
          </cell>
          <cell r="I1775" t="str">
            <v>[M+Na]+</v>
          </cell>
          <cell r="J1775">
            <v>11.727</v>
          </cell>
          <cell r="K1775" t="str">
            <v>-</v>
          </cell>
          <cell r="L1775">
            <v>3</v>
          </cell>
        </row>
        <row r="1776">
          <cell r="B1776" t="str">
            <v>Diphenylmethane</v>
          </cell>
          <cell r="C1776" t="str">
            <v>二苯甲烷</v>
          </cell>
          <cell r="D1776" t="str">
            <v>P</v>
          </cell>
          <cell r="E1776" t="str">
            <v>C13H12</v>
          </cell>
          <cell r="F1776">
            <v>168.0939</v>
          </cell>
          <cell r="G1776">
            <v>169.1012</v>
          </cell>
          <cell r="H1776">
            <v>0.01081</v>
          </cell>
          <cell r="I1776" t="str">
            <v>[M+H]+</v>
          </cell>
          <cell r="J1776">
            <v>6.7</v>
          </cell>
          <cell r="K1776" t="str">
            <v>-</v>
          </cell>
          <cell r="L1776">
            <v>3</v>
          </cell>
        </row>
        <row r="1777">
          <cell r="B1777" t="str">
            <v>Mono-trans-p-coumaroylmesotartaric acid</v>
          </cell>
          <cell r="C1777" t="str">
            <v>单反-p-香豆酰基-葡萄糖酸</v>
          </cell>
          <cell r="D1777" t="str">
            <v>P</v>
          </cell>
          <cell r="E1777" t="str">
            <v>C14H14O8</v>
          </cell>
          <cell r="F1777">
            <v>310.06887</v>
          </cell>
          <cell r="G1777">
            <v>311.07371</v>
          </cell>
          <cell r="H1777">
            <v>7.9148</v>
          </cell>
          <cell r="I1777" t="str">
            <v>[M+H]+</v>
          </cell>
          <cell r="J1777">
            <v>4.923</v>
          </cell>
          <cell r="K1777" t="str">
            <v>-</v>
          </cell>
          <cell r="L1777">
            <v>3</v>
          </cell>
        </row>
        <row r="1778">
          <cell r="B1778" t="str">
            <v>PGP(18:0/16:1(9Z))</v>
          </cell>
          <cell r="C1778" t="str">
            <v>甘油磷酸甘油磷酸盐(18:0/16:1(9Z))</v>
          </cell>
          <cell r="D1778" t="str">
            <v>P</v>
          </cell>
          <cell r="E1778" t="str">
            <v>C40H78O13P2</v>
          </cell>
          <cell r="F1778">
            <v>828.49177</v>
          </cell>
          <cell r="G1778">
            <v>829.50637</v>
          </cell>
          <cell r="H1778">
            <v>8.79875</v>
          </cell>
          <cell r="I1778" t="str">
            <v>[M+H]+</v>
          </cell>
          <cell r="J1778">
            <v>10.267</v>
          </cell>
          <cell r="K1778" t="str">
            <v>-</v>
          </cell>
          <cell r="L1778">
            <v>3</v>
          </cell>
        </row>
        <row r="1779">
          <cell r="B1779" t="str">
            <v>Pisatoside</v>
          </cell>
          <cell r="C1779" t="str">
            <v>-</v>
          </cell>
          <cell r="D1779" t="str">
            <v>P</v>
          </cell>
          <cell r="E1779" t="str">
            <v>C10H15NO7</v>
          </cell>
          <cell r="F1779">
            <v>261.08485</v>
          </cell>
          <cell r="G1779">
            <v>262.09217</v>
          </cell>
          <cell r="H1779">
            <v>0.09327</v>
          </cell>
          <cell r="I1779" t="str">
            <v>[M+H]+</v>
          </cell>
          <cell r="J1779">
            <v>4.938</v>
          </cell>
          <cell r="K1779" t="str">
            <v>-</v>
          </cell>
          <cell r="L1779">
            <v>3</v>
          </cell>
        </row>
        <row r="1780">
          <cell r="B1780" t="str">
            <v>Laricitrin</v>
          </cell>
          <cell r="C1780" t="str">
            <v>拉西替林</v>
          </cell>
          <cell r="D1780" t="str">
            <v>P</v>
          </cell>
          <cell r="E1780" t="str">
            <v>C16H12O8</v>
          </cell>
          <cell r="F1780">
            <v>332.05322</v>
          </cell>
          <cell r="G1780">
            <v>333.06041</v>
          </cell>
          <cell r="H1780">
            <v>0.34183</v>
          </cell>
          <cell r="I1780" t="str">
            <v>[M+H]+</v>
          </cell>
          <cell r="J1780">
            <v>5.185</v>
          </cell>
          <cell r="K1780" t="str">
            <v>-</v>
          </cell>
          <cell r="L1780">
            <v>3</v>
          </cell>
        </row>
        <row r="1781">
          <cell r="B1781" t="str">
            <v>1-Hexadecanethiol</v>
          </cell>
          <cell r="C1781" t="str">
            <v>-</v>
          </cell>
          <cell r="D1781" t="str">
            <v>P</v>
          </cell>
          <cell r="E1781" t="str">
            <v>C16H34S</v>
          </cell>
          <cell r="F1781">
            <v>258.23812</v>
          </cell>
          <cell r="G1781">
            <v>259.24537</v>
          </cell>
          <cell r="H1781">
            <v>0.20584</v>
          </cell>
          <cell r="I1781" t="str">
            <v>[M+H]+</v>
          </cell>
          <cell r="J1781">
            <v>0.864</v>
          </cell>
          <cell r="K1781" t="str">
            <v>-</v>
          </cell>
          <cell r="L1781">
            <v>3</v>
          </cell>
        </row>
        <row r="1782">
          <cell r="B1782" t="str">
            <v>Mometasone</v>
          </cell>
          <cell r="C1782" t="str">
            <v>莫美他松</v>
          </cell>
          <cell r="D1782" t="str">
            <v>P</v>
          </cell>
          <cell r="E1782" t="str">
            <v>C22H28Cl2O4</v>
          </cell>
          <cell r="F1782">
            <v>426.13647</v>
          </cell>
          <cell r="G1782">
            <v>427.14575</v>
          </cell>
          <cell r="H1782">
            <v>4.6262</v>
          </cell>
          <cell r="I1782" t="str">
            <v>[M+H]+</v>
          </cell>
          <cell r="J1782">
            <v>5.243</v>
          </cell>
          <cell r="K1782" t="str">
            <v>-</v>
          </cell>
          <cell r="L1782">
            <v>3</v>
          </cell>
        </row>
        <row r="1783">
          <cell r="B1783" t="str">
            <v>Methyl 7-epi-12-hydroxyjasmonate glucoside</v>
          </cell>
          <cell r="C1783" t="str">
            <v>甲基7-环外-12-羟基茉莉酸葡萄糖苷</v>
          </cell>
          <cell r="D1783" t="str">
            <v>P</v>
          </cell>
          <cell r="E1783" t="str">
            <v>C19H30O9</v>
          </cell>
          <cell r="F1783">
            <v>402.18899</v>
          </cell>
          <cell r="G1783">
            <v>403.19478</v>
          </cell>
          <cell r="H1783">
            <v>3.7346</v>
          </cell>
          <cell r="I1783" t="str">
            <v>[M+H]+</v>
          </cell>
          <cell r="J1783">
            <v>5.578</v>
          </cell>
          <cell r="K1783" t="str">
            <v>-</v>
          </cell>
          <cell r="L1783">
            <v>3</v>
          </cell>
        </row>
        <row r="1784">
          <cell r="B1784" t="str">
            <v>11-beta-Hydroxyandrosterone-3-glucuronide</v>
          </cell>
          <cell r="C1784" t="str">
            <v>-</v>
          </cell>
          <cell r="D1784" t="str">
            <v>P</v>
          </cell>
          <cell r="E1784" t="str">
            <v>C25H38O9</v>
          </cell>
          <cell r="F1784">
            <v>482.25158</v>
          </cell>
          <cell r="G1784">
            <v>483.25645</v>
          </cell>
          <cell r="H1784">
            <v>5.0201</v>
          </cell>
          <cell r="I1784" t="str">
            <v>[M+H]+</v>
          </cell>
          <cell r="J1784">
            <v>6.189</v>
          </cell>
          <cell r="K1784" t="str">
            <v>-</v>
          </cell>
          <cell r="L1784">
            <v>3</v>
          </cell>
        </row>
        <row r="1785">
          <cell r="B1785" t="str">
            <v>Bortezomib</v>
          </cell>
          <cell r="C1785" t="str">
            <v>硼替佐米</v>
          </cell>
          <cell r="D1785" t="str">
            <v>P</v>
          </cell>
          <cell r="E1785" t="str">
            <v>C19H25BN4O4</v>
          </cell>
          <cell r="F1785">
            <v>384.19689</v>
          </cell>
          <cell r="G1785">
            <v>385.20178</v>
          </cell>
          <cell r="H1785">
            <v>6.24707</v>
          </cell>
          <cell r="I1785" t="str">
            <v>[M+H]+</v>
          </cell>
          <cell r="J1785">
            <v>8.436</v>
          </cell>
          <cell r="K1785" t="str">
            <v>-</v>
          </cell>
          <cell r="L1785">
            <v>3</v>
          </cell>
        </row>
        <row r="1786">
          <cell r="B1786" t="str">
            <v>Myricetin 7-(6''-galloylglucoside)</v>
          </cell>
          <cell r="C1786" t="str">
            <v>杨梅素 7-(6''-没食子酰葡萄糖苷)</v>
          </cell>
          <cell r="D1786" t="str">
            <v>P</v>
          </cell>
          <cell r="E1786" t="str">
            <v>C28H24O17</v>
          </cell>
          <cell r="F1786">
            <v>632.10136</v>
          </cell>
          <cell r="G1786">
            <v>633.10893</v>
          </cell>
          <cell r="H1786">
            <v>0.41956</v>
          </cell>
          <cell r="I1786" t="str">
            <v>[M+H]+</v>
          </cell>
          <cell r="J1786">
            <v>5.011</v>
          </cell>
          <cell r="K1786" t="str">
            <v>-</v>
          </cell>
          <cell r="L1786">
            <v>3</v>
          </cell>
        </row>
        <row r="1787">
          <cell r="B1787" t="str">
            <v>PC(14:1(9Z)/P-16:0)</v>
          </cell>
          <cell r="C1787" t="str">
            <v>磷脂酰胆碱(14:1(9Z)/P-16:0)</v>
          </cell>
          <cell r="D1787" t="str">
            <v>P</v>
          </cell>
          <cell r="E1787" t="str">
            <v>C38H74NO7P</v>
          </cell>
          <cell r="F1787">
            <v>687.52029</v>
          </cell>
          <cell r="G1787">
            <v>688.52072</v>
          </cell>
          <cell r="H1787">
            <v>9.97361</v>
          </cell>
          <cell r="I1787" t="str">
            <v>[M+H]+</v>
          </cell>
          <cell r="J1787">
            <v>9.006</v>
          </cell>
          <cell r="K1787" t="str">
            <v>-</v>
          </cell>
          <cell r="L1787">
            <v>3</v>
          </cell>
        </row>
        <row r="1788">
          <cell r="B1788" t="str">
            <v>CPA(18:1(9Z)/0:0)</v>
          </cell>
          <cell r="C1788" t="str">
            <v>-</v>
          </cell>
          <cell r="D1788" t="str">
            <v>P</v>
          </cell>
          <cell r="E1788" t="str">
            <v>C21H39O6P</v>
          </cell>
          <cell r="F1788">
            <v>418.24843</v>
          </cell>
          <cell r="G1788">
            <v>419.25425</v>
          </cell>
          <cell r="H1788">
            <v>3.5183</v>
          </cell>
          <cell r="I1788" t="str">
            <v>[M+H]+</v>
          </cell>
          <cell r="J1788">
            <v>5.694</v>
          </cell>
          <cell r="K1788" t="str">
            <v>-</v>
          </cell>
          <cell r="L1788">
            <v>3</v>
          </cell>
        </row>
        <row r="1789">
          <cell r="B1789" t="str">
            <v>Hydroxytyrosol 3'-glucuronide</v>
          </cell>
          <cell r="C1789" t="str">
            <v>-</v>
          </cell>
          <cell r="D1789" t="str">
            <v>P</v>
          </cell>
          <cell r="E1789" t="str">
            <v>C14H18O9</v>
          </cell>
          <cell r="F1789">
            <v>330.09509</v>
          </cell>
          <cell r="G1789">
            <v>331.10247</v>
          </cell>
          <cell r="H1789">
            <v>0.23021</v>
          </cell>
          <cell r="I1789" t="str">
            <v>[M+H]+</v>
          </cell>
          <cell r="J1789">
            <v>5.229</v>
          </cell>
          <cell r="K1789" t="str">
            <v>-</v>
          </cell>
          <cell r="L1789">
            <v>3</v>
          </cell>
        </row>
        <row r="1790">
          <cell r="B1790" t="str">
            <v>DG(18:4(6Z,9Z,12Z,15Z)/18:3(6Z,9Z,12Z)/0:0)</v>
          </cell>
          <cell r="C1790" t="str">
            <v>二酰基甘油(18:4(6Z,9Z,12Z,15Z)/18:3(6Z,9Z,12Z)/0:0)</v>
          </cell>
          <cell r="D1790" t="str">
            <v>P</v>
          </cell>
          <cell r="E1790" t="str">
            <v>C39H62O5</v>
          </cell>
          <cell r="F1790">
            <v>610.45972</v>
          </cell>
          <cell r="G1790">
            <v>611.46706</v>
          </cell>
          <cell r="H1790">
            <v>0.05855</v>
          </cell>
          <cell r="I1790" t="str">
            <v>[M+H]+</v>
          </cell>
          <cell r="J1790">
            <v>10.83</v>
          </cell>
          <cell r="K1790" t="str">
            <v>-</v>
          </cell>
          <cell r="L1790">
            <v>3</v>
          </cell>
        </row>
        <row r="1791">
          <cell r="B1791" t="str">
            <v>AK toxin I</v>
          </cell>
          <cell r="C1791" t="str">
            <v>-</v>
          </cell>
          <cell r="D1791" t="str">
            <v>P</v>
          </cell>
          <cell r="E1791" t="str">
            <v>C23H27NO6</v>
          </cell>
          <cell r="F1791">
            <v>413.18384</v>
          </cell>
          <cell r="G1791">
            <v>414.1913</v>
          </cell>
          <cell r="H1791">
            <v>0.39421</v>
          </cell>
          <cell r="I1791" t="str">
            <v>[M+H]+</v>
          </cell>
          <cell r="J1791">
            <v>6.262</v>
          </cell>
          <cell r="K1791" t="str">
            <v>-</v>
          </cell>
          <cell r="L1791">
            <v>3</v>
          </cell>
        </row>
        <row r="1792">
          <cell r="B1792" t="str">
            <v>(2S,2'S)-Pyrosaccharopine</v>
          </cell>
          <cell r="C1792" t="str">
            <v>(2S,2'S)-焦糖氨酸</v>
          </cell>
          <cell r="D1792" t="str">
            <v>P</v>
          </cell>
          <cell r="E1792" t="str">
            <v>C11H18N2O5</v>
          </cell>
          <cell r="F1792">
            <v>258.12157</v>
          </cell>
          <cell r="G1792">
            <v>259.12878</v>
          </cell>
          <cell r="H1792">
            <v>0.35591</v>
          </cell>
          <cell r="I1792" t="str">
            <v>[M+H]+</v>
          </cell>
          <cell r="J1792">
            <v>5.04</v>
          </cell>
          <cell r="K1792" t="str">
            <v>-</v>
          </cell>
          <cell r="L1792">
            <v>3</v>
          </cell>
        </row>
        <row r="1793">
          <cell r="B1793" t="str">
            <v>2,5-Dimethyl-1,4-dithiane-2,5-diol</v>
          </cell>
          <cell r="C1793" t="str">
            <v>二聚巯基丙酮</v>
          </cell>
          <cell r="D1793" t="str">
            <v>P</v>
          </cell>
          <cell r="E1793" t="str">
            <v>C6H12O2S2</v>
          </cell>
          <cell r="F1793">
            <v>180.02787</v>
          </cell>
          <cell r="G1793">
            <v>181.03454</v>
          </cell>
          <cell r="H1793">
            <v>3.49354</v>
          </cell>
          <cell r="I1793" t="str">
            <v>[M+H]+</v>
          </cell>
          <cell r="J1793">
            <v>1.21</v>
          </cell>
          <cell r="K1793" t="str">
            <v>-</v>
          </cell>
          <cell r="L1793">
            <v>3</v>
          </cell>
        </row>
        <row r="1794">
          <cell r="B1794" t="str">
            <v>(2S,4S)-Monatin</v>
          </cell>
          <cell r="C1794" t="str">
            <v>莽那亭</v>
          </cell>
          <cell r="D1794" t="str">
            <v>P</v>
          </cell>
          <cell r="E1794" t="str">
            <v>C14H16N2O5</v>
          </cell>
          <cell r="F1794">
            <v>292.10592</v>
          </cell>
          <cell r="G1794">
            <v>293.11252</v>
          </cell>
          <cell r="H1794">
            <v>2.40239</v>
          </cell>
          <cell r="I1794" t="str">
            <v>[M+H]+</v>
          </cell>
          <cell r="J1794">
            <v>5.301</v>
          </cell>
          <cell r="K1794" t="str">
            <v>-</v>
          </cell>
          <cell r="L1794">
            <v>3</v>
          </cell>
        </row>
        <row r="1795">
          <cell r="B1795" t="str">
            <v>TG(20:3(5Z,8Z,11Z)/18:2(9Z,12Z)/20:5(5Z,8Z,11Z,14Z,17Z))</v>
          </cell>
          <cell r="C1795" t="str">
            <v>三酰基甘油(20:3(5Z,8Z,11Z)/18:2(9Z,12Z)/20:5(5Z,8Z,11Z,14Z,17Z))</v>
          </cell>
          <cell r="D1795" t="str">
            <v>P</v>
          </cell>
          <cell r="E1795" t="str">
            <v>C61H98O6</v>
          </cell>
          <cell r="F1795">
            <v>926.73634</v>
          </cell>
          <cell r="G1795">
            <v>927.74318</v>
          </cell>
          <cell r="H1795">
            <v>0.49228</v>
          </cell>
          <cell r="I1795" t="str">
            <v>[M+H]+</v>
          </cell>
          <cell r="J1795">
            <v>10.918</v>
          </cell>
          <cell r="K1795" t="str">
            <v>-</v>
          </cell>
          <cell r="L1795">
            <v>3</v>
          </cell>
        </row>
        <row r="1796">
          <cell r="B1796" t="str">
            <v>(+/-)-2-Methylthiazolidine</v>
          </cell>
          <cell r="C1796" t="str">
            <v>-</v>
          </cell>
          <cell r="D1796" t="str">
            <v>P</v>
          </cell>
          <cell r="E1796" t="str">
            <v>C4H9NS</v>
          </cell>
          <cell r="F1796">
            <v>103.04557</v>
          </cell>
          <cell r="G1796">
            <v>104.05229</v>
          </cell>
          <cell r="H1796">
            <v>5.53086</v>
          </cell>
          <cell r="I1796" t="str">
            <v>[M+H]+</v>
          </cell>
          <cell r="J1796">
            <v>1.371</v>
          </cell>
          <cell r="K1796" t="str">
            <v>-</v>
          </cell>
          <cell r="L1796">
            <v>3</v>
          </cell>
        </row>
        <row r="1797">
          <cell r="B1797" t="str">
            <v>Alanyl-Tyrosine</v>
          </cell>
          <cell r="C1797" t="str">
            <v>丙氨酰酪氨酸</v>
          </cell>
          <cell r="D1797" t="str">
            <v>P</v>
          </cell>
          <cell r="E1797" t="str">
            <v>C12H16N2O4</v>
          </cell>
          <cell r="F1797">
            <v>252.11101</v>
          </cell>
          <cell r="G1797">
            <v>253.11828</v>
          </cell>
          <cell r="H1797">
            <v>0.10434</v>
          </cell>
          <cell r="I1797" t="str">
            <v>[M+H]+</v>
          </cell>
          <cell r="J1797">
            <v>2.216</v>
          </cell>
          <cell r="K1797" t="str">
            <v>-</v>
          </cell>
          <cell r="L1797">
            <v>3</v>
          </cell>
        </row>
        <row r="1798">
          <cell r="B1798" t="str">
            <v>1-(beta-D-Ribofuranosyl)-1,4-dihydronicotinamide</v>
          </cell>
          <cell r="C1798" t="str">
            <v>-</v>
          </cell>
          <cell r="D1798" t="str">
            <v>P</v>
          </cell>
          <cell r="E1798" t="str">
            <v>C11H16N2O5</v>
          </cell>
          <cell r="F1798">
            <v>256.10592</v>
          </cell>
          <cell r="G1798">
            <v>257.11309</v>
          </cell>
          <cell r="H1798">
            <v>0.5042</v>
          </cell>
          <cell r="I1798" t="str">
            <v>[M+H]+</v>
          </cell>
          <cell r="J1798">
            <v>5.231</v>
          </cell>
          <cell r="K1798" t="str">
            <v>-</v>
          </cell>
          <cell r="L1798">
            <v>3</v>
          </cell>
        </row>
        <row r="1799">
          <cell r="B1799" t="str">
            <v>Dithiobiuret</v>
          </cell>
          <cell r="C1799" t="str">
            <v>二硫代缩二脲</v>
          </cell>
          <cell r="D1799" t="str">
            <v>P</v>
          </cell>
          <cell r="E1799" t="str">
            <v>C2H5N3S2</v>
          </cell>
          <cell r="F1799">
            <v>134.99249</v>
          </cell>
          <cell r="G1799">
            <v>135.99988</v>
          </cell>
          <cell r="H1799">
            <v>0.64203</v>
          </cell>
          <cell r="I1799" t="str">
            <v>[M+H]+</v>
          </cell>
          <cell r="J1799">
            <v>1.225</v>
          </cell>
          <cell r="K1799" t="str">
            <v>-</v>
          </cell>
          <cell r="L1799">
            <v>3</v>
          </cell>
        </row>
        <row r="1800">
          <cell r="B1800" t="str">
            <v>Momordin Ie</v>
          </cell>
          <cell r="C1800" t="str">
            <v>(3BETA)-17-羧基-28-去甲齐墩果-12-烯-3-基 O-ALPHA-L-阿拉伯吡喃糖基-(1-3)-O-[BETA-D-吡喃木糖基-(1-2)]-BETA-D-吡喃葡糖苷酸</v>
          </cell>
          <cell r="D1800" t="str">
            <v>P</v>
          </cell>
          <cell r="E1800" t="str">
            <v>C46H72O17</v>
          </cell>
          <cell r="F1800">
            <v>896.47696</v>
          </cell>
          <cell r="G1800">
            <v>897.48111</v>
          </cell>
          <cell r="H1800">
            <v>3.50636</v>
          </cell>
          <cell r="I1800" t="str">
            <v>[M+H]+</v>
          </cell>
          <cell r="J1800">
            <v>7.461</v>
          </cell>
          <cell r="K1800" t="str">
            <v>-</v>
          </cell>
          <cell r="L1800">
            <v>3</v>
          </cell>
        </row>
        <row r="1801">
          <cell r="B1801" t="str">
            <v>Gibberellin A43</v>
          </cell>
          <cell r="C1801" t="str">
            <v>-</v>
          </cell>
          <cell r="D1801" t="str">
            <v>P</v>
          </cell>
          <cell r="E1801" t="str">
            <v>C20H26O8</v>
          </cell>
          <cell r="F1801">
            <v>394.16277</v>
          </cell>
          <cell r="G1801">
            <v>395.16766</v>
          </cell>
          <cell r="H1801">
            <v>6.09592</v>
          </cell>
          <cell r="I1801" t="str">
            <v>[M+H]+</v>
          </cell>
          <cell r="J1801">
            <v>6.422</v>
          </cell>
          <cell r="K1801" t="str">
            <v>-</v>
          </cell>
          <cell r="L1801">
            <v>3</v>
          </cell>
        </row>
        <row r="1802">
          <cell r="B1802" t="str">
            <v>PC(DiMe(9,3)/DiMe(9,3))</v>
          </cell>
          <cell r="C1802" t="str">
            <v>磷脂酰胆碱(DiMe(9,3)/DiMe(9,3))</v>
          </cell>
          <cell r="D1802" t="str">
            <v>P</v>
          </cell>
          <cell r="E1802" t="str">
            <v>C44H77NO10P</v>
          </cell>
          <cell r="F1802">
            <v>810.52851</v>
          </cell>
          <cell r="G1802">
            <v>811.53224</v>
          </cell>
          <cell r="H1802">
            <v>4.39333</v>
          </cell>
          <cell r="I1802" t="str">
            <v>[M+H]+</v>
          </cell>
          <cell r="J1802">
            <v>10.326</v>
          </cell>
          <cell r="K1802" t="str">
            <v>-</v>
          </cell>
          <cell r="L1802">
            <v>3</v>
          </cell>
        </row>
        <row r="1803">
          <cell r="B1803" t="str">
            <v>1-(1-Hydroxy-2,2,6,6-tetramethylpiperidin-4-yl)-1h-pyrrole-2,5-dione</v>
          </cell>
          <cell r="C1803" t="str">
            <v>-</v>
          </cell>
          <cell r="D1803" t="str">
            <v>P</v>
          </cell>
          <cell r="E1803" t="str">
            <v>C13H20N2O3</v>
          </cell>
          <cell r="F1803">
            <v>252.14739</v>
          </cell>
          <cell r="G1803">
            <v>253.15668</v>
          </cell>
          <cell r="H1803">
            <v>7.86785</v>
          </cell>
          <cell r="I1803" t="str">
            <v>[M+H]+</v>
          </cell>
          <cell r="J1803">
            <v>8.407</v>
          </cell>
          <cell r="K1803" t="str">
            <v>-</v>
          </cell>
          <cell r="L1803">
            <v>3</v>
          </cell>
        </row>
        <row r="1804">
          <cell r="B1804" t="str">
            <v>Ioxaglic acid</v>
          </cell>
          <cell r="C1804" t="str">
            <v>碘克沙酸</v>
          </cell>
          <cell r="D1804" t="str">
            <v>P</v>
          </cell>
          <cell r="E1804" t="str">
            <v>C24H21I6N5O8</v>
          </cell>
          <cell r="F1804">
            <v>1268.56585</v>
          </cell>
          <cell r="G1804">
            <v>1269.58414</v>
          </cell>
          <cell r="H1804">
            <v>8.65491</v>
          </cell>
          <cell r="I1804" t="str">
            <v>[M+H]+</v>
          </cell>
          <cell r="J1804">
            <v>6.585</v>
          </cell>
          <cell r="K1804" t="str">
            <v>-</v>
          </cell>
          <cell r="L1804">
            <v>3</v>
          </cell>
        </row>
        <row r="1805">
          <cell r="B1805" t="str">
            <v>Multiflorin A</v>
          </cell>
          <cell r="C1805" t="str">
            <v>-</v>
          </cell>
          <cell r="D1805" t="str">
            <v>P</v>
          </cell>
          <cell r="E1805" t="str">
            <v>C29H32O16</v>
          </cell>
          <cell r="F1805">
            <v>636.16904</v>
          </cell>
          <cell r="G1805">
            <v>637.17817</v>
          </cell>
          <cell r="H1805">
            <v>2.87606</v>
          </cell>
          <cell r="I1805" t="str">
            <v>[M+H]+</v>
          </cell>
          <cell r="J1805">
            <v>5.36</v>
          </cell>
          <cell r="K1805" t="str">
            <v>-</v>
          </cell>
          <cell r="L1805">
            <v>3</v>
          </cell>
        </row>
        <row r="1806">
          <cell r="B1806" t="str">
            <v>Cutamesine</v>
          </cell>
          <cell r="C1806" t="str">
            <v>-</v>
          </cell>
          <cell r="D1806" t="str">
            <v>P</v>
          </cell>
          <cell r="E1806" t="str">
            <v>C23H32N2O2</v>
          </cell>
          <cell r="F1806">
            <v>368.24638</v>
          </cell>
          <cell r="G1806">
            <v>369.25367</v>
          </cell>
          <cell r="H1806">
            <v>0.03481</v>
          </cell>
          <cell r="I1806" t="str">
            <v>[M+H]+</v>
          </cell>
          <cell r="J1806">
            <v>6.014</v>
          </cell>
          <cell r="K1806" t="str">
            <v>-</v>
          </cell>
          <cell r="L1806">
            <v>3</v>
          </cell>
        </row>
        <row r="1807">
          <cell r="B1807" t="str">
            <v>Asperterone</v>
          </cell>
          <cell r="C1807" t="str">
            <v>-</v>
          </cell>
          <cell r="D1807" t="str">
            <v>P</v>
          </cell>
          <cell r="E1807" t="str">
            <v>C22H20O5</v>
          </cell>
          <cell r="F1807">
            <v>364.13108</v>
          </cell>
          <cell r="G1807">
            <v>365.13613</v>
          </cell>
          <cell r="H1807">
            <v>6.17127</v>
          </cell>
          <cell r="I1807" t="str">
            <v>[M+H]+</v>
          </cell>
          <cell r="J1807">
            <v>7.27</v>
          </cell>
          <cell r="K1807" t="str">
            <v>-</v>
          </cell>
          <cell r="L1807">
            <v>3</v>
          </cell>
        </row>
        <row r="1808">
          <cell r="B1808" t="str">
            <v>DG(12:0(3-OH)/12:0(3-OH)/0:0)</v>
          </cell>
          <cell r="C1808" t="str">
            <v>二酰基甘油(12:0(3-OH)/12:0(3-OH)/0:0)</v>
          </cell>
          <cell r="D1808" t="str">
            <v>P</v>
          </cell>
          <cell r="E1808" t="str">
            <v>C27H52O7</v>
          </cell>
          <cell r="F1808">
            <v>488.37131</v>
          </cell>
          <cell r="G1808">
            <v>489.37847</v>
          </cell>
          <cell r="H1808">
            <v>0.27747</v>
          </cell>
          <cell r="I1808" t="str">
            <v>[M+H]+</v>
          </cell>
          <cell r="J1808">
            <v>7.272</v>
          </cell>
          <cell r="K1808" t="str">
            <v>-</v>
          </cell>
          <cell r="L1808">
            <v>3</v>
          </cell>
        </row>
        <row r="1809">
          <cell r="B1809" t="str">
            <v>colistin</v>
          </cell>
          <cell r="C1809" t="str">
            <v>抗敌素</v>
          </cell>
          <cell r="D1809" t="str">
            <v>P</v>
          </cell>
          <cell r="E1809" t="str">
            <v>C9H19NO</v>
          </cell>
          <cell r="F1809">
            <v>157.14666</v>
          </cell>
          <cell r="G1809">
            <v>158.15411</v>
          </cell>
          <cell r="H1809">
            <v>0.95562</v>
          </cell>
          <cell r="I1809" t="str">
            <v>[M+H]+</v>
          </cell>
          <cell r="J1809">
            <v>6.437</v>
          </cell>
          <cell r="K1809" t="str">
            <v>-</v>
          </cell>
          <cell r="L1809">
            <v>3</v>
          </cell>
        </row>
        <row r="1810">
          <cell r="B1810" t="str">
            <v>N(3)-fumaramoyl-(S)-2,3-diaminopropanoic acid</v>
          </cell>
          <cell r="C1810" t="str">
            <v>N(3)-富马酰-(S)-2,3-二氨基丙酸</v>
          </cell>
          <cell r="D1810" t="str">
            <v>P</v>
          </cell>
          <cell r="E1810" t="str">
            <v>C7H11N3O4</v>
          </cell>
          <cell r="F1810">
            <v>201.07496</v>
          </cell>
          <cell r="G1810">
            <v>202.08227</v>
          </cell>
          <cell r="H1810">
            <v>0.05229</v>
          </cell>
          <cell r="I1810" t="str">
            <v>[M+H]+</v>
          </cell>
          <cell r="J1810">
            <v>5.185</v>
          </cell>
          <cell r="K1810" t="str">
            <v>-</v>
          </cell>
          <cell r="L1810">
            <v>3</v>
          </cell>
        </row>
        <row r="1811">
          <cell r="B1811" t="str">
            <v>DG(12:0(3-OH)/15:0cyclo/0:0)</v>
          </cell>
          <cell r="C1811" t="str">
            <v>二酰基甘油(12:0(3-OH)/15:0cyclo/0:0)</v>
          </cell>
          <cell r="D1811" t="str">
            <v>P</v>
          </cell>
          <cell r="E1811" t="str">
            <v>C30H56O6</v>
          </cell>
          <cell r="F1811">
            <v>512.40769</v>
          </cell>
          <cell r="G1811">
            <v>513.41836</v>
          </cell>
          <cell r="H1811">
            <v>6.5693</v>
          </cell>
          <cell r="I1811" t="str">
            <v>[M+H]+</v>
          </cell>
          <cell r="J1811">
            <v>9.035</v>
          </cell>
          <cell r="K1811" t="str">
            <v>-</v>
          </cell>
          <cell r="L1811">
            <v>3</v>
          </cell>
        </row>
        <row r="1812">
          <cell r="B1812" t="str">
            <v>PA(14:0(3-OH)/12:0)</v>
          </cell>
          <cell r="C1812" t="str">
            <v>甘油磷酸甘油酯(14:0(3-OH)/12:0)</v>
          </cell>
          <cell r="D1812" t="str">
            <v>P</v>
          </cell>
          <cell r="E1812" t="str">
            <v>C29H57O9P</v>
          </cell>
          <cell r="F1812">
            <v>580.37402</v>
          </cell>
          <cell r="G1812">
            <v>603.35783</v>
          </cell>
          <cell r="H1812">
            <v>8.92878</v>
          </cell>
          <cell r="I1812" t="str">
            <v>[M+Na]+</v>
          </cell>
          <cell r="J1812">
            <v>8.714</v>
          </cell>
          <cell r="K1812" t="str">
            <v>-</v>
          </cell>
          <cell r="L1812">
            <v>3</v>
          </cell>
        </row>
        <row r="1813">
          <cell r="B1813" t="str">
            <v>AAL-Toxin</v>
          </cell>
          <cell r="C1813" t="str">
            <v>-</v>
          </cell>
          <cell r="D1813" t="str">
            <v>P</v>
          </cell>
          <cell r="E1813" t="str">
            <v>C25H47NO10</v>
          </cell>
          <cell r="F1813">
            <v>521.32</v>
          </cell>
          <cell r="G1813">
            <v>522.32865</v>
          </cell>
          <cell r="H1813">
            <v>2.5844</v>
          </cell>
          <cell r="I1813" t="str">
            <v>[M+H]+</v>
          </cell>
          <cell r="J1813">
            <v>9.714</v>
          </cell>
          <cell r="K1813" t="str">
            <v>-</v>
          </cell>
          <cell r="L1813">
            <v>3</v>
          </cell>
        </row>
        <row r="1814">
          <cell r="B1814" t="str">
            <v>Ficiolide K</v>
          </cell>
          <cell r="C1814" t="str">
            <v>-</v>
          </cell>
          <cell r="D1814" t="str">
            <v>P</v>
          </cell>
          <cell r="E1814" t="str">
            <v>C14H22O7</v>
          </cell>
          <cell r="F1814">
            <v>302.13655</v>
          </cell>
          <cell r="G1814">
            <v>303.14145</v>
          </cell>
          <cell r="H1814">
            <v>7.91465</v>
          </cell>
          <cell r="I1814" t="str">
            <v>[M+H]+</v>
          </cell>
          <cell r="J1814">
            <v>5.185</v>
          </cell>
          <cell r="K1814" t="str">
            <v>-</v>
          </cell>
          <cell r="L1814">
            <v>3</v>
          </cell>
        </row>
        <row r="1815">
          <cell r="B1815" t="str">
            <v>4'-apo-beta-carotenal</v>
          </cell>
          <cell r="C1815" t="str">
            <v>4'-阿朴-β-胡萝卜醛</v>
          </cell>
          <cell r="D1815" t="str">
            <v>P</v>
          </cell>
          <cell r="E1815" t="str">
            <v>C35H46O</v>
          </cell>
          <cell r="F1815">
            <v>482.35487</v>
          </cell>
          <cell r="G1815">
            <v>483.36597</v>
          </cell>
          <cell r="H1815">
            <v>7.86136</v>
          </cell>
          <cell r="I1815" t="str">
            <v>[M+H]+</v>
          </cell>
          <cell r="J1815">
            <v>7.161</v>
          </cell>
          <cell r="K1815" t="str">
            <v>-</v>
          </cell>
          <cell r="L1815">
            <v>3</v>
          </cell>
        </row>
        <row r="1816">
          <cell r="B1816" t="str">
            <v>(+)-malyngamide Y</v>
          </cell>
          <cell r="C1816" t="str">
            <v>-</v>
          </cell>
          <cell r="D1816" t="str">
            <v>P</v>
          </cell>
          <cell r="E1816" t="str">
            <v>C23H36ClNO3</v>
          </cell>
          <cell r="F1816">
            <v>409.23837</v>
          </cell>
          <cell r="G1816">
            <v>410.24876</v>
          </cell>
          <cell r="H1816">
            <v>7.52771</v>
          </cell>
          <cell r="I1816" t="str">
            <v>[M+H]+</v>
          </cell>
          <cell r="J1816">
            <v>7.541</v>
          </cell>
          <cell r="K1816" t="str">
            <v>-</v>
          </cell>
          <cell r="L1816">
            <v>3</v>
          </cell>
        </row>
        <row r="1817">
          <cell r="B1817" t="str">
            <v>Colletotric acid</v>
          </cell>
          <cell r="C1817" t="str">
            <v>-</v>
          </cell>
          <cell r="D1817" t="str">
            <v>P</v>
          </cell>
          <cell r="E1817" t="str">
            <v>C28H28O10</v>
          </cell>
          <cell r="F1817">
            <v>524.16825</v>
          </cell>
          <cell r="G1817">
            <v>525.17588</v>
          </cell>
          <cell r="H1817">
            <v>0.63355</v>
          </cell>
          <cell r="I1817" t="str">
            <v>[M+H]+</v>
          </cell>
          <cell r="J1817">
            <v>5.934</v>
          </cell>
          <cell r="K1817" t="str">
            <v>-</v>
          </cell>
          <cell r="L1817">
            <v>3</v>
          </cell>
        </row>
        <row r="1818">
          <cell r="B1818" t="str">
            <v>Aspernigrin A</v>
          </cell>
          <cell r="C1818" t="str">
            <v>-</v>
          </cell>
          <cell r="D1818" t="str">
            <v>P</v>
          </cell>
          <cell r="E1818" t="str">
            <v>C13H12N2O2</v>
          </cell>
          <cell r="F1818">
            <v>228.08988</v>
          </cell>
          <cell r="G1818">
            <v>229.09718</v>
          </cell>
          <cell r="H1818">
            <v>0.00012</v>
          </cell>
          <cell r="I1818" t="str">
            <v>[M+H]+</v>
          </cell>
          <cell r="J1818">
            <v>8.06</v>
          </cell>
          <cell r="K1818" t="str">
            <v>-</v>
          </cell>
          <cell r="L1818">
            <v>3</v>
          </cell>
        </row>
        <row r="1819">
          <cell r="B1819" t="str">
            <v>PA(19:1(9Z)/19:1(9Z))</v>
          </cell>
          <cell r="C1819" t="str">
            <v>甘油磷酸甘油酯(19:1(9Z)/19:1(9Z))</v>
          </cell>
          <cell r="D1819" t="str">
            <v>P</v>
          </cell>
          <cell r="E1819" t="str">
            <v>C41H77O8P</v>
          </cell>
          <cell r="F1819">
            <v>728.53561</v>
          </cell>
          <cell r="G1819">
            <v>751.51815</v>
          </cell>
          <cell r="H1819">
            <v>8.86227</v>
          </cell>
          <cell r="I1819" t="str">
            <v>[M+Na]+</v>
          </cell>
          <cell r="J1819">
            <v>9.203</v>
          </cell>
          <cell r="K1819" t="str">
            <v>-</v>
          </cell>
          <cell r="L1819">
            <v>3</v>
          </cell>
        </row>
        <row r="1820">
          <cell r="B1820" t="str">
            <v>PGP(10:0/18:0)</v>
          </cell>
          <cell r="C1820" t="str">
            <v>甘油磷酸甘油磷酸盐(10:0/18:0)</v>
          </cell>
          <cell r="D1820" t="str">
            <v>P</v>
          </cell>
          <cell r="E1820" t="str">
            <v>C34H68O13P2</v>
          </cell>
          <cell r="F1820">
            <v>746.41352</v>
          </cell>
          <cell r="G1820">
            <v>747.42122</v>
          </cell>
          <cell r="H1820">
            <v>0.52957</v>
          </cell>
          <cell r="I1820" t="str">
            <v>[M+H]+</v>
          </cell>
          <cell r="J1820">
            <v>8.948</v>
          </cell>
          <cell r="K1820" t="str">
            <v>-</v>
          </cell>
          <cell r="L1820">
            <v>3</v>
          </cell>
        </row>
        <row r="1821">
          <cell r="B1821" t="str">
            <v>Cereusitin A</v>
          </cell>
          <cell r="C1821" t="str">
            <v>神经酰胺eusitin A</v>
          </cell>
          <cell r="D1821" t="str">
            <v>P</v>
          </cell>
          <cell r="E1821" t="str">
            <v>C25H34N4O6</v>
          </cell>
          <cell r="F1821">
            <v>486.24784</v>
          </cell>
          <cell r="G1821">
            <v>487.25167</v>
          </cell>
          <cell r="H1821">
            <v>7.12319</v>
          </cell>
          <cell r="I1821" t="str">
            <v>[M+H]+</v>
          </cell>
          <cell r="J1821">
            <v>5.968</v>
          </cell>
          <cell r="K1821" t="str">
            <v>-</v>
          </cell>
          <cell r="L1821">
            <v>3</v>
          </cell>
        </row>
        <row r="1822">
          <cell r="B1822" t="str">
            <v>Pestalotiopamide E</v>
          </cell>
          <cell r="C1822" t="str">
            <v>-</v>
          </cell>
          <cell r="D1822" t="str">
            <v>P</v>
          </cell>
          <cell r="E1822" t="str">
            <v>C11H17NO5</v>
          </cell>
          <cell r="F1822">
            <v>243.11067</v>
          </cell>
          <cell r="G1822">
            <v>244.11823</v>
          </cell>
          <cell r="H1822">
            <v>1.04806</v>
          </cell>
          <cell r="I1822" t="str">
            <v>[M+H]+</v>
          </cell>
          <cell r="J1822">
            <v>4.996</v>
          </cell>
          <cell r="K1822" t="str">
            <v>-</v>
          </cell>
          <cell r="L1822">
            <v>3</v>
          </cell>
        </row>
        <row r="1823">
          <cell r="B1823" t="str">
            <v>PA(15:0/10:0(3-OH))</v>
          </cell>
          <cell r="C1823" t="str">
            <v>甘油磷酸甘油酯(15:0/10:0(3-OH))</v>
          </cell>
          <cell r="D1823" t="str">
            <v>P</v>
          </cell>
          <cell r="E1823" t="str">
            <v>C28H55O9P</v>
          </cell>
          <cell r="F1823">
            <v>566.35837</v>
          </cell>
          <cell r="G1823">
            <v>567.36561</v>
          </cell>
          <cell r="H1823">
            <v>0.10351</v>
          </cell>
          <cell r="I1823" t="str">
            <v>[M+H]+</v>
          </cell>
          <cell r="J1823">
            <v>10.103</v>
          </cell>
          <cell r="K1823" t="str">
            <v>-</v>
          </cell>
          <cell r="L1823">
            <v>3</v>
          </cell>
        </row>
        <row r="1824">
          <cell r="B1824" t="str">
            <v>PA(14:0(3-OH)/14:0(3-OH))</v>
          </cell>
          <cell r="C1824" t="str">
            <v>甘油磷酸甘油酯(14:0(3-OH)/14:0(3-OH))</v>
          </cell>
          <cell r="D1824" t="str">
            <v>P</v>
          </cell>
          <cell r="E1824" t="str">
            <v>C31H61O10P</v>
          </cell>
          <cell r="F1824">
            <v>624.40024</v>
          </cell>
          <cell r="G1824">
            <v>647.39169</v>
          </cell>
          <cell r="H1824">
            <v>3.47042</v>
          </cell>
          <cell r="I1824" t="str">
            <v>[M+Na]+</v>
          </cell>
          <cell r="J1824">
            <v>11.496</v>
          </cell>
          <cell r="K1824" t="str">
            <v>-</v>
          </cell>
          <cell r="L1824">
            <v>3</v>
          </cell>
        </row>
        <row r="1825">
          <cell r="B1825" t="str">
            <v>methyl chlorogenate</v>
          </cell>
          <cell r="C1825" t="str">
            <v>-</v>
          </cell>
          <cell r="D1825" t="str">
            <v>P</v>
          </cell>
          <cell r="E1825" t="str">
            <v>C17H20O9</v>
          </cell>
          <cell r="F1825">
            <v>368.11073</v>
          </cell>
          <cell r="G1825">
            <v>391.10241</v>
          </cell>
          <cell r="H1825">
            <v>6.35328</v>
          </cell>
          <cell r="I1825" t="str">
            <v>[M+Na]+</v>
          </cell>
          <cell r="J1825">
            <v>4.982</v>
          </cell>
          <cell r="K1825" t="str">
            <v>-</v>
          </cell>
          <cell r="L1825">
            <v>3</v>
          </cell>
        </row>
        <row r="1826">
          <cell r="B1826" t="str">
            <v>Dehydroabietamide</v>
          </cell>
          <cell r="C1826" t="str">
            <v>脱氢枞酰胺</v>
          </cell>
          <cell r="D1826" t="str">
            <v>P</v>
          </cell>
          <cell r="E1826" t="str">
            <v>C20H29NO</v>
          </cell>
          <cell r="F1826">
            <v>299.22491</v>
          </cell>
          <cell r="G1826">
            <v>300.22986</v>
          </cell>
          <cell r="H1826">
            <v>7.83025</v>
          </cell>
          <cell r="I1826" t="str">
            <v>[M+H]+</v>
          </cell>
          <cell r="J1826">
            <v>8.875</v>
          </cell>
          <cell r="K1826" t="str">
            <v>-</v>
          </cell>
          <cell r="L1826">
            <v>3</v>
          </cell>
        </row>
        <row r="1827">
          <cell r="B1827" t="str">
            <v>(3E)-3-benzylidene-4-methyl-1H-1,4-benzodiazepine-2,5-dione</v>
          </cell>
          <cell r="C1827" t="str">
            <v>-</v>
          </cell>
          <cell r="D1827" t="str">
            <v>P</v>
          </cell>
          <cell r="E1827" t="str">
            <v>C17H14N2O2</v>
          </cell>
          <cell r="F1827">
            <v>278.10553</v>
          </cell>
          <cell r="G1827">
            <v>279.11043</v>
          </cell>
          <cell r="H1827">
            <v>8.60878</v>
          </cell>
          <cell r="I1827" t="str">
            <v>[M+H]+</v>
          </cell>
          <cell r="J1827">
            <v>6.291</v>
          </cell>
          <cell r="K1827" t="str">
            <v>-</v>
          </cell>
          <cell r="L1827">
            <v>3</v>
          </cell>
        </row>
        <row r="1828">
          <cell r="B1828" t="str">
            <v>ALLANTOIN</v>
          </cell>
          <cell r="C1828" t="str">
            <v>尿囊素</v>
          </cell>
          <cell r="D1828" t="str">
            <v>P</v>
          </cell>
          <cell r="E1828" t="str">
            <v>C4H6N4O3</v>
          </cell>
          <cell r="F1828">
            <v>158.04399</v>
          </cell>
          <cell r="G1828">
            <v>159.05039</v>
          </cell>
          <cell r="H1828">
            <v>5.67764</v>
          </cell>
          <cell r="I1828" t="str">
            <v>[M+H]+</v>
          </cell>
          <cell r="J1828">
            <v>1.212</v>
          </cell>
          <cell r="K1828" t="str">
            <v>-</v>
          </cell>
          <cell r="L1828">
            <v>3</v>
          </cell>
        </row>
        <row r="1829">
          <cell r="B1829" t="str">
            <v>Kainic Acid</v>
          </cell>
          <cell r="C1829" t="str">
            <v>海藻酸</v>
          </cell>
          <cell r="D1829" t="str">
            <v>P</v>
          </cell>
          <cell r="E1829" t="str">
            <v>C10H15NO4</v>
          </cell>
          <cell r="F1829">
            <v>213.10011</v>
          </cell>
          <cell r="G1829">
            <v>231.13562</v>
          </cell>
          <cell r="H1829">
            <v>7.39486</v>
          </cell>
          <cell r="I1829" t="str">
            <v>[M+NH4]+</v>
          </cell>
          <cell r="J1829">
            <v>7.168</v>
          </cell>
          <cell r="K1829" t="str">
            <v>-</v>
          </cell>
          <cell r="L1829">
            <v>3</v>
          </cell>
        </row>
        <row r="1830">
          <cell r="B1830" t="str">
            <v>Spegatrine</v>
          </cell>
          <cell r="C1830" t="str">
            <v>-</v>
          </cell>
          <cell r="D1830" t="str">
            <v>P</v>
          </cell>
          <cell r="E1830" t="str">
            <v>[C20H25N2O2]+</v>
          </cell>
          <cell r="F1830">
            <v>325.1916</v>
          </cell>
          <cell r="G1830">
            <v>343.22272</v>
          </cell>
          <cell r="H1830">
            <v>7.82196</v>
          </cell>
          <cell r="I1830" t="str">
            <v>[M+NH4]+</v>
          </cell>
          <cell r="J1830">
            <v>5.896</v>
          </cell>
          <cell r="K1830" t="str">
            <v>-</v>
          </cell>
          <cell r="L1830">
            <v>3</v>
          </cell>
        </row>
        <row r="1831">
          <cell r="B1831" t="str">
            <v>Isocycloheximide</v>
          </cell>
          <cell r="C1831" t="str">
            <v>-</v>
          </cell>
          <cell r="D1831" t="str">
            <v>P</v>
          </cell>
          <cell r="E1831" t="str">
            <v>C15H23NO4</v>
          </cell>
          <cell r="F1831">
            <v>281.16271</v>
          </cell>
          <cell r="G1831">
            <v>304.14924</v>
          </cell>
          <cell r="H1831">
            <v>8.78546</v>
          </cell>
          <cell r="I1831" t="str">
            <v>[M+Na]+</v>
          </cell>
          <cell r="J1831">
            <v>7.519</v>
          </cell>
          <cell r="K1831" t="str">
            <v>-</v>
          </cell>
          <cell r="L1831">
            <v>3</v>
          </cell>
        </row>
        <row r="1832">
          <cell r="B1832" t="str">
            <v>(6E)-2,6,10-trimethyldodeca-6,11-diene-2,3,10-triol</v>
          </cell>
          <cell r="C1832" t="str">
            <v>-</v>
          </cell>
          <cell r="D1832" t="str">
            <v>P</v>
          </cell>
          <cell r="E1832" t="str">
            <v>C15H28O3</v>
          </cell>
          <cell r="F1832">
            <v>256.20385</v>
          </cell>
          <cell r="G1832">
            <v>279.19331</v>
          </cell>
          <cell r="H1832">
            <v>0.92871</v>
          </cell>
          <cell r="I1832" t="str">
            <v>[M+Na]+</v>
          </cell>
          <cell r="J1832">
            <v>6.189</v>
          </cell>
          <cell r="K1832" t="str">
            <v>-</v>
          </cell>
          <cell r="L1832">
            <v>3</v>
          </cell>
        </row>
        <row r="1833">
          <cell r="B1833" t="str">
            <v>COLFORSIN</v>
          </cell>
          <cell r="C1833" t="str">
            <v>-</v>
          </cell>
          <cell r="D1833" t="str">
            <v>P</v>
          </cell>
          <cell r="E1833" t="str">
            <v>C22H34O7</v>
          </cell>
          <cell r="F1833">
            <v>410.23046</v>
          </cell>
          <cell r="G1833">
            <v>433.2167</v>
          </cell>
          <cell r="H1833">
            <v>6.82615</v>
          </cell>
          <cell r="I1833" t="str">
            <v>[M+Na]+</v>
          </cell>
          <cell r="J1833">
            <v>6.744</v>
          </cell>
          <cell r="K1833" t="str">
            <v>-</v>
          </cell>
          <cell r="L1833">
            <v>3</v>
          </cell>
        </row>
        <row r="1834">
          <cell r="B1834" t="str">
            <v>CHOLESTEROL</v>
          </cell>
          <cell r="C1834" t="str">
            <v>胆固醇</v>
          </cell>
          <cell r="D1834" t="str">
            <v>P</v>
          </cell>
          <cell r="E1834" t="str">
            <v>C27H46O</v>
          </cell>
          <cell r="F1834">
            <v>386.35487</v>
          </cell>
          <cell r="G1834">
            <v>409.34666</v>
          </cell>
          <cell r="H1834">
            <v>6.3163</v>
          </cell>
          <cell r="I1834" t="str">
            <v>[M+Na]+</v>
          </cell>
          <cell r="J1834">
            <v>10.691</v>
          </cell>
          <cell r="K1834" t="str">
            <v>-</v>
          </cell>
          <cell r="L1834">
            <v>3</v>
          </cell>
        </row>
        <row r="1835">
          <cell r="B1835" t="str">
            <v>pomiferin</v>
          </cell>
          <cell r="C1835" t="str">
            <v>-</v>
          </cell>
          <cell r="D1835" t="str">
            <v>P</v>
          </cell>
          <cell r="E1835" t="str">
            <v>C25H24O6</v>
          </cell>
          <cell r="F1835">
            <v>420.15729</v>
          </cell>
          <cell r="G1835">
            <v>438.19136</v>
          </cell>
          <cell r="H1835">
            <v>0.60844</v>
          </cell>
          <cell r="I1835" t="str">
            <v>[M+NH4]+</v>
          </cell>
          <cell r="J1835">
            <v>5.432</v>
          </cell>
          <cell r="K1835" t="str">
            <v>-</v>
          </cell>
          <cell r="L1835">
            <v>3</v>
          </cell>
        </row>
        <row r="1836">
          <cell r="B1836" t="str">
            <v>3,7-Epoxycaryophyllan-6-Ol</v>
          </cell>
          <cell r="C1836" t="str">
            <v>-</v>
          </cell>
          <cell r="D1836" t="str">
            <v>P</v>
          </cell>
          <cell r="E1836" t="str">
            <v>C15H26O2</v>
          </cell>
          <cell r="F1836">
            <v>238.19328</v>
          </cell>
          <cell r="G1836">
            <v>277.15896</v>
          </cell>
          <cell r="H1836">
            <v>8.95669</v>
          </cell>
          <cell r="I1836" t="str">
            <v>[M+K]+</v>
          </cell>
          <cell r="J1836">
            <v>6.715</v>
          </cell>
          <cell r="K1836" t="str">
            <v>-</v>
          </cell>
          <cell r="L1836">
            <v>3</v>
          </cell>
        </row>
        <row r="1837">
          <cell r="B1837" t="str">
            <v>Metamitron desamino</v>
          </cell>
          <cell r="C1837" t="str">
            <v>-</v>
          </cell>
          <cell r="D1837" t="str">
            <v>P</v>
          </cell>
          <cell r="E1837" t="str">
            <v>C10H9N3O</v>
          </cell>
          <cell r="F1837">
            <v>187.07456</v>
          </cell>
          <cell r="G1837">
            <v>188.08241</v>
          </cell>
          <cell r="H1837">
            <v>2.94064</v>
          </cell>
          <cell r="I1837" t="str">
            <v>[M+H]+</v>
          </cell>
          <cell r="J1837">
            <v>1.211</v>
          </cell>
          <cell r="K1837" t="str">
            <v>-</v>
          </cell>
          <cell r="L1837">
            <v>3</v>
          </cell>
        </row>
        <row r="1838">
          <cell r="B1838" t="str">
            <v>Benzanthrone</v>
          </cell>
          <cell r="C1838" t="str">
            <v>苯并蒽酮</v>
          </cell>
          <cell r="D1838" t="str">
            <v>P</v>
          </cell>
          <cell r="E1838" t="str">
            <v>C17H10O</v>
          </cell>
          <cell r="F1838">
            <v>230.07316</v>
          </cell>
          <cell r="G1838">
            <v>231.08058</v>
          </cell>
          <cell r="H1838">
            <v>0.52154</v>
          </cell>
          <cell r="I1838" t="str">
            <v>[M+H]+</v>
          </cell>
          <cell r="J1838">
            <v>7.329</v>
          </cell>
          <cell r="K1838" t="str">
            <v>-</v>
          </cell>
          <cell r="L1838">
            <v>3</v>
          </cell>
        </row>
        <row r="1839">
          <cell r="B1839" t="str">
            <v>Luteolin</v>
          </cell>
          <cell r="C1839" t="str">
            <v>木犀草素; 3',4',5,7-四羟基黄酮</v>
          </cell>
          <cell r="D1839" t="str">
            <v>P</v>
          </cell>
          <cell r="E1839" t="str">
            <v>C15H10O6</v>
          </cell>
          <cell r="F1839">
            <v>286.04774</v>
          </cell>
          <cell r="G1839">
            <v>287.0548</v>
          </cell>
          <cell r="H1839">
            <v>0.82523</v>
          </cell>
          <cell r="I1839" t="str">
            <v>[M+H]+</v>
          </cell>
          <cell r="J1839">
            <v>1.472</v>
          </cell>
          <cell r="K1839" t="str">
            <v>-</v>
          </cell>
          <cell r="L1839">
            <v>3</v>
          </cell>
        </row>
        <row r="1840">
          <cell r="B1840" t="str">
            <v>Soyasaponin Ba</v>
          </cell>
          <cell r="C1840" t="str">
            <v>大豆皂苷Ba</v>
          </cell>
          <cell r="D1840" t="str">
            <v>P</v>
          </cell>
          <cell r="E1840" t="str">
            <v>C48H78O19</v>
          </cell>
          <cell r="F1840">
            <v>958.51373</v>
          </cell>
          <cell r="G1840">
            <v>959.52519</v>
          </cell>
          <cell r="H1840">
            <v>4.33372</v>
          </cell>
          <cell r="I1840" t="str">
            <v>[M+H]+</v>
          </cell>
          <cell r="J1840">
            <v>10.001</v>
          </cell>
          <cell r="K1840" t="str">
            <v>-</v>
          </cell>
          <cell r="L1840">
            <v>3</v>
          </cell>
        </row>
        <row r="1841">
          <cell r="B1841" t="str">
            <v>Catharanthine</v>
          </cell>
          <cell r="C1841" t="str">
            <v>长春质碱</v>
          </cell>
          <cell r="D1841" t="str">
            <v>P</v>
          </cell>
          <cell r="E1841" t="str">
            <v>C21H24N2O2</v>
          </cell>
          <cell r="F1841">
            <v>336.18378</v>
          </cell>
          <cell r="G1841">
            <v>337.19099</v>
          </cell>
          <cell r="H1841">
            <v>0.25301</v>
          </cell>
          <cell r="I1841" t="str">
            <v>[M+H]+</v>
          </cell>
          <cell r="J1841">
            <v>8.407</v>
          </cell>
          <cell r="K1841" t="str">
            <v>-</v>
          </cell>
          <cell r="L1841">
            <v>3</v>
          </cell>
        </row>
        <row r="1842">
          <cell r="B1842" t="str">
            <v>Thalsimine</v>
          </cell>
          <cell r="C1842" t="str">
            <v>-</v>
          </cell>
          <cell r="D1842" t="str">
            <v>P</v>
          </cell>
          <cell r="E1842" t="str">
            <v>C38H40N2O7</v>
          </cell>
          <cell r="F1842">
            <v>636.28355</v>
          </cell>
          <cell r="G1842">
            <v>637.29372</v>
          </cell>
          <cell r="H1842">
            <v>4.51052</v>
          </cell>
          <cell r="I1842" t="str">
            <v>[M+H]+</v>
          </cell>
          <cell r="J1842">
            <v>10.246</v>
          </cell>
          <cell r="K1842" t="str">
            <v>-</v>
          </cell>
          <cell r="L1842">
            <v>3</v>
          </cell>
        </row>
        <row r="1843">
          <cell r="B1843" t="str">
            <v>Glycocyamine</v>
          </cell>
          <cell r="C1843" t="str">
            <v>甘菊胺</v>
          </cell>
          <cell r="D1843" t="str">
            <v>P</v>
          </cell>
          <cell r="E1843" t="str">
            <v>C3H7N3O2</v>
          </cell>
          <cell r="F1843">
            <v>117.05383</v>
          </cell>
          <cell r="G1843">
            <v>118.06105</v>
          </cell>
          <cell r="H1843">
            <v>0.7147</v>
          </cell>
          <cell r="I1843" t="str">
            <v>[M+H]+</v>
          </cell>
          <cell r="J1843">
            <v>5.243</v>
          </cell>
          <cell r="K1843" t="str">
            <v>-</v>
          </cell>
          <cell r="L1843">
            <v>3</v>
          </cell>
        </row>
        <row r="1844">
          <cell r="B1844" t="str">
            <v>Baicalin</v>
          </cell>
          <cell r="C1844" t="str">
            <v>黄芩苷</v>
          </cell>
          <cell r="D1844" t="str">
            <v>P</v>
          </cell>
          <cell r="E1844" t="str">
            <v>C21H18O11</v>
          </cell>
          <cell r="F1844">
            <v>446.08492</v>
          </cell>
          <cell r="G1844">
            <v>447.09236</v>
          </cell>
          <cell r="H1844">
            <v>0.31182</v>
          </cell>
          <cell r="I1844" t="str">
            <v>[M+H]+</v>
          </cell>
          <cell r="J1844">
            <v>4.806</v>
          </cell>
          <cell r="K1844" t="str">
            <v>-</v>
          </cell>
          <cell r="L1844">
            <v>3</v>
          </cell>
        </row>
        <row r="1845">
          <cell r="B1845" t="str">
            <v>Threonylleucine</v>
          </cell>
          <cell r="C1845" t="str">
            <v>苏酰亮氨酸</v>
          </cell>
          <cell r="D1845" t="str">
            <v>P</v>
          </cell>
          <cell r="E1845" t="str">
            <v>C10H20N2O4</v>
          </cell>
          <cell r="F1845">
            <v>232.14231</v>
          </cell>
          <cell r="G1845">
            <v>233.14949</v>
          </cell>
          <cell r="H1845">
            <v>0.50054</v>
          </cell>
          <cell r="I1845" t="str">
            <v>[M+H]+</v>
          </cell>
          <cell r="J1845">
            <v>2.336</v>
          </cell>
          <cell r="K1845" t="str">
            <v>-</v>
          </cell>
          <cell r="L1845">
            <v>3</v>
          </cell>
        </row>
        <row r="1846">
          <cell r="B1846" t="str">
            <v>(-)-Nuciferine</v>
          </cell>
          <cell r="C1846" t="str">
            <v>荷叶碱</v>
          </cell>
          <cell r="D1846" t="str">
            <v>P</v>
          </cell>
          <cell r="E1846" t="str">
            <v>C19H21NO2</v>
          </cell>
          <cell r="F1846">
            <v>295.15723</v>
          </cell>
          <cell r="G1846">
            <v>296.16469</v>
          </cell>
          <cell r="H1846">
            <v>0.55466</v>
          </cell>
          <cell r="I1846" t="str">
            <v>[M+H]+</v>
          </cell>
          <cell r="J1846">
            <v>5.679</v>
          </cell>
          <cell r="K1846" t="str">
            <v>-</v>
          </cell>
          <cell r="L1846">
            <v>3</v>
          </cell>
        </row>
        <row r="1847">
          <cell r="B1847" t="str">
            <v>VERAPAMIL</v>
          </cell>
          <cell r="C1847" t="str">
            <v>维拉帕米</v>
          </cell>
          <cell r="D1847" t="str">
            <v>P</v>
          </cell>
          <cell r="E1847" t="str">
            <v>C27H38N2O4</v>
          </cell>
          <cell r="F1847">
            <v>454.28316</v>
          </cell>
          <cell r="G1847">
            <v>455.29258</v>
          </cell>
          <cell r="H1847">
            <v>4.64693</v>
          </cell>
          <cell r="I1847" t="str">
            <v>[M+H]+</v>
          </cell>
          <cell r="J1847">
            <v>9.589</v>
          </cell>
          <cell r="K1847" t="str">
            <v>-</v>
          </cell>
          <cell r="L1847">
            <v>3</v>
          </cell>
        </row>
        <row r="1848">
          <cell r="B1848" t="str">
            <v>DOXEPIN</v>
          </cell>
          <cell r="C1848" t="str">
            <v>多虑平</v>
          </cell>
          <cell r="D1848" t="str">
            <v>P</v>
          </cell>
          <cell r="E1848" t="str">
            <v>C19H21NO</v>
          </cell>
          <cell r="F1848">
            <v>279.16231</v>
          </cell>
          <cell r="G1848">
            <v>280.16975</v>
          </cell>
          <cell r="H1848">
            <v>0.51663</v>
          </cell>
          <cell r="I1848" t="str">
            <v>[M+H]+</v>
          </cell>
          <cell r="J1848">
            <v>5.854</v>
          </cell>
          <cell r="K1848" t="str">
            <v>-</v>
          </cell>
          <cell r="L1848">
            <v>3</v>
          </cell>
        </row>
        <row r="1849">
          <cell r="B1849" t="str">
            <v>N6-Methyl-lysine</v>
          </cell>
          <cell r="C1849" t="str">
            <v>N6-甲基赖氨酸</v>
          </cell>
          <cell r="D1849" t="str">
            <v>P</v>
          </cell>
          <cell r="E1849" t="str">
            <v>C7H16N2O2</v>
          </cell>
          <cell r="F1849">
            <v>160.12118</v>
          </cell>
          <cell r="G1849">
            <v>161.12872</v>
          </cell>
          <cell r="H1849">
            <v>1.49749</v>
          </cell>
          <cell r="I1849" t="str">
            <v>[M+H]+</v>
          </cell>
          <cell r="J1849">
            <v>1.349</v>
          </cell>
          <cell r="K1849" t="str">
            <v>-</v>
          </cell>
          <cell r="L1849">
            <v>3</v>
          </cell>
        </row>
        <row r="1850">
          <cell r="B1850" t="str">
            <v>N-Leucyl-leucine</v>
          </cell>
          <cell r="C1850" t="str">
            <v>N-亮氨酰亮氨酸</v>
          </cell>
          <cell r="D1850" t="str">
            <v>P</v>
          </cell>
          <cell r="E1850" t="str">
            <v>C12H24N2O3</v>
          </cell>
          <cell r="F1850">
            <v>244.17869</v>
          </cell>
          <cell r="G1850">
            <v>245.18749</v>
          </cell>
          <cell r="H1850">
            <v>6.10924</v>
          </cell>
          <cell r="I1850" t="str">
            <v>[M+H]+</v>
          </cell>
          <cell r="J1850">
            <v>8.378</v>
          </cell>
          <cell r="K1850" t="str">
            <v>-</v>
          </cell>
          <cell r="L1850">
            <v>3</v>
          </cell>
        </row>
        <row r="1851">
          <cell r="B1851" t="str">
            <v>Butyryl-carnitine</v>
          </cell>
          <cell r="C1851" t="str">
            <v>-</v>
          </cell>
          <cell r="D1851" t="str">
            <v>P</v>
          </cell>
          <cell r="E1851" t="str">
            <v>C11H21NO4</v>
          </cell>
          <cell r="F1851">
            <v>231.14706</v>
          </cell>
          <cell r="G1851">
            <v>232.1543</v>
          </cell>
          <cell r="H1851">
            <v>0.24019</v>
          </cell>
          <cell r="I1851" t="str">
            <v>[M+H]+</v>
          </cell>
          <cell r="J1851">
            <v>4.972</v>
          </cell>
          <cell r="K1851" t="str">
            <v>-</v>
          </cell>
          <cell r="L1851">
            <v>3</v>
          </cell>
        </row>
        <row r="1852">
          <cell r="B1852" t="str">
            <v>Coelenteramide</v>
          </cell>
          <cell r="C1852" t="str">
            <v>-</v>
          </cell>
          <cell r="D1852" t="str">
            <v>P</v>
          </cell>
          <cell r="E1852" t="str">
            <v>C25H21N3O3</v>
          </cell>
          <cell r="F1852">
            <v>411.15829</v>
          </cell>
          <cell r="G1852">
            <v>412.16587</v>
          </cell>
          <cell r="H1852">
            <v>0.69046</v>
          </cell>
          <cell r="I1852" t="str">
            <v>[M+H]+</v>
          </cell>
          <cell r="J1852">
            <v>5.374</v>
          </cell>
          <cell r="K1852" t="str">
            <v>-</v>
          </cell>
          <cell r="L1852">
            <v>3</v>
          </cell>
        </row>
        <row r="1853">
          <cell r="B1853" t="str">
            <v>Atraton</v>
          </cell>
          <cell r="C1853" t="str">
            <v>莠去津</v>
          </cell>
          <cell r="D1853" t="str">
            <v>P</v>
          </cell>
          <cell r="E1853" t="str">
            <v>C9H17N5O</v>
          </cell>
          <cell r="F1853">
            <v>211.14331</v>
          </cell>
          <cell r="G1853">
            <v>212.15135</v>
          </cell>
          <cell r="H1853">
            <v>3.50358</v>
          </cell>
          <cell r="I1853" t="str">
            <v>[M+H]+</v>
          </cell>
          <cell r="J1853">
            <v>6.773</v>
          </cell>
          <cell r="K1853" t="str">
            <v>-</v>
          </cell>
          <cell r="L1853">
            <v>3</v>
          </cell>
        </row>
        <row r="1854">
          <cell r="B1854" t="str">
            <v>5,6-Dimethoxynaphtol[2,3-b]furan-4,9-dione</v>
          </cell>
          <cell r="C1854" t="str">
            <v>-</v>
          </cell>
          <cell r="D1854" t="str">
            <v>P</v>
          </cell>
          <cell r="E1854" t="str">
            <v>C14H10O5</v>
          </cell>
          <cell r="F1854">
            <v>258.05282</v>
          </cell>
          <cell r="G1854">
            <v>259.06035</v>
          </cell>
          <cell r="H1854">
            <v>0.88569</v>
          </cell>
          <cell r="I1854" t="str">
            <v>[M+H]+</v>
          </cell>
          <cell r="J1854">
            <v>5.054</v>
          </cell>
          <cell r="K1854" t="str">
            <v>-</v>
          </cell>
          <cell r="L1854">
            <v>3</v>
          </cell>
        </row>
        <row r="1855">
          <cell r="B1855" t="str">
            <v>5-Flurocytosine</v>
          </cell>
          <cell r="C1855" t="str">
            <v>5-氟胞嘧啶</v>
          </cell>
          <cell r="D1855" t="str">
            <v>P</v>
          </cell>
          <cell r="E1855" t="str">
            <v>C4H4FN3O</v>
          </cell>
          <cell r="F1855">
            <v>129.03384</v>
          </cell>
          <cell r="G1855">
            <v>130.0406</v>
          </cell>
          <cell r="H1855">
            <v>4.17464</v>
          </cell>
          <cell r="I1855" t="str">
            <v>[M+H]+</v>
          </cell>
          <cell r="J1855">
            <v>1.225</v>
          </cell>
          <cell r="K1855" t="str">
            <v>-</v>
          </cell>
          <cell r="L1855">
            <v>3</v>
          </cell>
        </row>
        <row r="1856">
          <cell r="B1856" t="str">
            <v>Troxipide</v>
          </cell>
          <cell r="C1856" t="str">
            <v>曲昔派特</v>
          </cell>
          <cell r="D1856" t="str">
            <v>P</v>
          </cell>
          <cell r="E1856" t="str">
            <v>C15H22N2O4</v>
          </cell>
          <cell r="F1856">
            <v>294.15796</v>
          </cell>
          <cell r="G1856">
            <v>295.16303</v>
          </cell>
          <cell r="H1856">
            <v>7.54198</v>
          </cell>
          <cell r="I1856" t="str">
            <v>[M+H]+</v>
          </cell>
          <cell r="J1856">
            <v>5.825</v>
          </cell>
          <cell r="K1856" t="str">
            <v>-</v>
          </cell>
          <cell r="L1856">
            <v>3</v>
          </cell>
        </row>
        <row r="1857">
          <cell r="B1857" t="str">
            <v>Roxane</v>
          </cell>
          <cell r="C1857" t="str">
            <v>醋酸罗沙替丁</v>
          </cell>
          <cell r="D1857" t="str">
            <v>P</v>
          </cell>
          <cell r="E1857" t="str">
            <v>C19H28N2O4</v>
          </cell>
          <cell r="F1857">
            <v>348.20491</v>
          </cell>
          <cell r="G1857">
            <v>349.21233</v>
          </cell>
          <cell r="H1857">
            <v>0.35024</v>
          </cell>
          <cell r="I1857" t="str">
            <v>[M+H]+</v>
          </cell>
          <cell r="J1857">
            <v>6.044</v>
          </cell>
          <cell r="K1857" t="str">
            <v>-</v>
          </cell>
          <cell r="L1857">
            <v>3</v>
          </cell>
        </row>
        <row r="1858">
          <cell r="B1858" t="str">
            <v>N-(2-Furoyl)glycine</v>
          </cell>
          <cell r="C1858" t="str">
            <v>N-(2-呋喃甲酰)甘氨酸</v>
          </cell>
          <cell r="D1858" t="str">
            <v>P</v>
          </cell>
          <cell r="E1858" t="str">
            <v>C7H7NO4</v>
          </cell>
          <cell r="F1858">
            <v>169.03751</v>
          </cell>
          <cell r="G1858">
            <v>170.04474</v>
          </cell>
          <cell r="H1858">
            <v>0.3957</v>
          </cell>
          <cell r="I1858" t="str">
            <v>[M+H]+</v>
          </cell>
          <cell r="J1858">
            <v>2.638</v>
          </cell>
          <cell r="K1858" t="str">
            <v>-</v>
          </cell>
          <cell r="L1858">
            <v>3</v>
          </cell>
        </row>
        <row r="1859">
          <cell r="B1859" t="str">
            <v>Methiocarb-sulfoxide</v>
          </cell>
          <cell r="C1859" t="str">
            <v>灭梭威亚砜</v>
          </cell>
          <cell r="D1859" t="str">
            <v>P</v>
          </cell>
          <cell r="E1859" t="str">
            <v>C11H15NO3S</v>
          </cell>
          <cell r="F1859">
            <v>241.07727</v>
          </cell>
          <cell r="G1859">
            <v>242.0845</v>
          </cell>
          <cell r="H1859">
            <v>0.28167</v>
          </cell>
          <cell r="I1859" t="str">
            <v>[M+H]+</v>
          </cell>
          <cell r="J1859">
            <v>4.982</v>
          </cell>
          <cell r="K1859" t="str">
            <v>-</v>
          </cell>
          <cell r="L1859">
            <v>3</v>
          </cell>
        </row>
        <row r="1860">
          <cell r="B1860" t="str">
            <v>Climbazol</v>
          </cell>
          <cell r="C1860" t="str">
            <v>二唑丁酮</v>
          </cell>
          <cell r="D1860" t="str">
            <v>P</v>
          </cell>
          <cell r="E1860" t="str">
            <v>C15H17ClN2O2</v>
          </cell>
          <cell r="F1860">
            <v>292.09786</v>
          </cell>
          <cell r="G1860">
            <v>293.10591</v>
          </cell>
          <cell r="H1860">
            <v>2.54481</v>
          </cell>
          <cell r="I1860" t="str">
            <v>[M+H]+</v>
          </cell>
          <cell r="J1860">
            <v>1.414</v>
          </cell>
          <cell r="K1860" t="str">
            <v>-</v>
          </cell>
          <cell r="L1860">
            <v>3</v>
          </cell>
        </row>
        <row r="1861">
          <cell r="B1861" t="str">
            <v>Simazine-2-hydroxy</v>
          </cell>
          <cell r="C1861" t="str">
            <v>西玛津-2-羟基</v>
          </cell>
          <cell r="D1861" t="str">
            <v>P</v>
          </cell>
          <cell r="E1861" t="str">
            <v>C7H13N5O</v>
          </cell>
          <cell r="F1861">
            <v>183.11201</v>
          </cell>
          <cell r="G1861">
            <v>184.12008</v>
          </cell>
          <cell r="H1861">
            <v>4.17698</v>
          </cell>
          <cell r="I1861" t="str">
            <v>[M+H]+</v>
          </cell>
          <cell r="J1861">
            <v>6.685</v>
          </cell>
          <cell r="K1861" t="str">
            <v>-</v>
          </cell>
          <cell r="L1861">
            <v>3</v>
          </cell>
        </row>
        <row r="1862">
          <cell r="B1862" t="str">
            <v>Pantoprazole</v>
          </cell>
          <cell r="C1862" t="str">
            <v>泮托拉唑</v>
          </cell>
          <cell r="D1862" t="str">
            <v>P</v>
          </cell>
          <cell r="E1862" t="str">
            <v>C16H15F2N3O4S</v>
          </cell>
          <cell r="F1862">
            <v>383.07513</v>
          </cell>
          <cell r="G1862">
            <v>384.08018</v>
          </cell>
          <cell r="H1862">
            <v>5.86178</v>
          </cell>
          <cell r="I1862" t="str">
            <v>[M+H]+</v>
          </cell>
          <cell r="J1862">
            <v>1.39</v>
          </cell>
          <cell r="K1862" t="str">
            <v>-</v>
          </cell>
          <cell r="L1862">
            <v>3</v>
          </cell>
        </row>
        <row r="1863">
          <cell r="B1863" t="str">
            <v>Metronidazole</v>
          </cell>
          <cell r="C1863" t="str">
            <v>甲硝唑</v>
          </cell>
          <cell r="D1863" t="str">
            <v>P</v>
          </cell>
          <cell r="E1863" t="str">
            <v>C6H9N3O3</v>
          </cell>
          <cell r="F1863">
            <v>171.06439</v>
          </cell>
          <cell r="G1863">
            <v>172.07176</v>
          </cell>
          <cell r="H1863">
            <v>0.4128</v>
          </cell>
          <cell r="I1863" t="str">
            <v>[M+H]+</v>
          </cell>
          <cell r="J1863">
            <v>4.894</v>
          </cell>
          <cell r="K1863" t="str">
            <v>-</v>
          </cell>
          <cell r="L1863">
            <v>3</v>
          </cell>
        </row>
        <row r="1864">
          <cell r="B1864" t="str">
            <v>Ectoine</v>
          </cell>
          <cell r="C1864" t="str">
            <v>四氢嘧啶(依克多因)</v>
          </cell>
          <cell r="D1864" t="str">
            <v>P</v>
          </cell>
          <cell r="E1864" t="str">
            <v>C6H10N2O2</v>
          </cell>
          <cell r="F1864">
            <v>142.07423</v>
          </cell>
          <cell r="G1864">
            <v>143.08163</v>
          </cell>
          <cell r="H1864">
            <v>0.69663</v>
          </cell>
          <cell r="I1864" t="str">
            <v>[M+H]+</v>
          </cell>
          <cell r="J1864">
            <v>1.443</v>
          </cell>
          <cell r="K1864" t="str">
            <v>-</v>
          </cell>
          <cell r="L1864">
            <v>3</v>
          </cell>
        </row>
        <row r="1865">
          <cell r="B1865" t="str">
            <v>Dioscin</v>
          </cell>
          <cell r="C1865" t="str">
            <v>薯蓣皂甙</v>
          </cell>
          <cell r="D1865" t="str">
            <v>P</v>
          </cell>
          <cell r="E1865" t="str">
            <v>C45H72O16</v>
          </cell>
          <cell r="F1865">
            <v>868.48204</v>
          </cell>
          <cell r="G1865">
            <v>869.48175</v>
          </cell>
          <cell r="H1865">
            <v>8.72383</v>
          </cell>
          <cell r="I1865" t="str">
            <v>[M+H]+</v>
          </cell>
          <cell r="J1865">
            <v>9.021</v>
          </cell>
          <cell r="K1865" t="str">
            <v>-</v>
          </cell>
          <cell r="L1865">
            <v>3</v>
          </cell>
        </row>
        <row r="1866">
          <cell r="B1866" t="str">
            <v>Methionine ethyl ester</v>
          </cell>
          <cell r="C1866" t="str">
            <v>蛋氨酸乙酯</v>
          </cell>
          <cell r="D1866" t="str">
            <v>P</v>
          </cell>
          <cell r="E1866" t="str">
            <v>C7H15NO2S</v>
          </cell>
          <cell r="F1866">
            <v>177.08235</v>
          </cell>
          <cell r="G1866">
            <v>178.08973</v>
          </cell>
          <cell r="H1866">
            <v>0.45663</v>
          </cell>
          <cell r="I1866" t="str">
            <v>[M+H]+</v>
          </cell>
          <cell r="J1866">
            <v>2.729</v>
          </cell>
          <cell r="K1866" t="str">
            <v>-</v>
          </cell>
          <cell r="L1866">
            <v>3</v>
          </cell>
        </row>
        <row r="1867">
          <cell r="B1867" t="str">
            <v>Neodihydroprotolichesterinic acid</v>
          </cell>
          <cell r="C1867" t="str">
            <v>-</v>
          </cell>
          <cell r="D1867" t="str">
            <v>P</v>
          </cell>
          <cell r="E1867" t="str">
            <v>C19H34O4</v>
          </cell>
          <cell r="F1867">
            <v>326.24571</v>
          </cell>
          <cell r="G1867">
            <v>327.25286</v>
          </cell>
          <cell r="H1867">
            <v>0.45993</v>
          </cell>
          <cell r="I1867" t="str">
            <v>[M+H]+</v>
          </cell>
          <cell r="J1867">
            <v>6.218</v>
          </cell>
          <cell r="K1867" t="str">
            <v>-</v>
          </cell>
          <cell r="L1867">
            <v>3</v>
          </cell>
        </row>
        <row r="1868">
          <cell r="B1868" t="str">
            <v>Alpha-Alectoronic acid</v>
          </cell>
          <cell r="C1868" t="str">
            <v>-</v>
          </cell>
          <cell r="D1868" t="str">
            <v>P</v>
          </cell>
          <cell r="E1868" t="str">
            <v>C28H32O9</v>
          </cell>
          <cell r="F1868">
            <v>512.20464</v>
          </cell>
          <cell r="G1868">
            <v>535.19638</v>
          </cell>
          <cell r="H1868">
            <v>4.7463</v>
          </cell>
          <cell r="I1868" t="str">
            <v>[M+Na]+</v>
          </cell>
          <cell r="J1868">
            <v>5.941</v>
          </cell>
          <cell r="K1868" t="str">
            <v>-</v>
          </cell>
          <cell r="L1868">
            <v>3</v>
          </cell>
        </row>
        <row r="1869">
          <cell r="B1869" t="str">
            <v>Alpha-collatolic acid</v>
          </cell>
          <cell r="C1869" t="str">
            <v>-</v>
          </cell>
          <cell r="D1869" t="str">
            <v>P</v>
          </cell>
          <cell r="E1869" t="str">
            <v>C29H34O9</v>
          </cell>
          <cell r="F1869">
            <v>526.22028</v>
          </cell>
          <cell r="G1869">
            <v>549.21012</v>
          </cell>
          <cell r="H1869">
            <v>1.16384</v>
          </cell>
          <cell r="I1869" t="str">
            <v>[M+Na]+</v>
          </cell>
          <cell r="J1869">
            <v>6.058</v>
          </cell>
          <cell r="K1869" t="str">
            <v>-</v>
          </cell>
          <cell r="L1869">
            <v>3</v>
          </cell>
        </row>
        <row r="1870">
          <cell r="B1870" t="str">
            <v>Caperatic acid</v>
          </cell>
          <cell r="C1870" t="str">
            <v>-</v>
          </cell>
          <cell r="D1870" t="str">
            <v>P</v>
          </cell>
          <cell r="E1870" t="str">
            <v>C21H38O7</v>
          </cell>
          <cell r="F1870">
            <v>402.26175</v>
          </cell>
          <cell r="G1870">
            <v>425.24863</v>
          </cell>
          <cell r="H1870">
            <v>5.4481</v>
          </cell>
          <cell r="I1870" t="str">
            <v>[M+Na]+</v>
          </cell>
          <cell r="J1870">
            <v>7.973</v>
          </cell>
          <cell r="K1870" t="str">
            <v>-</v>
          </cell>
          <cell r="L1870">
            <v>3</v>
          </cell>
        </row>
        <row r="1871">
          <cell r="B1871" t="str">
            <v>Axinastatin 1</v>
          </cell>
          <cell r="C1871" t="str">
            <v>-</v>
          </cell>
          <cell r="D1871" t="str">
            <v>P</v>
          </cell>
          <cell r="E1871" t="str">
            <v>C38H56N8O8</v>
          </cell>
          <cell r="F1871">
            <v>752.42211</v>
          </cell>
          <cell r="G1871">
            <v>753.4304</v>
          </cell>
          <cell r="H1871">
            <v>1.31353</v>
          </cell>
          <cell r="I1871" t="str">
            <v>[M+H]+</v>
          </cell>
          <cell r="J1871">
            <v>7.183</v>
          </cell>
          <cell r="K1871" t="str">
            <v>-</v>
          </cell>
          <cell r="L1871">
            <v>3</v>
          </cell>
        </row>
        <row r="1872">
          <cell r="B1872" t="str">
            <v>Hexa-methoxymethyl-melamine</v>
          </cell>
          <cell r="C1872" t="str">
            <v>-</v>
          </cell>
          <cell r="D1872" t="str">
            <v>P</v>
          </cell>
          <cell r="E1872" t="str">
            <v>C15H30N6O6</v>
          </cell>
          <cell r="F1872">
            <v>390.22268</v>
          </cell>
          <cell r="G1872">
            <v>413.20834</v>
          </cell>
          <cell r="H1872">
            <v>8.56699</v>
          </cell>
          <cell r="I1872" t="str">
            <v>[M+Na]+</v>
          </cell>
          <cell r="J1872">
            <v>8.11</v>
          </cell>
          <cell r="K1872" t="str">
            <v>-</v>
          </cell>
          <cell r="L1872">
            <v>3</v>
          </cell>
        </row>
        <row r="1873">
          <cell r="B1873" t="str">
            <v>Tonantzitlolone B</v>
          </cell>
          <cell r="C1873" t="str">
            <v>-</v>
          </cell>
          <cell r="D1873" t="str">
            <v>P</v>
          </cell>
          <cell r="E1873" t="str">
            <v>C28H42O9</v>
          </cell>
          <cell r="F1873">
            <v>522.28288</v>
          </cell>
          <cell r="G1873">
            <v>545.27266</v>
          </cell>
          <cell r="H1873">
            <v>1.05709</v>
          </cell>
          <cell r="I1873" t="str">
            <v>[M+Na]+</v>
          </cell>
          <cell r="J1873">
            <v>6.685</v>
          </cell>
          <cell r="K1873" t="str">
            <v>-</v>
          </cell>
          <cell r="L1873">
            <v>3</v>
          </cell>
        </row>
        <row r="1874">
          <cell r="B1874" t="str">
            <v>euphodendroidin V</v>
          </cell>
          <cell r="C1874" t="str">
            <v>-</v>
          </cell>
          <cell r="D1874" t="str">
            <v>P</v>
          </cell>
          <cell r="E1874" t="str">
            <v>C33H42O11</v>
          </cell>
          <cell r="F1874">
            <v>614.27271</v>
          </cell>
          <cell r="G1874">
            <v>637.26234</v>
          </cell>
          <cell r="H1874">
            <v>0.66883</v>
          </cell>
          <cell r="I1874" t="str">
            <v>[M+Na]+</v>
          </cell>
          <cell r="J1874">
            <v>5.679</v>
          </cell>
          <cell r="K1874" t="str">
            <v>-</v>
          </cell>
          <cell r="L1874">
            <v>3</v>
          </cell>
        </row>
        <row r="1875">
          <cell r="B1875" t="str">
            <v>Aspidofractinine</v>
          </cell>
          <cell r="C1875" t="str">
            <v>-</v>
          </cell>
          <cell r="D1875" t="str">
            <v>P</v>
          </cell>
          <cell r="E1875" t="str">
            <v>C19H24N2</v>
          </cell>
          <cell r="F1875">
            <v>280.19395</v>
          </cell>
          <cell r="G1875">
            <v>281.19908</v>
          </cell>
          <cell r="H1875">
            <v>7.72061</v>
          </cell>
          <cell r="I1875" t="str">
            <v>[M+H]+</v>
          </cell>
          <cell r="J1875">
            <v>6.189</v>
          </cell>
          <cell r="K1875" t="str">
            <v>-</v>
          </cell>
          <cell r="L1875">
            <v>3</v>
          </cell>
        </row>
        <row r="1876">
          <cell r="B1876" t="str">
            <v>Makaluvamine A</v>
          </cell>
          <cell r="C1876" t="str">
            <v>-</v>
          </cell>
          <cell r="D1876" t="str">
            <v>P</v>
          </cell>
          <cell r="E1876" t="str">
            <v>[C11H12N3O]+</v>
          </cell>
          <cell r="F1876">
            <v>202.09804</v>
          </cell>
          <cell r="G1876">
            <v>203.10439</v>
          </cell>
          <cell r="H1876">
            <v>4.67914</v>
          </cell>
          <cell r="I1876" t="str">
            <v>[M+H]+</v>
          </cell>
          <cell r="J1876">
            <v>6.817</v>
          </cell>
          <cell r="K1876" t="str">
            <v>-</v>
          </cell>
          <cell r="L1876">
            <v>3</v>
          </cell>
        </row>
        <row r="1877">
          <cell r="B1877" t="str">
            <v>Natamycin</v>
          </cell>
          <cell r="C1877" t="str">
            <v>纳他霉素</v>
          </cell>
          <cell r="D1877" t="str">
            <v>P</v>
          </cell>
          <cell r="E1877" t="str">
            <v>C33H47NO13</v>
          </cell>
          <cell r="F1877">
            <v>665.30474</v>
          </cell>
          <cell r="G1877">
            <v>666.3162</v>
          </cell>
          <cell r="H1877">
            <v>6.23972</v>
          </cell>
          <cell r="I1877" t="str">
            <v>[M+H]+</v>
          </cell>
          <cell r="J1877">
            <v>5.985</v>
          </cell>
          <cell r="K1877" t="str">
            <v>-</v>
          </cell>
          <cell r="L1877">
            <v>3</v>
          </cell>
        </row>
        <row r="1878">
          <cell r="B1878" t="str">
            <v>theasinensin A</v>
          </cell>
          <cell r="C1878" t="str">
            <v>-</v>
          </cell>
          <cell r="D1878" t="str">
            <v>P</v>
          </cell>
          <cell r="E1878" t="str">
            <v>C44H34O22</v>
          </cell>
          <cell r="F1878">
            <v>914.15418</v>
          </cell>
          <cell r="G1878">
            <v>915.16152</v>
          </cell>
          <cell r="H1878">
            <v>0.0434</v>
          </cell>
          <cell r="I1878" t="str">
            <v>[M+H]+</v>
          </cell>
          <cell r="J1878">
            <v>5.025</v>
          </cell>
          <cell r="K1878" t="str">
            <v>-</v>
          </cell>
          <cell r="L1878">
            <v>3</v>
          </cell>
        </row>
        <row r="1879">
          <cell r="B1879" t="str">
            <v>1-phenylisoquinoline</v>
          </cell>
          <cell r="C1879" t="str">
            <v>-</v>
          </cell>
          <cell r="D1879" t="str">
            <v>P</v>
          </cell>
          <cell r="E1879" t="str">
            <v>C15H11N</v>
          </cell>
          <cell r="F1879">
            <v>205.08915</v>
          </cell>
          <cell r="G1879">
            <v>206.09652</v>
          </cell>
          <cell r="H1879">
            <v>0.3629</v>
          </cell>
          <cell r="I1879" t="str">
            <v>[M+H]+</v>
          </cell>
          <cell r="J1879">
            <v>6.729</v>
          </cell>
          <cell r="K1879" t="str">
            <v>-</v>
          </cell>
          <cell r="L1879">
            <v>3</v>
          </cell>
        </row>
        <row r="1880">
          <cell r="B1880" t="str">
            <v>Bindarit</v>
          </cell>
          <cell r="C1880" t="str">
            <v>宾达利</v>
          </cell>
          <cell r="D1880" t="str">
            <v>P</v>
          </cell>
          <cell r="E1880" t="str">
            <v>C19H20N2O3</v>
          </cell>
          <cell r="F1880">
            <v>324.14739</v>
          </cell>
          <cell r="G1880">
            <v>347.13356</v>
          </cell>
          <cell r="H1880">
            <v>8.73894</v>
          </cell>
          <cell r="I1880" t="str">
            <v>[M+Na]+</v>
          </cell>
          <cell r="J1880">
            <v>7.53</v>
          </cell>
          <cell r="K1880" t="str">
            <v>-</v>
          </cell>
          <cell r="L1880">
            <v>3</v>
          </cell>
        </row>
        <row r="1881">
          <cell r="B1881" t="str">
            <v>Lovastatin</v>
          </cell>
          <cell r="C1881" t="str">
            <v>洛伐他汀</v>
          </cell>
          <cell r="D1881" t="str">
            <v>P</v>
          </cell>
          <cell r="E1881" t="str">
            <v>C24H36O5</v>
          </cell>
          <cell r="F1881">
            <v>404.25628</v>
          </cell>
          <cell r="G1881">
            <v>427.24558</v>
          </cell>
          <cell r="H1881">
            <v>0.225</v>
          </cell>
          <cell r="I1881" t="str">
            <v>[M+Na]+</v>
          </cell>
          <cell r="J1881">
            <v>8.509</v>
          </cell>
          <cell r="K1881" t="str">
            <v>-</v>
          </cell>
          <cell r="L1881">
            <v>3</v>
          </cell>
        </row>
        <row r="1882">
          <cell r="B1882" t="str">
            <v>Labetalol</v>
          </cell>
          <cell r="C1882" t="str">
            <v>拉贝洛尔</v>
          </cell>
          <cell r="D1882" t="str">
            <v>P</v>
          </cell>
          <cell r="E1882" t="str">
            <v>C19H24N2O3</v>
          </cell>
          <cell r="F1882">
            <v>328.17869</v>
          </cell>
          <cell r="G1882">
            <v>329.18675</v>
          </cell>
          <cell r="H1882">
            <v>2.3196</v>
          </cell>
          <cell r="I1882" t="str">
            <v>[M+H]+</v>
          </cell>
          <cell r="J1882">
            <v>6.466</v>
          </cell>
          <cell r="K1882" t="str">
            <v>-</v>
          </cell>
          <cell r="L1882">
            <v>3</v>
          </cell>
        </row>
        <row r="1883">
          <cell r="B1883" t="str">
            <v>Orlistat</v>
          </cell>
          <cell r="C1883" t="str">
            <v>奥利司他</v>
          </cell>
          <cell r="D1883" t="str">
            <v>P</v>
          </cell>
          <cell r="E1883" t="str">
            <v>C29H53NO5</v>
          </cell>
          <cell r="F1883">
            <v>495.39237</v>
          </cell>
          <cell r="G1883">
            <v>534.35434</v>
          </cell>
          <cell r="H1883">
            <v>2.30993</v>
          </cell>
          <cell r="I1883" t="str">
            <v>[M+K]+</v>
          </cell>
          <cell r="J1883">
            <v>8.35</v>
          </cell>
          <cell r="K1883" t="str">
            <v>-</v>
          </cell>
          <cell r="L1883">
            <v>3</v>
          </cell>
        </row>
        <row r="1884">
          <cell r="B1884" t="str">
            <v>Arenicolide A</v>
          </cell>
          <cell r="C1884" t="str">
            <v>-</v>
          </cell>
          <cell r="D1884" t="str">
            <v>P</v>
          </cell>
          <cell r="E1884" t="str">
            <v>C45H72O12</v>
          </cell>
          <cell r="F1884">
            <v>804.50238</v>
          </cell>
          <cell r="G1884">
            <v>827.49187</v>
          </cell>
          <cell r="H1884">
            <v>0.35448</v>
          </cell>
          <cell r="I1884" t="str">
            <v>[M+Na]+</v>
          </cell>
          <cell r="J1884">
            <v>9.589</v>
          </cell>
          <cell r="K1884" t="str">
            <v>-</v>
          </cell>
          <cell r="L1884">
            <v>3</v>
          </cell>
        </row>
        <row r="1885">
          <cell r="B1885" t="str">
            <v>Hydrocinchonine</v>
          </cell>
          <cell r="C1885" t="str">
            <v>氢化辛可宁</v>
          </cell>
          <cell r="D1885" t="str">
            <v>P</v>
          </cell>
          <cell r="E1885" t="str">
            <v>C19H24N2O</v>
          </cell>
          <cell r="F1885">
            <v>296.18886</v>
          </cell>
          <cell r="G1885">
            <v>297.19407</v>
          </cell>
          <cell r="H1885">
            <v>7.03322</v>
          </cell>
          <cell r="I1885" t="str">
            <v>[M+H]+</v>
          </cell>
          <cell r="J1885">
            <v>5.898</v>
          </cell>
          <cell r="K1885" t="str">
            <v>-</v>
          </cell>
          <cell r="L1885">
            <v>3</v>
          </cell>
        </row>
        <row r="1886">
          <cell r="B1886" t="str">
            <v>Sitagliptin</v>
          </cell>
          <cell r="C1886" t="str">
            <v>西他列汀</v>
          </cell>
          <cell r="D1886" t="str">
            <v>P</v>
          </cell>
          <cell r="E1886" t="str">
            <v>C16H15F6N5O</v>
          </cell>
          <cell r="F1886">
            <v>407.11808</v>
          </cell>
          <cell r="G1886">
            <v>408.12922</v>
          </cell>
          <cell r="H1886">
            <v>9.40447</v>
          </cell>
          <cell r="I1886" t="str">
            <v>[M+H]+</v>
          </cell>
          <cell r="J1886">
            <v>4.938</v>
          </cell>
          <cell r="K1886" t="str">
            <v>-</v>
          </cell>
          <cell r="L1886">
            <v>3</v>
          </cell>
        </row>
        <row r="1887">
          <cell r="B1887" t="str">
            <v>Atazanavir</v>
          </cell>
          <cell r="C1887" t="str">
            <v>阿扎那韦</v>
          </cell>
          <cell r="D1887" t="str">
            <v>P</v>
          </cell>
          <cell r="E1887" t="str">
            <v>C38H52N6O7</v>
          </cell>
          <cell r="F1887">
            <v>704.38975</v>
          </cell>
          <cell r="G1887">
            <v>705.39312</v>
          </cell>
          <cell r="H1887">
            <v>5.56786</v>
          </cell>
          <cell r="I1887" t="str">
            <v>[M+H]+</v>
          </cell>
          <cell r="J1887">
            <v>9.079</v>
          </cell>
          <cell r="K1887" t="str">
            <v>-</v>
          </cell>
          <cell r="L1887">
            <v>3</v>
          </cell>
        </row>
        <row r="1888">
          <cell r="B1888" t="str">
            <v>Irbesartan</v>
          </cell>
          <cell r="C1888" t="str">
            <v>厄贝沙坦</v>
          </cell>
          <cell r="D1888" t="str">
            <v>P</v>
          </cell>
          <cell r="E1888" t="str">
            <v>C25H28N6O</v>
          </cell>
          <cell r="F1888">
            <v>428.23246</v>
          </cell>
          <cell r="G1888">
            <v>429.24033</v>
          </cell>
          <cell r="H1888">
            <v>1.32228</v>
          </cell>
          <cell r="I1888" t="str">
            <v>[M+H]+</v>
          </cell>
          <cell r="J1888">
            <v>10.638</v>
          </cell>
          <cell r="K1888" t="str">
            <v>-</v>
          </cell>
          <cell r="L1888">
            <v>3</v>
          </cell>
        </row>
        <row r="1889">
          <cell r="B1889" t="str">
            <v>DL-alpha,epsilon-Diaminopimelic acid</v>
          </cell>
          <cell r="C1889" t="str">
            <v>2,6-二氨基庚二酸</v>
          </cell>
          <cell r="D1889" t="str">
            <v>P</v>
          </cell>
          <cell r="E1889" t="str">
            <v>C7H14N2O4</v>
          </cell>
          <cell r="F1889">
            <v>190.09536</v>
          </cell>
          <cell r="G1889">
            <v>191.10452</v>
          </cell>
          <cell r="H1889">
            <v>9.73099</v>
          </cell>
          <cell r="I1889" t="str">
            <v>[M+H]+</v>
          </cell>
          <cell r="J1889">
            <v>6.218</v>
          </cell>
          <cell r="K1889" t="str">
            <v>-</v>
          </cell>
          <cell r="L1889">
            <v>3</v>
          </cell>
        </row>
        <row r="1890">
          <cell r="B1890" t="str">
            <v>Cyclotaxinine NN-2</v>
          </cell>
          <cell r="C1890" t="str">
            <v>-</v>
          </cell>
          <cell r="D1890" t="str">
            <v>P</v>
          </cell>
          <cell r="E1890" t="str">
            <v>C35H42O10</v>
          </cell>
          <cell r="F1890">
            <v>622.2778</v>
          </cell>
          <cell r="G1890">
            <v>623.28654</v>
          </cell>
          <cell r="H1890">
            <v>2.31776</v>
          </cell>
          <cell r="I1890" t="str">
            <v>[M+H]+</v>
          </cell>
          <cell r="J1890">
            <v>10.341</v>
          </cell>
          <cell r="K1890" t="str">
            <v>-</v>
          </cell>
          <cell r="L1890">
            <v>3</v>
          </cell>
        </row>
        <row r="1891">
          <cell r="B1891" t="str">
            <v>Plakorsin B</v>
          </cell>
          <cell r="C1891" t="str">
            <v>-</v>
          </cell>
          <cell r="D1891" t="str">
            <v>P</v>
          </cell>
          <cell r="E1891" t="str">
            <v>C22H38O3</v>
          </cell>
          <cell r="F1891">
            <v>350.2821</v>
          </cell>
          <cell r="G1891">
            <v>351.2871</v>
          </cell>
          <cell r="H1891">
            <v>6.54906</v>
          </cell>
          <cell r="I1891" t="str">
            <v>[M+H]+</v>
          </cell>
          <cell r="J1891">
            <v>7.929</v>
          </cell>
          <cell r="K1891" t="str">
            <v>-</v>
          </cell>
          <cell r="L1891">
            <v>3</v>
          </cell>
        </row>
        <row r="1892">
          <cell r="B1892" t="str">
            <v>Tianshic acid methylester</v>
          </cell>
          <cell r="C1892" t="str">
            <v>-</v>
          </cell>
          <cell r="D1892" t="str">
            <v>P</v>
          </cell>
          <cell r="E1892" t="str">
            <v>C19H36O5</v>
          </cell>
          <cell r="F1892">
            <v>344.25628</v>
          </cell>
          <cell r="G1892">
            <v>345.26359</v>
          </cell>
          <cell r="H1892">
            <v>0.02052</v>
          </cell>
          <cell r="I1892" t="str">
            <v>[M+H]+</v>
          </cell>
          <cell r="J1892">
            <v>6.204</v>
          </cell>
          <cell r="K1892" t="str">
            <v>-</v>
          </cell>
          <cell r="L1892">
            <v>3</v>
          </cell>
        </row>
        <row r="1893">
          <cell r="B1893" t="str">
            <v>androstenone</v>
          </cell>
          <cell r="C1893" t="str">
            <v>-</v>
          </cell>
          <cell r="D1893" t="str">
            <v>P</v>
          </cell>
          <cell r="E1893" t="str">
            <v>C19H28O</v>
          </cell>
          <cell r="F1893">
            <v>272.21402</v>
          </cell>
          <cell r="G1893">
            <v>273.21988</v>
          </cell>
          <cell r="H1893">
            <v>5.27307</v>
          </cell>
          <cell r="I1893" t="str">
            <v>[M+H]+</v>
          </cell>
          <cell r="J1893">
            <v>9.283</v>
          </cell>
          <cell r="K1893" t="str">
            <v>-</v>
          </cell>
          <cell r="L1893">
            <v>3</v>
          </cell>
        </row>
        <row r="1894">
          <cell r="B1894" t="str">
            <v>Prenalterol</v>
          </cell>
          <cell r="C1894" t="str">
            <v>-</v>
          </cell>
          <cell r="D1894" t="str">
            <v>P</v>
          </cell>
          <cell r="E1894" t="str">
            <v>C12H19NO3</v>
          </cell>
          <cell r="F1894">
            <v>225.13649</v>
          </cell>
          <cell r="G1894">
            <v>226.14386</v>
          </cell>
          <cell r="H1894">
            <v>0.31531</v>
          </cell>
          <cell r="I1894" t="str">
            <v>[M+H]+</v>
          </cell>
          <cell r="J1894">
            <v>6.087</v>
          </cell>
          <cell r="K1894" t="str">
            <v>-</v>
          </cell>
          <cell r="L1894">
            <v>3</v>
          </cell>
        </row>
        <row r="1895">
          <cell r="B1895" t="str">
            <v>carbidopa</v>
          </cell>
          <cell r="C1895" t="str">
            <v>卡别多巴</v>
          </cell>
          <cell r="D1895" t="str">
            <v>P</v>
          </cell>
          <cell r="E1895" t="str">
            <v>C10H14N2O4</v>
          </cell>
          <cell r="F1895">
            <v>226.09536</v>
          </cell>
          <cell r="G1895">
            <v>227.10279</v>
          </cell>
          <cell r="H1895">
            <v>0.56306</v>
          </cell>
          <cell r="I1895" t="str">
            <v>[M+H]+</v>
          </cell>
          <cell r="J1895">
            <v>4.952</v>
          </cell>
          <cell r="K1895" t="str">
            <v>-</v>
          </cell>
          <cell r="L1895">
            <v>3</v>
          </cell>
        </row>
        <row r="1896">
          <cell r="B1896" t="str">
            <v>N(omega)-Methyl-L-arginine</v>
          </cell>
          <cell r="C1896" t="str">
            <v>N(omega)-甲基-L-精氨酸</v>
          </cell>
          <cell r="D1896" t="str">
            <v>P</v>
          </cell>
          <cell r="E1896" t="str">
            <v>C7H16N4O2</v>
          </cell>
          <cell r="F1896">
            <v>188.12733</v>
          </cell>
          <cell r="G1896">
            <v>189.1346</v>
          </cell>
          <cell r="H1896">
            <v>0.13804</v>
          </cell>
          <cell r="I1896" t="str">
            <v>[M+H]+</v>
          </cell>
          <cell r="J1896">
            <v>1.385</v>
          </cell>
          <cell r="K1896" t="str">
            <v>-</v>
          </cell>
          <cell r="L1896">
            <v>3</v>
          </cell>
        </row>
        <row r="1897">
          <cell r="B1897" t="str">
            <v>4,6,2',4'-Tetramethoxychalcone 2'-beta-glucoside</v>
          </cell>
          <cell r="C1897" t="str">
            <v>4,6,2',4'-四甲氧基查耳酮2'-β-葡萄糖苷</v>
          </cell>
          <cell r="D1897" t="str">
            <v>P</v>
          </cell>
          <cell r="E1897" t="str">
            <v>C25H30O11</v>
          </cell>
          <cell r="F1897">
            <v>506.17881</v>
          </cell>
          <cell r="G1897">
            <v>507.18382</v>
          </cell>
          <cell r="H1897">
            <v>4.51295</v>
          </cell>
          <cell r="I1897" t="str">
            <v>[M+H]+</v>
          </cell>
          <cell r="J1897">
            <v>5.752</v>
          </cell>
          <cell r="K1897" t="str">
            <v>-</v>
          </cell>
          <cell r="L1897">
            <v>3</v>
          </cell>
        </row>
        <row r="1898">
          <cell r="B1898" t="str">
            <v>Graviphane</v>
          </cell>
          <cell r="C1898" t="str">
            <v>-</v>
          </cell>
          <cell r="D1898" t="str">
            <v>P</v>
          </cell>
          <cell r="E1898" t="str">
            <v>C26H36O5</v>
          </cell>
          <cell r="F1898">
            <v>428.25628</v>
          </cell>
          <cell r="G1898">
            <v>429.26162</v>
          </cell>
          <cell r="H1898">
            <v>4.56217</v>
          </cell>
          <cell r="I1898" t="str">
            <v>[M+H]+</v>
          </cell>
          <cell r="J1898">
            <v>6.51</v>
          </cell>
          <cell r="K1898" t="str">
            <v>-</v>
          </cell>
          <cell r="L1898">
            <v>3</v>
          </cell>
        </row>
        <row r="1899">
          <cell r="B1899" t="str">
            <v>gamma-Tocopherol</v>
          </cell>
          <cell r="C1899" t="str">
            <v>-</v>
          </cell>
          <cell r="D1899" t="str">
            <v>P</v>
          </cell>
          <cell r="E1899" t="str">
            <v>C28H48O2</v>
          </cell>
          <cell r="F1899">
            <v>416.36543</v>
          </cell>
          <cell r="G1899">
            <v>417.37071</v>
          </cell>
          <cell r="H1899">
            <v>4.83693</v>
          </cell>
          <cell r="I1899" t="str">
            <v>[M+H]+</v>
          </cell>
          <cell r="J1899">
            <v>10.438</v>
          </cell>
          <cell r="K1899" t="str">
            <v>-</v>
          </cell>
          <cell r="L1899">
            <v>3</v>
          </cell>
        </row>
        <row r="1900">
          <cell r="B1900" t="str">
            <v>N-hexanoylsphinganine</v>
          </cell>
          <cell r="C1900" t="str">
            <v>N-己酰二氢鞘氨醇</v>
          </cell>
          <cell r="D1900" t="str">
            <v>P</v>
          </cell>
          <cell r="E1900" t="str">
            <v>C24H49NO3</v>
          </cell>
          <cell r="F1900">
            <v>399.37124</v>
          </cell>
          <cell r="G1900">
            <v>400.37852</v>
          </cell>
          <cell r="H1900">
            <v>0.0503</v>
          </cell>
          <cell r="I1900" t="str">
            <v>[M+H]+</v>
          </cell>
          <cell r="J1900">
            <v>9.327</v>
          </cell>
          <cell r="K1900" t="str">
            <v>-</v>
          </cell>
          <cell r="L1900">
            <v>3</v>
          </cell>
        </row>
        <row r="1901">
          <cell r="B1901" t="str">
            <v>Achillamide</v>
          </cell>
          <cell r="C1901" t="str">
            <v>阿奇酰胺</v>
          </cell>
          <cell r="D1901" t="str">
            <v>P</v>
          </cell>
          <cell r="E1901" t="str">
            <v>C17H20N2O6</v>
          </cell>
          <cell r="F1901">
            <v>348.13214</v>
          </cell>
          <cell r="G1901">
            <v>349.13923</v>
          </cell>
          <cell r="H1901">
            <v>0.60423</v>
          </cell>
          <cell r="I1901" t="str">
            <v>[M+H]+</v>
          </cell>
          <cell r="J1901">
            <v>5.185</v>
          </cell>
          <cell r="K1901" t="str">
            <v>-</v>
          </cell>
          <cell r="L1901">
            <v>3</v>
          </cell>
        </row>
        <row r="1902">
          <cell r="B1902" t="str">
            <v>Tetrastachynine</v>
          </cell>
          <cell r="C1902" t="str">
            <v>-</v>
          </cell>
          <cell r="D1902" t="str">
            <v>P</v>
          </cell>
          <cell r="E1902" t="str">
            <v>C42H50N4O6</v>
          </cell>
          <cell r="F1902">
            <v>706.37304</v>
          </cell>
          <cell r="G1902">
            <v>707.38289</v>
          </cell>
          <cell r="H1902">
            <v>3.60701</v>
          </cell>
          <cell r="I1902" t="str">
            <v>[M+H]+</v>
          </cell>
          <cell r="J1902">
            <v>5.796</v>
          </cell>
          <cell r="K1902" t="str">
            <v>-</v>
          </cell>
          <cell r="L1902">
            <v>3</v>
          </cell>
        </row>
        <row r="1903">
          <cell r="B1903" t="str">
            <v>11-Demethylconoduramine</v>
          </cell>
          <cell r="C1903" t="str">
            <v>-</v>
          </cell>
          <cell r="D1903" t="str">
            <v>P</v>
          </cell>
          <cell r="E1903" t="str">
            <v>C42H50N4O5</v>
          </cell>
          <cell r="F1903">
            <v>690.37812</v>
          </cell>
          <cell r="G1903">
            <v>691.38786</v>
          </cell>
          <cell r="H1903">
            <v>3.52333</v>
          </cell>
          <cell r="I1903" t="str">
            <v>[M+H]+</v>
          </cell>
          <cell r="J1903">
            <v>6.087</v>
          </cell>
          <cell r="K1903" t="str">
            <v>-</v>
          </cell>
          <cell r="L1903">
            <v>3</v>
          </cell>
        </row>
        <row r="1904">
          <cell r="B1904" t="str">
            <v>Petasiphyll A</v>
          </cell>
          <cell r="C1904" t="str">
            <v>-</v>
          </cell>
          <cell r="D1904" t="str">
            <v>P</v>
          </cell>
          <cell r="E1904" t="str">
            <v>C37H38N4O7</v>
          </cell>
          <cell r="F1904">
            <v>650.27405</v>
          </cell>
          <cell r="G1904">
            <v>651.28114</v>
          </cell>
          <cell r="H1904">
            <v>0.33008</v>
          </cell>
          <cell r="I1904" t="str">
            <v>[M+H]+</v>
          </cell>
          <cell r="J1904">
            <v>10.373</v>
          </cell>
          <cell r="K1904" t="str">
            <v>-</v>
          </cell>
          <cell r="L1904">
            <v>3</v>
          </cell>
        </row>
        <row r="1905">
          <cell r="B1905" t="str">
            <v>Gnidilatidin</v>
          </cell>
          <cell r="C1905" t="str">
            <v>-</v>
          </cell>
          <cell r="D1905" t="str">
            <v>P</v>
          </cell>
          <cell r="E1905" t="str">
            <v>C37H44O10</v>
          </cell>
          <cell r="F1905">
            <v>648.29345</v>
          </cell>
          <cell r="G1905">
            <v>649.30132</v>
          </cell>
          <cell r="H1905">
            <v>0.88343</v>
          </cell>
          <cell r="I1905" t="str">
            <v>[M+H]+</v>
          </cell>
          <cell r="J1905">
            <v>10.282</v>
          </cell>
          <cell r="K1905" t="str">
            <v>-</v>
          </cell>
          <cell r="L1905">
            <v>3</v>
          </cell>
        </row>
        <row r="1906">
          <cell r="B1906" t="str">
            <v>Chondramide A</v>
          </cell>
          <cell r="C1906" t="str">
            <v>-</v>
          </cell>
          <cell r="D1906" t="str">
            <v>P</v>
          </cell>
          <cell r="E1906" t="str">
            <v>C36H46N4O7</v>
          </cell>
          <cell r="F1906">
            <v>646.33665</v>
          </cell>
          <cell r="G1906">
            <v>647.34077</v>
          </cell>
          <cell r="H1906">
            <v>4.91308</v>
          </cell>
          <cell r="I1906" t="str">
            <v>[M+H]+</v>
          </cell>
          <cell r="J1906">
            <v>7.958</v>
          </cell>
          <cell r="K1906" t="str">
            <v>-</v>
          </cell>
          <cell r="L1906">
            <v>3</v>
          </cell>
        </row>
        <row r="1907">
          <cell r="B1907" t="str">
            <v>m-Methylbenzoate</v>
          </cell>
          <cell r="C1907" t="str">
            <v>-</v>
          </cell>
          <cell r="D1907" t="str">
            <v>P</v>
          </cell>
          <cell r="E1907" t="str">
            <v>C8H8O2</v>
          </cell>
          <cell r="F1907">
            <v>136.05243</v>
          </cell>
          <cell r="G1907">
            <v>138.0663</v>
          </cell>
          <cell r="H1907">
            <v>5.28747</v>
          </cell>
          <cell r="I1907" t="str">
            <v>[M+2H]+</v>
          </cell>
          <cell r="J1907">
            <v>5.389</v>
          </cell>
          <cell r="K1907" t="str">
            <v>-</v>
          </cell>
          <cell r="L1907">
            <v>3</v>
          </cell>
        </row>
        <row r="1908">
          <cell r="B1908" t="str">
            <v>Acetochlor OA</v>
          </cell>
          <cell r="C1908" t="str">
            <v>乙草胺草氨酸</v>
          </cell>
          <cell r="D1908" t="str">
            <v>P</v>
          </cell>
          <cell r="E1908" t="str">
            <v>C14H19NO4</v>
          </cell>
          <cell r="F1908">
            <v>265.13141</v>
          </cell>
          <cell r="G1908">
            <v>266.13859</v>
          </cell>
          <cell r="H1908">
            <v>0.46779</v>
          </cell>
          <cell r="I1908" t="str">
            <v>[M+H]+</v>
          </cell>
          <cell r="J1908">
            <v>5.171</v>
          </cell>
          <cell r="K1908" t="str">
            <v>-</v>
          </cell>
          <cell r="L1908">
            <v>3</v>
          </cell>
        </row>
        <row r="1909">
          <cell r="B1909" t="str">
            <v>(+)-Codonopsine</v>
          </cell>
          <cell r="C1909" t="str">
            <v>-</v>
          </cell>
          <cell r="D1909" t="str">
            <v>P</v>
          </cell>
          <cell r="E1909" t="str">
            <v>C14H21NO4</v>
          </cell>
          <cell r="F1909">
            <v>267.14706</v>
          </cell>
          <cell r="G1909">
            <v>268.15425</v>
          </cell>
          <cell r="H1909">
            <v>0.39272</v>
          </cell>
          <cell r="I1909" t="str">
            <v>[M+H]+</v>
          </cell>
          <cell r="J1909">
            <v>5.12</v>
          </cell>
          <cell r="K1909" t="str">
            <v>-</v>
          </cell>
          <cell r="L1909">
            <v>3</v>
          </cell>
        </row>
        <row r="1910">
          <cell r="B1910" t="str">
            <v>Caulophyllumine A</v>
          </cell>
          <cell r="C1910" t="str">
            <v>-</v>
          </cell>
          <cell r="D1910" t="str">
            <v>P</v>
          </cell>
          <cell r="E1910" t="str">
            <v>C15H21NO4</v>
          </cell>
          <cell r="F1910">
            <v>279.14706</v>
          </cell>
          <cell r="G1910">
            <v>280.15459</v>
          </cell>
          <cell r="H1910">
            <v>0.83862</v>
          </cell>
          <cell r="I1910" t="str">
            <v>[M+H]+</v>
          </cell>
          <cell r="J1910">
            <v>5.839</v>
          </cell>
          <cell r="K1910" t="str">
            <v>-</v>
          </cell>
          <cell r="L1910">
            <v>3</v>
          </cell>
        </row>
        <row r="1911">
          <cell r="B1911" t="str">
            <v>(11Z)-8,18-methano-retinal</v>
          </cell>
          <cell r="C1911" t="str">
            <v>-</v>
          </cell>
          <cell r="D1911" t="str">
            <v>P</v>
          </cell>
          <cell r="E1911" t="str">
            <v>C21H28O</v>
          </cell>
          <cell r="F1911">
            <v>296.21402</v>
          </cell>
          <cell r="G1911">
            <v>297.21975</v>
          </cell>
          <cell r="H1911">
            <v>5.27531</v>
          </cell>
          <cell r="I1911" t="str">
            <v>[M+H]+</v>
          </cell>
          <cell r="J1911">
            <v>9.462</v>
          </cell>
          <cell r="K1911" t="str">
            <v>-</v>
          </cell>
          <cell r="L1911">
            <v>3</v>
          </cell>
        </row>
        <row r="1912">
          <cell r="B1912" t="str">
            <v>Semilepidinoside A</v>
          </cell>
          <cell r="C1912" t="str">
            <v>-</v>
          </cell>
          <cell r="D1912" t="str">
            <v>P</v>
          </cell>
          <cell r="E1912" t="str">
            <v>C16H20N2O6</v>
          </cell>
          <cell r="F1912">
            <v>336.13214</v>
          </cell>
          <cell r="G1912">
            <v>337.13663</v>
          </cell>
          <cell r="H1912">
            <v>8.34174</v>
          </cell>
          <cell r="I1912" t="str">
            <v>[M+H]+</v>
          </cell>
          <cell r="J1912">
            <v>1.472</v>
          </cell>
          <cell r="K1912" t="str">
            <v>-</v>
          </cell>
          <cell r="L1912">
            <v>3</v>
          </cell>
        </row>
        <row r="1913">
          <cell r="B1913" t="str">
            <v>Reserpic acid</v>
          </cell>
          <cell r="C1913" t="str">
            <v>-</v>
          </cell>
          <cell r="D1913" t="str">
            <v>P</v>
          </cell>
          <cell r="E1913" t="str">
            <v>C22H28N2O5</v>
          </cell>
          <cell r="F1913">
            <v>400.19982</v>
          </cell>
          <cell r="G1913">
            <v>401.20477</v>
          </cell>
          <cell r="H1913">
            <v>5.85816</v>
          </cell>
          <cell r="I1913" t="str">
            <v>[M+H]+</v>
          </cell>
          <cell r="J1913">
            <v>6.058</v>
          </cell>
          <cell r="K1913" t="str">
            <v>-</v>
          </cell>
          <cell r="L1913">
            <v>3</v>
          </cell>
        </row>
        <row r="1914">
          <cell r="B1914" t="str">
            <v>Xylarenone D</v>
          </cell>
          <cell r="C1914" t="str">
            <v>-</v>
          </cell>
          <cell r="D1914" t="str">
            <v>P</v>
          </cell>
          <cell r="E1914" t="str">
            <v>C26H40O7</v>
          </cell>
          <cell r="F1914">
            <v>464.2774</v>
          </cell>
          <cell r="G1914">
            <v>465.28244</v>
          </cell>
          <cell r="H1914">
            <v>4.8604</v>
          </cell>
          <cell r="I1914" t="str">
            <v>[M+H]+</v>
          </cell>
          <cell r="J1914">
            <v>9.065</v>
          </cell>
          <cell r="K1914" t="str">
            <v>-</v>
          </cell>
          <cell r="L1914">
            <v>3</v>
          </cell>
        </row>
        <row r="1915">
          <cell r="B1915" t="str">
            <v>Excavatolide M</v>
          </cell>
          <cell r="C1915" t="str">
            <v>-</v>
          </cell>
          <cell r="D1915" t="str">
            <v>P</v>
          </cell>
          <cell r="E1915" t="str">
            <v>C24H34O10</v>
          </cell>
          <cell r="F1915">
            <v>482.2152</v>
          </cell>
          <cell r="G1915">
            <v>483.22038</v>
          </cell>
          <cell r="H1915">
            <v>4.39291</v>
          </cell>
          <cell r="I1915" t="str">
            <v>[M+H]+</v>
          </cell>
          <cell r="J1915">
            <v>6.218</v>
          </cell>
          <cell r="K1915" t="str">
            <v>-</v>
          </cell>
          <cell r="L1915">
            <v>3</v>
          </cell>
        </row>
        <row r="1916">
          <cell r="B1916" t="str">
            <v>20-Methoxy-Fijianolide A</v>
          </cell>
          <cell r="C1916" t="str">
            <v>-</v>
          </cell>
          <cell r="D1916" t="str">
            <v>P</v>
          </cell>
          <cell r="E1916" t="str">
            <v>C31H44O8</v>
          </cell>
          <cell r="F1916">
            <v>544.30362</v>
          </cell>
          <cell r="G1916">
            <v>545.30744</v>
          </cell>
          <cell r="H1916">
            <v>6.3744</v>
          </cell>
          <cell r="I1916" t="str">
            <v>[M+H]+</v>
          </cell>
          <cell r="J1916">
            <v>5.272</v>
          </cell>
          <cell r="K1916" t="str">
            <v>-</v>
          </cell>
          <cell r="L1916">
            <v>3</v>
          </cell>
        </row>
        <row r="1917">
          <cell r="B1917" t="str">
            <v>5-Oxoavermectin ''2b'' aglycone</v>
          </cell>
          <cell r="C1917" t="str">
            <v>-</v>
          </cell>
          <cell r="D1917" t="str">
            <v>P</v>
          </cell>
          <cell r="E1917" t="str">
            <v>C33H46O9</v>
          </cell>
          <cell r="F1917">
            <v>586.31419</v>
          </cell>
          <cell r="G1917">
            <v>587.32483</v>
          </cell>
          <cell r="H1917">
            <v>5.69357</v>
          </cell>
          <cell r="I1917" t="str">
            <v>[M+H]+</v>
          </cell>
          <cell r="J1917">
            <v>9.458</v>
          </cell>
          <cell r="K1917" t="str">
            <v>-</v>
          </cell>
          <cell r="L1917">
            <v>3</v>
          </cell>
        </row>
        <row r="1918">
          <cell r="B1918" t="str">
            <v>Quercetin 3-(6''-p-hydroxybenzoylgalactoside)</v>
          </cell>
          <cell r="C1918" t="str">
            <v>槲皮素 3-(6''-对羟基苯甲酰半乳糖苷)</v>
          </cell>
          <cell r="D1918" t="str">
            <v>P</v>
          </cell>
          <cell r="E1918" t="str">
            <v>C28H24O14</v>
          </cell>
          <cell r="F1918">
            <v>584.11661</v>
          </cell>
          <cell r="G1918">
            <v>585.12324</v>
          </cell>
          <cell r="H1918">
            <v>1.15114</v>
          </cell>
          <cell r="I1918" t="str">
            <v>[M+H]+</v>
          </cell>
          <cell r="J1918">
            <v>6.044</v>
          </cell>
          <cell r="K1918" t="str">
            <v>-</v>
          </cell>
          <cell r="L1918">
            <v>3</v>
          </cell>
        </row>
        <row r="1919">
          <cell r="B1919" t="str">
            <v>Oogoniol 2</v>
          </cell>
          <cell r="C1919" t="str">
            <v>-</v>
          </cell>
          <cell r="D1919" t="str">
            <v>P</v>
          </cell>
          <cell r="E1919" t="str">
            <v>C32H52O6</v>
          </cell>
          <cell r="F1919">
            <v>532.37639</v>
          </cell>
          <cell r="G1919">
            <v>533.38136</v>
          </cell>
          <cell r="H1919">
            <v>4.36927</v>
          </cell>
          <cell r="I1919" t="str">
            <v>[M+H]+</v>
          </cell>
          <cell r="J1919">
            <v>9.327</v>
          </cell>
          <cell r="K1919" t="str">
            <v>-</v>
          </cell>
          <cell r="L1919">
            <v>3</v>
          </cell>
        </row>
        <row r="1920">
          <cell r="B1920" t="str">
            <v>Myricetin 3-galactoside</v>
          </cell>
          <cell r="C1920" t="str">
            <v>杨梅素 3-半乳糖苷</v>
          </cell>
          <cell r="D1920" t="str">
            <v>P</v>
          </cell>
          <cell r="E1920" t="str">
            <v>C21H20O13</v>
          </cell>
          <cell r="F1920">
            <v>480.0904</v>
          </cell>
          <cell r="G1920">
            <v>481.09805</v>
          </cell>
          <cell r="H1920">
            <v>0.73567</v>
          </cell>
          <cell r="I1920" t="str">
            <v>[M+H]+</v>
          </cell>
          <cell r="J1920">
            <v>1.458</v>
          </cell>
          <cell r="K1920" t="str">
            <v>-</v>
          </cell>
          <cell r="L1920">
            <v>3</v>
          </cell>
        </row>
        <row r="1921">
          <cell r="B1921" t="str">
            <v>4-Caffeoylquinic acid</v>
          </cell>
          <cell r="C1921" t="str">
            <v>4-咖啡酰奎尼酸</v>
          </cell>
          <cell r="D1921" t="str">
            <v>P</v>
          </cell>
          <cell r="E1921" t="str">
            <v>C16H18O9</v>
          </cell>
          <cell r="F1921">
            <v>354.09509</v>
          </cell>
          <cell r="G1921">
            <v>355.09989</v>
          </cell>
          <cell r="H1921">
            <v>7.03661</v>
          </cell>
          <cell r="I1921" t="str">
            <v>[M+H]+</v>
          </cell>
          <cell r="J1921">
            <v>4.982</v>
          </cell>
          <cell r="K1921" t="str">
            <v>-</v>
          </cell>
          <cell r="L1921">
            <v>3</v>
          </cell>
        </row>
        <row r="1922">
          <cell r="B1922" t="str">
            <v>Nepenthone A</v>
          </cell>
          <cell r="C1922" t="str">
            <v>-</v>
          </cell>
          <cell r="D1922" t="str">
            <v>P</v>
          </cell>
          <cell r="E1922" t="str">
            <v>C13H10O7</v>
          </cell>
          <cell r="F1922">
            <v>278.04265</v>
          </cell>
          <cell r="G1922">
            <v>279.04781</v>
          </cell>
          <cell r="H1922">
            <v>7.67994</v>
          </cell>
          <cell r="I1922" t="str">
            <v>[M+H]+</v>
          </cell>
          <cell r="J1922">
            <v>1.356</v>
          </cell>
          <cell r="K1922" t="str">
            <v>-</v>
          </cell>
          <cell r="L1922">
            <v>3</v>
          </cell>
        </row>
        <row r="1923">
          <cell r="B1923" t="str">
            <v>4-Thiazolidinecarboxylic acid</v>
          </cell>
          <cell r="C1923" t="str">
            <v>4-噻唑烷羧酸</v>
          </cell>
          <cell r="D1923" t="str">
            <v>P</v>
          </cell>
          <cell r="E1923" t="str">
            <v>C12H12N2O2S</v>
          </cell>
          <cell r="F1923">
            <v>248.06195</v>
          </cell>
          <cell r="G1923">
            <v>249.07073</v>
          </cell>
          <cell r="H1923">
            <v>5.94546</v>
          </cell>
          <cell r="I1923" t="str">
            <v>[M+H]+</v>
          </cell>
          <cell r="J1923">
            <v>1.356</v>
          </cell>
          <cell r="K1923" t="str">
            <v>-</v>
          </cell>
          <cell r="L1923">
            <v>3</v>
          </cell>
        </row>
        <row r="1924">
          <cell r="B1924" t="str">
            <v>Samandarone</v>
          </cell>
          <cell r="C1924" t="str">
            <v>-</v>
          </cell>
          <cell r="D1924" t="str">
            <v>P</v>
          </cell>
          <cell r="E1924" t="str">
            <v>C19H29NO2</v>
          </cell>
          <cell r="F1924">
            <v>303.21983</v>
          </cell>
          <cell r="G1924">
            <v>304.22833</v>
          </cell>
          <cell r="H1924">
            <v>3.94215</v>
          </cell>
          <cell r="I1924" t="str">
            <v>[M+H]+</v>
          </cell>
          <cell r="J1924">
            <v>9.898</v>
          </cell>
          <cell r="K1924" t="str">
            <v>-</v>
          </cell>
          <cell r="L1924">
            <v>3</v>
          </cell>
        </row>
        <row r="1925">
          <cell r="B1925" t="str">
            <v>Neovasipyridone C</v>
          </cell>
          <cell r="C1925" t="str">
            <v>-</v>
          </cell>
          <cell r="D1925" t="str">
            <v>P</v>
          </cell>
          <cell r="E1925" t="str">
            <v>C20H33NO3</v>
          </cell>
          <cell r="F1925">
            <v>335.24604</v>
          </cell>
          <cell r="G1925">
            <v>336.25092</v>
          </cell>
          <cell r="H1925">
            <v>7.18309</v>
          </cell>
          <cell r="I1925" t="str">
            <v>[M+H]+</v>
          </cell>
          <cell r="J1925">
            <v>7.759</v>
          </cell>
          <cell r="K1925" t="str">
            <v>-</v>
          </cell>
          <cell r="L1925">
            <v>3</v>
          </cell>
        </row>
        <row r="1926">
          <cell r="B1926" t="str">
            <v>Wikstroemioidin B</v>
          </cell>
          <cell r="C1926" t="str">
            <v>-</v>
          </cell>
          <cell r="D1926" t="str">
            <v>P</v>
          </cell>
          <cell r="E1926" t="str">
            <v>C23H34O6</v>
          </cell>
          <cell r="F1926">
            <v>406.23554</v>
          </cell>
          <cell r="G1926">
            <v>407.24477</v>
          </cell>
          <cell r="H1926">
            <v>4.74629</v>
          </cell>
          <cell r="I1926" t="str">
            <v>[M+H]+</v>
          </cell>
          <cell r="J1926">
            <v>11.979</v>
          </cell>
          <cell r="K1926" t="str">
            <v>-</v>
          </cell>
          <cell r="L1926">
            <v>3</v>
          </cell>
        </row>
        <row r="1927">
          <cell r="B1927" t="str">
            <v>Trigoxyphin B</v>
          </cell>
          <cell r="C1927" t="str">
            <v>-</v>
          </cell>
          <cell r="D1927" t="str">
            <v>P</v>
          </cell>
          <cell r="E1927" t="str">
            <v>C34H36O9</v>
          </cell>
          <cell r="F1927">
            <v>588.23594</v>
          </cell>
          <cell r="G1927">
            <v>589.24499</v>
          </cell>
          <cell r="H1927">
            <v>2.97191</v>
          </cell>
          <cell r="I1927" t="str">
            <v>[M+H]+</v>
          </cell>
          <cell r="J1927">
            <v>10.476</v>
          </cell>
          <cell r="K1927" t="str">
            <v>-</v>
          </cell>
          <cell r="L1927">
            <v>3</v>
          </cell>
        </row>
        <row r="1928">
          <cell r="B1928" t="str">
            <v>Dukunolide D</v>
          </cell>
          <cell r="C1928" t="str">
            <v>-</v>
          </cell>
          <cell r="D1928" t="str">
            <v>P</v>
          </cell>
          <cell r="E1928" t="str">
            <v>C26H28O8</v>
          </cell>
          <cell r="F1928">
            <v>468.17842</v>
          </cell>
          <cell r="G1928">
            <v>469.18666</v>
          </cell>
          <cell r="H1928">
            <v>1.99861</v>
          </cell>
          <cell r="I1928" t="str">
            <v>[M+H]+</v>
          </cell>
          <cell r="J1928">
            <v>5.578</v>
          </cell>
          <cell r="K1928" t="str">
            <v>-</v>
          </cell>
          <cell r="L1928">
            <v>3</v>
          </cell>
        </row>
        <row r="1929">
          <cell r="B1929" t="str">
            <v>Irisoquin D</v>
          </cell>
          <cell r="C1929" t="str">
            <v>-</v>
          </cell>
          <cell r="D1929" t="str">
            <v>P</v>
          </cell>
          <cell r="E1929" t="str">
            <v>C27H46O4</v>
          </cell>
          <cell r="F1929">
            <v>434.33961</v>
          </cell>
          <cell r="G1929">
            <v>435.34573</v>
          </cell>
          <cell r="H1929">
            <v>2.70096</v>
          </cell>
          <cell r="I1929" t="str">
            <v>[M+H]+</v>
          </cell>
          <cell r="J1929">
            <v>11.038</v>
          </cell>
          <cell r="K1929" t="str">
            <v>-</v>
          </cell>
          <cell r="L1929">
            <v>3</v>
          </cell>
        </row>
        <row r="1930">
          <cell r="B1930" t="str">
            <v>4beta-Hydroxycholesterol</v>
          </cell>
          <cell r="C1930" t="str">
            <v>4β-羟基胆固醇</v>
          </cell>
          <cell r="D1930" t="str">
            <v>P</v>
          </cell>
          <cell r="E1930" t="str">
            <v>C27H46O2</v>
          </cell>
          <cell r="F1930">
            <v>402.34978</v>
          </cell>
          <cell r="G1930">
            <v>403.35544</v>
          </cell>
          <cell r="H1930">
            <v>4.06256</v>
          </cell>
          <cell r="I1930" t="str">
            <v>[M+H]+</v>
          </cell>
          <cell r="J1930">
            <v>9.736</v>
          </cell>
          <cell r="K1930" t="str">
            <v>-</v>
          </cell>
          <cell r="L1930">
            <v>3</v>
          </cell>
        </row>
        <row r="1931">
          <cell r="B1931" t="str">
            <v>Thiocyanatin A</v>
          </cell>
          <cell r="C1931" t="str">
            <v>-</v>
          </cell>
          <cell r="D1931" t="str">
            <v>P</v>
          </cell>
          <cell r="E1931" t="str">
            <v>C18H32N2OS2</v>
          </cell>
          <cell r="F1931">
            <v>356.19561</v>
          </cell>
          <cell r="G1931">
            <v>357.20224</v>
          </cell>
          <cell r="H1931">
            <v>1.87781</v>
          </cell>
          <cell r="I1931" t="str">
            <v>[M+H]+</v>
          </cell>
          <cell r="J1931">
            <v>5.723</v>
          </cell>
          <cell r="K1931" t="str">
            <v>-</v>
          </cell>
          <cell r="L1931">
            <v>3</v>
          </cell>
        </row>
        <row r="1932">
          <cell r="B1932" t="str">
            <v>Phomamide</v>
          </cell>
          <cell r="C1932" t="str">
            <v>-</v>
          </cell>
          <cell r="D1932" t="str">
            <v>P</v>
          </cell>
          <cell r="E1932" t="str">
            <v>C17H22N2O4</v>
          </cell>
          <cell r="F1932">
            <v>318.15796</v>
          </cell>
          <cell r="G1932">
            <v>319.16573</v>
          </cell>
          <cell r="H1932">
            <v>1.46982</v>
          </cell>
          <cell r="I1932" t="str">
            <v>[M+H]+</v>
          </cell>
          <cell r="J1932">
            <v>5.185</v>
          </cell>
          <cell r="K1932" t="str">
            <v>-</v>
          </cell>
          <cell r="L1932">
            <v>3</v>
          </cell>
        </row>
        <row r="1933">
          <cell r="B1933" t="str">
            <v>N-Formyl-D-kynurenine</v>
          </cell>
          <cell r="C1933" t="str">
            <v>N-甲酰-D-犬尿氨酸</v>
          </cell>
          <cell r="D1933" t="str">
            <v>P</v>
          </cell>
          <cell r="E1933" t="str">
            <v>C11H12N2O4</v>
          </cell>
          <cell r="F1933">
            <v>236.07971</v>
          </cell>
          <cell r="G1933">
            <v>237.08507</v>
          </cell>
          <cell r="H1933">
            <v>8.19092</v>
          </cell>
          <cell r="I1933" t="str">
            <v>[M+H]+</v>
          </cell>
          <cell r="J1933">
            <v>4.865</v>
          </cell>
          <cell r="K1933" t="str">
            <v>-</v>
          </cell>
          <cell r="L1933">
            <v>3</v>
          </cell>
        </row>
        <row r="1934">
          <cell r="B1934" t="str">
            <v>SDMA</v>
          </cell>
          <cell r="C1934" t="str">
            <v>对称N,N-二甲基精氨酸</v>
          </cell>
          <cell r="D1934" t="str">
            <v>P</v>
          </cell>
          <cell r="E1934" t="str">
            <v>C8H18N4O2</v>
          </cell>
          <cell r="F1934">
            <v>202.14298</v>
          </cell>
          <cell r="G1934">
            <v>203.15035</v>
          </cell>
          <cell r="H1934">
            <v>0.3358</v>
          </cell>
          <cell r="I1934" t="str">
            <v>[M+H]+</v>
          </cell>
          <cell r="J1934">
            <v>1.443</v>
          </cell>
          <cell r="K1934" t="str">
            <v>-</v>
          </cell>
          <cell r="L1934">
            <v>3</v>
          </cell>
        </row>
        <row r="1935">
          <cell r="B1935" t="str">
            <v>Filipin II</v>
          </cell>
          <cell r="C1935" t="str">
            <v>-</v>
          </cell>
          <cell r="D1935" t="str">
            <v>P</v>
          </cell>
          <cell r="E1935" t="str">
            <v>C35H58O10</v>
          </cell>
          <cell r="F1935">
            <v>638.403</v>
          </cell>
          <cell r="G1935">
            <v>639.40759</v>
          </cell>
          <cell r="H1935">
            <v>4.24092</v>
          </cell>
          <cell r="I1935" t="str">
            <v>[M+H]+</v>
          </cell>
          <cell r="J1935">
            <v>8.628</v>
          </cell>
          <cell r="K1935" t="str">
            <v>-</v>
          </cell>
          <cell r="L1935">
            <v>3</v>
          </cell>
        </row>
        <row r="1936">
          <cell r="B1936" t="str">
            <v>6-Geranylgeranyl-2,3-dimethylbenzene-1,4-diol</v>
          </cell>
          <cell r="C1936" t="str">
            <v>6-香叶基香叶基-2,3-二甲基苯-1,4-二醇</v>
          </cell>
          <cell r="D1936" t="str">
            <v>P</v>
          </cell>
          <cell r="E1936" t="str">
            <v>C28H42O2</v>
          </cell>
          <cell r="F1936">
            <v>410.31848</v>
          </cell>
          <cell r="G1936">
            <v>411.32612</v>
          </cell>
          <cell r="H1936">
            <v>0.83766</v>
          </cell>
          <cell r="I1936" t="str">
            <v>[M+H]+</v>
          </cell>
          <cell r="J1936">
            <v>7.447</v>
          </cell>
          <cell r="K1936" t="str">
            <v>-</v>
          </cell>
          <cell r="L1936">
            <v>3</v>
          </cell>
        </row>
        <row r="1937">
          <cell r="B1937" t="str">
            <v>Tricalysiamide C</v>
          </cell>
          <cell r="C1937" t="str">
            <v>-</v>
          </cell>
          <cell r="D1937" t="str">
            <v>P</v>
          </cell>
          <cell r="E1937" t="str">
            <v>C21H31NO4</v>
          </cell>
          <cell r="F1937">
            <v>361.22531</v>
          </cell>
          <cell r="G1937">
            <v>362.23274</v>
          </cell>
          <cell r="H1937">
            <v>0.37092</v>
          </cell>
          <cell r="I1937" t="str">
            <v>[M+H]+</v>
          </cell>
          <cell r="J1937">
            <v>5.898</v>
          </cell>
          <cell r="K1937" t="str">
            <v>-</v>
          </cell>
          <cell r="L1937">
            <v>3</v>
          </cell>
        </row>
        <row r="1938">
          <cell r="B1938" t="str">
            <v>CARBETAPENTANE</v>
          </cell>
          <cell r="C1938" t="str">
            <v>枸橼酸喷托维林</v>
          </cell>
          <cell r="D1938" t="str">
            <v>P</v>
          </cell>
          <cell r="E1938" t="str">
            <v>C20H31NO3</v>
          </cell>
          <cell r="F1938">
            <v>333.23039</v>
          </cell>
          <cell r="G1938">
            <v>334.23741</v>
          </cell>
          <cell r="H1938">
            <v>0.8309</v>
          </cell>
          <cell r="I1938" t="str">
            <v>[M+H]+</v>
          </cell>
          <cell r="J1938">
            <v>7.923</v>
          </cell>
          <cell r="K1938" t="str">
            <v>-</v>
          </cell>
          <cell r="L1938">
            <v>3</v>
          </cell>
        </row>
        <row r="1939">
          <cell r="B1939" t="str">
            <v>anthraniloyl-O-glucose</v>
          </cell>
          <cell r="C1939" t="str">
            <v>-</v>
          </cell>
          <cell r="D1939" t="str">
            <v>P</v>
          </cell>
          <cell r="E1939" t="str">
            <v>C13H17NO7</v>
          </cell>
          <cell r="F1939">
            <v>299.1005</v>
          </cell>
          <cell r="G1939">
            <v>300.10806</v>
          </cell>
          <cell r="H1939">
            <v>0.86253</v>
          </cell>
          <cell r="I1939" t="str">
            <v>[M+H]+</v>
          </cell>
          <cell r="J1939">
            <v>5.447</v>
          </cell>
          <cell r="K1939" t="str">
            <v>-</v>
          </cell>
          <cell r="L1939">
            <v>3</v>
          </cell>
        </row>
        <row r="1940">
          <cell r="B1940" t="str">
            <v>Aryl beta-D-glucoside</v>
          </cell>
          <cell r="C1940" t="str">
            <v>-</v>
          </cell>
          <cell r="D1940" t="str">
            <v>P</v>
          </cell>
          <cell r="E1940" t="str">
            <v>C12H16O6</v>
          </cell>
          <cell r="F1940">
            <v>256.09469</v>
          </cell>
          <cell r="G1940">
            <v>257.09947</v>
          </cell>
          <cell r="H1940">
            <v>9.82072</v>
          </cell>
          <cell r="I1940" t="str">
            <v>[M+H]+</v>
          </cell>
          <cell r="J1940">
            <v>5.142</v>
          </cell>
          <cell r="K1940" t="str">
            <v>-</v>
          </cell>
          <cell r="L1940">
            <v>3</v>
          </cell>
        </row>
        <row r="1941">
          <cell r="B1941" t="str">
            <v>epsilon-L-norlysyl pyrraline</v>
          </cell>
          <cell r="C1941" t="str">
            <v>-</v>
          </cell>
          <cell r="D1941" t="str">
            <v>P</v>
          </cell>
          <cell r="E1941" t="str">
            <v>C11H16N2O4</v>
          </cell>
          <cell r="F1941">
            <v>240.11101</v>
          </cell>
          <cell r="G1941">
            <v>241.11819</v>
          </cell>
          <cell r="H1941">
            <v>0.48286</v>
          </cell>
          <cell r="I1941" t="str">
            <v>[M+H]+</v>
          </cell>
          <cell r="J1941">
            <v>2.216</v>
          </cell>
          <cell r="K1941" t="str">
            <v>-</v>
          </cell>
          <cell r="L1941">
            <v>3</v>
          </cell>
        </row>
        <row r="1942">
          <cell r="B1942" t="str">
            <v>6-Acetamido-2-oxohexanoate</v>
          </cell>
          <cell r="C1942" t="str">
            <v>6-乙酰氨基-2-氧代己酸酯</v>
          </cell>
          <cell r="D1942" t="str">
            <v>P</v>
          </cell>
          <cell r="E1942" t="str">
            <v>C8H13NO4</v>
          </cell>
          <cell r="F1942">
            <v>187.08446</v>
          </cell>
          <cell r="G1942">
            <v>189.09749</v>
          </cell>
          <cell r="H1942">
            <v>8.32081</v>
          </cell>
          <cell r="I1942" t="str">
            <v>[M+2H]+</v>
          </cell>
          <cell r="J1942">
            <v>1.21</v>
          </cell>
          <cell r="K1942" t="str">
            <v>-</v>
          </cell>
          <cell r="L1942">
            <v>3</v>
          </cell>
        </row>
        <row r="1943">
          <cell r="B1943" t="str">
            <v>Oogoniol 1</v>
          </cell>
          <cell r="C1943" t="str">
            <v>-</v>
          </cell>
          <cell r="D1943" t="str">
            <v>P</v>
          </cell>
          <cell r="E1943" t="str">
            <v>C33H54O6</v>
          </cell>
          <cell r="F1943">
            <v>546.39204</v>
          </cell>
          <cell r="G1943">
            <v>547.40007</v>
          </cell>
          <cell r="H1943">
            <v>1.33591</v>
          </cell>
          <cell r="I1943" t="str">
            <v>[M+H]+</v>
          </cell>
          <cell r="J1943">
            <v>8.704</v>
          </cell>
          <cell r="K1943" t="str">
            <v>-</v>
          </cell>
          <cell r="L1943">
            <v>3</v>
          </cell>
        </row>
        <row r="1944">
          <cell r="B1944" t="str">
            <v>Turbinatine</v>
          </cell>
          <cell r="C1944" t="str">
            <v>-</v>
          </cell>
          <cell r="D1944" t="str">
            <v>P</v>
          </cell>
          <cell r="E1944" t="str">
            <v>C27H34N2O9</v>
          </cell>
          <cell r="F1944">
            <v>530.22643</v>
          </cell>
          <cell r="G1944">
            <v>531.23572</v>
          </cell>
          <cell r="H1944">
            <v>3.74041</v>
          </cell>
          <cell r="I1944" t="str">
            <v>[M+H]+</v>
          </cell>
          <cell r="J1944">
            <v>7.104</v>
          </cell>
          <cell r="K1944" t="str">
            <v>-</v>
          </cell>
          <cell r="L1944">
            <v>3</v>
          </cell>
        </row>
        <row r="1945">
          <cell r="B1945" t="str">
            <v>Hyperibone J</v>
          </cell>
          <cell r="C1945" t="str">
            <v>-</v>
          </cell>
          <cell r="D1945" t="str">
            <v>P</v>
          </cell>
          <cell r="E1945" t="str">
            <v>C31H46O5</v>
          </cell>
          <cell r="F1945">
            <v>498.33453</v>
          </cell>
          <cell r="G1945">
            <v>499.34064</v>
          </cell>
          <cell r="H1945">
            <v>2.38971</v>
          </cell>
          <cell r="I1945" t="str">
            <v>[M+H]+</v>
          </cell>
          <cell r="J1945">
            <v>9.268</v>
          </cell>
          <cell r="K1945" t="str">
            <v>-</v>
          </cell>
          <cell r="L1945">
            <v>3</v>
          </cell>
        </row>
        <row r="1946">
          <cell r="B1946" t="str">
            <v>Montrouxanthone</v>
          </cell>
          <cell r="C1946" t="str">
            <v>-</v>
          </cell>
          <cell r="D1946" t="str">
            <v>P</v>
          </cell>
          <cell r="E1946" t="str">
            <v>C23H24O6</v>
          </cell>
          <cell r="F1946">
            <v>396.15729</v>
          </cell>
          <cell r="G1946">
            <v>397.16237</v>
          </cell>
          <cell r="H1946">
            <v>5.59715</v>
          </cell>
          <cell r="I1946" t="str">
            <v>[M+H]+</v>
          </cell>
          <cell r="J1946">
            <v>6.452</v>
          </cell>
          <cell r="K1946" t="str">
            <v>-</v>
          </cell>
          <cell r="L1946">
            <v>3</v>
          </cell>
        </row>
        <row r="1947">
          <cell r="B1947" t="str">
            <v>(6R,9S)-3-Oxo-alpha-ionol beta-D-glucoside</v>
          </cell>
          <cell r="C1947" t="str">
            <v>-</v>
          </cell>
          <cell r="D1947" t="str">
            <v>P</v>
          </cell>
          <cell r="E1947" t="str">
            <v>C19H30O7</v>
          </cell>
          <cell r="F1947">
            <v>370.19916</v>
          </cell>
          <cell r="G1947">
            <v>371.20602</v>
          </cell>
          <cell r="H1947">
            <v>1.19781</v>
          </cell>
          <cell r="I1947" t="str">
            <v>[M+H]+</v>
          </cell>
          <cell r="J1947">
            <v>5.476</v>
          </cell>
          <cell r="K1947" t="str">
            <v>-</v>
          </cell>
          <cell r="L1947">
            <v>3</v>
          </cell>
        </row>
        <row r="1948">
          <cell r="B1948" t="str">
            <v>4-Methyl-3-oxoadipate</v>
          </cell>
          <cell r="C1948" t="str">
            <v>4-甲基-3-氧代己二酸酯</v>
          </cell>
          <cell r="D1948" t="str">
            <v>P</v>
          </cell>
          <cell r="E1948" t="str">
            <v>C7H10O5</v>
          </cell>
          <cell r="F1948">
            <v>174.05282</v>
          </cell>
          <cell r="G1948">
            <v>175.06006</v>
          </cell>
          <cell r="H1948">
            <v>0.36762</v>
          </cell>
          <cell r="I1948" t="str">
            <v>[M+H]+</v>
          </cell>
          <cell r="J1948">
            <v>1.451</v>
          </cell>
          <cell r="K1948" t="str">
            <v>-</v>
          </cell>
          <cell r="L1948">
            <v>3</v>
          </cell>
        </row>
        <row r="1949">
          <cell r="B1949" t="str">
            <v>Tyr-tyr</v>
          </cell>
          <cell r="C1949" t="str">
            <v>酪氨酸-酪氨酸</v>
          </cell>
          <cell r="D1949" t="str">
            <v>P</v>
          </cell>
          <cell r="E1949" t="str">
            <v>C18H20N2O5</v>
          </cell>
          <cell r="F1949">
            <v>344.13722</v>
          </cell>
          <cell r="G1949">
            <v>345.14456</v>
          </cell>
          <cell r="H1949">
            <v>0.10397</v>
          </cell>
          <cell r="I1949" t="str">
            <v>[M+H]+</v>
          </cell>
          <cell r="J1949">
            <v>4.909</v>
          </cell>
          <cell r="K1949" t="str">
            <v>-</v>
          </cell>
          <cell r="L1949">
            <v>3</v>
          </cell>
        </row>
        <row r="1950">
          <cell r="B1950" t="str">
            <v>Cryptophycin 327</v>
          </cell>
          <cell r="C1950" t="str">
            <v>隐藻素 327</v>
          </cell>
          <cell r="D1950" t="str">
            <v>P</v>
          </cell>
          <cell r="E1950" t="str">
            <v>C35H43ClN2O8</v>
          </cell>
          <cell r="F1950">
            <v>654.2708</v>
          </cell>
          <cell r="G1950">
            <v>655.27289</v>
          </cell>
          <cell r="H1950">
            <v>7.95294</v>
          </cell>
          <cell r="I1950" t="str">
            <v>[M+H]+</v>
          </cell>
          <cell r="J1950">
            <v>5.912</v>
          </cell>
          <cell r="K1950" t="str">
            <v>-</v>
          </cell>
          <cell r="L1950">
            <v>3</v>
          </cell>
        </row>
        <row r="1951">
          <cell r="B1951" t="str">
            <v>Pilosanol A</v>
          </cell>
          <cell r="C1951" t="str">
            <v>-</v>
          </cell>
          <cell r="D1951" t="str">
            <v>P</v>
          </cell>
          <cell r="E1951" t="str">
            <v>C29H32O10</v>
          </cell>
          <cell r="F1951">
            <v>540.19955</v>
          </cell>
          <cell r="G1951">
            <v>541.20496</v>
          </cell>
          <cell r="H1951">
            <v>3.49037</v>
          </cell>
          <cell r="I1951" t="str">
            <v>[M+H]+</v>
          </cell>
          <cell r="J1951">
            <v>6.16</v>
          </cell>
          <cell r="K1951" t="str">
            <v>-</v>
          </cell>
          <cell r="L1951">
            <v>3</v>
          </cell>
        </row>
        <row r="1952">
          <cell r="B1952" t="str">
            <v>Langduin D</v>
          </cell>
          <cell r="C1952" t="str">
            <v>-</v>
          </cell>
          <cell r="D1952" t="str">
            <v>P</v>
          </cell>
          <cell r="E1952" t="str">
            <v>C29H32O9</v>
          </cell>
          <cell r="F1952">
            <v>524.20464</v>
          </cell>
          <cell r="G1952">
            <v>525.21076</v>
          </cell>
          <cell r="H1952">
            <v>2.25108</v>
          </cell>
          <cell r="I1952" t="str">
            <v>[M+H]+</v>
          </cell>
          <cell r="J1952">
            <v>5.898</v>
          </cell>
          <cell r="K1952" t="str">
            <v>-</v>
          </cell>
          <cell r="L1952">
            <v>3</v>
          </cell>
        </row>
        <row r="1953">
          <cell r="B1953" t="str">
            <v>Mulberrofuran W</v>
          </cell>
          <cell r="C1953" t="str">
            <v>-</v>
          </cell>
          <cell r="D1953" t="str">
            <v>P</v>
          </cell>
          <cell r="E1953" t="str">
            <v>C29H34O4</v>
          </cell>
          <cell r="F1953">
            <v>446.24571</v>
          </cell>
          <cell r="G1953">
            <v>447.25098</v>
          </cell>
          <cell r="H1953">
            <v>4.53224</v>
          </cell>
          <cell r="I1953" t="str">
            <v>[M+H]+</v>
          </cell>
          <cell r="J1953">
            <v>8.393</v>
          </cell>
          <cell r="K1953" t="str">
            <v>-</v>
          </cell>
          <cell r="L1953">
            <v>3</v>
          </cell>
        </row>
        <row r="1954">
          <cell r="B1954" t="str">
            <v>3'-Deoxyderhamnosylmaysin</v>
          </cell>
          <cell r="C1954" t="str">
            <v>-</v>
          </cell>
          <cell r="D1954" t="str">
            <v>P</v>
          </cell>
          <cell r="E1954" t="str">
            <v>C21H18O9</v>
          </cell>
          <cell r="F1954">
            <v>414.09509</v>
          </cell>
          <cell r="G1954">
            <v>415.10248</v>
          </cell>
          <cell r="H1954">
            <v>0.2152</v>
          </cell>
          <cell r="I1954" t="str">
            <v>[M+H]+</v>
          </cell>
          <cell r="J1954">
            <v>5.767</v>
          </cell>
          <cell r="K1954" t="str">
            <v>-</v>
          </cell>
          <cell r="L1954">
            <v>3</v>
          </cell>
        </row>
        <row r="1955">
          <cell r="B1955" t="str">
            <v>ent-Epiafzelechin-(2alpha-&gt;7,4alpha-&gt;8)-catechin</v>
          </cell>
          <cell r="C1955" t="str">
            <v>-</v>
          </cell>
          <cell r="D1955" t="str">
            <v>P</v>
          </cell>
          <cell r="E1955" t="str">
            <v>C30H24O11</v>
          </cell>
          <cell r="F1955">
            <v>560.13186</v>
          </cell>
          <cell r="G1955">
            <v>561.13958</v>
          </cell>
          <cell r="H1955">
            <v>0.75491</v>
          </cell>
          <cell r="I1955" t="str">
            <v>[M+H]+</v>
          </cell>
          <cell r="J1955">
            <v>5.665</v>
          </cell>
          <cell r="K1955" t="str">
            <v>-</v>
          </cell>
          <cell r="L1955">
            <v>3</v>
          </cell>
        </row>
        <row r="1956">
          <cell r="B1956" t="str">
            <v>Dianic acid</v>
          </cell>
          <cell r="C1956" t="str">
            <v>-</v>
          </cell>
          <cell r="D1956" t="str">
            <v>P</v>
          </cell>
          <cell r="E1956" t="str">
            <v>C30H46O6</v>
          </cell>
          <cell r="F1956">
            <v>502.32944</v>
          </cell>
          <cell r="G1956">
            <v>503.33514</v>
          </cell>
          <cell r="H1956">
            <v>3.17256</v>
          </cell>
          <cell r="I1956" t="str">
            <v>[M+H]+</v>
          </cell>
          <cell r="J1956">
            <v>7.578</v>
          </cell>
          <cell r="K1956" t="str">
            <v>-</v>
          </cell>
          <cell r="L1956">
            <v>3</v>
          </cell>
        </row>
        <row r="1957">
          <cell r="B1957" t="str">
            <v>Sargaol</v>
          </cell>
          <cell r="C1957" t="str">
            <v>-</v>
          </cell>
          <cell r="D1957" t="str">
            <v>P</v>
          </cell>
          <cell r="E1957" t="str">
            <v>C27H38O2</v>
          </cell>
          <cell r="F1957">
            <v>394.28718</v>
          </cell>
          <cell r="G1957">
            <v>395.29228</v>
          </cell>
          <cell r="H1957">
            <v>5.5532</v>
          </cell>
          <cell r="I1957" t="str">
            <v>[M+H]+</v>
          </cell>
          <cell r="J1957">
            <v>9.37</v>
          </cell>
          <cell r="K1957" t="str">
            <v>-</v>
          </cell>
          <cell r="L1957">
            <v>3</v>
          </cell>
        </row>
        <row r="1958">
          <cell r="B1958" t="str">
            <v>Loliolide beta-D-glucopyranoside</v>
          </cell>
          <cell r="C1958" t="str">
            <v>-</v>
          </cell>
          <cell r="D1958" t="str">
            <v>P</v>
          </cell>
          <cell r="E1958" t="str">
            <v>C17H26O8</v>
          </cell>
          <cell r="F1958">
            <v>358.16277</v>
          </cell>
          <cell r="G1958">
            <v>359.17087</v>
          </cell>
          <cell r="H1958">
            <v>2.21994</v>
          </cell>
          <cell r="I1958" t="str">
            <v>[M+H]+</v>
          </cell>
          <cell r="J1958">
            <v>5.781</v>
          </cell>
          <cell r="K1958" t="str">
            <v>-</v>
          </cell>
          <cell r="L1958">
            <v>3</v>
          </cell>
        </row>
        <row r="1959">
          <cell r="B1959" t="str">
            <v>Oxidized Latia luciferin</v>
          </cell>
          <cell r="C1959" t="str">
            <v>-</v>
          </cell>
          <cell r="D1959" t="str">
            <v>P</v>
          </cell>
          <cell r="E1959" t="str">
            <v>C13H22O</v>
          </cell>
          <cell r="F1959">
            <v>194.16706</v>
          </cell>
          <cell r="G1959">
            <v>195.1739</v>
          </cell>
          <cell r="H1959">
            <v>2.38047</v>
          </cell>
          <cell r="I1959" t="str">
            <v>[M+H]+</v>
          </cell>
          <cell r="J1959">
            <v>5.723</v>
          </cell>
          <cell r="K1959" t="str">
            <v>-</v>
          </cell>
          <cell r="L1959">
            <v>3</v>
          </cell>
        </row>
        <row r="1960">
          <cell r="B1960" t="str">
            <v>Hypocrellol F, (rel)-</v>
          </cell>
          <cell r="C1960" t="str">
            <v>-</v>
          </cell>
          <cell r="D1960" t="str">
            <v>P</v>
          </cell>
          <cell r="E1960" t="str">
            <v>C34H52O6</v>
          </cell>
          <cell r="F1960">
            <v>556.37639</v>
          </cell>
          <cell r="G1960">
            <v>557.38173</v>
          </cell>
          <cell r="H1960">
            <v>3.51841</v>
          </cell>
          <cell r="I1960" t="str">
            <v>[M+H]+</v>
          </cell>
          <cell r="J1960">
            <v>10.03</v>
          </cell>
          <cell r="K1960" t="str">
            <v>-</v>
          </cell>
          <cell r="L1960">
            <v>3</v>
          </cell>
        </row>
        <row r="1961">
          <cell r="B1961" t="str">
            <v>ciguatoxin HIJKLM ring fragment</v>
          </cell>
          <cell r="C1961" t="str">
            <v>-</v>
          </cell>
          <cell r="D1961" t="str">
            <v>P</v>
          </cell>
          <cell r="E1961" t="str">
            <v>C29H48O10</v>
          </cell>
          <cell r="F1961">
            <v>556.32475</v>
          </cell>
          <cell r="G1961">
            <v>557.33006</v>
          </cell>
          <cell r="H1961">
            <v>3.57673</v>
          </cell>
          <cell r="I1961" t="str">
            <v>[M+H]+</v>
          </cell>
          <cell r="J1961">
            <v>6.058</v>
          </cell>
          <cell r="K1961" t="str">
            <v>-</v>
          </cell>
          <cell r="L1961">
            <v>3</v>
          </cell>
        </row>
        <row r="1962">
          <cell r="B1962" t="str">
            <v>Phenazostatin C</v>
          </cell>
          <cell r="C1962" t="str">
            <v>-</v>
          </cell>
          <cell r="D1962" t="str">
            <v>P</v>
          </cell>
          <cell r="E1962" t="str">
            <v>C30H22N4O4</v>
          </cell>
          <cell r="F1962">
            <v>502.16411</v>
          </cell>
          <cell r="G1962">
            <v>503.17373</v>
          </cell>
          <cell r="H1962">
            <v>4.60791</v>
          </cell>
          <cell r="I1962" t="str">
            <v>[M+H]+</v>
          </cell>
          <cell r="J1962">
            <v>4.836</v>
          </cell>
          <cell r="K1962" t="str">
            <v>-</v>
          </cell>
          <cell r="L1962">
            <v>3</v>
          </cell>
        </row>
        <row r="1963">
          <cell r="B1963" t="str">
            <v>Numersterol A</v>
          </cell>
          <cell r="C1963" t="str">
            <v>-</v>
          </cell>
          <cell r="D1963" t="str">
            <v>P</v>
          </cell>
          <cell r="E1963" t="str">
            <v>C28H48O4</v>
          </cell>
          <cell r="F1963">
            <v>448.35526</v>
          </cell>
          <cell r="G1963">
            <v>449.36068</v>
          </cell>
          <cell r="H1963">
            <v>4.17725</v>
          </cell>
          <cell r="I1963" t="str">
            <v>[M+H]+</v>
          </cell>
          <cell r="J1963">
            <v>11.41</v>
          </cell>
          <cell r="K1963" t="str">
            <v>-</v>
          </cell>
          <cell r="L1963">
            <v>3</v>
          </cell>
        </row>
        <row r="1964">
          <cell r="B1964" t="str">
            <v>Dendronobilin M</v>
          </cell>
          <cell r="C1964" t="str">
            <v>-</v>
          </cell>
          <cell r="D1964" t="str">
            <v>P</v>
          </cell>
          <cell r="E1964" t="str">
            <v>C15H24O6</v>
          </cell>
          <cell r="F1964">
            <v>300.15729</v>
          </cell>
          <cell r="G1964">
            <v>301.16703</v>
          </cell>
          <cell r="H1964">
            <v>8.10408</v>
          </cell>
          <cell r="I1964" t="str">
            <v>[M+H]+</v>
          </cell>
          <cell r="J1964">
            <v>7.519</v>
          </cell>
          <cell r="K1964" t="str">
            <v>-</v>
          </cell>
          <cell r="L1964">
            <v>3</v>
          </cell>
        </row>
        <row r="1965">
          <cell r="B1965" t="str">
            <v>Barbatol</v>
          </cell>
          <cell r="C1965" t="str">
            <v>-</v>
          </cell>
          <cell r="D1965" t="str">
            <v>P</v>
          </cell>
          <cell r="E1965" t="str">
            <v>C20H36O3</v>
          </cell>
          <cell r="F1965">
            <v>324.26644</v>
          </cell>
          <cell r="G1965">
            <v>325.2714</v>
          </cell>
          <cell r="H1965">
            <v>7.20778</v>
          </cell>
          <cell r="I1965" t="str">
            <v>[M+H]+</v>
          </cell>
          <cell r="J1965">
            <v>10.03</v>
          </cell>
          <cell r="K1965" t="str">
            <v>-</v>
          </cell>
          <cell r="L1965">
            <v>3</v>
          </cell>
        </row>
        <row r="1966">
          <cell r="B1966" t="str">
            <v>Ustiloxin D</v>
          </cell>
          <cell r="C1966" t="str">
            <v>-</v>
          </cell>
          <cell r="D1966" t="str">
            <v>P</v>
          </cell>
          <cell r="E1966" t="str">
            <v>C23H34N4O8</v>
          </cell>
          <cell r="F1966">
            <v>494.23767</v>
          </cell>
          <cell r="G1966">
            <v>495.24715</v>
          </cell>
          <cell r="H1966">
            <v>4.40079</v>
          </cell>
          <cell r="I1966" t="str">
            <v>[M+H]+</v>
          </cell>
          <cell r="J1966">
            <v>7.343</v>
          </cell>
          <cell r="K1966" t="str">
            <v>-</v>
          </cell>
          <cell r="L1966">
            <v>3</v>
          </cell>
        </row>
        <row r="1967">
          <cell r="B1967" t="str">
            <v>15-O-propionylbruceolide</v>
          </cell>
          <cell r="C1967" t="str">
            <v>-</v>
          </cell>
          <cell r="D1967" t="str">
            <v>P</v>
          </cell>
          <cell r="E1967" t="str">
            <v>C24H30O11</v>
          </cell>
          <cell r="F1967">
            <v>494.17881</v>
          </cell>
          <cell r="G1967">
            <v>495.18769</v>
          </cell>
          <cell r="H1967">
            <v>3.19998</v>
          </cell>
          <cell r="I1967" t="str">
            <v>[M+H]+</v>
          </cell>
          <cell r="J1967">
            <v>5.142</v>
          </cell>
          <cell r="K1967" t="str">
            <v>-</v>
          </cell>
          <cell r="L1967">
            <v>3</v>
          </cell>
        </row>
        <row r="1968">
          <cell r="B1968" t="str">
            <v>Suspensoside B</v>
          </cell>
          <cell r="C1968" t="str">
            <v>-</v>
          </cell>
          <cell r="D1968" t="str">
            <v>P</v>
          </cell>
          <cell r="E1968" t="str">
            <v>C18H28O7</v>
          </cell>
          <cell r="F1968">
            <v>356.1835</v>
          </cell>
          <cell r="G1968">
            <v>357.18866</v>
          </cell>
          <cell r="H1968">
            <v>5.9905</v>
          </cell>
          <cell r="I1968" t="str">
            <v>[M+H]+</v>
          </cell>
          <cell r="J1968">
            <v>5.752</v>
          </cell>
          <cell r="K1968" t="str">
            <v>-</v>
          </cell>
          <cell r="L1968">
            <v>3</v>
          </cell>
        </row>
        <row r="1969">
          <cell r="B1969" t="str">
            <v>Nostocyclyne A</v>
          </cell>
          <cell r="C1969" t="str">
            <v>-</v>
          </cell>
          <cell r="D1969" t="str">
            <v>P</v>
          </cell>
          <cell r="E1969" t="str">
            <v>C23H34O2</v>
          </cell>
          <cell r="F1969">
            <v>342.25588</v>
          </cell>
          <cell r="G1969">
            <v>343.26076</v>
          </cell>
          <cell r="H1969">
            <v>7.05396</v>
          </cell>
          <cell r="I1969" t="str">
            <v>[M+H]+</v>
          </cell>
          <cell r="J1969">
            <v>10.994</v>
          </cell>
          <cell r="K1969" t="str">
            <v>-</v>
          </cell>
          <cell r="L1969">
            <v>3</v>
          </cell>
        </row>
        <row r="1970">
          <cell r="B1970" t="str">
            <v>Argentinine</v>
          </cell>
          <cell r="C1970" t="str">
            <v>-</v>
          </cell>
          <cell r="D1970" t="str">
            <v>P</v>
          </cell>
          <cell r="E1970" t="str">
            <v>C19H21NO2</v>
          </cell>
          <cell r="F1970">
            <v>295.15723</v>
          </cell>
          <cell r="G1970">
            <v>296.1646</v>
          </cell>
          <cell r="H1970">
            <v>0.23697</v>
          </cell>
          <cell r="I1970" t="str">
            <v>[M+H]+</v>
          </cell>
          <cell r="J1970">
            <v>8.277</v>
          </cell>
          <cell r="K1970" t="str">
            <v>-</v>
          </cell>
          <cell r="L1970">
            <v>3</v>
          </cell>
        </row>
        <row r="1971">
          <cell r="B1971" t="str">
            <v>Chlovalicin</v>
          </cell>
          <cell r="C1971" t="str">
            <v>-</v>
          </cell>
          <cell r="D1971" t="str">
            <v>P</v>
          </cell>
          <cell r="E1971" t="str">
            <v>C16H25ClO5</v>
          </cell>
          <cell r="F1971">
            <v>332.13905</v>
          </cell>
          <cell r="G1971">
            <v>333.14445</v>
          </cell>
          <cell r="H1971">
            <v>5.69718</v>
          </cell>
          <cell r="I1971" t="str">
            <v>[M+H]+</v>
          </cell>
          <cell r="J1971">
            <v>5.825</v>
          </cell>
          <cell r="K1971" t="str">
            <v>-</v>
          </cell>
          <cell r="L1971">
            <v>3</v>
          </cell>
        </row>
        <row r="1972">
          <cell r="B1972" t="str">
            <v>Hygrophiloside</v>
          </cell>
          <cell r="C1972" t="str">
            <v>-</v>
          </cell>
          <cell r="D1972" t="str">
            <v>P</v>
          </cell>
          <cell r="E1972" t="str">
            <v>C15H20O9</v>
          </cell>
          <cell r="F1972">
            <v>344.11073</v>
          </cell>
          <cell r="G1972">
            <v>345.11603</v>
          </cell>
          <cell r="H1972">
            <v>5.8079</v>
          </cell>
          <cell r="I1972" t="str">
            <v>[M+H]+</v>
          </cell>
          <cell r="J1972">
            <v>4.836</v>
          </cell>
          <cell r="K1972" t="str">
            <v>-</v>
          </cell>
          <cell r="L1972">
            <v>3</v>
          </cell>
        </row>
        <row r="1973">
          <cell r="B1973" t="str">
            <v>Kopsinol</v>
          </cell>
          <cell r="C1973" t="str">
            <v>-</v>
          </cell>
          <cell r="D1973" t="str">
            <v>P</v>
          </cell>
          <cell r="E1973" t="str">
            <v>C21H24N2O4</v>
          </cell>
          <cell r="F1973">
            <v>368.17361</v>
          </cell>
          <cell r="G1973">
            <v>369.17986</v>
          </cell>
          <cell r="H1973">
            <v>2.85161</v>
          </cell>
          <cell r="I1973" t="str">
            <v>[M+H]+</v>
          </cell>
          <cell r="J1973">
            <v>6.495</v>
          </cell>
          <cell r="K1973" t="str">
            <v>-</v>
          </cell>
          <cell r="L1973">
            <v>3</v>
          </cell>
        </row>
        <row r="1974">
          <cell r="B1974" t="str">
            <v>Trp Lys Arg</v>
          </cell>
          <cell r="C1974" t="str">
            <v>色氨酸赖氨酸精氨酸</v>
          </cell>
          <cell r="D1974" t="str">
            <v>P</v>
          </cell>
          <cell r="E1974" t="str">
            <v>C23H36N8O4</v>
          </cell>
          <cell r="F1974">
            <v>488.28595</v>
          </cell>
          <cell r="G1974">
            <v>489.29793</v>
          </cell>
          <cell r="H1974">
            <v>9.55831</v>
          </cell>
          <cell r="I1974" t="str">
            <v>[M+H]+</v>
          </cell>
          <cell r="J1974">
            <v>11.589</v>
          </cell>
          <cell r="K1974" t="str">
            <v>-</v>
          </cell>
          <cell r="L1974">
            <v>3</v>
          </cell>
        </row>
        <row r="1975">
          <cell r="B1975" t="str">
            <v>PIRFENIDONE</v>
          </cell>
          <cell r="C1975" t="str">
            <v>甘油磷酸肌醇RFENIDONE</v>
          </cell>
          <cell r="D1975" t="str">
            <v>P</v>
          </cell>
          <cell r="E1975" t="str">
            <v>C12H11NO</v>
          </cell>
          <cell r="F1975">
            <v>185.08406</v>
          </cell>
          <cell r="G1975">
            <v>186.09128</v>
          </cell>
          <cell r="H1975">
            <v>0.4494</v>
          </cell>
          <cell r="I1975" t="str">
            <v>[M+H]+</v>
          </cell>
          <cell r="J1975">
            <v>6.014</v>
          </cell>
          <cell r="K1975" t="str">
            <v>-</v>
          </cell>
          <cell r="L1975">
            <v>3</v>
          </cell>
        </row>
        <row r="1976">
          <cell r="B1976" t="str">
            <v>Thymoquinol 2-O-beta-glucopyranoside</v>
          </cell>
          <cell r="C1976" t="str">
            <v>-</v>
          </cell>
          <cell r="D1976" t="str">
            <v>P</v>
          </cell>
          <cell r="E1976" t="str">
            <v>C16H24O7</v>
          </cell>
          <cell r="F1976">
            <v>328.1522</v>
          </cell>
          <cell r="G1976">
            <v>329.15723</v>
          </cell>
          <cell r="H1976">
            <v>6.88127</v>
          </cell>
          <cell r="I1976" t="str">
            <v>[M+H]+</v>
          </cell>
          <cell r="J1976">
            <v>5.73</v>
          </cell>
          <cell r="K1976" t="str">
            <v>-</v>
          </cell>
          <cell r="L1976">
            <v>3</v>
          </cell>
        </row>
        <row r="1977">
          <cell r="B1977" t="str">
            <v>9-Fluoro-11beta-hydroxypregna-4,16-diene-3,20-dione</v>
          </cell>
          <cell r="C1977" t="str">
            <v>9-氟-11β-羟基孕-4,16-二烯-3,20-二酮</v>
          </cell>
          <cell r="D1977" t="str">
            <v>P</v>
          </cell>
          <cell r="E1977" t="str">
            <v>C21H27FO3</v>
          </cell>
          <cell r="F1977">
            <v>346.19442</v>
          </cell>
          <cell r="G1977">
            <v>347.20231</v>
          </cell>
          <cell r="H1977">
            <v>1.70697</v>
          </cell>
          <cell r="I1977" t="str">
            <v>[M+H]+</v>
          </cell>
          <cell r="J1977">
            <v>6.422</v>
          </cell>
          <cell r="K1977" t="str">
            <v>-</v>
          </cell>
          <cell r="L1977">
            <v>3</v>
          </cell>
        </row>
        <row r="1978">
          <cell r="B1978" t="str">
            <v>6alpha-Fluoro-17beta-hydroxyandrost-4-en-3-one acetate</v>
          </cell>
          <cell r="C1978" t="str">
            <v>6alpha-氟-17beta-羟基雄甾-4-烯-3-酮醋酸</v>
          </cell>
          <cell r="D1978" t="str">
            <v>P</v>
          </cell>
          <cell r="E1978" t="str">
            <v>C21H29FO3</v>
          </cell>
          <cell r="F1978">
            <v>348.21007</v>
          </cell>
          <cell r="G1978">
            <v>349.2173</v>
          </cell>
          <cell r="H1978">
            <v>0.20496</v>
          </cell>
          <cell r="I1978" t="str">
            <v>[M+H]+</v>
          </cell>
          <cell r="J1978">
            <v>6.978</v>
          </cell>
          <cell r="K1978" t="str">
            <v>-</v>
          </cell>
          <cell r="L1978">
            <v>3</v>
          </cell>
        </row>
        <row r="1979">
          <cell r="B1979" t="str">
            <v>Kadsuralignan A</v>
          </cell>
          <cell r="C1979" t="str">
            <v>-</v>
          </cell>
          <cell r="D1979" t="str">
            <v>P</v>
          </cell>
          <cell r="E1979" t="str">
            <v>C22H26O7</v>
          </cell>
          <cell r="F1979">
            <v>402.16785</v>
          </cell>
          <cell r="G1979">
            <v>403.17477</v>
          </cell>
          <cell r="H1979">
            <v>0.93639</v>
          </cell>
          <cell r="I1979" t="str">
            <v>[M+H]+</v>
          </cell>
          <cell r="J1979">
            <v>5.854</v>
          </cell>
          <cell r="K1979" t="str">
            <v>-</v>
          </cell>
          <cell r="L1979">
            <v>3</v>
          </cell>
        </row>
        <row r="1980">
          <cell r="B1980" t="str">
            <v>Macrocliniside C</v>
          </cell>
          <cell r="C1980" t="str">
            <v>-</v>
          </cell>
          <cell r="D1980" t="str">
            <v>P</v>
          </cell>
          <cell r="E1980" t="str">
            <v>C21H28O8</v>
          </cell>
          <cell r="F1980">
            <v>408.17842</v>
          </cell>
          <cell r="G1980">
            <v>409.18345</v>
          </cell>
          <cell r="H1980">
            <v>5.55794</v>
          </cell>
          <cell r="I1980" t="str">
            <v>[M+H]+</v>
          </cell>
          <cell r="J1980">
            <v>5.447</v>
          </cell>
          <cell r="K1980" t="str">
            <v>-</v>
          </cell>
          <cell r="L1980">
            <v>3</v>
          </cell>
        </row>
        <row r="1981">
          <cell r="B1981" t="str">
            <v>4,4'-Diapolycopenedial</v>
          </cell>
          <cell r="C1981" t="str">
            <v>4,4'-二聚苯胺</v>
          </cell>
          <cell r="D1981" t="str">
            <v>P</v>
          </cell>
          <cell r="E1981" t="str">
            <v>C30H36O2</v>
          </cell>
          <cell r="F1981">
            <v>428.27153</v>
          </cell>
          <cell r="G1981">
            <v>429.28248</v>
          </cell>
          <cell r="H1981">
            <v>8.4969</v>
          </cell>
          <cell r="I1981" t="str">
            <v>[M+H]+</v>
          </cell>
          <cell r="J1981">
            <v>6.102</v>
          </cell>
          <cell r="K1981" t="str">
            <v>-</v>
          </cell>
          <cell r="L1981">
            <v>3</v>
          </cell>
        </row>
        <row r="1982">
          <cell r="B1982" t="str">
            <v>Laurebiphenyl</v>
          </cell>
          <cell r="C1982" t="str">
            <v>-</v>
          </cell>
          <cell r="D1982" t="str">
            <v>P</v>
          </cell>
          <cell r="E1982" t="str">
            <v>C30H38O2</v>
          </cell>
          <cell r="F1982">
            <v>430.28718</v>
          </cell>
          <cell r="G1982">
            <v>431.29451</v>
          </cell>
          <cell r="H1982">
            <v>0.06808</v>
          </cell>
          <cell r="I1982" t="str">
            <v>[M+H]+</v>
          </cell>
          <cell r="J1982">
            <v>8.277</v>
          </cell>
          <cell r="K1982" t="str">
            <v>-</v>
          </cell>
          <cell r="L1982">
            <v>3</v>
          </cell>
        </row>
        <row r="1983">
          <cell r="B1983" t="str">
            <v>Lusitanicoside</v>
          </cell>
          <cell r="C1983" t="str">
            <v>-</v>
          </cell>
          <cell r="D1983" t="str">
            <v>P</v>
          </cell>
          <cell r="E1983" t="str">
            <v>C21H30O10</v>
          </cell>
          <cell r="F1983">
            <v>442.1839</v>
          </cell>
          <cell r="G1983">
            <v>443.1903</v>
          </cell>
          <cell r="H1983">
            <v>2.03438</v>
          </cell>
          <cell r="I1983" t="str">
            <v>[M+H]+</v>
          </cell>
          <cell r="J1983">
            <v>5.919</v>
          </cell>
          <cell r="K1983" t="str">
            <v>-</v>
          </cell>
          <cell r="L1983">
            <v>3</v>
          </cell>
        </row>
        <row r="1984">
          <cell r="B1984" t="str">
            <v>Terreulactone C</v>
          </cell>
          <cell r="C1984" t="str">
            <v>-</v>
          </cell>
          <cell r="D1984" t="str">
            <v>P</v>
          </cell>
          <cell r="E1984" t="str">
            <v>C27H32O7</v>
          </cell>
          <cell r="F1984">
            <v>468.21481</v>
          </cell>
          <cell r="G1984">
            <v>469.22187</v>
          </cell>
          <cell r="H1984">
            <v>0.50993</v>
          </cell>
          <cell r="I1984" t="str">
            <v>[M+H]+</v>
          </cell>
          <cell r="J1984">
            <v>5.011</v>
          </cell>
          <cell r="K1984" t="str">
            <v>-</v>
          </cell>
          <cell r="L1984">
            <v>3</v>
          </cell>
        </row>
        <row r="1985">
          <cell r="B1985" t="str">
            <v>Flemiphyllin</v>
          </cell>
          <cell r="C1985" t="str">
            <v>-</v>
          </cell>
          <cell r="D1985" t="str">
            <v>P</v>
          </cell>
          <cell r="E1985" t="str">
            <v>C30H34O5</v>
          </cell>
          <cell r="F1985">
            <v>474.24063</v>
          </cell>
          <cell r="G1985">
            <v>475.25117</v>
          </cell>
          <cell r="H1985">
            <v>6.82657</v>
          </cell>
          <cell r="I1985" t="str">
            <v>[M+H]+</v>
          </cell>
          <cell r="J1985">
            <v>6.817</v>
          </cell>
          <cell r="K1985" t="str">
            <v>-</v>
          </cell>
          <cell r="L1985">
            <v>3</v>
          </cell>
        </row>
        <row r="1986">
          <cell r="B1986" t="str">
            <v>Kirondrine</v>
          </cell>
          <cell r="C1986" t="str">
            <v>-</v>
          </cell>
          <cell r="D1986" t="str">
            <v>P</v>
          </cell>
          <cell r="E1986" t="str">
            <v>C30H28N4O4</v>
          </cell>
          <cell r="F1986">
            <v>508.21106</v>
          </cell>
          <cell r="G1986">
            <v>509.21735</v>
          </cell>
          <cell r="H1986">
            <v>1.98053</v>
          </cell>
          <cell r="I1986" t="str">
            <v>[M+H]+</v>
          </cell>
          <cell r="J1986">
            <v>6.044</v>
          </cell>
          <cell r="K1986" t="str">
            <v>-</v>
          </cell>
          <cell r="L1986">
            <v>3</v>
          </cell>
        </row>
        <row r="1987">
          <cell r="B1987" t="str">
            <v>Bisphenol A glycidylmethacrylate</v>
          </cell>
          <cell r="C1987" t="str">
            <v>-</v>
          </cell>
          <cell r="D1987" t="str">
            <v>P</v>
          </cell>
          <cell r="E1987" t="str">
            <v>C29H36O8</v>
          </cell>
          <cell r="F1987">
            <v>512.24102</v>
          </cell>
          <cell r="G1987">
            <v>513.24939</v>
          </cell>
          <cell r="H1987">
            <v>2.09392</v>
          </cell>
          <cell r="I1987" t="str">
            <v>[M+H]+</v>
          </cell>
          <cell r="J1987">
            <v>6.054</v>
          </cell>
          <cell r="K1987" t="str">
            <v>-</v>
          </cell>
          <cell r="L1987">
            <v>3</v>
          </cell>
        </row>
        <row r="1988">
          <cell r="B1988" t="str">
            <v>Saponaceolide E</v>
          </cell>
          <cell r="C1988" t="str">
            <v>-</v>
          </cell>
          <cell r="D1988" t="str">
            <v>P</v>
          </cell>
          <cell r="E1988" t="str">
            <v>C30H46O7</v>
          </cell>
          <cell r="F1988">
            <v>518.32435</v>
          </cell>
          <cell r="G1988">
            <v>519.32786</v>
          </cell>
          <cell r="H1988">
            <v>7.28894</v>
          </cell>
          <cell r="I1988" t="str">
            <v>[M+H]+</v>
          </cell>
          <cell r="J1988">
            <v>8.35</v>
          </cell>
          <cell r="K1988" t="str">
            <v>-</v>
          </cell>
          <cell r="L1988">
            <v>3</v>
          </cell>
        </row>
        <row r="1989">
          <cell r="B1989" t="str">
            <v>3-Libocedroxythymoquinone</v>
          </cell>
          <cell r="C1989" t="str">
            <v>-</v>
          </cell>
          <cell r="D1989" t="str">
            <v>P</v>
          </cell>
          <cell r="E1989" t="str">
            <v>C32H40O6</v>
          </cell>
          <cell r="F1989">
            <v>520.28249</v>
          </cell>
          <cell r="G1989">
            <v>521.28818</v>
          </cell>
          <cell r="H1989">
            <v>3.08209</v>
          </cell>
          <cell r="I1989" t="str">
            <v>[M+H]+</v>
          </cell>
          <cell r="J1989">
            <v>8.451</v>
          </cell>
          <cell r="K1989" t="str">
            <v>-</v>
          </cell>
          <cell r="L1989">
            <v>3</v>
          </cell>
        </row>
        <row r="1990">
          <cell r="B1990" t="str">
            <v>Herpetone</v>
          </cell>
          <cell r="C1990" t="str">
            <v>波棱酮</v>
          </cell>
          <cell r="D1990" t="str">
            <v>P</v>
          </cell>
          <cell r="E1990" t="str">
            <v>C29H30O9</v>
          </cell>
          <cell r="F1990">
            <v>522.18899</v>
          </cell>
          <cell r="G1990">
            <v>523.19538</v>
          </cell>
          <cell r="H1990">
            <v>1.74762</v>
          </cell>
          <cell r="I1990" t="str">
            <v>[M+H]+</v>
          </cell>
          <cell r="J1990">
            <v>5.927</v>
          </cell>
          <cell r="K1990" t="str">
            <v>-</v>
          </cell>
          <cell r="L1990">
            <v>3</v>
          </cell>
        </row>
        <row r="1991">
          <cell r="B1991" t="str">
            <v>Physalin Y</v>
          </cell>
          <cell r="C1991" t="str">
            <v>-</v>
          </cell>
          <cell r="D1991" t="str">
            <v>P</v>
          </cell>
          <cell r="E1991" t="str">
            <v>C28H32O10</v>
          </cell>
          <cell r="F1991">
            <v>528.19955</v>
          </cell>
          <cell r="G1991">
            <v>529.2079</v>
          </cell>
          <cell r="H1991">
            <v>1.97544</v>
          </cell>
          <cell r="I1991" t="str">
            <v>[M+H]+</v>
          </cell>
          <cell r="J1991">
            <v>5.766</v>
          </cell>
          <cell r="K1991" t="str">
            <v>-</v>
          </cell>
          <cell r="L1991">
            <v>3</v>
          </cell>
        </row>
        <row r="1992">
          <cell r="B1992" t="str">
            <v>Bistratamide F</v>
          </cell>
          <cell r="C1992" t="str">
            <v>-</v>
          </cell>
          <cell r="D1992" t="str">
            <v>P</v>
          </cell>
          <cell r="E1992" t="str">
            <v>C25H36N6O5S</v>
          </cell>
          <cell r="F1992">
            <v>532.24679</v>
          </cell>
          <cell r="G1992">
            <v>533.24989</v>
          </cell>
          <cell r="H1992">
            <v>7.88012</v>
          </cell>
          <cell r="I1992" t="str">
            <v>[M+H]+</v>
          </cell>
          <cell r="J1992">
            <v>5.738</v>
          </cell>
          <cell r="K1992" t="str">
            <v>-</v>
          </cell>
          <cell r="L1992">
            <v>3</v>
          </cell>
        </row>
        <row r="1993">
          <cell r="B1993" t="str">
            <v>Batrachotoxin</v>
          </cell>
          <cell r="C1993" t="str">
            <v>-</v>
          </cell>
          <cell r="D1993" t="str">
            <v>P</v>
          </cell>
          <cell r="E1993" t="str">
            <v>C31H42N2O6</v>
          </cell>
          <cell r="F1993">
            <v>538.30429</v>
          </cell>
          <cell r="G1993">
            <v>539.30975</v>
          </cell>
          <cell r="H1993">
            <v>3.40456</v>
          </cell>
          <cell r="I1993" t="str">
            <v>[M+H]+</v>
          </cell>
          <cell r="J1993">
            <v>8.553</v>
          </cell>
          <cell r="K1993" t="str">
            <v>-</v>
          </cell>
          <cell r="L1993">
            <v>3</v>
          </cell>
        </row>
        <row r="1994">
          <cell r="B1994" t="str">
            <v>Rubriflorin C</v>
          </cell>
          <cell r="C1994" t="str">
            <v>-</v>
          </cell>
          <cell r="D1994" t="str">
            <v>P</v>
          </cell>
          <cell r="E1994" t="str">
            <v>C31H38O9</v>
          </cell>
          <cell r="F1994">
            <v>554.25158</v>
          </cell>
          <cell r="G1994">
            <v>555.25683</v>
          </cell>
          <cell r="H1994">
            <v>3.6912</v>
          </cell>
          <cell r="I1994" t="str">
            <v>[M+H]+</v>
          </cell>
          <cell r="J1994">
            <v>7.212</v>
          </cell>
          <cell r="K1994" t="str">
            <v>-</v>
          </cell>
          <cell r="L1994">
            <v>3</v>
          </cell>
        </row>
        <row r="1995">
          <cell r="B1995" t="str">
            <v>Avermectin B1b aglycone</v>
          </cell>
          <cell r="C1995" t="str">
            <v>-</v>
          </cell>
          <cell r="D1995" t="str">
            <v>P</v>
          </cell>
          <cell r="E1995" t="str">
            <v>C33H46O8</v>
          </cell>
          <cell r="F1995">
            <v>570.31927</v>
          </cell>
          <cell r="G1995">
            <v>571.32958</v>
          </cell>
          <cell r="H1995">
            <v>5.27688</v>
          </cell>
          <cell r="I1995" t="str">
            <v>[M+H]+</v>
          </cell>
          <cell r="J1995">
            <v>11.749</v>
          </cell>
          <cell r="K1995" t="str">
            <v>-</v>
          </cell>
          <cell r="L1995">
            <v>3</v>
          </cell>
        </row>
        <row r="1996">
          <cell r="B1996" t="str">
            <v>Ficusesquilignan A</v>
          </cell>
          <cell r="C1996" t="str">
            <v>-</v>
          </cell>
          <cell r="D1996" t="str">
            <v>P</v>
          </cell>
          <cell r="E1996" t="str">
            <v>C31H36O11</v>
          </cell>
          <cell r="F1996">
            <v>584.22577</v>
          </cell>
          <cell r="G1996">
            <v>585.23345</v>
          </cell>
          <cell r="H1996">
            <v>0.65384</v>
          </cell>
          <cell r="I1996" t="str">
            <v>[M+H]+</v>
          </cell>
          <cell r="J1996">
            <v>5.679</v>
          </cell>
          <cell r="K1996" t="str">
            <v>-</v>
          </cell>
          <cell r="L1996">
            <v>3</v>
          </cell>
        </row>
        <row r="1997">
          <cell r="B1997" t="str">
            <v>Ouabain</v>
          </cell>
          <cell r="C1997" t="str">
            <v>-</v>
          </cell>
          <cell r="D1997" t="str">
            <v>P</v>
          </cell>
          <cell r="E1997" t="str">
            <v>C29H44O12</v>
          </cell>
          <cell r="F1997">
            <v>584.28328</v>
          </cell>
          <cell r="G1997">
            <v>585.2881</v>
          </cell>
          <cell r="H1997">
            <v>4.23552</v>
          </cell>
          <cell r="I1997" t="str">
            <v>[M+H]+</v>
          </cell>
          <cell r="J1997">
            <v>6.583</v>
          </cell>
          <cell r="K1997" t="str">
            <v>-</v>
          </cell>
          <cell r="L1997">
            <v>3</v>
          </cell>
        </row>
        <row r="1998">
          <cell r="B1998" t="str">
            <v>Robustine</v>
          </cell>
          <cell r="C1998" t="str">
            <v>8-羟基白鲜碱</v>
          </cell>
          <cell r="D1998" t="str">
            <v>P</v>
          </cell>
          <cell r="E1998" t="str">
            <v>C12H9NO3</v>
          </cell>
          <cell r="F1998">
            <v>215.05824</v>
          </cell>
          <cell r="G1998">
            <v>216.06572</v>
          </cell>
          <cell r="H1998">
            <v>0.85169</v>
          </cell>
          <cell r="I1998" t="str">
            <v>[M+H]+</v>
          </cell>
          <cell r="J1998">
            <v>5.185</v>
          </cell>
          <cell r="K1998" t="str">
            <v>-</v>
          </cell>
          <cell r="L1998">
            <v>3</v>
          </cell>
        </row>
        <row r="1999">
          <cell r="B1999" t="str">
            <v>Longiflorone</v>
          </cell>
          <cell r="C1999" t="str">
            <v>-</v>
          </cell>
          <cell r="D1999" t="str">
            <v>P</v>
          </cell>
          <cell r="E1999" t="str">
            <v>C10H16O5</v>
          </cell>
          <cell r="F1999">
            <v>216.09978</v>
          </cell>
          <cell r="G1999">
            <v>217.10497</v>
          </cell>
          <cell r="H1999">
            <v>9.72632</v>
          </cell>
          <cell r="I1999" t="str">
            <v>[M+H]+</v>
          </cell>
          <cell r="J1999">
            <v>5.04</v>
          </cell>
          <cell r="K1999" t="str">
            <v>-</v>
          </cell>
          <cell r="L1999">
            <v>3</v>
          </cell>
        </row>
        <row r="2000">
          <cell r="B2000" t="str">
            <v>crotonyl-L-carnitine</v>
          </cell>
          <cell r="C2000" t="str">
            <v>-</v>
          </cell>
          <cell r="D2000" t="str">
            <v>P</v>
          </cell>
          <cell r="E2000" t="str">
            <v>C11H19NO4</v>
          </cell>
          <cell r="F2000">
            <v>229.13141</v>
          </cell>
          <cell r="G2000">
            <v>230.13882</v>
          </cell>
          <cell r="H2000">
            <v>0.4789</v>
          </cell>
          <cell r="I2000" t="str">
            <v>[M+H]+</v>
          </cell>
          <cell r="J2000">
            <v>5.083</v>
          </cell>
          <cell r="K2000" t="str">
            <v>-</v>
          </cell>
          <cell r="L2000">
            <v>3</v>
          </cell>
        </row>
        <row r="2001">
          <cell r="B2001" t="str">
            <v>Mimosamycin</v>
          </cell>
          <cell r="C2001" t="str">
            <v>-</v>
          </cell>
          <cell r="D2001" t="str">
            <v>P</v>
          </cell>
          <cell r="E2001" t="str">
            <v>C12H11NO4</v>
          </cell>
          <cell r="F2001">
            <v>233.06881</v>
          </cell>
          <cell r="G2001">
            <v>234.076</v>
          </cell>
          <cell r="H2001">
            <v>0.46011</v>
          </cell>
          <cell r="I2001" t="str">
            <v>[M+H]+</v>
          </cell>
          <cell r="J2001">
            <v>5.185</v>
          </cell>
          <cell r="K2001" t="str">
            <v>-</v>
          </cell>
          <cell r="L2001">
            <v>3</v>
          </cell>
        </row>
        <row r="2002">
          <cell r="B2002" t="str">
            <v>Ilicifolinoside A</v>
          </cell>
          <cell r="C2002" t="str">
            <v>-</v>
          </cell>
          <cell r="D2002" t="str">
            <v>P</v>
          </cell>
          <cell r="E2002" t="str">
            <v>C11H20O7</v>
          </cell>
          <cell r="F2002">
            <v>264.1209</v>
          </cell>
          <cell r="G2002">
            <v>265.12881</v>
          </cell>
          <cell r="H2002">
            <v>2.28667</v>
          </cell>
          <cell r="I2002" t="str">
            <v>[M+H]+</v>
          </cell>
          <cell r="J2002">
            <v>1.21</v>
          </cell>
          <cell r="K2002" t="str">
            <v>-</v>
          </cell>
          <cell r="L2002">
            <v>3</v>
          </cell>
        </row>
        <row r="2003">
          <cell r="B2003" t="str">
            <v>Arg Leu</v>
          </cell>
          <cell r="C2003" t="str">
            <v>精氨酸亮氨酸</v>
          </cell>
          <cell r="D2003" t="str">
            <v>P</v>
          </cell>
          <cell r="E2003" t="str">
            <v>C12H25N5O3</v>
          </cell>
          <cell r="F2003">
            <v>287.19574</v>
          </cell>
          <cell r="G2003">
            <v>288.20402</v>
          </cell>
          <cell r="H2003">
            <v>3.41484</v>
          </cell>
          <cell r="I2003" t="str">
            <v>[M+H]+</v>
          </cell>
          <cell r="J2003">
            <v>8.672</v>
          </cell>
          <cell r="K2003" t="str">
            <v>-</v>
          </cell>
          <cell r="L2003">
            <v>3</v>
          </cell>
        </row>
        <row r="2004">
          <cell r="B2004" t="str">
            <v>Limazepine A</v>
          </cell>
          <cell r="C2004" t="str">
            <v>-</v>
          </cell>
          <cell r="D2004" t="str">
            <v>P</v>
          </cell>
          <cell r="E2004" t="str">
            <v>C15H16N2O4</v>
          </cell>
          <cell r="F2004">
            <v>288.11101</v>
          </cell>
          <cell r="G2004">
            <v>289.11579</v>
          </cell>
          <cell r="H2004">
            <v>8.7193</v>
          </cell>
          <cell r="I2004" t="str">
            <v>[M+H]+</v>
          </cell>
          <cell r="J2004">
            <v>4.763</v>
          </cell>
          <cell r="K2004" t="str">
            <v>-</v>
          </cell>
          <cell r="L2004">
            <v>3</v>
          </cell>
        </row>
        <row r="2005">
          <cell r="B2005" t="str">
            <v>Megistonine II</v>
          </cell>
          <cell r="C2005" t="str">
            <v>-</v>
          </cell>
          <cell r="D2005" t="str">
            <v>P</v>
          </cell>
          <cell r="E2005" t="str">
            <v>C14H15NO6</v>
          </cell>
          <cell r="F2005">
            <v>293.08994</v>
          </cell>
          <cell r="G2005">
            <v>294.09437</v>
          </cell>
          <cell r="H2005">
            <v>9.77417</v>
          </cell>
          <cell r="I2005" t="str">
            <v>[M+H]+</v>
          </cell>
          <cell r="J2005">
            <v>5.272</v>
          </cell>
          <cell r="K2005" t="str">
            <v>-</v>
          </cell>
          <cell r="L2005">
            <v>3</v>
          </cell>
        </row>
        <row r="2006">
          <cell r="B2006" t="str">
            <v>porphyrinogen</v>
          </cell>
          <cell r="C2006" t="str">
            <v>-</v>
          </cell>
          <cell r="D2006" t="str">
            <v>P</v>
          </cell>
          <cell r="E2006" t="str">
            <v>C20H20N4</v>
          </cell>
          <cell r="F2006">
            <v>316.1688</v>
          </cell>
          <cell r="G2006">
            <v>317.17898</v>
          </cell>
          <cell r="H2006">
            <v>9.06799</v>
          </cell>
          <cell r="I2006" t="str">
            <v>[M+H]+</v>
          </cell>
          <cell r="J2006">
            <v>9.501</v>
          </cell>
          <cell r="K2006" t="str">
            <v>-</v>
          </cell>
          <cell r="L2006">
            <v>3</v>
          </cell>
        </row>
        <row r="2007">
          <cell r="B2007" t="str">
            <v>3alpha-(3,4,5-Trimethoxybenzoyloxy)nortropane</v>
          </cell>
          <cell r="C2007" t="str">
            <v>-</v>
          </cell>
          <cell r="D2007" t="str">
            <v>P</v>
          </cell>
          <cell r="E2007" t="str">
            <v>C17H23NO5</v>
          </cell>
          <cell r="F2007">
            <v>321.15762</v>
          </cell>
          <cell r="G2007">
            <v>322.16369</v>
          </cell>
          <cell r="H2007">
            <v>3.83222</v>
          </cell>
          <cell r="I2007" t="str">
            <v>[M+H]+</v>
          </cell>
          <cell r="J2007">
            <v>5.578</v>
          </cell>
          <cell r="K2007" t="str">
            <v>-</v>
          </cell>
          <cell r="L2007">
            <v>3</v>
          </cell>
        </row>
        <row r="2008">
          <cell r="B2008" t="str">
            <v>N-Methylfuntumine</v>
          </cell>
          <cell r="C2008" t="str">
            <v>N-甲基芬特明</v>
          </cell>
          <cell r="D2008" t="str">
            <v>P</v>
          </cell>
          <cell r="E2008" t="str">
            <v>C22H37NO</v>
          </cell>
          <cell r="F2008">
            <v>331.28751</v>
          </cell>
          <cell r="G2008">
            <v>332.29475</v>
          </cell>
          <cell r="H2008">
            <v>0.19359</v>
          </cell>
          <cell r="I2008" t="str">
            <v>[M+H]+</v>
          </cell>
          <cell r="J2008">
            <v>10.505</v>
          </cell>
          <cell r="K2008" t="str">
            <v>-</v>
          </cell>
          <cell r="L2008">
            <v>3</v>
          </cell>
        </row>
        <row r="2009">
          <cell r="B2009" t="str">
            <v>Myricanene B</v>
          </cell>
          <cell r="C2009" t="str">
            <v>-</v>
          </cell>
          <cell r="D2009" t="str">
            <v>P</v>
          </cell>
          <cell r="E2009" t="str">
            <v>C21H24O4</v>
          </cell>
          <cell r="F2009">
            <v>340.16746</v>
          </cell>
          <cell r="G2009">
            <v>341.17261</v>
          </cell>
          <cell r="H2009">
            <v>6.31338</v>
          </cell>
          <cell r="I2009" t="str">
            <v>[M+H]+</v>
          </cell>
          <cell r="J2009">
            <v>6.978</v>
          </cell>
          <cell r="K2009" t="str">
            <v>-</v>
          </cell>
          <cell r="L2009">
            <v>3</v>
          </cell>
        </row>
        <row r="2010">
          <cell r="B2010" t="str">
            <v>(6E)-2alpha,9alpha-Epoxyeunicella-6,11(12)-dien-3beta-ol</v>
          </cell>
          <cell r="C2010" t="str">
            <v>-</v>
          </cell>
          <cell r="D2010" t="str">
            <v>P</v>
          </cell>
          <cell r="E2010" t="str">
            <v>C22H34O3</v>
          </cell>
          <cell r="F2010">
            <v>346.2508</v>
          </cell>
          <cell r="G2010">
            <v>347.25569</v>
          </cell>
          <cell r="H2010">
            <v>6.94785</v>
          </cell>
          <cell r="I2010" t="str">
            <v>[M+H]+</v>
          </cell>
          <cell r="J2010">
            <v>7.139</v>
          </cell>
          <cell r="K2010" t="str">
            <v>-</v>
          </cell>
          <cell r="L2010">
            <v>3</v>
          </cell>
        </row>
        <row r="2011">
          <cell r="B2011" t="str">
            <v>7beta-Methoxydeoxocryptojaponol</v>
          </cell>
          <cell r="C2011" t="str">
            <v>7beta-甲氧基脱氧隐花醇</v>
          </cell>
          <cell r="D2011" t="str">
            <v>P</v>
          </cell>
          <cell r="E2011" t="str">
            <v>C22H34O3</v>
          </cell>
          <cell r="F2011">
            <v>346.2508</v>
          </cell>
          <cell r="G2011">
            <v>347.25583</v>
          </cell>
          <cell r="H2011">
            <v>6.53584</v>
          </cell>
          <cell r="I2011" t="str">
            <v>[M+H]+</v>
          </cell>
          <cell r="J2011">
            <v>8.904</v>
          </cell>
          <cell r="K2011" t="str">
            <v>-</v>
          </cell>
          <cell r="L2011">
            <v>3</v>
          </cell>
        </row>
        <row r="2012">
          <cell r="B2012" t="str">
            <v>bisanthene</v>
          </cell>
          <cell r="C2012" t="str">
            <v>-</v>
          </cell>
          <cell r="D2012" t="str">
            <v>P</v>
          </cell>
          <cell r="E2012" t="str">
            <v>C28H14</v>
          </cell>
          <cell r="F2012">
            <v>350.10955</v>
          </cell>
          <cell r="G2012">
            <v>351.11403</v>
          </cell>
          <cell r="H2012">
            <v>8.02484</v>
          </cell>
          <cell r="I2012" t="str">
            <v>[M+H]+</v>
          </cell>
          <cell r="J2012">
            <v>1.21</v>
          </cell>
          <cell r="K2012" t="str">
            <v>-</v>
          </cell>
          <cell r="L2012">
            <v>3</v>
          </cell>
        </row>
        <row r="2013">
          <cell r="B2013" t="str">
            <v>Lutessine</v>
          </cell>
          <cell r="C2013" t="str">
            <v>-</v>
          </cell>
          <cell r="D2013" t="str">
            <v>P</v>
          </cell>
          <cell r="E2013" t="str">
            <v>C19H21NO6</v>
          </cell>
          <cell r="F2013">
            <v>359.13689</v>
          </cell>
          <cell r="G2013">
            <v>360.14375</v>
          </cell>
          <cell r="H2013">
            <v>1.21925</v>
          </cell>
          <cell r="I2013" t="str">
            <v>[M+H]+</v>
          </cell>
          <cell r="J2013">
            <v>5.258</v>
          </cell>
          <cell r="K2013" t="str">
            <v>-</v>
          </cell>
          <cell r="L2013">
            <v>3</v>
          </cell>
        </row>
        <row r="2014">
          <cell r="B2014" t="str">
            <v>Tiagabine</v>
          </cell>
          <cell r="C2014" t="str">
            <v>噻加宾</v>
          </cell>
          <cell r="D2014" t="str">
            <v>P</v>
          </cell>
          <cell r="E2014" t="str">
            <v>C20H25NO2S2</v>
          </cell>
          <cell r="F2014">
            <v>375.13267</v>
          </cell>
          <cell r="G2014">
            <v>376.13885</v>
          </cell>
          <cell r="H2014">
            <v>2.96564</v>
          </cell>
          <cell r="I2014" t="str">
            <v>[M+H]+</v>
          </cell>
          <cell r="J2014">
            <v>5.113</v>
          </cell>
          <cell r="K2014" t="str">
            <v>-</v>
          </cell>
          <cell r="L2014">
            <v>3</v>
          </cell>
        </row>
        <row r="2015">
          <cell r="B2015" t="str">
            <v>N,O-Dimethyloxostephine</v>
          </cell>
          <cell r="C2015" t="str">
            <v>N,O-二甲基氧代丝氨酸</v>
          </cell>
          <cell r="D2015" t="str">
            <v>P</v>
          </cell>
          <cell r="E2015" t="str">
            <v>C20H23NO7</v>
          </cell>
          <cell r="F2015">
            <v>389.14745</v>
          </cell>
          <cell r="G2015">
            <v>390.15144</v>
          </cell>
          <cell r="H2015">
            <v>8.47442</v>
          </cell>
          <cell r="I2015" t="str">
            <v>[M+H]+</v>
          </cell>
          <cell r="J2015">
            <v>5.926</v>
          </cell>
          <cell r="K2015" t="str">
            <v>-</v>
          </cell>
          <cell r="L2015">
            <v>3</v>
          </cell>
        </row>
        <row r="2016">
          <cell r="B2016" t="str">
            <v>(-)-10-Methoxyvincamedine N-oxide</v>
          </cell>
          <cell r="C2016" t="str">
            <v>-</v>
          </cell>
          <cell r="D2016" t="str">
            <v>P</v>
          </cell>
          <cell r="E2016" t="str">
            <v>C25H30N2O6</v>
          </cell>
          <cell r="F2016">
            <v>454.21039</v>
          </cell>
          <cell r="G2016">
            <v>455.21563</v>
          </cell>
          <cell r="H2016">
            <v>4.52196</v>
          </cell>
          <cell r="I2016" t="str">
            <v>[M+H]+</v>
          </cell>
          <cell r="J2016">
            <v>7.073</v>
          </cell>
          <cell r="K2016" t="str">
            <v>-</v>
          </cell>
          <cell r="L2016">
            <v>3</v>
          </cell>
        </row>
        <row r="2017">
          <cell r="B2017" t="str">
            <v>Neoalangiside</v>
          </cell>
          <cell r="C2017" t="str">
            <v>-</v>
          </cell>
          <cell r="D2017" t="str">
            <v>P</v>
          </cell>
          <cell r="E2017" t="str">
            <v>C25H31NO10</v>
          </cell>
          <cell r="F2017">
            <v>505.1948</v>
          </cell>
          <cell r="G2017">
            <v>506.20281</v>
          </cell>
          <cell r="H2017">
            <v>1.40959</v>
          </cell>
          <cell r="I2017" t="str">
            <v>[M+H]+</v>
          </cell>
          <cell r="J2017">
            <v>5.345</v>
          </cell>
          <cell r="K2017" t="str">
            <v>-</v>
          </cell>
          <cell r="L2017">
            <v>3</v>
          </cell>
        </row>
        <row r="2018">
          <cell r="B2018" t="str">
            <v>Roehybridine</v>
          </cell>
          <cell r="C2018" t="str">
            <v>-</v>
          </cell>
          <cell r="D2018" t="str">
            <v>P</v>
          </cell>
          <cell r="E2018" t="str">
            <v>C31H39N3O5</v>
          </cell>
          <cell r="F2018">
            <v>533.28897</v>
          </cell>
          <cell r="G2018">
            <v>534.29468</v>
          </cell>
          <cell r="H2018">
            <v>2.97485</v>
          </cell>
          <cell r="I2018" t="str">
            <v>[M+H]+</v>
          </cell>
          <cell r="J2018">
            <v>8.35</v>
          </cell>
          <cell r="K2018" t="str">
            <v>-</v>
          </cell>
          <cell r="L2018">
            <v>3</v>
          </cell>
        </row>
        <row r="2019">
          <cell r="B2019" t="str">
            <v>(+)-Milnamide A</v>
          </cell>
          <cell r="C2019" t="str">
            <v>-</v>
          </cell>
          <cell r="D2019" t="str">
            <v>P</v>
          </cell>
          <cell r="E2019" t="str">
            <v>C31H46N4O4</v>
          </cell>
          <cell r="F2019">
            <v>538.35191</v>
          </cell>
          <cell r="G2019">
            <v>539.36129</v>
          </cell>
          <cell r="H2019">
            <v>3.85667</v>
          </cell>
          <cell r="I2019" t="str">
            <v>[M+H]+</v>
          </cell>
          <cell r="J2019">
            <v>9.516</v>
          </cell>
          <cell r="K2019" t="str">
            <v>-</v>
          </cell>
          <cell r="L2019">
            <v>3</v>
          </cell>
        </row>
        <row r="2020">
          <cell r="B2020" t="str">
            <v>Hericene A</v>
          </cell>
          <cell r="C2020" t="str">
            <v>-</v>
          </cell>
          <cell r="D2020" t="str">
            <v>P</v>
          </cell>
          <cell r="E2020" t="str">
            <v>C35H56O5</v>
          </cell>
          <cell r="F2020">
            <v>556.41278</v>
          </cell>
          <cell r="G2020">
            <v>557.41797</v>
          </cell>
          <cell r="H2020">
            <v>3.77997</v>
          </cell>
          <cell r="I2020" t="str">
            <v>[M+H]+</v>
          </cell>
          <cell r="J2020">
            <v>9.366</v>
          </cell>
          <cell r="K2020" t="str">
            <v>-</v>
          </cell>
          <cell r="L2020">
            <v>3</v>
          </cell>
        </row>
        <row r="2021">
          <cell r="B2021" t="str">
            <v>chlorophyll c1</v>
          </cell>
          <cell r="C2021" t="str">
            <v>-</v>
          </cell>
          <cell r="D2021" t="str">
            <v>P</v>
          </cell>
          <cell r="E2021" t="str">
            <v>C35H30MgN4O5</v>
          </cell>
          <cell r="F2021">
            <v>610.20666</v>
          </cell>
          <cell r="G2021">
            <v>611.21268</v>
          </cell>
          <cell r="H2021">
            <v>2.08706</v>
          </cell>
          <cell r="I2021" t="str">
            <v>[M+H]+</v>
          </cell>
          <cell r="J2021">
            <v>5.854</v>
          </cell>
          <cell r="K2021" t="str">
            <v>-</v>
          </cell>
          <cell r="L2021">
            <v>3</v>
          </cell>
        </row>
        <row r="2022">
          <cell r="B2022" t="str">
            <v>Cryptophycin 176</v>
          </cell>
          <cell r="C2022" t="str">
            <v>隐藻素 176</v>
          </cell>
          <cell r="D2022" t="str">
            <v>P</v>
          </cell>
          <cell r="E2022" t="str">
            <v>C33H39ClN2O8</v>
          </cell>
          <cell r="F2022">
            <v>626.2395</v>
          </cell>
          <cell r="G2022">
            <v>627.24178</v>
          </cell>
          <cell r="H2022">
            <v>8.01061</v>
          </cell>
          <cell r="I2022" t="str">
            <v>[M+H]+</v>
          </cell>
          <cell r="J2022">
            <v>5.519</v>
          </cell>
          <cell r="K2022" t="str">
            <v>-</v>
          </cell>
          <cell r="L2022">
            <v>3</v>
          </cell>
        </row>
        <row r="2023">
          <cell r="B2023" t="str">
            <v>Agrimol F</v>
          </cell>
          <cell r="C2023" t="str">
            <v>仙鹤草醇F</v>
          </cell>
          <cell r="D2023" t="str">
            <v>P</v>
          </cell>
          <cell r="E2023" t="str">
            <v>C34H40O12</v>
          </cell>
          <cell r="F2023">
            <v>640.25198</v>
          </cell>
          <cell r="G2023">
            <v>641.25739</v>
          </cell>
          <cell r="H2023">
            <v>2.95272</v>
          </cell>
          <cell r="I2023" t="str">
            <v>[M+H]+</v>
          </cell>
          <cell r="J2023">
            <v>5.752</v>
          </cell>
          <cell r="K2023" t="str">
            <v>-</v>
          </cell>
          <cell r="L2023">
            <v>3</v>
          </cell>
        </row>
        <row r="2024">
          <cell r="B2024" t="str">
            <v>Cononitarine B</v>
          </cell>
          <cell r="C2024" t="str">
            <v>-</v>
          </cell>
          <cell r="D2024" t="str">
            <v>P</v>
          </cell>
          <cell r="E2024" t="str">
            <v>C43H52N4O6</v>
          </cell>
          <cell r="F2024">
            <v>720.38869</v>
          </cell>
          <cell r="G2024">
            <v>721.39207</v>
          </cell>
          <cell r="H2024">
            <v>5.43726</v>
          </cell>
          <cell r="I2024" t="str">
            <v>[M+H]+</v>
          </cell>
          <cell r="J2024">
            <v>8.125</v>
          </cell>
          <cell r="K2024" t="str">
            <v>-</v>
          </cell>
          <cell r="L2024">
            <v>3</v>
          </cell>
        </row>
        <row r="2025">
          <cell r="B2025" t="str">
            <v>Yungensin E</v>
          </cell>
          <cell r="C2025" t="str">
            <v>-</v>
          </cell>
          <cell r="D2025" t="str">
            <v>P</v>
          </cell>
          <cell r="E2025" t="str">
            <v>C40H54O8</v>
          </cell>
          <cell r="F2025">
            <v>662.38187</v>
          </cell>
          <cell r="G2025">
            <v>663.39011</v>
          </cell>
          <cell r="H2025">
            <v>1.41045</v>
          </cell>
          <cell r="I2025" t="str">
            <v>[M+H]+</v>
          </cell>
          <cell r="J2025">
            <v>7.287</v>
          </cell>
          <cell r="K2025" t="str">
            <v>-</v>
          </cell>
          <cell r="L2025">
            <v>3</v>
          </cell>
        </row>
        <row r="2026">
          <cell r="B2026" t="str">
            <v>(+)-Kopsoffine</v>
          </cell>
          <cell r="C2026" t="str">
            <v>-</v>
          </cell>
          <cell r="D2026" t="str">
            <v>P</v>
          </cell>
          <cell r="E2026" t="str">
            <v>C40H48N4O2</v>
          </cell>
          <cell r="F2026">
            <v>616.37773</v>
          </cell>
          <cell r="G2026">
            <v>617.38943</v>
          </cell>
          <cell r="H2026">
            <v>7.12001</v>
          </cell>
          <cell r="I2026" t="str">
            <v>[M+H]+</v>
          </cell>
          <cell r="J2026">
            <v>11.468</v>
          </cell>
          <cell r="K2026" t="str">
            <v>-</v>
          </cell>
          <cell r="L2026">
            <v>3</v>
          </cell>
        </row>
        <row r="2027">
          <cell r="B2027" t="str">
            <v>Dichotosin</v>
          </cell>
          <cell r="C2027" t="str">
            <v>-</v>
          </cell>
          <cell r="D2027" t="str">
            <v>P</v>
          </cell>
          <cell r="E2027" t="str">
            <v>C23H28O9</v>
          </cell>
          <cell r="F2027">
            <v>448.17334</v>
          </cell>
          <cell r="G2027">
            <v>449.18486</v>
          </cell>
          <cell r="H2027">
            <v>9.39068</v>
          </cell>
          <cell r="I2027" t="str">
            <v>[M+H]+</v>
          </cell>
          <cell r="J2027">
            <v>5.185</v>
          </cell>
          <cell r="K2027" t="str">
            <v>-</v>
          </cell>
          <cell r="L2027">
            <v>3</v>
          </cell>
        </row>
        <row r="2028">
          <cell r="B2028" t="str">
            <v>Esprocarb</v>
          </cell>
          <cell r="C2028" t="str">
            <v>戊草丹</v>
          </cell>
          <cell r="D2028" t="str">
            <v>P</v>
          </cell>
          <cell r="E2028" t="str">
            <v>C15H23NOS</v>
          </cell>
          <cell r="F2028">
            <v>265.15004</v>
          </cell>
          <cell r="G2028">
            <v>266.15976</v>
          </cell>
          <cell r="H2028">
            <v>9.09655</v>
          </cell>
          <cell r="I2028" t="str">
            <v>[M+H]+</v>
          </cell>
          <cell r="J2028">
            <v>1.356</v>
          </cell>
          <cell r="K2028" t="str">
            <v>-</v>
          </cell>
          <cell r="L2028">
            <v>3</v>
          </cell>
        </row>
        <row r="2029">
          <cell r="B2029" t="str">
            <v>Hierapolitanin D</v>
          </cell>
          <cell r="C2029" t="str">
            <v>-</v>
          </cell>
          <cell r="D2029" t="str">
            <v>P</v>
          </cell>
          <cell r="E2029" t="str">
            <v>C21H34O9</v>
          </cell>
          <cell r="F2029">
            <v>430.22028</v>
          </cell>
          <cell r="G2029">
            <v>431.2303</v>
          </cell>
          <cell r="H2029">
            <v>6.31142</v>
          </cell>
          <cell r="I2029" t="str">
            <v>[M+H]+</v>
          </cell>
          <cell r="J2029">
            <v>7.244</v>
          </cell>
          <cell r="K2029" t="str">
            <v>-</v>
          </cell>
          <cell r="L2029">
            <v>3</v>
          </cell>
        </row>
        <row r="2030">
          <cell r="B2030" t="str">
            <v>Myristyltrimethylaminium bromide</v>
          </cell>
          <cell r="C2030" t="str">
            <v>-</v>
          </cell>
          <cell r="D2030" t="str">
            <v>P</v>
          </cell>
          <cell r="E2030" t="str">
            <v>C17H38BrN</v>
          </cell>
          <cell r="F2030">
            <v>335.21876</v>
          </cell>
          <cell r="G2030">
            <v>336.2229</v>
          </cell>
          <cell r="H2030">
            <v>9.39193</v>
          </cell>
          <cell r="I2030" t="str">
            <v>[M+H]+</v>
          </cell>
          <cell r="J2030">
            <v>7.578</v>
          </cell>
          <cell r="K2030" t="str">
            <v>-</v>
          </cell>
          <cell r="L2030">
            <v>3</v>
          </cell>
        </row>
        <row r="2031">
          <cell r="B2031" t="str">
            <v>7-Acetoxy-5,6-dimethoxycoumarin</v>
          </cell>
          <cell r="C2031" t="str">
            <v>7-乙酰氧基-5,6-二甲氧基香豆素</v>
          </cell>
          <cell r="D2031" t="str">
            <v>P</v>
          </cell>
          <cell r="E2031" t="str">
            <v>C13H12O6</v>
          </cell>
          <cell r="F2031">
            <v>264.06339</v>
          </cell>
          <cell r="G2031">
            <v>265.07053</v>
          </cell>
          <cell r="H2031">
            <v>0.60696</v>
          </cell>
          <cell r="I2031" t="str">
            <v>[M+H]+</v>
          </cell>
          <cell r="J2031">
            <v>5.171</v>
          </cell>
          <cell r="K2031" t="str">
            <v>-</v>
          </cell>
          <cell r="L2031">
            <v>3</v>
          </cell>
        </row>
        <row r="2032">
          <cell r="B2032" t="str">
            <v>Breyniaionoside A</v>
          </cell>
          <cell r="C2032" t="str">
            <v>-</v>
          </cell>
          <cell r="D2032" t="str">
            <v>P</v>
          </cell>
          <cell r="E2032" t="str">
            <v>C19H32O9</v>
          </cell>
          <cell r="F2032">
            <v>404.20464</v>
          </cell>
          <cell r="G2032">
            <v>405.21214</v>
          </cell>
          <cell r="H2032">
            <v>0.49414</v>
          </cell>
          <cell r="I2032" t="str">
            <v>[M+H]+</v>
          </cell>
          <cell r="J2032">
            <v>5.274</v>
          </cell>
          <cell r="K2032" t="str">
            <v>-</v>
          </cell>
          <cell r="L2032">
            <v>3</v>
          </cell>
        </row>
        <row r="2033">
          <cell r="B2033" t="str">
            <v>H-TYR-GLN-OH</v>
          </cell>
          <cell r="C2033" t="str">
            <v>-</v>
          </cell>
          <cell r="D2033" t="str">
            <v>P</v>
          </cell>
          <cell r="E2033" t="str">
            <v>C14H19N3O5</v>
          </cell>
          <cell r="F2033">
            <v>309.13247</v>
          </cell>
          <cell r="G2033">
            <v>310.13765</v>
          </cell>
          <cell r="H2033">
            <v>6.83117</v>
          </cell>
          <cell r="I2033" t="str">
            <v>[M+H]+</v>
          </cell>
          <cell r="J2033">
            <v>5.156</v>
          </cell>
          <cell r="K2033" t="str">
            <v>-</v>
          </cell>
          <cell r="L2033">
            <v>3</v>
          </cell>
        </row>
        <row r="2034">
          <cell r="B2034" t="str">
            <v>Taraxafolide</v>
          </cell>
          <cell r="C2034" t="str">
            <v>-</v>
          </cell>
          <cell r="D2034" t="str">
            <v>P</v>
          </cell>
          <cell r="E2034" t="str">
            <v>C21H28O10</v>
          </cell>
          <cell r="F2034">
            <v>440.16825</v>
          </cell>
          <cell r="G2034">
            <v>441.17323</v>
          </cell>
          <cell r="H2034">
            <v>5.2554</v>
          </cell>
          <cell r="I2034" t="str">
            <v>[M+H]+</v>
          </cell>
          <cell r="J2034">
            <v>5.316</v>
          </cell>
          <cell r="K2034" t="str">
            <v>-</v>
          </cell>
          <cell r="L2034">
            <v>3</v>
          </cell>
        </row>
        <row r="2035">
          <cell r="B2035" t="str">
            <v>4'-O-Methylpuerarin</v>
          </cell>
          <cell r="C2035" t="str">
            <v>4'-O-甲基葛根素</v>
          </cell>
          <cell r="D2035" t="str">
            <v>P</v>
          </cell>
          <cell r="E2035" t="str">
            <v>C22H22O9</v>
          </cell>
          <cell r="F2035">
            <v>430.12639</v>
          </cell>
          <cell r="G2035">
            <v>431.13655</v>
          </cell>
          <cell r="H2035">
            <v>6.63061</v>
          </cell>
          <cell r="I2035" t="str">
            <v>[M+H]+</v>
          </cell>
          <cell r="J2035">
            <v>6.073</v>
          </cell>
          <cell r="K2035" t="str">
            <v>-</v>
          </cell>
          <cell r="L2035">
            <v>3</v>
          </cell>
        </row>
        <row r="2036">
          <cell r="B2036" t="str">
            <v>N-(gamma-L-glutamyl)-L-alaninol</v>
          </cell>
          <cell r="C2036" t="str">
            <v>N-(γ-L-谷氨酰)-L-丙氨醇</v>
          </cell>
          <cell r="D2036" t="str">
            <v>P</v>
          </cell>
          <cell r="E2036" t="str">
            <v>C8H16N2O4</v>
          </cell>
          <cell r="F2036">
            <v>204.11101</v>
          </cell>
          <cell r="G2036">
            <v>205.11834</v>
          </cell>
          <cell r="H2036">
            <v>0.1306</v>
          </cell>
          <cell r="I2036" t="str">
            <v>[M+H]+</v>
          </cell>
          <cell r="J2036">
            <v>1.443</v>
          </cell>
          <cell r="K2036" t="str">
            <v>-</v>
          </cell>
          <cell r="L2036">
            <v>3</v>
          </cell>
        </row>
        <row r="2037">
          <cell r="B2037" t="str">
            <v>Ranunculin</v>
          </cell>
          <cell r="C2037" t="str">
            <v>-</v>
          </cell>
          <cell r="D2037" t="str">
            <v>P</v>
          </cell>
          <cell r="E2037" t="str">
            <v>C11H16O8</v>
          </cell>
          <cell r="F2037">
            <v>276.08452</v>
          </cell>
          <cell r="G2037">
            <v>277.0895</v>
          </cell>
          <cell r="H2037">
            <v>8.36236</v>
          </cell>
          <cell r="I2037" t="str">
            <v>[M+H]+</v>
          </cell>
          <cell r="J2037">
            <v>1.414</v>
          </cell>
          <cell r="K2037" t="str">
            <v>-</v>
          </cell>
          <cell r="L2037">
            <v>3</v>
          </cell>
        </row>
        <row r="2038">
          <cell r="B2038" t="str">
            <v>Chlorantene B</v>
          </cell>
          <cell r="C2038" t="str">
            <v>-</v>
          </cell>
          <cell r="D2038" t="str">
            <v>P</v>
          </cell>
          <cell r="E2038" t="str">
            <v>C15H19NO5</v>
          </cell>
          <cell r="F2038">
            <v>293.12632</v>
          </cell>
          <cell r="G2038">
            <v>294.1332</v>
          </cell>
          <cell r="H2038">
            <v>1.43191</v>
          </cell>
          <cell r="I2038" t="str">
            <v>[M+H]+</v>
          </cell>
          <cell r="J2038">
            <v>5.301</v>
          </cell>
          <cell r="K2038" t="str">
            <v>-</v>
          </cell>
          <cell r="L2038">
            <v>3</v>
          </cell>
        </row>
        <row r="2039">
          <cell r="B2039" t="str">
            <v>5,6-dehydro Arachidonic Acid</v>
          </cell>
          <cell r="C2039" t="str">
            <v>-</v>
          </cell>
          <cell r="D2039" t="str">
            <v>P</v>
          </cell>
          <cell r="E2039" t="str">
            <v>C20H30O2</v>
          </cell>
          <cell r="F2039">
            <v>302.22458</v>
          </cell>
          <cell r="G2039">
            <v>325.21141</v>
          </cell>
          <cell r="H2039">
            <v>7.28814</v>
          </cell>
          <cell r="I2039" t="str">
            <v>[M+Na]+</v>
          </cell>
          <cell r="J2039">
            <v>10.045</v>
          </cell>
          <cell r="K2039" t="str">
            <v>-</v>
          </cell>
          <cell r="L2039">
            <v>3</v>
          </cell>
        </row>
        <row r="2040">
          <cell r="B2040" t="str">
            <v>5-Methyl-4-hydroxy-3-farnesylcoumarin</v>
          </cell>
          <cell r="C2040" t="str">
            <v>5-甲基-4-羟基-3-法呢基香豆素</v>
          </cell>
          <cell r="D2040" t="str">
            <v>P</v>
          </cell>
          <cell r="E2040" t="str">
            <v>C25H32O3</v>
          </cell>
          <cell r="F2040">
            <v>380.23514</v>
          </cell>
          <cell r="G2040">
            <v>381.24051</v>
          </cell>
          <cell r="H2040">
            <v>5.06161</v>
          </cell>
          <cell r="I2040" t="str">
            <v>[M+H]+</v>
          </cell>
          <cell r="J2040">
            <v>7.703</v>
          </cell>
          <cell r="K2040" t="str">
            <v>-</v>
          </cell>
          <cell r="L2040">
            <v>3</v>
          </cell>
        </row>
        <row r="2041">
          <cell r="B2041" t="str">
            <v>Lonchocarpene</v>
          </cell>
          <cell r="C2041" t="str">
            <v>-</v>
          </cell>
          <cell r="D2041" t="str">
            <v>P</v>
          </cell>
          <cell r="E2041" t="str">
            <v>C21H22O3</v>
          </cell>
          <cell r="F2041">
            <v>322.15689</v>
          </cell>
          <cell r="G2041">
            <v>323.16372</v>
          </cell>
          <cell r="H2041">
            <v>1.46252</v>
          </cell>
          <cell r="I2041" t="str">
            <v>[M+H]+</v>
          </cell>
          <cell r="J2041">
            <v>5.272</v>
          </cell>
          <cell r="K2041" t="str">
            <v>-</v>
          </cell>
          <cell r="L2041">
            <v>3</v>
          </cell>
        </row>
        <row r="2042">
          <cell r="B2042" t="str">
            <v>Sucutinirane D</v>
          </cell>
          <cell r="C2042" t="str">
            <v>-</v>
          </cell>
          <cell r="D2042" t="str">
            <v>P</v>
          </cell>
          <cell r="E2042" t="str">
            <v>C20H24O</v>
          </cell>
          <cell r="F2042">
            <v>280.18271</v>
          </cell>
          <cell r="G2042">
            <v>281.18759</v>
          </cell>
          <cell r="H2042">
            <v>8.62332</v>
          </cell>
          <cell r="I2042" t="str">
            <v>[M+H]+</v>
          </cell>
          <cell r="J2042">
            <v>9.035</v>
          </cell>
          <cell r="K2042" t="str">
            <v>-</v>
          </cell>
          <cell r="L2042">
            <v>3</v>
          </cell>
        </row>
        <row r="2043">
          <cell r="B2043" t="str">
            <v>Hericene C</v>
          </cell>
          <cell r="C2043" t="str">
            <v>-</v>
          </cell>
          <cell r="D2043" t="str">
            <v>P</v>
          </cell>
          <cell r="E2043" t="str">
            <v>C37H60O5</v>
          </cell>
          <cell r="F2043">
            <v>584.44407</v>
          </cell>
          <cell r="G2043">
            <v>585.45139</v>
          </cell>
          <cell r="H2043">
            <v>0.03384</v>
          </cell>
          <cell r="I2043" t="str">
            <v>[M+H]+</v>
          </cell>
          <cell r="J2043">
            <v>11.72</v>
          </cell>
          <cell r="K2043" t="str">
            <v>-</v>
          </cell>
          <cell r="L2043">
            <v>3</v>
          </cell>
        </row>
        <row r="2044">
          <cell r="B2044" t="str">
            <v>Paniculatumoside B</v>
          </cell>
          <cell r="C2044" t="str">
            <v>-</v>
          </cell>
          <cell r="D2044" t="str">
            <v>P</v>
          </cell>
          <cell r="E2044" t="str">
            <v>C28H40O10</v>
          </cell>
          <cell r="F2044">
            <v>536.26215</v>
          </cell>
          <cell r="G2044">
            <v>537.26713</v>
          </cell>
          <cell r="H2044">
            <v>4.31402</v>
          </cell>
          <cell r="I2044" t="str">
            <v>[M+H]+</v>
          </cell>
          <cell r="J2044">
            <v>6.992</v>
          </cell>
          <cell r="K2044" t="str">
            <v>-</v>
          </cell>
          <cell r="L2044">
            <v>3</v>
          </cell>
        </row>
        <row r="2045">
          <cell r="B2045" t="str">
            <v>16-Butyl-3-methoxy-estra-1,3,5(10)-triene-16beta,17beta-diol</v>
          </cell>
          <cell r="C2045" t="str">
            <v>-</v>
          </cell>
          <cell r="D2045" t="str">
            <v>P</v>
          </cell>
          <cell r="E2045" t="str">
            <v>C23H34O3</v>
          </cell>
          <cell r="F2045">
            <v>358.2508</v>
          </cell>
          <cell r="G2045">
            <v>359.25553</v>
          </cell>
          <cell r="H2045">
            <v>7.14489</v>
          </cell>
          <cell r="I2045" t="str">
            <v>[M+H]+</v>
          </cell>
          <cell r="J2045">
            <v>7.914</v>
          </cell>
          <cell r="K2045" t="str">
            <v>-</v>
          </cell>
          <cell r="L2045">
            <v>3</v>
          </cell>
        </row>
        <row r="2046">
          <cell r="B2046" t="str">
            <v>Posoquenin</v>
          </cell>
          <cell r="C2046" t="str">
            <v>-</v>
          </cell>
          <cell r="D2046" t="str">
            <v>P</v>
          </cell>
          <cell r="E2046" t="str">
            <v>C11H14O7</v>
          </cell>
          <cell r="F2046">
            <v>258.07396</v>
          </cell>
          <cell r="G2046">
            <v>259.08126</v>
          </cell>
          <cell r="H2046">
            <v>0.01123</v>
          </cell>
          <cell r="I2046" t="str">
            <v>[M+H]+</v>
          </cell>
          <cell r="J2046">
            <v>6.189</v>
          </cell>
          <cell r="K2046" t="str">
            <v>-</v>
          </cell>
          <cell r="L2046">
            <v>3</v>
          </cell>
        </row>
        <row r="2047">
          <cell r="B2047" t="str">
            <v>(-)-Syringolide 1</v>
          </cell>
          <cell r="C2047" t="str">
            <v>-</v>
          </cell>
          <cell r="D2047" t="str">
            <v>P</v>
          </cell>
          <cell r="E2047" t="str">
            <v>C13H20O6</v>
          </cell>
          <cell r="F2047">
            <v>272.12599</v>
          </cell>
          <cell r="G2047">
            <v>273.13078</v>
          </cell>
          <cell r="H2047">
            <v>9.20606</v>
          </cell>
          <cell r="I2047" t="str">
            <v>[M+H]+</v>
          </cell>
          <cell r="J2047">
            <v>5.636</v>
          </cell>
          <cell r="K2047" t="str">
            <v>-</v>
          </cell>
          <cell r="L2047">
            <v>3</v>
          </cell>
        </row>
        <row r="2048">
          <cell r="B2048" t="str">
            <v>Yerrinquinone</v>
          </cell>
          <cell r="C2048" t="str">
            <v>-</v>
          </cell>
          <cell r="D2048" t="str">
            <v>P</v>
          </cell>
          <cell r="E2048" t="str">
            <v>C14H12O7</v>
          </cell>
          <cell r="F2048">
            <v>292.05831</v>
          </cell>
          <cell r="G2048">
            <v>293.06333</v>
          </cell>
          <cell r="H2048">
            <v>7.77273</v>
          </cell>
          <cell r="I2048" t="str">
            <v>[M+H]+</v>
          </cell>
          <cell r="J2048">
            <v>1.414</v>
          </cell>
          <cell r="K2048" t="str">
            <v>-</v>
          </cell>
          <cell r="L2048">
            <v>3</v>
          </cell>
        </row>
        <row r="2049">
          <cell r="B2049" t="str">
            <v>Clobenpropit</v>
          </cell>
          <cell r="C2049" t="str">
            <v>[(4-氯苯基)甲基]-脲基硫代酸-3-(1H-咪唑-4-基)丙酯</v>
          </cell>
          <cell r="D2049" t="str">
            <v>P</v>
          </cell>
          <cell r="E2049" t="str">
            <v>C14H17ClN4S</v>
          </cell>
          <cell r="F2049">
            <v>308.08624</v>
          </cell>
          <cell r="G2049">
            <v>309.09477</v>
          </cell>
          <cell r="H2049">
            <v>3.97544</v>
          </cell>
          <cell r="I2049" t="str">
            <v>[M+H]+</v>
          </cell>
          <cell r="J2049">
            <v>1.458</v>
          </cell>
          <cell r="K2049" t="str">
            <v>-</v>
          </cell>
          <cell r="L2049">
            <v>3</v>
          </cell>
        </row>
        <row r="2050">
          <cell r="B2050" t="str">
            <v>16,16-dimethyl-PGA2</v>
          </cell>
          <cell r="C2050" t="str">
            <v>-</v>
          </cell>
          <cell r="D2050" t="str">
            <v>P</v>
          </cell>
          <cell r="E2050" t="str">
            <v>C22H34O4</v>
          </cell>
          <cell r="F2050">
            <v>362.24571</v>
          </cell>
          <cell r="G2050">
            <v>363.25053</v>
          </cell>
          <cell r="H2050">
            <v>6.82054</v>
          </cell>
          <cell r="I2050" t="str">
            <v>[M+H]+</v>
          </cell>
          <cell r="J2050">
            <v>8.074</v>
          </cell>
          <cell r="K2050" t="str">
            <v>-</v>
          </cell>
          <cell r="L2050">
            <v>3</v>
          </cell>
        </row>
        <row r="2051">
          <cell r="B2051" t="str">
            <v>Surinone B</v>
          </cell>
          <cell r="C2051" t="str">
            <v>-</v>
          </cell>
          <cell r="D2051" t="str">
            <v>P</v>
          </cell>
          <cell r="E2051" t="str">
            <v>C25H36O3</v>
          </cell>
          <cell r="F2051">
            <v>384.26644</v>
          </cell>
          <cell r="G2051">
            <v>385.27121</v>
          </cell>
          <cell r="H2051">
            <v>6.55907</v>
          </cell>
          <cell r="I2051" t="str">
            <v>[M+H]+</v>
          </cell>
          <cell r="J2051">
            <v>8.773</v>
          </cell>
          <cell r="K2051" t="str">
            <v>-</v>
          </cell>
          <cell r="L2051">
            <v>3</v>
          </cell>
        </row>
        <row r="2052">
          <cell r="B2052" t="str">
            <v>Exoticin</v>
          </cell>
          <cell r="C2052" t="str">
            <v>3,5,6,7,8,3',4',5'-八甲氧基黄酮</v>
          </cell>
          <cell r="D2052" t="str">
            <v>P</v>
          </cell>
          <cell r="E2052" t="str">
            <v>C23H26O10</v>
          </cell>
          <cell r="F2052">
            <v>462.1526</v>
          </cell>
          <cell r="G2052">
            <v>463.15667</v>
          </cell>
          <cell r="H2052">
            <v>6.97491</v>
          </cell>
          <cell r="I2052" t="str">
            <v>[M+H]+</v>
          </cell>
          <cell r="J2052">
            <v>5.156</v>
          </cell>
          <cell r="K2052" t="str">
            <v>-</v>
          </cell>
          <cell r="L2052">
            <v>3</v>
          </cell>
        </row>
        <row r="2053">
          <cell r="B2053" t="str">
            <v>1-O-Methylisobractatin</v>
          </cell>
          <cell r="C2053" t="str">
            <v>-</v>
          </cell>
          <cell r="D2053" t="str">
            <v>P</v>
          </cell>
          <cell r="E2053" t="str">
            <v>C29H34O6</v>
          </cell>
          <cell r="F2053">
            <v>478.23554</v>
          </cell>
          <cell r="G2053">
            <v>479.24094</v>
          </cell>
          <cell r="H2053">
            <v>3.97077</v>
          </cell>
          <cell r="I2053" t="str">
            <v>[M+H]+</v>
          </cell>
          <cell r="J2053">
            <v>6.905</v>
          </cell>
          <cell r="K2053" t="str">
            <v>-</v>
          </cell>
          <cell r="L2053">
            <v>3</v>
          </cell>
        </row>
        <row r="2054">
          <cell r="B2054" t="str">
            <v>Trp Tyr Leu</v>
          </cell>
          <cell r="C2054" t="str">
            <v>色氨酸酪氨酸亮氨酸</v>
          </cell>
          <cell r="D2054" t="str">
            <v>P</v>
          </cell>
          <cell r="E2054" t="str">
            <v>C26H32N4O5</v>
          </cell>
          <cell r="F2054">
            <v>480.23727</v>
          </cell>
          <cell r="G2054">
            <v>481.24118</v>
          </cell>
          <cell r="H2054">
            <v>7.04672</v>
          </cell>
          <cell r="I2054" t="str">
            <v>[M+H]+</v>
          </cell>
          <cell r="J2054">
            <v>6.131</v>
          </cell>
          <cell r="K2054" t="str">
            <v>-</v>
          </cell>
          <cell r="L2054">
            <v>3</v>
          </cell>
        </row>
        <row r="2055">
          <cell r="B2055" t="str">
            <v>Toonaciliatin J</v>
          </cell>
          <cell r="C2055" t="str">
            <v>-</v>
          </cell>
          <cell r="D2055" t="str">
            <v>P</v>
          </cell>
          <cell r="E2055" t="str">
            <v>C25H30O10</v>
          </cell>
          <cell r="F2055">
            <v>490.1839</v>
          </cell>
          <cell r="G2055">
            <v>491.18991</v>
          </cell>
          <cell r="H2055">
            <v>2.62647</v>
          </cell>
          <cell r="I2055" t="str">
            <v>[M+H]+</v>
          </cell>
          <cell r="J2055">
            <v>5.738</v>
          </cell>
          <cell r="K2055" t="str">
            <v>-</v>
          </cell>
          <cell r="L2055">
            <v>3</v>
          </cell>
        </row>
        <row r="2056">
          <cell r="B2056" t="str">
            <v>3beta-Acetoxy-11alpha-hydroperoxy-12-ursene</v>
          </cell>
          <cell r="C2056" t="str">
            <v>-</v>
          </cell>
          <cell r="D2056" t="str">
            <v>P</v>
          </cell>
          <cell r="E2056" t="str">
            <v>C32H52O4</v>
          </cell>
          <cell r="F2056">
            <v>500.38656</v>
          </cell>
          <cell r="G2056">
            <v>501.39413</v>
          </cell>
          <cell r="H2056">
            <v>0.54552</v>
          </cell>
          <cell r="I2056" t="str">
            <v>[M+H]+</v>
          </cell>
          <cell r="J2056">
            <v>11.53</v>
          </cell>
          <cell r="K2056" t="str">
            <v>-</v>
          </cell>
          <cell r="L2056">
            <v>3</v>
          </cell>
        </row>
        <row r="2057">
          <cell r="B2057" t="str">
            <v>Premithramycin A1</v>
          </cell>
          <cell r="C2057" t="str">
            <v>-</v>
          </cell>
          <cell r="D2057" t="str">
            <v>P</v>
          </cell>
          <cell r="E2057" t="str">
            <v>C27H28O12</v>
          </cell>
          <cell r="F2057">
            <v>544.15808</v>
          </cell>
          <cell r="G2057">
            <v>545.16574</v>
          </cell>
          <cell r="H2057">
            <v>0.65432</v>
          </cell>
          <cell r="I2057" t="str">
            <v>[M+H]+</v>
          </cell>
          <cell r="J2057">
            <v>6.044</v>
          </cell>
          <cell r="K2057" t="str">
            <v>-</v>
          </cell>
          <cell r="L2057">
            <v>3</v>
          </cell>
        </row>
        <row r="2058">
          <cell r="B2058" t="str">
            <v>Cowagarcinone A</v>
          </cell>
          <cell r="C2058" t="str">
            <v>-</v>
          </cell>
          <cell r="D2058" t="str">
            <v>P</v>
          </cell>
          <cell r="E2058" t="str">
            <v>C34H42O6</v>
          </cell>
          <cell r="F2058">
            <v>546.29814</v>
          </cell>
          <cell r="G2058">
            <v>547.30231</v>
          </cell>
          <cell r="H2058">
            <v>5.71334</v>
          </cell>
          <cell r="I2058" t="str">
            <v>[M+H]+</v>
          </cell>
          <cell r="J2058">
            <v>6.408</v>
          </cell>
          <cell r="K2058" t="str">
            <v>-</v>
          </cell>
          <cell r="L2058">
            <v>3</v>
          </cell>
        </row>
        <row r="2059">
          <cell r="B2059" t="str">
            <v>Aurin</v>
          </cell>
          <cell r="C2059" t="str">
            <v>玫红酸</v>
          </cell>
          <cell r="D2059" t="str">
            <v>P</v>
          </cell>
          <cell r="E2059" t="str">
            <v>C19H14O3</v>
          </cell>
          <cell r="F2059">
            <v>290.09429</v>
          </cell>
          <cell r="G2059">
            <v>291.10178</v>
          </cell>
          <cell r="H2059">
            <v>0.66498</v>
          </cell>
          <cell r="I2059" t="str">
            <v>[M+H]+</v>
          </cell>
          <cell r="J2059">
            <v>5.854</v>
          </cell>
          <cell r="K2059" t="str">
            <v>-</v>
          </cell>
          <cell r="L2059">
            <v>3</v>
          </cell>
        </row>
        <row r="2060">
          <cell r="B2060" t="str">
            <v>Leucyl-leucyl-norleucine</v>
          </cell>
          <cell r="C2060" t="str">
            <v>亮氨酰-亮氨酰-正亮氨酸</v>
          </cell>
          <cell r="D2060" t="str">
            <v>P</v>
          </cell>
          <cell r="E2060" t="str">
            <v>C18H35N3O4</v>
          </cell>
          <cell r="F2060">
            <v>357.26276</v>
          </cell>
          <cell r="G2060">
            <v>358.26996</v>
          </cell>
          <cell r="H2060">
            <v>0.2727</v>
          </cell>
          <cell r="I2060" t="str">
            <v>[M+H]+</v>
          </cell>
          <cell r="J2060">
            <v>5.695</v>
          </cell>
          <cell r="K2060" t="str">
            <v>-</v>
          </cell>
          <cell r="L2060">
            <v>3</v>
          </cell>
        </row>
        <row r="2061">
          <cell r="B2061" t="str">
            <v>Entonaemin A</v>
          </cell>
          <cell r="C2061" t="str">
            <v>-</v>
          </cell>
          <cell r="D2061" t="str">
            <v>P</v>
          </cell>
          <cell r="E2061" t="str">
            <v>C21H22O8</v>
          </cell>
          <cell r="F2061">
            <v>402.13147</v>
          </cell>
          <cell r="G2061">
            <v>403.13883</v>
          </cell>
          <cell r="H2061">
            <v>0.15389</v>
          </cell>
          <cell r="I2061" t="str">
            <v>[M+H]+</v>
          </cell>
          <cell r="J2061">
            <v>5.607</v>
          </cell>
          <cell r="K2061" t="str">
            <v>-</v>
          </cell>
          <cell r="L2061">
            <v>3</v>
          </cell>
        </row>
        <row r="2062">
          <cell r="B2062" t="str">
            <v>epoxytwinol A</v>
          </cell>
          <cell r="C2062" t="str">
            <v>-</v>
          </cell>
          <cell r="D2062" t="str">
            <v>P</v>
          </cell>
          <cell r="E2062" t="str">
            <v>C20H20O8</v>
          </cell>
          <cell r="F2062">
            <v>388.11582</v>
          </cell>
          <cell r="G2062">
            <v>389.12349</v>
          </cell>
          <cell r="H2062">
            <v>0.94394</v>
          </cell>
          <cell r="I2062" t="str">
            <v>[M+H]+</v>
          </cell>
          <cell r="J2062">
            <v>8.773</v>
          </cell>
          <cell r="K2062" t="str">
            <v>-</v>
          </cell>
          <cell r="L2062">
            <v>3</v>
          </cell>
        </row>
        <row r="2063">
          <cell r="B2063" t="str">
            <v>Xylaroside A</v>
          </cell>
          <cell r="C2063" t="str">
            <v>-</v>
          </cell>
          <cell r="D2063" t="str">
            <v>P</v>
          </cell>
          <cell r="E2063" t="str">
            <v>C16H24O7</v>
          </cell>
          <cell r="F2063">
            <v>328.1522</v>
          </cell>
          <cell r="G2063">
            <v>329.15925</v>
          </cell>
          <cell r="H2063">
            <v>0.76525</v>
          </cell>
          <cell r="I2063" t="str">
            <v>[M+H]+</v>
          </cell>
          <cell r="J2063">
            <v>7.958</v>
          </cell>
          <cell r="K2063" t="str">
            <v>-</v>
          </cell>
          <cell r="L2063">
            <v>3</v>
          </cell>
        </row>
        <row r="2064">
          <cell r="B2064" t="str">
            <v>Cordizine</v>
          </cell>
          <cell r="C2064" t="str">
            <v>-</v>
          </cell>
          <cell r="D2064" t="str">
            <v>P</v>
          </cell>
          <cell r="E2064" t="str">
            <v>C22H33NO</v>
          </cell>
          <cell r="F2064">
            <v>327.25621</v>
          </cell>
          <cell r="G2064">
            <v>328.26118</v>
          </cell>
          <cell r="H2064">
            <v>7.09556</v>
          </cell>
          <cell r="I2064" t="str">
            <v>[M+H]+</v>
          </cell>
          <cell r="J2064">
            <v>9.137</v>
          </cell>
          <cell r="K2064" t="str">
            <v>-</v>
          </cell>
          <cell r="L2064">
            <v>3</v>
          </cell>
        </row>
        <row r="2065">
          <cell r="B2065" t="str">
            <v>4-O-beta-D-Glucopyranosylfagomine</v>
          </cell>
          <cell r="C2065" t="str">
            <v>4-O-beta-D-葡萄吡喃糖基法戈明</v>
          </cell>
          <cell r="D2065" t="str">
            <v>P</v>
          </cell>
          <cell r="E2065" t="str">
            <v>C12H23NO8</v>
          </cell>
          <cell r="F2065">
            <v>309.14237</v>
          </cell>
          <cell r="G2065">
            <v>310.1496</v>
          </cell>
          <cell r="H2065">
            <v>0.2348</v>
          </cell>
          <cell r="I2065" t="str">
            <v>[M+H]+</v>
          </cell>
          <cell r="J2065">
            <v>1.472</v>
          </cell>
          <cell r="K2065" t="str">
            <v>-</v>
          </cell>
          <cell r="L2065">
            <v>3</v>
          </cell>
        </row>
        <row r="2066">
          <cell r="B2066" t="str">
            <v>Penicillenol A1</v>
          </cell>
          <cell r="C2066" t="str">
            <v>-</v>
          </cell>
          <cell r="D2066" t="str">
            <v>P</v>
          </cell>
          <cell r="E2066" t="str">
            <v>C16H27NO4</v>
          </cell>
          <cell r="F2066">
            <v>297.19401</v>
          </cell>
          <cell r="G2066">
            <v>298.19964</v>
          </cell>
          <cell r="H2066">
            <v>5.59423</v>
          </cell>
          <cell r="I2066" t="str">
            <v>[M+H]+</v>
          </cell>
          <cell r="J2066">
            <v>6.349</v>
          </cell>
          <cell r="K2066" t="str">
            <v>-</v>
          </cell>
          <cell r="L2066">
            <v>3</v>
          </cell>
        </row>
        <row r="2067">
          <cell r="B2067" t="str">
            <v>Serratezomine B</v>
          </cell>
          <cell r="C2067" t="str">
            <v>-</v>
          </cell>
          <cell r="D2067" t="str">
            <v>P</v>
          </cell>
          <cell r="E2067" t="str">
            <v>C16H25NO4</v>
          </cell>
          <cell r="F2067">
            <v>295.17836</v>
          </cell>
          <cell r="G2067">
            <v>296.18423</v>
          </cell>
          <cell r="H2067">
            <v>4.8164</v>
          </cell>
          <cell r="I2067" t="str">
            <v>[M+H]+</v>
          </cell>
          <cell r="J2067">
            <v>6.189</v>
          </cell>
          <cell r="K2067" t="str">
            <v>-</v>
          </cell>
          <cell r="L2067">
            <v>3</v>
          </cell>
        </row>
        <row r="2068">
          <cell r="B2068" t="str">
            <v>17a-Aza-D-homoandrost-5-en-3beta-ol</v>
          </cell>
          <cell r="C2068" t="str">
            <v>-</v>
          </cell>
          <cell r="D2068" t="str">
            <v>P</v>
          </cell>
          <cell r="E2068" t="str">
            <v>C19H31NO</v>
          </cell>
          <cell r="F2068">
            <v>289.24056</v>
          </cell>
          <cell r="G2068">
            <v>290.24521</v>
          </cell>
          <cell r="H2068">
            <v>9.13852</v>
          </cell>
          <cell r="I2068" t="str">
            <v>[M+H]+</v>
          </cell>
          <cell r="J2068">
            <v>9.443</v>
          </cell>
          <cell r="K2068" t="str">
            <v>-</v>
          </cell>
          <cell r="L2068">
            <v>3</v>
          </cell>
        </row>
        <row r="2069">
          <cell r="B2069" t="str">
            <v>Aminocyclopyrachlor-methyl</v>
          </cell>
          <cell r="C2069" t="str">
            <v>-</v>
          </cell>
          <cell r="D2069" t="str">
            <v>P</v>
          </cell>
          <cell r="E2069" t="str">
            <v>C9H10ClN3O2</v>
          </cell>
          <cell r="F2069">
            <v>227.04615</v>
          </cell>
          <cell r="G2069">
            <v>228.05425</v>
          </cell>
          <cell r="H2069">
            <v>3.49143</v>
          </cell>
          <cell r="I2069" t="str">
            <v>[M+H]+</v>
          </cell>
          <cell r="J2069">
            <v>11.979</v>
          </cell>
          <cell r="K2069" t="str">
            <v>-</v>
          </cell>
          <cell r="L2069">
            <v>3</v>
          </cell>
        </row>
        <row r="2070">
          <cell r="B2070" t="str">
            <v>(4E)-2-Oxohexenoic acid</v>
          </cell>
          <cell r="C2070" t="str">
            <v>-</v>
          </cell>
          <cell r="D2070" t="str">
            <v>P</v>
          </cell>
          <cell r="E2070" t="str">
            <v>C6H8O3</v>
          </cell>
          <cell r="F2070">
            <v>128.04735</v>
          </cell>
          <cell r="G2070">
            <v>129.05474</v>
          </cell>
          <cell r="H2070">
            <v>0.71529</v>
          </cell>
          <cell r="I2070" t="str">
            <v>[M+H]+</v>
          </cell>
          <cell r="J2070">
            <v>1.458</v>
          </cell>
          <cell r="K2070" t="str">
            <v>-</v>
          </cell>
          <cell r="L2070">
            <v>3</v>
          </cell>
        </row>
        <row r="2071">
          <cell r="B2071" t="str">
            <v>ACENAPHTHYLENE</v>
          </cell>
          <cell r="C2071" t="str">
            <v>苊烯</v>
          </cell>
          <cell r="D2071" t="str">
            <v>P</v>
          </cell>
          <cell r="E2071" t="str">
            <v>C12H8</v>
          </cell>
          <cell r="F2071">
            <v>152.0626</v>
          </cell>
          <cell r="G2071">
            <v>153.06989</v>
          </cell>
          <cell r="H2071">
            <v>0.03969</v>
          </cell>
          <cell r="I2071" t="str">
            <v>[M+H]+</v>
          </cell>
          <cell r="J2071">
            <v>6.7</v>
          </cell>
          <cell r="K2071" t="str">
            <v>-</v>
          </cell>
          <cell r="L2071">
            <v>3</v>
          </cell>
        </row>
        <row r="2072">
          <cell r="B2072" t="str">
            <v>Polycarpine</v>
          </cell>
          <cell r="C2072" t="str">
            <v>-</v>
          </cell>
          <cell r="D2072" t="str">
            <v>P</v>
          </cell>
          <cell r="E2072" t="str">
            <v>C22H24N6O2S2</v>
          </cell>
          <cell r="F2072">
            <v>468.14022</v>
          </cell>
          <cell r="G2072">
            <v>469.15007</v>
          </cell>
          <cell r="H2072">
            <v>5.42573</v>
          </cell>
          <cell r="I2072" t="str">
            <v>[M+H]+</v>
          </cell>
          <cell r="J2072">
            <v>5.898</v>
          </cell>
          <cell r="K2072" t="str">
            <v>-</v>
          </cell>
          <cell r="L2072">
            <v>3</v>
          </cell>
        </row>
        <row r="2073">
          <cell r="B2073" t="str">
            <v>Isoorientin 6''-O-acetate</v>
          </cell>
          <cell r="C2073" t="str">
            <v>异荭草素 6''-O-乙酸酯</v>
          </cell>
          <cell r="D2073" t="str">
            <v>P</v>
          </cell>
          <cell r="E2073" t="str">
            <v>C23H22O12</v>
          </cell>
          <cell r="F2073">
            <v>490.11113</v>
          </cell>
          <cell r="G2073">
            <v>491.11888</v>
          </cell>
          <cell r="H2073">
            <v>0.92003</v>
          </cell>
          <cell r="I2073" t="str">
            <v>[M+H]+</v>
          </cell>
          <cell r="J2073">
            <v>5.723</v>
          </cell>
          <cell r="K2073" t="str">
            <v>-</v>
          </cell>
          <cell r="L2073">
            <v>3</v>
          </cell>
        </row>
        <row r="2074">
          <cell r="B2074" t="str">
            <v>Euphorbia substance SPr 5</v>
          </cell>
          <cell r="C2074" t="str">
            <v>-</v>
          </cell>
          <cell r="D2074" t="str">
            <v>P</v>
          </cell>
          <cell r="E2074" t="str">
            <v>C34H48O6</v>
          </cell>
          <cell r="F2074">
            <v>552.34509</v>
          </cell>
          <cell r="G2074">
            <v>553.35044</v>
          </cell>
          <cell r="H2074">
            <v>3.52909</v>
          </cell>
          <cell r="I2074" t="str">
            <v>[M+H]+</v>
          </cell>
          <cell r="J2074">
            <v>10.402</v>
          </cell>
          <cell r="K2074" t="str">
            <v>-</v>
          </cell>
          <cell r="L2074">
            <v>3</v>
          </cell>
        </row>
        <row r="2075">
          <cell r="B2075" t="str">
            <v>5-NITRO-2-PHENYLPROPYLAMINOBENZOIC ACID [NPPB]</v>
          </cell>
          <cell r="C2075" t="str">
            <v>NPPB</v>
          </cell>
          <cell r="D2075" t="str">
            <v>P</v>
          </cell>
          <cell r="E2075" t="str">
            <v>C16H16N2O4</v>
          </cell>
          <cell r="F2075">
            <v>300.11101</v>
          </cell>
          <cell r="G2075">
            <v>301.12072</v>
          </cell>
          <cell r="H2075">
            <v>8.00776</v>
          </cell>
          <cell r="I2075" t="str">
            <v>[M+H]+</v>
          </cell>
          <cell r="J2075">
            <v>7.534</v>
          </cell>
          <cell r="K2075" t="str">
            <v>-</v>
          </cell>
          <cell r="L2075">
            <v>3</v>
          </cell>
        </row>
        <row r="2076">
          <cell r="B2076" t="str">
            <v>Metacytofilin</v>
          </cell>
          <cell r="C2076" t="str">
            <v>-</v>
          </cell>
          <cell r="D2076" t="str">
            <v>P</v>
          </cell>
          <cell r="E2076" t="str">
            <v>C16H22N2O4</v>
          </cell>
          <cell r="F2076">
            <v>306.15796</v>
          </cell>
          <cell r="G2076">
            <v>307.16397</v>
          </cell>
          <cell r="H2076">
            <v>4.18529</v>
          </cell>
          <cell r="I2076" t="str">
            <v>[M+H]+</v>
          </cell>
          <cell r="J2076">
            <v>5.607</v>
          </cell>
          <cell r="K2076" t="str">
            <v>-</v>
          </cell>
          <cell r="L2076">
            <v>3</v>
          </cell>
        </row>
        <row r="2077">
          <cell r="B2077" t="str">
            <v>alpha-Viniferin</v>
          </cell>
          <cell r="C2077" t="str">
            <v>Alpha-葡萄素</v>
          </cell>
          <cell r="D2077" t="str">
            <v>P</v>
          </cell>
          <cell r="E2077" t="str">
            <v>C42H30O9</v>
          </cell>
          <cell r="F2077">
            <v>678.18899</v>
          </cell>
          <cell r="G2077">
            <v>679.20001</v>
          </cell>
          <cell r="H2077">
            <v>5.47683</v>
          </cell>
          <cell r="I2077" t="str">
            <v>[M+H]+</v>
          </cell>
          <cell r="J2077">
            <v>6.116</v>
          </cell>
          <cell r="K2077" t="str">
            <v>-</v>
          </cell>
          <cell r="L2077">
            <v>3</v>
          </cell>
        </row>
        <row r="2078">
          <cell r="B2078" t="str">
            <v>Flustramine F</v>
          </cell>
          <cell r="C2078" t="str">
            <v>-</v>
          </cell>
          <cell r="D2078" t="str">
            <v>P</v>
          </cell>
          <cell r="E2078" t="str">
            <v>C18H23BrN2O</v>
          </cell>
          <cell r="F2078">
            <v>362.09938</v>
          </cell>
          <cell r="G2078">
            <v>363.10803</v>
          </cell>
          <cell r="H2078">
            <v>3.71751</v>
          </cell>
          <cell r="I2078" t="str">
            <v>[M+H]+</v>
          </cell>
          <cell r="J2078">
            <v>5.207</v>
          </cell>
          <cell r="K2078" t="str">
            <v>-</v>
          </cell>
          <cell r="L2078">
            <v>3</v>
          </cell>
        </row>
        <row r="2079">
          <cell r="B2079" t="str">
            <v>5,7,3'-Trihydroxy-6,4',5'-trimethoxyflavanone</v>
          </cell>
          <cell r="C2079" t="str">
            <v>5,7,3'-三羟基-6,4',5'-三甲氧基黄烷酮</v>
          </cell>
          <cell r="D2079" t="str">
            <v>P</v>
          </cell>
          <cell r="E2079" t="str">
            <v>C18H18O8</v>
          </cell>
          <cell r="F2079">
            <v>362.10017</v>
          </cell>
          <cell r="G2079">
            <v>363.10659</v>
          </cell>
          <cell r="H2079">
            <v>2.43365</v>
          </cell>
          <cell r="I2079" t="str">
            <v>[M+H]+</v>
          </cell>
          <cell r="J2079">
            <v>4.996</v>
          </cell>
          <cell r="K2079" t="str">
            <v>-</v>
          </cell>
          <cell r="L2079">
            <v>3</v>
          </cell>
        </row>
        <row r="2080">
          <cell r="B2080" t="str">
            <v>3',4'-Dimethoxy-3'-hydroxy-4,5-methylenedioxystilbene</v>
          </cell>
          <cell r="C2080" t="str">
            <v>-</v>
          </cell>
          <cell r="D2080" t="str">
            <v>P</v>
          </cell>
          <cell r="E2080" t="str">
            <v>C17H16O5</v>
          </cell>
          <cell r="F2080">
            <v>300.09978</v>
          </cell>
          <cell r="G2080">
            <v>301.10496</v>
          </cell>
          <cell r="H2080">
            <v>7.05296</v>
          </cell>
          <cell r="I2080" t="str">
            <v>[M+H]+</v>
          </cell>
          <cell r="J2080">
            <v>1.298</v>
          </cell>
          <cell r="K2080" t="str">
            <v>-</v>
          </cell>
          <cell r="L2080">
            <v>3</v>
          </cell>
        </row>
        <row r="2081">
          <cell r="B2081" t="str">
            <v>H-ALA-ALA-PRO-OH</v>
          </cell>
          <cell r="C2081" t="str">
            <v>H-丙氨酸-丙氨酸-脯氨酸-OH</v>
          </cell>
          <cell r="D2081" t="str">
            <v>P</v>
          </cell>
          <cell r="E2081" t="str">
            <v>C11H19N3O4</v>
          </cell>
          <cell r="F2081">
            <v>257.13756</v>
          </cell>
          <cell r="G2081">
            <v>258.14473</v>
          </cell>
          <cell r="H2081">
            <v>0.49634</v>
          </cell>
          <cell r="I2081" t="str">
            <v>[M+H]+</v>
          </cell>
          <cell r="J2081">
            <v>1.404</v>
          </cell>
          <cell r="K2081" t="str">
            <v>-</v>
          </cell>
          <cell r="L2081">
            <v>3</v>
          </cell>
        </row>
        <row r="2082">
          <cell r="B2082" t="str">
            <v>Baicalein</v>
          </cell>
          <cell r="C2082" t="str">
            <v>黄芩素</v>
          </cell>
          <cell r="D2082" t="str">
            <v>P</v>
          </cell>
          <cell r="E2082" t="str">
            <v>C15H10O5</v>
          </cell>
          <cell r="F2082">
            <v>270.05282</v>
          </cell>
          <cell r="G2082">
            <v>271.06004</v>
          </cell>
          <cell r="H2082">
            <v>0.30252</v>
          </cell>
          <cell r="I2082" t="str">
            <v>[M+H]+</v>
          </cell>
          <cell r="J2082">
            <v>5.461</v>
          </cell>
          <cell r="K2082" t="str">
            <v>-</v>
          </cell>
          <cell r="L2082">
            <v>3</v>
          </cell>
        </row>
        <row r="2083">
          <cell r="B2083" t="str">
            <v>Meteloidine</v>
          </cell>
          <cell r="C2083" t="str">
            <v>-</v>
          </cell>
          <cell r="D2083" t="str">
            <v>P</v>
          </cell>
          <cell r="E2083" t="str">
            <v>C13H21NO4</v>
          </cell>
          <cell r="F2083">
            <v>255.14706</v>
          </cell>
          <cell r="G2083">
            <v>256.15455</v>
          </cell>
          <cell r="H2083">
            <v>0.737</v>
          </cell>
          <cell r="I2083" t="str">
            <v>[M+H]+</v>
          </cell>
          <cell r="J2083">
            <v>5.738</v>
          </cell>
          <cell r="K2083" t="str">
            <v>-</v>
          </cell>
          <cell r="L2083">
            <v>3</v>
          </cell>
        </row>
        <row r="2084">
          <cell r="B2084" t="str">
            <v>N-methylanthraniloyl-beta-D-glucose</v>
          </cell>
          <cell r="C2084" t="str">
            <v>N-甲基邻氨基苯甲酰-β-D-葡萄糖</v>
          </cell>
          <cell r="D2084" t="str">
            <v>P</v>
          </cell>
          <cell r="E2084" t="str">
            <v>C14H19NO7</v>
          </cell>
          <cell r="F2084">
            <v>313.11615</v>
          </cell>
          <cell r="G2084">
            <v>314.12321</v>
          </cell>
          <cell r="H2084">
            <v>0.77379</v>
          </cell>
          <cell r="I2084" t="str">
            <v>[M+H]+</v>
          </cell>
          <cell r="J2084">
            <v>5.258</v>
          </cell>
          <cell r="K2084" t="str">
            <v>-</v>
          </cell>
          <cell r="L2084">
            <v>3</v>
          </cell>
        </row>
        <row r="2085">
          <cell r="B2085" t="str">
            <v>Sesbanimide C</v>
          </cell>
          <cell r="C2085" t="str">
            <v>-</v>
          </cell>
          <cell r="D2085" t="str">
            <v>P</v>
          </cell>
          <cell r="E2085" t="str">
            <v>C15H23NO6</v>
          </cell>
          <cell r="F2085">
            <v>313.15254</v>
          </cell>
          <cell r="G2085">
            <v>314.15977</v>
          </cell>
          <cell r="H2085">
            <v>0.21313</v>
          </cell>
          <cell r="I2085" t="str">
            <v>[M+H]+</v>
          </cell>
          <cell r="J2085">
            <v>5.708</v>
          </cell>
          <cell r="K2085" t="str">
            <v>-</v>
          </cell>
          <cell r="L2085">
            <v>3</v>
          </cell>
        </row>
        <row r="2086">
          <cell r="B2086" t="str">
            <v>Mallotophenone</v>
          </cell>
          <cell r="C2086" t="str">
            <v>-</v>
          </cell>
          <cell r="D2086" t="str">
            <v>P</v>
          </cell>
          <cell r="E2086" t="str">
            <v>C21H24O8</v>
          </cell>
          <cell r="F2086">
            <v>404.14712</v>
          </cell>
          <cell r="G2086">
            <v>405.15462</v>
          </cell>
          <cell r="H2086">
            <v>0.49078</v>
          </cell>
          <cell r="I2086" t="str">
            <v>[M+H]+</v>
          </cell>
          <cell r="J2086">
            <v>5.57</v>
          </cell>
          <cell r="K2086" t="str">
            <v>-</v>
          </cell>
          <cell r="L2086">
            <v>3</v>
          </cell>
        </row>
        <row r="2087">
          <cell r="B2087" t="str">
            <v>Broussonol A</v>
          </cell>
          <cell r="C2087" t="str">
            <v>-</v>
          </cell>
          <cell r="D2087" t="str">
            <v>P</v>
          </cell>
          <cell r="E2087" t="str">
            <v>C25H24O7</v>
          </cell>
          <cell r="F2087">
            <v>436.1522</v>
          </cell>
          <cell r="G2087">
            <v>437.16146</v>
          </cell>
          <cell r="H2087">
            <v>4.49389</v>
          </cell>
          <cell r="I2087" t="str">
            <v>[M+H]+</v>
          </cell>
          <cell r="J2087">
            <v>6.237</v>
          </cell>
          <cell r="K2087" t="str">
            <v>-</v>
          </cell>
          <cell r="L2087">
            <v>3</v>
          </cell>
        </row>
        <row r="2088">
          <cell r="B2088" t="str">
            <v>4'-Hydroxy-3,5,8,3'-tetramethoxy-7-prenyloxyflavone</v>
          </cell>
          <cell r="C2088" t="str">
            <v>4'-羟基-3,5,8,3'-四甲氧基-7-异戊烯氧基黄酮</v>
          </cell>
          <cell r="D2088" t="str">
            <v>P</v>
          </cell>
          <cell r="E2088" t="str">
            <v>C24H26O8</v>
          </cell>
          <cell r="F2088">
            <v>442.16277</v>
          </cell>
          <cell r="G2088">
            <v>443.17009</v>
          </cell>
          <cell r="H2088">
            <v>0.05132</v>
          </cell>
          <cell r="I2088" t="str">
            <v>[M+H]+</v>
          </cell>
          <cell r="J2088">
            <v>5.542</v>
          </cell>
          <cell r="K2088" t="str">
            <v>-</v>
          </cell>
          <cell r="L2088">
            <v>3</v>
          </cell>
        </row>
        <row r="2089">
          <cell r="B2089" t="str">
            <v>Artonin M</v>
          </cell>
          <cell r="C2089" t="str">
            <v>-</v>
          </cell>
          <cell r="D2089" t="str">
            <v>P</v>
          </cell>
          <cell r="E2089" t="str">
            <v>C30H30O7</v>
          </cell>
          <cell r="F2089">
            <v>502.19916</v>
          </cell>
          <cell r="G2089">
            <v>503.20998</v>
          </cell>
          <cell r="H2089">
            <v>6.98839</v>
          </cell>
          <cell r="I2089" t="str">
            <v>[M+H]+</v>
          </cell>
          <cell r="J2089">
            <v>5.607</v>
          </cell>
          <cell r="K2089" t="str">
            <v>-</v>
          </cell>
          <cell r="L2089">
            <v>3</v>
          </cell>
        </row>
        <row r="2090">
          <cell r="B2090" t="str">
            <v>7beta,8beta-Epoxyroridin H</v>
          </cell>
          <cell r="C2090" t="str">
            <v>7beta,8beta-环氧环丁烷 H</v>
          </cell>
          <cell r="D2090" t="str">
            <v>P</v>
          </cell>
          <cell r="E2090" t="str">
            <v>C29H34O9</v>
          </cell>
          <cell r="F2090">
            <v>526.22028</v>
          </cell>
          <cell r="G2090">
            <v>527.22813</v>
          </cell>
          <cell r="H2090">
            <v>1.05059</v>
          </cell>
          <cell r="I2090" t="str">
            <v>[M+H]+</v>
          </cell>
          <cell r="J2090">
            <v>5.926</v>
          </cell>
          <cell r="K2090" t="str">
            <v>-</v>
          </cell>
          <cell r="L2090">
            <v>3</v>
          </cell>
        </row>
        <row r="2091">
          <cell r="B2091" t="str">
            <v>12-Dihydrodalbin</v>
          </cell>
          <cell r="C2091" t="str">
            <v>-</v>
          </cell>
          <cell r="D2091" t="str">
            <v>P</v>
          </cell>
          <cell r="E2091" t="str">
            <v>C29H34O13</v>
          </cell>
          <cell r="F2091">
            <v>590.19995</v>
          </cell>
          <cell r="G2091">
            <v>591.20458</v>
          </cell>
          <cell r="H2091">
            <v>4.51055</v>
          </cell>
          <cell r="I2091" t="str">
            <v>[M+H]+</v>
          </cell>
          <cell r="J2091">
            <v>10.223</v>
          </cell>
          <cell r="K2091" t="str">
            <v>-</v>
          </cell>
          <cell r="L2091">
            <v>3</v>
          </cell>
        </row>
        <row r="2092">
          <cell r="B2092" t="str">
            <v>Upunaphenol I</v>
          </cell>
          <cell r="C2092" t="str">
            <v>-</v>
          </cell>
          <cell r="D2092" t="str">
            <v>P</v>
          </cell>
          <cell r="E2092" t="str">
            <v>C56H40O12</v>
          </cell>
          <cell r="F2092">
            <v>904.25198</v>
          </cell>
          <cell r="G2092">
            <v>905.26059</v>
          </cell>
          <cell r="H2092">
            <v>1.44414</v>
          </cell>
          <cell r="I2092" t="str">
            <v>[M+H]+</v>
          </cell>
          <cell r="J2092">
            <v>5.695</v>
          </cell>
          <cell r="K2092" t="str">
            <v>-</v>
          </cell>
          <cell r="L2092">
            <v>3</v>
          </cell>
        </row>
        <row r="2093">
          <cell r="B2093" t="str">
            <v>Pongamone A</v>
          </cell>
          <cell r="C2093" t="str">
            <v>-</v>
          </cell>
          <cell r="D2093" t="str">
            <v>P</v>
          </cell>
          <cell r="E2093" t="str">
            <v>C22H22O5</v>
          </cell>
          <cell r="F2093">
            <v>366.14673</v>
          </cell>
          <cell r="G2093">
            <v>367.15209</v>
          </cell>
          <cell r="H2093">
            <v>5.29075</v>
          </cell>
          <cell r="I2093" t="str">
            <v>[M+H]+</v>
          </cell>
          <cell r="J2093">
            <v>6.422</v>
          </cell>
          <cell r="K2093" t="str">
            <v>-</v>
          </cell>
          <cell r="L2093">
            <v>3</v>
          </cell>
        </row>
        <row r="2094">
          <cell r="B2094" t="str">
            <v>Nidurufin</v>
          </cell>
          <cell r="C2094" t="str">
            <v>-</v>
          </cell>
          <cell r="D2094" t="str">
            <v>P</v>
          </cell>
          <cell r="E2094" t="str">
            <v>C20H16O8</v>
          </cell>
          <cell r="F2094">
            <v>384.08452</v>
          </cell>
          <cell r="G2094">
            <v>385.09188</v>
          </cell>
          <cell r="H2094">
            <v>0.15803</v>
          </cell>
          <cell r="I2094" t="str">
            <v>[M+H]+</v>
          </cell>
          <cell r="J2094">
            <v>5.621</v>
          </cell>
          <cell r="K2094" t="str">
            <v>-</v>
          </cell>
          <cell r="L2094">
            <v>3</v>
          </cell>
        </row>
        <row r="2095">
          <cell r="B2095" t="str">
            <v>Kadsuphilin C</v>
          </cell>
          <cell r="C2095" t="str">
            <v>-</v>
          </cell>
          <cell r="D2095" t="str">
            <v>P</v>
          </cell>
          <cell r="E2095" t="str">
            <v>C31H32O11</v>
          </cell>
          <cell r="F2095">
            <v>580.19447</v>
          </cell>
          <cell r="G2095">
            <v>581.20188</v>
          </cell>
          <cell r="H2095">
            <v>0.18991</v>
          </cell>
          <cell r="I2095" t="str">
            <v>[M+H]+</v>
          </cell>
          <cell r="J2095">
            <v>5.956</v>
          </cell>
          <cell r="K2095" t="str">
            <v>-</v>
          </cell>
          <cell r="L2095">
            <v>3</v>
          </cell>
        </row>
        <row r="2096">
          <cell r="B2096" t="str">
            <v>Mactraxanthin</v>
          </cell>
          <cell r="C2096" t="str">
            <v>-</v>
          </cell>
          <cell r="D2096" t="str">
            <v>P</v>
          </cell>
          <cell r="E2096" t="str">
            <v>C40H60O6</v>
          </cell>
          <cell r="F2096">
            <v>636.43899</v>
          </cell>
          <cell r="G2096">
            <v>637.44146</v>
          </cell>
          <cell r="H2096">
            <v>7.57197</v>
          </cell>
          <cell r="I2096" t="str">
            <v>[M+H]+</v>
          </cell>
          <cell r="J2096">
            <v>7.871</v>
          </cell>
          <cell r="K2096" t="str">
            <v>-</v>
          </cell>
          <cell r="L2096">
            <v>3</v>
          </cell>
        </row>
        <row r="2097">
          <cell r="B2097" t="str">
            <v>Mulgediifoline</v>
          </cell>
          <cell r="C2097" t="str">
            <v>-</v>
          </cell>
          <cell r="D2097" t="str">
            <v>P</v>
          </cell>
          <cell r="E2097" t="str">
            <v>C18H27NO5</v>
          </cell>
          <cell r="F2097">
            <v>337.18892</v>
          </cell>
          <cell r="G2097">
            <v>338.19603</v>
          </cell>
          <cell r="H2097">
            <v>0.55475</v>
          </cell>
          <cell r="I2097" t="str">
            <v>[M+H]+</v>
          </cell>
          <cell r="J2097">
            <v>5.767</v>
          </cell>
          <cell r="K2097" t="str">
            <v>-</v>
          </cell>
          <cell r="L2097">
            <v>3</v>
          </cell>
        </row>
        <row r="2098">
          <cell r="B2098" t="str">
            <v>Mepronil</v>
          </cell>
          <cell r="C2098" t="str">
            <v>-</v>
          </cell>
          <cell r="D2098" t="str">
            <v>P</v>
          </cell>
          <cell r="E2098" t="str">
            <v>C17H19NO2</v>
          </cell>
          <cell r="F2098">
            <v>269.14158</v>
          </cell>
          <cell r="G2098">
            <v>270.14885</v>
          </cell>
          <cell r="H2098">
            <v>0.11163</v>
          </cell>
          <cell r="I2098" t="str">
            <v>[M+H]+</v>
          </cell>
          <cell r="J2098">
            <v>7.124</v>
          </cell>
          <cell r="K2098" t="str">
            <v>-</v>
          </cell>
          <cell r="L2098">
            <v>3</v>
          </cell>
        </row>
        <row r="2099">
          <cell r="B2099" t="str">
            <v>(+)-Epilupinine-N-oxide</v>
          </cell>
          <cell r="C2099" t="str">
            <v>-</v>
          </cell>
          <cell r="D2099" t="str">
            <v>P</v>
          </cell>
          <cell r="E2099" t="str">
            <v>C10H19NO2</v>
          </cell>
          <cell r="F2099">
            <v>185.14158</v>
          </cell>
          <cell r="G2099">
            <v>186.1488</v>
          </cell>
          <cell r="H2099">
            <v>0.4436</v>
          </cell>
          <cell r="I2099" t="str">
            <v>[M+H]+</v>
          </cell>
          <cell r="J2099">
            <v>6.058</v>
          </cell>
          <cell r="K2099" t="str">
            <v>-</v>
          </cell>
          <cell r="L2099">
            <v>3</v>
          </cell>
        </row>
        <row r="2100">
          <cell r="B2100" t="str">
            <v>O-[(5Z)-dodecenoyl]carnitine</v>
          </cell>
          <cell r="C2100" t="str">
            <v>O-[(5Z)-十二烯酰]肉碱</v>
          </cell>
          <cell r="D2100" t="str">
            <v>P</v>
          </cell>
          <cell r="E2100" t="str">
            <v>C19H35NO4</v>
          </cell>
          <cell r="F2100">
            <v>341.25661</v>
          </cell>
          <cell r="G2100">
            <v>342.26405</v>
          </cell>
          <cell r="H2100">
            <v>0.42187</v>
          </cell>
          <cell r="I2100" t="str">
            <v>[M+H]+</v>
          </cell>
          <cell r="J2100">
            <v>7.418</v>
          </cell>
          <cell r="K2100" t="str">
            <v>-</v>
          </cell>
          <cell r="L2100">
            <v>3</v>
          </cell>
        </row>
        <row r="2101">
          <cell r="B2101" t="str">
            <v>Lepedine</v>
          </cell>
          <cell r="C2101" t="str">
            <v>-</v>
          </cell>
          <cell r="D2101" t="str">
            <v>P</v>
          </cell>
          <cell r="E2101" t="str">
            <v>C23H35NO3</v>
          </cell>
          <cell r="F2101">
            <v>373.26169</v>
          </cell>
          <cell r="G2101">
            <v>374.26615</v>
          </cell>
          <cell r="H2101">
            <v>7.59789</v>
          </cell>
          <cell r="I2101" t="str">
            <v>[M+H]+</v>
          </cell>
          <cell r="J2101">
            <v>9.677</v>
          </cell>
          <cell r="K2101" t="str">
            <v>-</v>
          </cell>
          <cell r="L2101">
            <v>3</v>
          </cell>
        </row>
        <row r="2102">
          <cell r="B2102" t="str">
            <v>Arg Ile Val</v>
          </cell>
          <cell r="C2102" t="str">
            <v>精氨酸异亮氨酸</v>
          </cell>
          <cell r="D2102" t="str">
            <v>P</v>
          </cell>
          <cell r="E2102" t="str">
            <v>C17H34N6O4</v>
          </cell>
          <cell r="F2102">
            <v>386.26415</v>
          </cell>
          <cell r="G2102">
            <v>387.26837</v>
          </cell>
          <cell r="H2102">
            <v>7.94524</v>
          </cell>
          <cell r="I2102" t="str">
            <v>[M+H]+</v>
          </cell>
          <cell r="J2102">
            <v>7.563</v>
          </cell>
          <cell r="K2102" t="str">
            <v>-</v>
          </cell>
          <cell r="L2102">
            <v>3</v>
          </cell>
        </row>
        <row r="2103">
          <cell r="B2103" t="str">
            <v>Erlangerin A</v>
          </cell>
          <cell r="C2103" t="str">
            <v>-</v>
          </cell>
          <cell r="D2103" t="str">
            <v>P</v>
          </cell>
          <cell r="E2103" t="str">
            <v>C27H28O11</v>
          </cell>
          <cell r="F2103">
            <v>528.16317</v>
          </cell>
          <cell r="G2103">
            <v>529.17079</v>
          </cell>
          <cell r="H2103">
            <v>0.60134</v>
          </cell>
          <cell r="I2103" t="str">
            <v>[M+H]+</v>
          </cell>
          <cell r="J2103">
            <v>6.087</v>
          </cell>
          <cell r="K2103" t="str">
            <v>-</v>
          </cell>
          <cell r="L2103">
            <v>3</v>
          </cell>
        </row>
        <row r="2104">
          <cell r="B2104" t="str">
            <v>Pachyclavulide I</v>
          </cell>
          <cell r="C2104" t="str">
            <v>-</v>
          </cell>
          <cell r="D2104" t="str">
            <v>P</v>
          </cell>
          <cell r="E2104" t="str">
            <v>C27H36O11</v>
          </cell>
          <cell r="F2104">
            <v>536.22577</v>
          </cell>
          <cell r="G2104">
            <v>537.23036</v>
          </cell>
          <cell r="H2104">
            <v>5.04482</v>
          </cell>
          <cell r="I2104" t="str">
            <v>[M+H]+</v>
          </cell>
          <cell r="J2104">
            <v>6.452</v>
          </cell>
          <cell r="K2104" t="str">
            <v>-</v>
          </cell>
          <cell r="L2104">
            <v>3</v>
          </cell>
        </row>
        <row r="2105">
          <cell r="B2105" t="str">
            <v>Baenzigeroside B</v>
          </cell>
          <cell r="C2105" t="str">
            <v>-</v>
          </cell>
          <cell r="D2105" t="str">
            <v>P</v>
          </cell>
          <cell r="E2105" t="str">
            <v>C27H38O12</v>
          </cell>
          <cell r="F2105">
            <v>554.23633</v>
          </cell>
          <cell r="G2105">
            <v>555.24063</v>
          </cell>
          <cell r="H2105">
            <v>5.40661</v>
          </cell>
          <cell r="I2105" t="str">
            <v>[M+H]+</v>
          </cell>
          <cell r="J2105">
            <v>6.175</v>
          </cell>
          <cell r="K2105" t="str">
            <v>-</v>
          </cell>
          <cell r="L2105">
            <v>3</v>
          </cell>
        </row>
        <row r="2106">
          <cell r="B2106" t="str">
            <v>Bistratamide B</v>
          </cell>
          <cell r="C2106" t="str">
            <v>-</v>
          </cell>
          <cell r="D2106" t="str">
            <v>P</v>
          </cell>
          <cell r="E2106" t="str">
            <v>C27H32N6O4S2</v>
          </cell>
          <cell r="F2106">
            <v>568.19265</v>
          </cell>
          <cell r="G2106">
            <v>569.20506</v>
          </cell>
          <cell r="H2106">
            <v>8.97381</v>
          </cell>
          <cell r="I2106" t="str">
            <v>[M+H]+</v>
          </cell>
          <cell r="J2106">
            <v>6.985</v>
          </cell>
          <cell r="K2106" t="str">
            <v>-</v>
          </cell>
          <cell r="L2106">
            <v>3</v>
          </cell>
        </row>
        <row r="2107">
          <cell r="B2107" t="str">
            <v>Subulatin</v>
          </cell>
          <cell r="C2107" t="str">
            <v>-</v>
          </cell>
          <cell r="D2107" t="str">
            <v>P</v>
          </cell>
          <cell r="E2107" t="str">
            <v>C32H34O18</v>
          </cell>
          <cell r="F2107">
            <v>706.17452</v>
          </cell>
          <cell r="G2107">
            <v>707.18595</v>
          </cell>
          <cell r="H2107">
            <v>5.83407</v>
          </cell>
          <cell r="I2107" t="str">
            <v>[M+H]+</v>
          </cell>
          <cell r="J2107">
            <v>1.414</v>
          </cell>
          <cell r="K2107" t="str">
            <v>-</v>
          </cell>
          <cell r="L2107">
            <v>3</v>
          </cell>
        </row>
        <row r="2108">
          <cell r="B2108" t="str">
            <v>Sachaloside VI</v>
          </cell>
          <cell r="C2108" t="str">
            <v>-</v>
          </cell>
          <cell r="D2108" t="str">
            <v>P</v>
          </cell>
          <cell r="E2108" t="str">
            <v>C16H30O7</v>
          </cell>
          <cell r="F2108">
            <v>334.19916</v>
          </cell>
          <cell r="G2108">
            <v>335.20732</v>
          </cell>
          <cell r="H2108">
            <v>2.56318</v>
          </cell>
          <cell r="I2108" t="str">
            <v>[M+H]+</v>
          </cell>
          <cell r="J2108">
            <v>6.32</v>
          </cell>
          <cell r="K2108" t="str">
            <v>-</v>
          </cell>
          <cell r="L2108">
            <v>3</v>
          </cell>
        </row>
        <row r="2109">
          <cell r="B2109" t="str">
            <v>beta-Pyrufuran</v>
          </cell>
          <cell r="C2109" t="str">
            <v>-</v>
          </cell>
          <cell r="D2109" t="str">
            <v>P</v>
          </cell>
          <cell r="E2109" t="str">
            <v>C15H14O5</v>
          </cell>
          <cell r="F2109">
            <v>274.08413</v>
          </cell>
          <cell r="G2109">
            <v>275.09158</v>
          </cell>
          <cell r="H2109">
            <v>0.53394</v>
          </cell>
          <cell r="I2109" t="str">
            <v>[M+H]+</v>
          </cell>
          <cell r="J2109">
            <v>5.389</v>
          </cell>
          <cell r="K2109" t="str">
            <v>-</v>
          </cell>
          <cell r="L2109">
            <v>3</v>
          </cell>
        </row>
        <row r="2110">
          <cell r="B2110" t="str">
            <v>Cuscohygrine</v>
          </cell>
          <cell r="C2110" t="str">
            <v>红古豆碱</v>
          </cell>
          <cell r="D2110" t="str">
            <v>P</v>
          </cell>
          <cell r="E2110" t="str">
            <v>C13H24N2O</v>
          </cell>
          <cell r="F2110">
            <v>224.18886</v>
          </cell>
          <cell r="G2110">
            <v>225.19632</v>
          </cell>
          <cell r="H2110">
            <v>0.70846</v>
          </cell>
          <cell r="I2110" t="str">
            <v>[M+H]+</v>
          </cell>
          <cell r="J2110">
            <v>6.525</v>
          </cell>
          <cell r="K2110" t="str">
            <v>-</v>
          </cell>
          <cell r="L2110">
            <v>3</v>
          </cell>
        </row>
        <row r="2111">
          <cell r="B2111" t="str">
            <v>Desmethyldiaportinol</v>
          </cell>
          <cell r="C2111" t="str">
            <v>-</v>
          </cell>
          <cell r="D2111" t="str">
            <v>P</v>
          </cell>
          <cell r="E2111" t="str">
            <v>C12H12O6</v>
          </cell>
          <cell r="F2111">
            <v>252.06339</v>
          </cell>
          <cell r="G2111">
            <v>253.07081</v>
          </cell>
          <cell r="H2111">
            <v>0.46944</v>
          </cell>
          <cell r="I2111" t="str">
            <v>[M+H]+</v>
          </cell>
          <cell r="J2111">
            <v>1.429</v>
          </cell>
          <cell r="K2111" t="str">
            <v>-</v>
          </cell>
          <cell r="L2111">
            <v>3</v>
          </cell>
        </row>
        <row r="2112">
          <cell r="B2112" t="str">
            <v>Fenitropan</v>
          </cell>
          <cell r="C2112" t="str">
            <v>-</v>
          </cell>
          <cell r="D2112" t="str">
            <v>P</v>
          </cell>
          <cell r="E2112" t="str">
            <v>C13H15NO6</v>
          </cell>
          <cell r="F2112">
            <v>281.08994</v>
          </cell>
          <cell r="G2112">
            <v>282.09713</v>
          </cell>
          <cell r="H2112">
            <v>0.40119</v>
          </cell>
          <cell r="I2112" t="str">
            <v>[M+H]+</v>
          </cell>
          <cell r="J2112">
            <v>5.49</v>
          </cell>
          <cell r="K2112" t="str">
            <v>-</v>
          </cell>
          <cell r="L2112">
            <v>3</v>
          </cell>
        </row>
        <row r="2113">
          <cell r="B2113" t="str">
            <v>2-Demethylmenaquinone</v>
          </cell>
          <cell r="C2113" t="str">
            <v>-</v>
          </cell>
          <cell r="D2113" t="str">
            <v>P</v>
          </cell>
          <cell r="E2113" t="str">
            <v>C20H22O2</v>
          </cell>
          <cell r="F2113">
            <v>294.16198</v>
          </cell>
          <cell r="G2113">
            <v>295.16872</v>
          </cell>
          <cell r="H2113">
            <v>1.895</v>
          </cell>
          <cell r="I2113" t="str">
            <v>[M+H]+</v>
          </cell>
          <cell r="J2113">
            <v>5.883</v>
          </cell>
          <cell r="K2113" t="str">
            <v>-</v>
          </cell>
          <cell r="L2113">
            <v>3</v>
          </cell>
        </row>
        <row r="2114">
          <cell r="B2114" t="str">
            <v>1-beta-D-Glucopyranosyloxy-3-methoxy-5-hydroxybenzene</v>
          </cell>
          <cell r="C2114" t="str">
            <v>-</v>
          </cell>
          <cell r="D2114" t="str">
            <v>P</v>
          </cell>
          <cell r="E2114" t="str">
            <v>C13H18O8</v>
          </cell>
          <cell r="F2114">
            <v>302.10017</v>
          </cell>
          <cell r="G2114">
            <v>303.10528</v>
          </cell>
          <cell r="H2114">
            <v>7.2277</v>
          </cell>
          <cell r="I2114" t="str">
            <v>[M+H]+</v>
          </cell>
          <cell r="J2114">
            <v>5.127</v>
          </cell>
          <cell r="K2114" t="str">
            <v>-</v>
          </cell>
          <cell r="L2114">
            <v>3</v>
          </cell>
        </row>
        <row r="2115">
          <cell r="B2115" t="str">
            <v>Goniothalamusin</v>
          </cell>
          <cell r="C2115" t="str">
            <v>-</v>
          </cell>
          <cell r="D2115" t="str">
            <v>P</v>
          </cell>
          <cell r="E2115" t="str">
            <v>C25H42O3</v>
          </cell>
          <cell r="F2115">
            <v>390.3134</v>
          </cell>
          <cell r="G2115">
            <v>391.31875</v>
          </cell>
          <cell r="H2115">
            <v>4.98318</v>
          </cell>
          <cell r="I2115" t="str">
            <v>[M+H]+</v>
          </cell>
          <cell r="J2115">
            <v>8.248</v>
          </cell>
          <cell r="K2115" t="str">
            <v>-</v>
          </cell>
          <cell r="L2115">
            <v>3</v>
          </cell>
        </row>
        <row r="2116">
          <cell r="B2116" t="str">
            <v>Sculponeatin D</v>
          </cell>
          <cell r="C2116" t="str">
            <v>-</v>
          </cell>
          <cell r="D2116" t="str">
            <v>P</v>
          </cell>
          <cell r="E2116" t="str">
            <v>C20H28O8</v>
          </cell>
          <cell r="F2116">
            <v>396.17842</v>
          </cell>
          <cell r="G2116">
            <v>397.18718</v>
          </cell>
          <cell r="H2116">
            <v>3.67208</v>
          </cell>
          <cell r="I2116" t="str">
            <v>[M+H]+</v>
          </cell>
          <cell r="J2116">
            <v>5.229</v>
          </cell>
          <cell r="K2116" t="str">
            <v>-</v>
          </cell>
          <cell r="L2116">
            <v>3</v>
          </cell>
        </row>
        <row r="2117">
          <cell r="B2117" t="str">
            <v>Diacarnoxide A</v>
          </cell>
          <cell r="C2117" t="str">
            <v>-</v>
          </cell>
          <cell r="D2117" t="str">
            <v>P</v>
          </cell>
          <cell r="E2117" t="str">
            <v>C25H44O4</v>
          </cell>
          <cell r="F2117">
            <v>408.32396</v>
          </cell>
          <cell r="G2117">
            <v>409.32906</v>
          </cell>
          <cell r="H2117">
            <v>5.38153</v>
          </cell>
          <cell r="I2117" t="str">
            <v>[M+H]+</v>
          </cell>
          <cell r="J2117">
            <v>11.559</v>
          </cell>
          <cell r="K2117" t="str">
            <v>-</v>
          </cell>
          <cell r="L2117">
            <v>3</v>
          </cell>
        </row>
        <row r="2118">
          <cell r="B2118" t="str">
            <v>Rhodojaponin II</v>
          </cell>
          <cell r="C2118" t="str">
            <v>闹羊花毒素II</v>
          </cell>
          <cell r="D2118" t="str">
            <v>P</v>
          </cell>
          <cell r="E2118" t="str">
            <v>C22H34O7</v>
          </cell>
          <cell r="F2118">
            <v>410.23046</v>
          </cell>
          <cell r="G2118">
            <v>411.23587</v>
          </cell>
          <cell r="H2118">
            <v>4.59581</v>
          </cell>
          <cell r="I2118" t="str">
            <v>[M+H]+</v>
          </cell>
          <cell r="J2118">
            <v>6.393</v>
          </cell>
          <cell r="K2118" t="str">
            <v>-</v>
          </cell>
          <cell r="L2118">
            <v>3</v>
          </cell>
        </row>
        <row r="2119">
          <cell r="B2119" t="str">
            <v>Maoecrystal I</v>
          </cell>
          <cell r="C2119" t="str">
            <v>-</v>
          </cell>
          <cell r="D2119" t="str">
            <v>P</v>
          </cell>
          <cell r="E2119" t="str">
            <v>C22H30O8</v>
          </cell>
          <cell r="F2119">
            <v>422.19407</v>
          </cell>
          <cell r="G2119">
            <v>423.19906</v>
          </cell>
          <cell r="H2119">
            <v>5.45753</v>
          </cell>
          <cell r="I2119" t="str">
            <v>[M+H]+</v>
          </cell>
          <cell r="J2119">
            <v>5.796</v>
          </cell>
          <cell r="K2119" t="str">
            <v>-</v>
          </cell>
          <cell r="L2119">
            <v>3</v>
          </cell>
        </row>
        <row r="2120">
          <cell r="B2120" t="str">
            <v>Macrocalyxin G</v>
          </cell>
          <cell r="C2120" t="str">
            <v>-</v>
          </cell>
          <cell r="D2120" t="str">
            <v>P</v>
          </cell>
          <cell r="E2120" t="str">
            <v>C22H34O8</v>
          </cell>
          <cell r="F2120">
            <v>426.22537</v>
          </cell>
          <cell r="G2120">
            <v>427.23045</v>
          </cell>
          <cell r="H2120">
            <v>5.18726</v>
          </cell>
          <cell r="I2120" t="str">
            <v>[M+H]+</v>
          </cell>
          <cell r="J2120">
            <v>6.247</v>
          </cell>
          <cell r="K2120" t="str">
            <v>-</v>
          </cell>
          <cell r="L2120">
            <v>3</v>
          </cell>
        </row>
        <row r="2121">
          <cell r="B2121" t="str">
            <v>Glycocitrine V</v>
          </cell>
          <cell r="C2121" t="str">
            <v>甘柠檬碱V</v>
          </cell>
          <cell r="D2121" t="str">
            <v>P</v>
          </cell>
          <cell r="E2121" t="str">
            <v>C22H25NO8</v>
          </cell>
          <cell r="F2121">
            <v>431.15802</v>
          </cell>
          <cell r="G2121">
            <v>432.16545</v>
          </cell>
          <cell r="H2121">
            <v>0.30205</v>
          </cell>
          <cell r="I2121" t="str">
            <v>[M+H]+</v>
          </cell>
          <cell r="J2121">
            <v>5.214</v>
          </cell>
          <cell r="K2121" t="str">
            <v>-</v>
          </cell>
          <cell r="L2121">
            <v>3</v>
          </cell>
        </row>
        <row r="2122">
          <cell r="B2122" t="str">
            <v>Emeremophiline</v>
          </cell>
          <cell r="C2122" t="str">
            <v>-</v>
          </cell>
          <cell r="D2122" t="str">
            <v>P</v>
          </cell>
          <cell r="E2122" t="str">
            <v>C27H36O6</v>
          </cell>
          <cell r="F2122">
            <v>456.25119</v>
          </cell>
          <cell r="G2122">
            <v>457.25648</v>
          </cell>
          <cell r="H2122">
            <v>4.3928</v>
          </cell>
          <cell r="I2122" t="str">
            <v>[M+H]+</v>
          </cell>
          <cell r="J2122">
            <v>7.095</v>
          </cell>
          <cell r="K2122" t="str">
            <v>-</v>
          </cell>
          <cell r="L2122">
            <v>3</v>
          </cell>
        </row>
        <row r="2123">
          <cell r="B2123" t="str">
            <v>Stoloniferone G</v>
          </cell>
          <cell r="C2123" t="str">
            <v>-</v>
          </cell>
          <cell r="D2123" t="str">
            <v>P</v>
          </cell>
          <cell r="E2123" t="str">
            <v>C28H44O5</v>
          </cell>
          <cell r="F2123">
            <v>460.31887</v>
          </cell>
          <cell r="G2123">
            <v>461.32588</v>
          </cell>
          <cell r="H2123">
            <v>0.63086</v>
          </cell>
          <cell r="I2123" t="str">
            <v>[M+H]+</v>
          </cell>
          <cell r="J2123">
            <v>11.217</v>
          </cell>
          <cell r="K2123" t="str">
            <v>-</v>
          </cell>
          <cell r="L2123">
            <v>3</v>
          </cell>
        </row>
        <row r="2124">
          <cell r="B2124" t="str">
            <v>Lactucain A</v>
          </cell>
          <cell r="C2124" t="str">
            <v>-</v>
          </cell>
          <cell r="D2124" t="str">
            <v>P</v>
          </cell>
          <cell r="E2124" t="str">
            <v>C30H32O7</v>
          </cell>
          <cell r="F2124">
            <v>504.21481</v>
          </cell>
          <cell r="G2124">
            <v>505.21873</v>
          </cell>
          <cell r="H2124">
            <v>6.68769</v>
          </cell>
          <cell r="I2124" t="str">
            <v>[M+H]+</v>
          </cell>
          <cell r="J2124">
            <v>5.505</v>
          </cell>
          <cell r="K2124" t="str">
            <v>-</v>
          </cell>
          <cell r="L2124">
            <v>3</v>
          </cell>
        </row>
        <row r="2125">
          <cell r="B2125" t="str">
            <v>5-Ketomilbemycin A3</v>
          </cell>
          <cell r="C2125" t="str">
            <v>5-酮米尔贝星A3</v>
          </cell>
          <cell r="D2125" t="str">
            <v>P</v>
          </cell>
          <cell r="E2125" t="str">
            <v>C31H42O7</v>
          </cell>
          <cell r="F2125">
            <v>526.29305</v>
          </cell>
          <cell r="G2125">
            <v>527.2968</v>
          </cell>
          <cell r="H2125">
            <v>6.73973</v>
          </cell>
          <cell r="I2125" t="str">
            <v>[M+H]+</v>
          </cell>
          <cell r="J2125">
            <v>5.315</v>
          </cell>
          <cell r="K2125" t="str">
            <v>-</v>
          </cell>
          <cell r="L2125">
            <v>3</v>
          </cell>
        </row>
        <row r="2126">
          <cell r="B2126" t="str">
            <v>artoindonesianin A</v>
          </cell>
          <cell r="C2126" t="str">
            <v>-</v>
          </cell>
          <cell r="D2126" t="str">
            <v>P</v>
          </cell>
          <cell r="E2126" t="str">
            <v>C35H38O7</v>
          </cell>
          <cell r="F2126">
            <v>570.26175</v>
          </cell>
          <cell r="G2126">
            <v>571.27318</v>
          </cell>
          <cell r="H2126">
            <v>7.23674</v>
          </cell>
          <cell r="I2126" t="str">
            <v>[M+H]+</v>
          </cell>
          <cell r="J2126">
            <v>5.869</v>
          </cell>
          <cell r="K2126" t="str">
            <v>-</v>
          </cell>
          <cell r="L2126">
            <v>3</v>
          </cell>
        </row>
        <row r="2127">
          <cell r="B2127" t="str">
            <v>Pulcherrimin C</v>
          </cell>
          <cell r="C2127" t="str">
            <v>-</v>
          </cell>
          <cell r="D2127" t="str">
            <v>P</v>
          </cell>
          <cell r="E2127" t="str">
            <v>C34H36O8</v>
          </cell>
          <cell r="F2127">
            <v>572.24102</v>
          </cell>
          <cell r="G2127">
            <v>573.24461</v>
          </cell>
          <cell r="H2127">
            <v>6.47395</v>
          </cell>
          <cell r="I2127" t="str">
            <v>[M+H]+</v>
          </cell>
          <cell r="J2127">
            <v>5.578</v>
          </cell>
          <cell r="K2127" t="str">
            <v>-</v>
          </cell>
          <cell r="L2127">
            <v>3</v>
          </cell>
        </row>
        <row r="2128">
          <cell r="B2128" t="str">
            <v>Pouoside I</v>
          </cell>
          <cell r="C2128" t="str">
            <v>-</v>
          </cell>
          <cell r="D2128" t="str">
            <v>P</v>
          </cell>
          <cell r="E2128" t="str">
            <v>C40H62O11</v>
          </cell>
          <cell r="F2128">
            <v>718.42921</v>
          </cell>
          <cell r="G2128">
            <v>719.43443</v>
          </cell>
          <cell r="H2128">
            <v>2.8956</v>
          </cell>
          <cell r="I2128" t="str">
            <v>[M+H]+</v>
          </cell>
          <cell r="J2128">
            <v>9.472</v>
          </cell>
          <cell r="K2128" t="str">
            <v>-</v>
          </cell>
          <cell r="L2128">
            <v>3</v>
          </cell>
        </row>
        <row r="2129">
          <cell r="B2129" t="str">
            <v>Piclamilast</v>
          </cell>
          <cell r="C2129" t="str">
            <v>-</v>
          </cell>
          <cell r="D2129" t="str">
            <v>P</v>
          </cell>
          <cell r="E2129" t="str">
            <v>C18H18Cl2N2O3</v>
          </cell>
          <cell r="F2129">
            <v>380.06945</v>
          </cell>
          <cell r="G2129">
            <v>381.07946</v>
          </cell>
          <cell r="H2129">
            <v>7.11069</v>
          </cell>
          <cell r="I2129" t="str">
            <v>[M+H]+</v>
          </cell>
          <cell r="J2129">
            <v>1.385</v>
          </cell>
          <cell r="K2129" t="str">
            <v>-</v>
          </cell>
          <cell r="L2129">
            <v>3</v>
          </cell>
        </row>
        <row r="2130">
          <cell r="B2130" t="str">
            <v>Medinoterb acetate</v>
          </cell>
          <cell r="C2130" t="str">
            <v>甲基二硝基苯酚乙酸酯</v>
          </cell>
          <cell r="D2130" t="str">
            <v>P</v>
          </cell>
          <cell r="E2130" t="str">
            <v>C13H16N2O6</v>
          </cell>
          <cell r="F2130">
            <v>296.10084</v>
          </cell>
          <cell r="G2130">
            <v>297.10605</v>
          </cell>
          <cell r="H2130">
            <v>7.01843</v>
          </cell>
          <cell r="I2130" t="str">
            <v>[M+H]+</v>
          </cell>
          <cell r="J2130">
            <v>4.87</v>
          </cell>
          <cell r="K2130" t="str">
            <v>-</v>
          </cell>
          <cell r="L2130">
            <v>3</v>
          </cell>
        </row>
        <row r="2131">
          <cell r="B2131" t="str">
            <v>Esculin</v>
          </cell>
          <cell r="C2131" t="str">
            <v>秦皮甲素</v>
          </cell>
          <cell r="D2131" t="str">
            <v>P</v>
          </cell>
          <cell r="E2131" t="str">
            <v>C15H16O9</v>
          </cell>
          <cell r="F2131">
            <v>340.07943</v>
          </cell>
          <cell r="G2131">
            <v>341.08621</v>
          </cell>
          <cell r="H2131">
            <v>1.52372</v>
          </cell>
          <cell r="I2131" t="str">
            <v>[M+H]+</v>
          </cell>
          <cell r="J2131">
            <v>5.156</v>
          </cell>
          <cell r="K2131" t="str">
            <v>-</v>
          </cell>
          <cell r="L2131">
            <v>3</v>
          </cell>
        </row>
        <row r="2132">
          <cell r="B2132" t="str">
            <v>Xylogranatin B</v>
          </cell>
          <cell r="C2132" t="str">
            <v>-</v>
          </cell>
          <cell r="D2132" t="str">
            <v>P</v>
          </cell>
          <cell r="E2132" t="str">
            <v>C34H42O12</v>
          </cell>
          <cell r="F2132">
            <v>642.26763</v>
          </cell>
          <cell r="G2132">
            <v>643.27674</v>
          </cell>
          <cell r="H2132">
            <v>2.81054</v>
          </cell>
          <cell r="I2132" t="str">
            <v>[M+H]+</v>
          </cell>
          <cell r="J2132">
            <v>5.941</v>
          </cell>
          <cell r="K2132" t="str">
            <v>-</v>
          </cell>
          <cell r="L2132">
            <v>3</v>
          </cell>
        </row>
        <row r="2133">
          <cell r="B2133" t="str">
            <v>Leucosesterterpenone</v>
          </cell>
          <cell r="C2133" t="str">
            <v>-</v>
          </cell>
          <cell r="D2133" t="str">
            <v>P</v>
          </cell>
          <cell r="E2133" t="str">
            <v>C25H36O7</v>
          </cell>
          <cell r="F2133">
            <v>448.24611</v>
          </cell>
          <cell r="G2133">
            <v>449.25113</v>
          </cell>
          <cell r="H2133">
            <v>5.08369</v>
          </cell>
          <cell r="I2133" t="str">
            <v>[M+H]+</v>
          </cell>
          <cell r="J2133">
            <v>7.929</v>
          </cell>
          <cell r="K2133" t="str">
            <v>-</v>
          </cell>
          <cell r="L2133">
            <v>3</v>
          </cell>
        </row>
        <row r="2134">
          <cell r="B2134" t="str">
            <v>9-deacetoxyfumigaclavine C</v>
          </cell>
          <cell r="C2134" t="str">
            <v>9-脱乙酰氧基烟麦角碱C</v>
          </cell>
          <cell r="D2134" t="str">
            <v>P</v>
          </cell>
          <cell r="E2134" t="str">
            <v>C21H28N2</v>
          </cell>
          <cell r="F2134">
            <v>308.22525</v>
          </cell>
          <cell r="G2134">
            <v>309.23075</v>
          </cell>
          <cell r="H2134">
            <v>5.81949</v>
          </cell>
          <cell r="I2134" t="str">
            <v>[M+H]+</v>
          </cell>
          <cell r="J2134">
            <v>6.846</v>
          </cell>
          <cell r="K2134" t="str">
            <v>-</v>
          </cell>
          <cell r="L2134">
            <v>3</v>
          </cell>
        </row>
        <row r="2135">
          <cell r="B2135" t="str">
            <v>Dodecylphosphocholine</v>
          </cell>
          <cell r="C2135" t="str">
            <v>-</v>
          </cell>
          <cell r="D2135" t="str">
            <v>P</v>
          </cell>
          <cell r="E2135" t="str">
            <v>C17H38NO4P</v>
          </cell>
          <cell r="F2135">
            <v>351.25385</v>
          </cell>
          <cell r="G2135">
            <v>352.26374</v>
          </cell>
          <cell r="H2135">
            <v>7.36182</v>
          </cell>
          <cell r="I2135" t="str">
            <v>[M+H]+</v>
          </cell>
          <cell r="J2135">
            <v>8.132</v>
          </cell>
          <cell r="K2135" t="str">
            <v>-</v>
          </cell>
          <cell r="L2135">
            <v>3</v>
          </cell>
        </row>
        <row r="2136">
          <cell r="B2136" t="str">
            <v>Oxystemofoline</v>
          </cell>
          <cell r="C2136" t="str">
            <v>-</v>
          </cell>
          <cell r="D2136" t="str">
            <v>P</v>
          </cell>
          <cell r="E2136" t="str">
            <v>C22H29NO6</v>
          </cell>
          <cell r="F2136">
            <v>403.19949</v>
          </cell>
          <cell r="G2136">
            <v>404.20681</v>
          </cell>
          <cell r="H2136">
            <v>0.03728</v>
          </cell>
          <cell r="I2136" t="str">
            <v>[M+H]+</v>
          </cell>
          <cell r="J2136">
            <v>6.379</v>
          </cell>
          <cell r="K2136" t="str">
            <v>-</v>
          </cell>
          <cell r="L2136">
            <v>3</v>
          </cell>
        </row>
        <row r="2137">
          <cell r="B2137" t="str">
            <v>Acetophenazine</v>
          </cell>
          <cell r="C2137" t="str">
            <v>二马来酸乙酰奋乃静</v>
          </cell>
          <cell r="D2137" t="str">
            <v>P</v>
          </cell>
          <cell r="E2137" t="str">
            <v>C23H29N3O2S</v>
          </cell>
          <cell r="F2137">
            <v>411.19805</v>
          </cell>
          <cell r="G2137">
            <v>412.20229</v>
          </cell>
          <cell r="H2137">
            <v>7.41372</v>
          </cell>
          <cell r="I2137" t="str">
            <v>[M+H]+</v>
          </cell>
          <cell r="J2137">
            <v>5.49</v>
          </cell>
          <cell r="K2137" t="str">
            <v>-</v>
          </cell>
          <cell r="L2137">
            <v>3</v>
          </cell>
        </row>
        <row r="2138">
          <cell r="B2138" t="str">
            <v>Unnarmicin C</v>
          </cell>
          <cell r="C2138" t="str">
            <v>-</v>
          </cell>
          <cell r="D2138" t="str">
            <v>P</v>
          </cell>
          <cell r="E2138" t="str">
            <v>C38H54N4O6</v>
          </cell>
          <cell r="F2138">
            <v>662.40434</v>
          </cell>
          <cell r="G2138">
            <v>663.40802</v>
          </cell>
          <cell r="H2138">
            <v>5.46237</v>
          </cell>
          <cell r="I2138" t="str">
            <v>[M+H]+</v>
          </cell>
          <cell r="J2138">
            <v>10.733</v>
          </cell>
          <cell r="K2138" t="str">
            <v>-</v>
          </cell>
          <cell r="L2138">
            <v>3</v>
          </cell>
        </row>
        <row r="2139">
          <cell r="B2139" t="str">
            <v>Kaempferol 3-(4''-acetyl-6''-p-coumarylglucoside)</v>
          </cell>
          <cell r="C2139" t="str">
            <v>山奈酚 3-(4''-乙酰基-6''-对香豆酰葡萄糖苷)</v>
          </cell>
          <cell r="D2139" t="str">
            <v>P</v>
          </cell>
          <cell r="E2139" t="str">
            <v>C32H28O14</v>
          </cell>
          <cell r="F2139">
            <v>636.14791</v>
          </cell>
          <cell r="G2139">
            <v>637.15534</v>
          </cell>
          <cell r="H2139">
            <v>0.2063</v>
          </cell>
          <cell r="I2139" t="str">
            <v>[M+H]+</v>
          </cell>
          <cell r="J2139">
            <v>5.556</v>
          </cell>
          <cell r="K2139" t="str">
            <v>-</v>
          </cell>
          <cell r="L2139">
            <v>3</v>
          </cell>
        </row>
        <row r="2140">
          <cell r="B2140" t="str">
            <v>Sachaloside V</v>
          </cell>
          <cell r="C2140" t="str">
            <v>-</v>
          </cell>
          <cell r="D2140" t="str">
            <v>P</v>
          </cell>
          <cell r="E2140" t="str">
            <v>C11H19NO7</v>
          </cell>
          <cell r="F2140">
            <v>277.11615</v>
          </cell>
          <cell r="G2140">
            <v>278.12376</v>
          </cell>
          <cell r="H2140">
            <v>1.10661</v>
          </cell>
          <cell r="I2140" t="str">
            <v>[M+H]+</v>
          </cell>
          <cell r="J2140">
            <v>4.85</v>
          </cell>
          <cell r="K2140" t="str">
            <v>-</v>
          </cell>
          <cell r="L2140">
            <v>3</v>
          </cell>
        </row>
        <row r="2141">
          <cell r="B2141" t="str">
            <v>Dehydrolirinidine</v>
          </cell>
          <cell r="C2141" t="str">
            <v>-</v>
          </cell>
          <cell r="D2141" t="str">
            <v>P</v>
          </cell>
          <cell r="E2141" t="str">
            <v>C18H17NO2</v>
          </cell>
          <cell r="F2141">
            <v>279.12593</v>
          </cell>
          <cell r="G2141">
            <v>280.13329</v>
          </cell>
          <cell r="H2141">
            <v>0.20621</v>
          </cell>
          <cell r="I2141" t="str">
            <v>[M+H]+</v>
          </cell>
          <cell r="J2141">
            <v>6.233</v>
          </cell>
          <cell r="K2141" t="str">
            <v>-</v>
          </cell>
          <cell r="L2141">
            <v>3</v>
          </cell>
        </row>
        <row r="2142">
          <cell r="B2142" t="str">
            <v>Kopsiloscine I</v>
          </cell>
          <cell r="C2142" t="str">
            <v>-</v>
          </cell>
          <cell r="D2142" t="str">
            <v>P</v>
          </cell>
          <cell r="E2142" t="str">
            <v>C21H26N2O4</v>
          </cell>
          <cell r="F2142">
            <v>370.18926</v>
          </cell>
          <cell r="G2142">
            <v>371.19619</v>
          </cell>
          <cell r="H2142">
            <v>0.98377</v>
          </cell>
          <cell r="I2142" t="str">
            <v>[M+H]+</v>
          </cell>
          <cell r="J2142">
            <v>6.145</v>
          </cell>
          <cell r="K2142" t="str">
            <v>-</v>
          </cell>
          <cell r="L2142">
            <v>3</v>
          </cell>
        </row>
        <row r="2143">
          <cell r="B2143" t="str">
            <v>Dielsine</v>
          </cell>
          <cell r="C2143" t="str">
            <v>-</v>
          </cell>
          <cell r="D2143" t="str">
            <v>P</v>
          </cell>
          <cell r="E2143" t="str">
            <v>C37H38N2O7</v>
          </cell>
          <cell r="F2143">
            <v>622.2679</v>
          </cell>
          <cell r="G2143">
            <v>623.28119</v>
          </cell>
          <cell r="H2143">
            <v>9.60857</v>
          </cell>
          <cell r="I2143" t="str">
            <v>[M+H]+</v>
          </cell>
          <cell r="J2143">
            <v>5.287</v>
          </cell>
          <cell r="K2143" t="str">
            <v>-</v>
          </cell>
          <cell r="L2143">
            <v>3</v>
          </cell>
        </row>
        <row r="2144">
          <cell r="B2144" t="str">
            <v>Turpinionoside C</v>
          </cell>
          <cell r="C2144" t="str">
            <v>-</v>
          </cell>
          <cell r="D2144" t="str">
            <v>P</v>
          </cell>
          <cell r="E2144" t="str">
            <v>C19H36O8</v>
          </cell>
          <cell r="F2144">
            <v>392.24102</v>
          </cell>
          <cell r="G2144">
            <v>393.25076</v>
          </cell>
          <cell r="H2144">
            <v>6.19603</v>
          </cell>
          <cell r="I2144" t="str">
            <v>[M+H]+</v>
          </cell>
          <cell r="J2144">
            <v>7.124</v>
          </cell>
          <cell r="K2144" t="str">
            <v>-</v>
          </cell>
          <cell r="L2144">
            <v>3</v>
          </cell>
        </row>
        <row r="2145">
          <cell r="B2145" t="str">
            <v>Keenamide A</v>
          </cell>
          <cell r="C2145" t="str">
            <v>-</v>
          </cell>
          <cell r="D2145" t="str">
            <v>P</v>
          </cell>
          <cell r="E2145" t="str">
            <v>C30H48N6O6S</v>
          </cell>
          <cell r="F2145">
            <v>620.33561</v>
          </cell>
          <cell r="G2145">
            <v>621.33768</v>
          </cell>
          <cell r="H2145">
            <v>8.41575</v>
          </cell>
          <cell r="I2145" t="str">
            <v>[M+H]+</v>
          </cell>
          <cell r="J2145">
            <v>10.03</v>
          </cell>
          <cell r="K2145" t="str">
            <v>-</v>
          </cell>
          <cell r="L2145">
            <v>3</v>
          </cell>
        </row>
        <row r="2146">
          <cell r="B2146" t="str">
            <v>Myricetin 3'-glucoside</v>
          </cell>
          <cell r="C2146" t="str">
            <v>杨梅素3'-葡萄糖苷</v>
          </cell>
          <cell r="D2146" t="str">
            <v>P</v>
          </cell>
          <cell r="E2146" t="str">
            <v>C21H20O13</v>
          </cell>
          <cell r="F2146">
            <v>480.0904</v>
          </cell>
          <cell r="G2146">
            <v>481.09811</v>
          </cell>
          <cell r="H2146">
            <v>0.86088</v>
          </cell>
          <cell r="I2146" t="str">
            <v>[M+H]+</v>
          </cell>
          <cell r="J2146">
            <v>4.894</v>
          </cell>
          <cell r="K2146" t="str">
            <v>-</v>
          </cell>
          <cell r="L2146">
            <v>3</v>
          </cell>
        </row>
        <row r="2147">
          <cell r="B2147" t="str">
            <v>Norkurarinol</v>
          </cell>
          <cell r="C2147" t="str">
            <v>-</v>
          </cell>
          <cell r="D2147" t="str">
            <v>P</v>
          </cell>
          <cell r="E2147" t="str">
            <v>C25H30O7</v>
          </cell>
          <cell r="F2147">
            <v>442.19916</v>
          </cell>
          <cell r="G2147">
            <v>443.20544</v>
          </cell>
          <cell r="H2147">
            <v>2.29799</v>
          </cell>
          <cell r="I2147" t="str">
            <v>[M+H]+</v>
          </cell>
          <cell r="J2147">
            <v>8.292</v>
          </cell>
          <cell r="K2147" t="str">
            <v>-</v>
          </cell>
          <cell r="L2147">
            <v>3</v>
          </cell>
        </row>
        <row r="2148">
          <cell r="B2148" t="str">
            <v>Holyrine A</v>
          </cell>
          <cell r="C2148" t="str">
            <v>-</v>
          </cell>
          <cell r="D2148" t="str">
            <v>P</v>
          </cell>
          <cell r="E2148" t="str">
            <v>C26H24N4O3</v>
          </cell>
          <cell r="F2148">
            <v>440.18484</v>
          </cell>
          <cell r="G2148">
            <v>441.18861</v>
          </cell>
          <cell r="H2148">
            <v>8.00463</v>
          </cell>
          <cell r="I2148" t="str">
            <v>[M+H]+</v>
          </cell>
          <cell r="J2148">
            <v>7.951</v>
          </cell>
          <cell r="K2148" t="str">
            <v>-</v>
          </cell>
          <cell r="L2148">
            <v>3</v>
          </cell>
        </row>
        <row r="2149">
          <cell r="B2149" t="str">
            <v>Retroisosenine</v>
          </cell>
          <cell r="C2149" t="str">
            <v>-</v>
          </cell>
          <cell r="D2149" t="str">
            <v>P</v>
          </cell>
          <cell r="E2149" t="str">
            <v>C18H25NO5</v>
          </cell>
          <cell r="F2149">
            <v>335.17327</v>
          </cell>
          <cell r="G2149">
            <v>336.18363</v>
          </cell>
          <cell r="H2149">
            <v>9.11683</v>
          </cell>
          <cell r="I2149" t="str">
            <v>[M+H]+</v>
          </cell>
          <cell r="J2149">
            <v>5.781</v>
          </cell>
          <cell r="K2149" t="str">
            <v>-</v>
          </cell>
          <cell r="L2149">
            <v>3</v>
          </cell>
        </row>
        <row r="2150">
          <cell r="B2150" t="str">
            <v>Fallahydroquinone</v>
          </cell>
          <cell r="C2150" t="str">
            <v>-</v>
          </cell>
          <cell r="D2150" t="str">
            <v>P</v>
          </cell>
          <cell r="E2150" t="str">
            <v>C27H40O4</v>
          </cell>
          <cell r="F2150">
            <v>428.29266</v>
          </cell>
          <cell r="G2150">
            <v>429.29625</v>
          </cell>
          <cell r="H2150">
            <v>8.65282</v>
          </cell>
          <cell r="I2150" t="str">
            <v>[M+H]+</v>
          </cell>
          <cell r="J2150">
            <v>5.665</v>
          </cell>
          <cell r="K2150" t="str">
            <v>-</v>
          </cell>
          <cell r="L2150">
            <v>3</v>
          </cell>
        </row>
        <row r="2151">
          <cell r="B2151" t="str">
            <v>(25R)-3beta,4beta-dihydroxycholest-5-en-26-al</v>
          </cell>
          <cell r="C2151" t="str">
            <v>-</v>
          </cell>
          <cell r="D2151" t="str">
            <v>P</v>
          </cell>
          <cell r="E2151" t="str">
            <v>C27H44O3</v>
          </cell>
          <cell r="F2151">
            <v>416.32904</v>
          </cell>
          <cell r="G2151">
            <v>417.33442</v>
          </cell>
          <cell r="H2151">
            <v>4.59114</v>
          </cell>
          <cell r="I2151" t="str">
            <v>[M+H]+</v>
          </cell>
          <cell r="J2151">
            <v>10.445</v>
          </cell>
          <cell r="K2151" t="str">
            <v>-</v>
          </cell>
          <cell r="L2151">
            <v>3</v>
          </cell>
        </row>
        <row r="2152">
          <cell r="B2152" t="str">
            <v>4,5-Dihydromelampodin B</v>
          </cell>
          <cell r="C2152" t="str">
            <v>4,5-二氢黑黄素 B</v>
          </cell>
          <cell r="D2152" t="str">
            <v>P</v>
          </cell>
          <cell r="E2152" t="str">
            <v>C17H20O7</v>
          </cell>
          <cell r="F2152">
            <v>336.1209</v>
          </cell>
          <cell r="G2152">
            <v>337.12586</v>
          </cell>
          <cell r="H2152">
            <v>6.93291</v>
          </cell>
          <cell r="I2152" t="str">
            <v>[M+H]+</v>
          </cell>
          <cell r="J2152">
            <v>5.694</v>
          </cell>
          <cell r="K2152" t="str">
            <v>-</v>
          </cell>
          <cell r="L2152">
            <v>3</v>
          </cell>
        </row>
        <row r="2153">
          <cell r="B2153" t="str">
            <v>calycosin(1-)</v>
          </cell>
          <cell r="C2153" t="str">
            <v>-</v>
          </cell>
          <cell r="D2153" t="str">
            <v>P</v>
          </cell>
          <cell r="E2153" t="str">
            <v>C16H11O5-</v>
          </cell>
          <cell r="F2153">
            <v>283.06065</v>
          </cell>
          <cell r="G2153">
            <v>284.06649</v>
          </cell>
          <cell r="H2153">
            <v>5.1512</v>
          </cell>
          <cell r="I2153" t="str">
            <v>[M+H]+</v>
          </cell>
          <cell r="J2153">
            <v>1.283</v>
          </cell>
          <cell r="K2153" t="str">
            <v>-</v>
          </cell>
          <cell r="L2153">
            <v>3</v>
          </cell>
        </row>
        <row r="2154">
          <cell r="B2154" t="str">
            <v>Rostratin C</v>
          </cell>
          <cell r="C2154" t="str">
            <v>-</v>
          </cell>
          <cell r="D2154" t="str">
            <v>P</v>
          </cell>
          <cell r="E2154" t="str">
            <v>C20H24N2O8S2</v>
          </cell>
          <cell r="F2154">
            <v>484.09741</v>
          </cell>
          <cell r="G2154">
            <v>485.10828</v>
          </cell>
          <cell r="H2154">
            <v>7.35082</v>
          </cell>
          <cell r="I2154" t="str">
            <v>[M+H]+</v>
          </cell>
          <cell r="J2154">
            <v>5.373</v>
          </cell>
          <cell r="K2154" t="str">
            <v>-</v>
          </cell>
          <cell r="L2154">
            <v>3</v>
          </cell>
        </row>
        <row r="2155">
          <cell r="B2155" t="str">
            <v>1-Acetoxy-7-hydroperoxy-3,7-dimethyl-2E,5E-octadien-4-one</v>
          </cell>
          <cell r="C2155" t="str">
            <v>-</v>
          </cell>
          <cell r="D2155" t="str">
            <v>P</v>
          </cell>
          <cell r="E2155" t="str">
            <v>C12H18O5</v>
          </cell>
          <cell r="F2155">
            <v>242.11543</v>
          </cell>
          <cell r="G2155">
            <v>243.12033</v>
          </cell>
          <cell r="H2155">
            <v>9.88874</v>
          </cell>
          <cell r="I2155" t="str">
            <v>[M+H]+</v>
          </cell>
          <cell r="J2155">
            <v>5.316</v>
          </cell>
          <cell r="K2155" t="str">
            <v>-</v>
          </cell>
          <cell r="L2155">
            <v>3</v>
          </cell>
        </row>
        <row r="2156">
          <cell r="B2156" t="str">
            <v>Victoxinine</v>
          </cell>
          <cell r="C2156" t="str">
            <v>-</v>
          </cell>
          <cell r="D2156" t="str">
            <v>P</v>
          </cell>
          <cell r="E2156" t="str">
            <v>C17H29NO</v>
          </cell>
          <cell r="F2156">
            <v>263.22491</v>
          </cell>
          <cell r="G2156">
            <v>264.22974</v>
          </cell>
          <cell r="H2156">
            <v>9.33118</v>
          </cell>
          <cell r="I2156" t="str">
            <v>[M+H]+</v>
          </cell>
          <cell r="J2156">
            <v>9.166</v>
          </cell>
          <cell r="K2156" t="str">
            <v>-</v>
          </cell>
          <cell r="L2156">
            <v>3</v>
          </cell>
        </row>
        <row r="2157">
          <cell r="B2157" t="str">
            <v>2-(Undec-3-enyl)-4-quinolinone</v>
          </cell>
          <cell r="C2157" t="str">
            <v>-</v>
          </cell>
          <cell r="D2157" t="str">
            <v>P</v>
          </cell>
          <cell r="E2157" t="str">
            <v>C20H27NO</v>
          </cell>
          <cell r="F2157">
            <v>297.20926</v>
          </cell>
          <cell r="G2157">
            <v>298.21424</v>
          </cell>
          <cell r="H2157">
            <v>7.78994</v>
          </cell>
          <cell r="I2157" t="str">
            <v>[M+H]+</v>
          </cell>
          <cell r="J2157">
            <v>8.248</v>
          </cell>
          <cell r="K2157" t="str">
            <v>-</v>
          </cell>
          <cell r="L2157">
            <v>3</v>
          </cell>
        </row>
        <row r="2158">
          <cell r="B2158" t="str">
            <v>4-O-|A-D-Glucopyranosylmoranoline</v>
          </cell>
          <cell r="C2158" t="str">
            <v>4-O-|AD-葡萄吡喃糖基吗啉</v>
          </cell>
          <cell r="D2158" t="str">
            <v>P</v>
          </cell>
          <cell r="E2158" t="str">
            <v>C12H23NO9</v>
          </cell>
          <cell r="F2158">
            <v>325.13728</v>
          </cell>
          <cell r="G2158">
            <v>326.14475</v>
          </cell>
          <cell r="H2158">
            <v>0.50998</v>
          </cell>
          <cell r="I2158" t="str">
            <v>[M+H]+</v>
          </cell>
          <cell r="J2158">
            <v>1.385</v>
          </cell>
          <cell r="K2158" t="str">
            <v>-</v>
          </cell>
          <cell r="L2158">
            <v>3</v>
          </cell>
        </row>
        <row r="2159">
          <cell r="B2159" t="str">
            <v>Nemorosone II</v>
          </cell>
          <cell r="C2159" t="str">
            <v>-</v>
          </cell>
          <cell r="D2159" t="str">
            <v>P</v>
          </cell>
          <cell r="E2159" t="str">
            <v>C33H42O4</v>
          </cell>
          <cell r="F2159">
            <v>502.30831</v>
          </cell>
          <cell r="G2159">
            <v>503.31376</v>
          </cell>
          <cell r="H2159">
            <v>3.6719</v>
          </cell>
          <cell r="I2159" t="str">
            <v>[M+H]+</v>
          </cell>
          <cell r="J2159">
            <v>8.773</v>
          </cell>
          <cell r="K2159" t="str">
            <v>-</v>
          </cell>
          <cell r="L2159">
            <v>3</v>
          </cell>
        </row>
        <row r="2160">
          <cell r="B2160" t="str">
            <v>PHENOLPHTHALEIN</v>
          </cell>
          <cell r="C2160" t="str">
            <v>酚酞</v>
          </cell>
          <cell r="D2160" t="str">
            <v>P</v>
          </cell>
          <cell r="E2160" t="str">
            <v>C20H14O4</v>
          </cell>
          <cell r="F2160">
            <v>318.08921</v>
          </cell>
          <cell r="G2160">
            <v>319.09964</v>
          </cell>
          <cell r="H2160">
            <v>9.80875</v>
          </cell>
          <cell r="I2160" t="str">
            <v>[M+H]+</v>
          </cell>
          <cell r="J2160">
            <v>4.865</v>
          </cell>
          <cell r="K2160" t="str">
            <v>-</v>
          </cell>
          <cell r="L2160">
            <v>3</v>
          </cell>
        </row>
        <row r="2161">
          <cell r="B2161" t="str">
            <v>Mompain</v>
          </cell>
          <cell r="C2161" t="str">
            <v>-</v>
          </cell>
          <cell r="D2161" t="str">
            <v>P</v>
          </cell>
          <cell r="E2161" t="str">
            <v>C10H6O6</v>
          </cell>
          <cell r="F2161">
            <v>222.01644</v>
          </cell>
          <cell r="G2161">
            <v>223.02481</v>
          </cell>
          <cell r="H2161">
            <v>4.81029</v>
          </cell>
          <cell r="I2161" t="str">
            <v>[M+H]+</v>
          </cell>
          <cell r="J2161">
            <v>1.298</v>
          </cell>
          <cell r="K2161" t="str">
            <v>-</v>
          </cell>
          <cell r="L2161">
            <v>3</v>
          </cell>
        </row>
        <row r="2162">
          <cell r="B2162" t="str">
            <v>Galactitol 1-phosphate</v>
          </cell>
          <cell r="C2162" t="str">
            <v>半乳糖醇 1-磷酸</v>
          </cell>
          <cell r="D2162" t="str">
            <v>P</v>
          </cell>
          <cell r="E2162" t="str">
            <v>C6H15O9P</v>
          </cell>
          <cell r="F2162">
            <v>262.04537</v>
          </cell>
          <cell r="G2162">
            <v>263.05291</v>
          </cell>
          <cell r="H2162">
            <v>0.90335</v>
          </cell>
          <cell r="I2162" t="str">
            <v>[M+H]+</v>
          </cell>
          <cell r="J2162">
            <v>1.4</v>
          </cell>
          <cell r="K2162" t="str">
            <v>-</v>
          </cell>
          <cell r="L2162">
            <v>3</v>
          </cell>
        </row>
        <row r="2163">
          <cell r="B2163" t="str">
            <v>Gitogenin</v>
          </cell>
          <cell r="C2163" t="str">
            <v>吉托皂苷元</v>
          </cell>
          <cell r="D2163" t="str">
            <v>P</v>
          </cell>
          <cell r="E2163" t="str">
            <v>C27H44O4</v>
          </cell>
          <cell r="F2163">
            <v>432.32396</v>
          </cell>
          <cell r="G2163">
            <v>433.32909</v>
          </cell>
          <cell r="H2163">
            <v>5.00846</v>
          </cell>
          <cell r="I2163" t="str">
            <v>[M+H]+</v>
          </cell>
          <cell r="J2163">
            <v>9.164</v>
          </cell>
          <cell r="K2163" t="str">
            <v>-</v>
          </cell>
          <cell r="L2163">
            <v>3</v>
          </cell>
        </row>
        <row r="2164">
          <cell r="B2164" t="str">
            <v>(+)-Lariciresinol 9'-p-coumarate</v>
          </cell>
          <cell r="C2164" t="str">
            <v>-</v>
          </cell>
          <cell r="D2164" t="str">
            <v>P</v>
          </cell>
          <cell r="E2164" t="str">
            <v>C29H30O8</v>
          </cell>
          <cell r="F2164">
            <v>506.19407</v>
          </cell>
          <cell r="G2164">
            <v>507.19782</v>
          </cell>
          <cell r="H2164">
            <v>7.00423</v>
          </cell>
          <cell r="I2164" t="str">
            <v>[M+H]+</v>
          </cell>
          <cell r="J2164">
            <v>5.258</v>
          </cell>
          <cell r="K2164" t="str">
            <v>-</v>
          </cell>
          <cell r="L2164">
            <v>3</v>
          </cell>
        </row>
        <row r="2165">
          <cell r="B2165" t="str">
            <v>Avermectin A1a aglycone</v>
          </cell>
          <cell r="C2165" t="str">
            <v>-</v>
          </cell>
          <cell r="D2165" t="str">
            <v>P</v>
          </cell>
          <cell r="E2165" t="str">
            <v>C35H50O8</v>
          </cell>
          <cell r="F2165">
            <v>598.35057</v>
          </cell>
          <cell r="G2165">
            <v>599.36227</v>
          </cell>
          <cell r="H2165">
            <v>7.33747</v>
          </cell>
          <cell r="I2165" t="str">
            <v>[M+H]+</v>
          </cell>
          <cell r="J2165">
            <v>11.84</v>
          </cell>
          <cell r="K2165" t="str">
            <v>-</v>
          </cell>
          <cell r="L2165">
            <v>3</v>
          </cell>
        </row>
        <row r="2166">
          <cell r="B2166" t="str">
            <v>Euchrenone a1</v>
          </cell>
          <cell r="C2166" t="str">
            <v>山豆根酮a1</v>
          </cell>
          <cell r="D2166" t="str">
            <v>P</v>
          </cell>
          <cell r="E2166" t="str">
            <v>C25H24O5</v>
          </cell>
          <cell r="F2166">
            <v>404.16237</v>
          </cell>
          <cell r="G2166">
            <v>405.16893</v>
          </cell>
          <cell r="H2166">
            <v>1.82976</v>
          </cell>
          <cell r="I2166" t="str">
            <v>[M+H]+</v>
          </cell>
          <cell r="J2166">
            <v>5.389</v>
          </cell>
          <cell r="K2166" t="str">
            <v>-</v>
          </cell>
          <cell r="L2166">
            <v>3</v>
          </cell>
        </row>
        <row r="2167">
          <cell r="B2167" t="str">
            <v>3,5-Dihydroxy-4-geranylstilbene-2-carboxylic acid</v>
          </cell>
          <cell r="C2167" t="str">
            <v>-</v>
          </cell>
          <cell r="D2167" t="str">
            <v>P</v>
          </cell>
          <cell r="E2167" t="str">
            <v>C25H28O4</v>
          </cell>
          <cell r="F2167">
            <v>392.19876</v>
          </cell>
          <cell r="G2167">
            <v>393.20383</v>
          </cell>
          <cell r="H2167">
            <v>5.66786</v>
          </cell>
          <cell r="I2167" t="str">
            <v>[M+H]+</v>
          </cell>
          <cell r="J2167">
            <v>9.235</v>
          </cell>
          <cell r="K2167" t="str">
            <v>-</v>
          </cell>
          <cell r="L2167">
            <v>3</v>
          </cell>
        </row>
        <row r="2168">
          <cell r="B2168" t="str">
            <v>3-(2,4-Cyclopentadien-1-ylidene)pregn-4-en-20-one</v>
          </cell>
          <cell r="C2168" t="str">
            <v>-</v>
          </cell>
          <cell r="D2168" t="str">
            <v>P</v>
          </cell>
          <cell r="E2168" t="str">
            <v>C26H34O</v>
          </cell>
          <cell r="F2168">
            <v>362.26096</v>
          </cell>
          <cell r="G2168">
            <v>363.27</v>
          </cell>
          <cell r="H2168">
            <v>4.78454</v>
          </cell>
          <cell r="I2168" t="str">
            <v>[M+H]+</v>
          </cell>
          <cell r="J2168">
            <v>7.285</v>
          </cell>
          <cell r="K2168" t="str">
            <v>-</v>
          </cell>
          <cell r="L2168">
            <v>3</v>
          </cell>
        </row>
        <row r="2169">
          <cell r="B2169" t="str">
            <v>2-Methoxy-6-acetyl-7-methyljuglone</v>
          </cell>
          <cell r="C2169" t="str">
            <v>-</v>
          </cell>
          <cell r="D2169" t="str">
            <v>P</v>
          </cell>
          <cell r="E2169" t="str">
            <v>C14H12O5</v>
          </cell>
          <cell r="F2169">
            <v>260.06847</v>
          </cell>
          <cell r="G2169">
            <v>261.07579</v>
          </cell>
          <cell r="H2169">
            <v>0.08988</v>
          </cell>
          <cell r="I2169" t="str">
            <v>[M+H]+</v>
          </cell>
          <cell r="J2169">
            <v>5.083</v>
          </cell>
          <cell r="K2169" t="str">
            <v>-</v>
          </cell>
          <cell r="L2169">
            <v>3</v>
          </cell>
        </row>
        <row r="2170">
          <cell r="B2170" t="str">
            <v>Aniracetam</v>
          </cell>
          <cell r="C2170" t="str">
            <v>阿尼西坦</v>
          </cell>
          <cell r="D2170" t="str">
            <v>P</v>
          </cell>
          <cell r="E2170" t="str">
            <v>C12H13NO3</v>
          </cell>
          <cell r="F2170">
            <v>219.08954</v>
          </cell>
          <cell r="G2170">
            <v>220.0977</v>
          </cell>
          <cell r="H2170">
            <v>3.89377</v>
          </cell>
          <cell r="I2170" t="str">
            <v>[M+H]+</v>
          </cell>
          <cell r="J2170">
            <v>5.091</v>
          </cell>
          <cell r="K2170" t="str">
            <v>-</v>
          </cell>
          <cell r="L2170">
            <v>3</v>
          </cell>
        </row>
        <row r="2171">
          <cell r="B2171" t="str">
            <v>Tensyuic acid A</v>
          </cell>
          <cell r="C2171" t="str">
            <v>-</v>
          </cell>
          <cell r="D2171" t="str">
            <v>P</v>
          </cell>
          <cell r="E2171" t="str">
            <v>C11H16O6</v>
          </cell>
          <cell r="F2171">
            <v>244.09469</v>
          </cell>
          <cell r="G2171">
            <v>245.09983</v>
          </cell>
          <cell r="H2171">
            <v>8.83267</v>
          </cell>
          <cell r="I2171" t="str">
            <v>[M+H]+</v>
          </cell>
          <cell r="J2171">
            <v>4.836</v>
          </cell>
          <cell r="K2171" t="str">
            <v>-</v>
          </cell>
          <cell r="L2171">
            <v>3</v>
          </cell>
        </row>
        <row r="2172">
          <cell r="B2172" t="str">
            <v>Lamiridosin A</v>
          </cell>
          <cell r="C2172" t="str">
            <v>-</v>
          </cell>
          <cell r="D2172" t="str">
            <v>P</v>
          </cell>
          <cell r="E2172" t="str">
            <v>C11H16O7</v>
          </cell>
          <cell r="F2172">
            <v>260.08961</v>
          </cell>
          <cell r="G2172">
            <v>261.09451</v>
          </cell>
          <cell r="H2172">
            <v>9.19086</v>
          </cell>
          <cell r="I2172" t="str">
            <v>[M+H]+</v>
          </cell>
          <cell r="J2172">
            <v>4.821</v>
          </cell>
          <cell r="K2172" t="str">
            <v>-</v>
          </cell>
          <cell r="L2172">
            <v>3</v>
          </cell>
        </row>
        <row r="2173">
          <cell r="B2173" t="str">
            <v>Trichogoniolide</v>
          </cell>
          <cell r="C2173" t="str">
            <v>-</v>
          </cell>
          <cell r="D2173" t="str">
            <v>P</v>
          </cell>
          <cell r="E2173" t="str">
            <v>C19H24O8</v>
          </cell>
          <cell r="F2173">
            <v>380.14712</v>
          </cell>
          <cell r="G2173">
            <v>381.15216</v>
          </cell>
          <cell r="H2173">
            <v>5.92182</v>
          </cell>
          <cell r="I2173" t="str">
            <v>[M+H]+</v>
          </cell>
          <cell r="J2173">
            <v>5.389</v>
          </cell>
          <cell r="K2173" t="str">
            <v>-</v>
          </cell>
          <cell r="L2173">
            <v>3</v>
          </cell>
        </row>
        <row r="2174">
          <cell r="B2174" t="str">
            <v>isopentenyladenine-9-N-glucoside</v>
          </cell>
          <cell r="C2174" t="str">
            <v>异戊烯基腺嘌呤-9-N-葡萄糖苷</v>
          </cell>
          <cell r="D2174" t="str">
            <v>P</v>
          </cell>
          <cell r="E2174" t="str">
            <v>C16H23N5O5</v>
          </cell>
          <cell r="F2174">
            <v>365.16992</v>
          </cell>
          <cell r="G2174">
            <v>366.17585</v>
          </cell>
          <cell r="H2174">
            <v>3.73788</v>
          </cell>
          <cell r="I2174" t="str">
            <v>[M+H]+</v>
          </cell>
          <cell r="J2174">
            <v>5.781</v>
          </cell>
          <cell r="K2174" t="str">
            <v>-</v>
          </cell>
          <cell r="L2174">
            <v>3</v>
          </cell>
        </row>
        <row r="2175">
          <cell r="B2175" t="str">
            <v>Silandrin</v>
          </cell>
          <cell r="C2175" t="str">
            <v>-</v>
          </cell>
          <cell r="D2175" t="str">
            <v>P</v>
          </cell>
          <cell r="E2175" t="str">
            <v>C25H22O9</v>
          </cell>
          <cell r="F2175">
            <v>466.12639</v>
          </cell>
          <cell r="G2175">
            <v>467.13411</v>
          </cell>
          <cell r="H2175">
            <v>0.90671</v>
          </cell>
          <cell r="I2175" t="str">
            <v>[M+H]+</v>
          </cell>
          <cell r="J2175">
            <v>5.825</v>
          </cell>
          <cell r="K2175" t="str">
            <v>-</v>
          </cell>
          <cell r="L2175">
            <v>3</v>
          </cell>
        </row>
        <row r="2176">
          <cell r="B2176" t="str">
            <v>2-Hydroxyethyl gardenamide A</v>
          </cell>
          <cell r="C2176" t="str">
            <v>-</v>
          </cell>
          <cell r="D2176" t="str">
            <v>P</v>
          </cell>
          <cell r="E2176" t="str">
            <v>C13H17NO5</v>
          </cell>
          <cell r="F2176">
            <v>267.11067</v>
          </cell>
          <cell r="G2176">
            <v>268.11781</v>
          </cell>
          <cell r="H2176">
            <v>0.60771</v>
          </cell>
          <cell r="I2176" t="str">
            <v>[M+H]+</v>
          </cell>
          <cell r="J2176">
            <v>5.708</v>
          </cell>
          <cell r="K2176" t="str">
            <v>-</v>
          </cell>
          <cell r="L2176">
            <v>3</v>
          </cell>
        </row>
        <row r="2177">
          <cell r="B2177" t="str">
            <v>Dihydrozeatin</v>
          </cell>
          <cell r="C2177" t="str">
            <v>-</v>
          </cell>
          <cell r="D2177" t="str">
            <v>P</v>
          </cell>
          <cell r="E2177" t="str">
            <v>C10H15N5O</v>
          </cell>
          <cell r="F2177">
            <v>221.12766</v>
          </cell>
          <cell r="G2177">
            <v>222.13376</v>
          </cell>
          <cell r="H2177">
            <v>5.41415</v>
          </cell>
          <cell r="I2177" t="str">
            <v>[M+H]+</v>
          </cell>
          <cell r="J2177">
            <v>1.443</v>
          </cell>
          <cell r="K2177" t="str">
            <v>-</v>
          </cell>
          <cell r="L2177">
            <v>3</v>
          </cell>
        </row>
        <row r="2178">
          <cell r="B2178" t="str">
            <v>Mayoside</v>
          </cell>
          <cell r="C2178" t="str">
            <v>-</v>
          </cell>
          <cell r="D2178" t="str">
            <v>P</v>
          </cell>
          <cell r="E2178" t="str">
            <v>C27H24O11</v>
          </cell>
          <cell r="F2178">
            <v>524.13186</v>
          </cell>
          <cell r="G2178">
            <v>525.13954</v>
          </cell>
          <cell r="H2178">
            <v>0.71508</v>
          </cell>
          <cell r="I2178" t="str">
            <v>[M+H]+</v>
          </cell>
          <cell r="J2178">
            <v>5.883</v>
          </cell>
          <cell r="K2178" t="str">
            <v>-</v>
          </cell>
          <cell r="L2178">
            <v>3</v>
          </cell>
        </row>
        <row r="2179">
          <cell r="B2179" t="str">
            <v>7-Oxostaurosporine</v>
          </cell>
          <cell r="C2179" t="str">
            <v>7-氧牛孢菌素</v>
          </cell>
          <cell r="D2179" t="str">
            <v>P</v>
          </cell>
          <cell r="E2179" t="str">
            <v>C28H24N4O4</v>
          </cell>
          <cell r="F2179">
            <v>480.17976</v>
          </cell>
          <cell r="G2179">
            <v>481.18616</v>
          </cell>
          <cell r="H2179">
            <v>1.86595</v>
          </cell>
          <cell r="I2179" t="str">
            <v>[M+H]+</v>
          </cell>
          <cell r="J2179">
            <v>5.883</v>
          </cell>
          <cell r="K2179" t="str">
            <v>-</v>
          </cell>
          <cell r="L2179">
            <v>3</v>
          </cell>
        </row>
        <row r="2180">
          <cell r="B2180" t="str">
            <v>Ningpeisine</v>
          </cell>
          <cell r="C2180" t="str">
            <v>-</v>
          </cell>
          <cell r="D2180" t="str">
            <v>P</v>
          </cell>
          <cell r="E2180" t="str">
            <v>C28H47NO2</v>
          </cell>
          <cell r="F2180">
            <v>429.36068</v>
          </cell>
          <cell r="G2180">
            <v>430.36525</v>
          </cell>
          <cell r="H2180">
            <v>6.34426</v>
          </cell>
          <cell r="I2180" t="str">
            <v>[M+H]+</v>
          </cell>
          <cell r="J2180">
            <v>8.73</v>
          </cell>
          <cell r="K2180" t="str">
            <v>-</v>
          </cell>
          <cell r="L2180">
            <v>3</v>
          </cell>
        </row>
        <row r="2181">
          <cell r="B2181" t="str">
            <v>Dioxolamycin</v>
          </cell>
          <cell r="C2181" t="str">
            <v>-</v>
          </cell>
          <cell r="D2181" t="str">
            <v>P</v>
          </cell>
          <cell r="E2181" t="str">
            <v>C11H15NO6</v>
          </cell>
          <cell r="F2181">
            <v>257.08994</v>
          </cell>
          <cell r="G2181">
            <v>258.09755</v>
          </cell>
          <cell r="H2181">
            <v>1.18715</v>
          </cell>
          <cell r="I2181" t="str">
            <v>[M+H]+</v>
          </cell>
          <cell r="J2181">
            <v>1.443</v>
          </cell>
          <cell r="K2181" t="str">
            <v>-</v>
          </cell>
          <cell r="L2181">
            <v>3</v>
          </cell>
        </row>
        <row r="2182">
          <cell r="B2182" t="str">
            <v>Hyrtiosterol</v>
          </cell>
          <cell r="C2182" t="str">
            <v>-</v>
          </cell>
          <cell r="D2182" t="str">
            <v>P</v>
          </cell>
          <cell r="E2182" t="str">
            <v>C29H48O4</v>
          </cell>
          <cell r="F2182">
            <v>460.35526</v>
          </cell>
          <cell r="G2182">
            <v>461.36202</v>
          </cell>
          <cell r="H2182">
            <v>1.17745</v>
          </cell>
          <cell r="I2182" t="str">
            <v>[M+H]+</v>
          </cell>
          <cell r="J2182">
            <v>10.979</v>
          </cell>
          <cell r="K2182" t="str">
            <v>-</v>
          </cell>
          <cell r="L2182">
            <v>3</v>
          </cell>
        </row>
        <row r="2183">
          <cell r="B2183" t="str">
            <v>Grindelistrictoic acid</v>
          </cell>
          <cell r="C2183" t="str">
            <v>-</v>
          </cell>
          <cell r="D2183" t="str">
            <v>P</v>
          </cell>
          <cell r="E2183" t="str">
            <v>C18H28O5</v>
          </cell>
          <cell r="F2183">
            <v>324.19367</v>
          </cell>
          <cell r="G2183">
            <v>325.20191</v>
          </cell>
          <cell r="H2183">
            <v>2.89557</v>
          </cell>
          <cell r="I2183" t="str">
            <v>[M+H]+</v>
          </cell>
          <cell r="J2183">
            <v>9.501</v>
          </cell>
          <cell r="K2183" t="str">
            <v>-</v>
          </cell>
          <cell r="L2183">
            <v>3</v>
          </cell>
        </row>
        <row r="2184">
          <cell r="B2184" t="str">
            <v>Triphenyl phosphate</v>
          </cell>
          <cell r="C2184" t="str">
            <v>-</v>
          </cell>
          <cell r="D2184" t="str">
            <v>P</v>
          </cell>
          <cell r="E2184" t="str">
            <v>C18H15O4P</v>
          </cell>
          <cell r="F2184">
            <v>326.0708</v>
          </cell>
          <cell r="G2184">
            <v>327.07823</v>
          </cell>
          <cell r="H2184">
            <v>0.40664</v>
          </cell>
          <cell r="I2184" t="str">
            <v>[M+H]+</v>
          </cell>
          <cell r="J2184">
            <v>7.022</v>
          </cell>
          <cell r="K2184" t="str">
            <v>-</v>
          </cell>
          <cell r="L2184">
            <v>3</v>
          </cell>
        </row>
        <row r="2185">
          <cell r="B2185" t="str">
            <v>Marchantin M</v>
          </cell>
          <cell r="C2185" t="str">
            <v>-</v>
          </cell>
          <cell r="D2185" t="str">
            <v>P</v>
          </cell>
          <cell r="E2185" t="str">
            <v>C29H26O5</v>
          </cell>
          <cell r="F2185">
            <v>454.17802</v>
          </cell>
          <cell r="G2185">
            <v>455.18886</v>
          </cell>
          <cell r="H2185">
            <v>7.78001</v>
          </cell>
          <cell r="I2185" t="str">
            <v>[M+H]+</v>
          </cell>
          <cell r="J2185">
            <v>5.912</v>
          </cell>
          <cell r="K2185" t="str">
            <v>-</v>
          </cell>
          <cell r="L2185">
            <v>3</v>
          </cell>
        </row>
        <row r="2186">
          <cell r="B2186" t="str">
            <v>(+)-Strempeliopidine</v>
          </cell>
          <cell r="C2186" t="str">
            <v>-</v>
          </cell>
          <cell r="D2186" t="str">
            <v>P</v>
          </cell>
          <cell r="E2186" t="str">
            <v>C38H48N4</v>
          </cell>
          <cell r="F2186">
            <v>560.3879</v>
          </cell>
          <cell r="G2186">
            <v>561.39736</v>
          </cell>
          <cell r="H2186">
            <v>3.84141</v>
          </cell>
          <cell r="I2186" t="str">
            <v>[M+H]+</v>
          </cell>
          <cell r="J2186">
            <v>9.035</v>
          </cell>
          <cell r="K2186" t="str">
            <v>-</v>
          </cell>
          <cell r="L2186">
            <v>3</v>
          </cell>
        </row>
        <row r="2187">
          <cell r="B2187" t="str">
            <v>Armillane</v>
          </cell>
          <cell r="C2187" t="str">
            <v>-</v>
          </cell>
          <cell r="D2187" t="str">
            <v>P</v>
          </cell>
          <cell r="E2187" t="str">
            <v>C23H32O7</v>
          </cell>
          <cell r="F2187">
            <v>420.21481</v>
          </cell>
          <cell r="G2187">
            <v>421.21986</v>
          </cell>
          <cell r="H2187">
            <v>5.3457</v>
          </cell>
          <cell r="I2187" t="str">
            <v>[M+H]+</v>
          </cell>
          <cell r="J2187">
            <v>7.285</v>
          </cell>
          <cell r="K2187" t="str">
            <v>-</v>
          </cell>
          <cell r="L2187">
            <v>3</v>
          </cell>
        </row>
        <row r="2188">
          <cell r="B2188" t="str">
            <v>2,6-dimethoxybenzoylsalicylhydrazide</v>
          </cell>
          <cell r="C2188" t="str">
            <v>-</v>
          </cell>
          <cell r="D2188" t="str">
            <v>P</v>
          </cell>
          <cell r="E2188" t="str">
            <v>C16H16N2O5</v>
          </cell>
          <cell r="F2188">
            <v>316.10592</v>
          </cell>
          <cell r="G2188">
            <v>317.11499</v>
          </cell>
          <cell r="H2188">
            <v>5.58573</v>
          </cell>
          <cell r="I2188" t="str">
            <v>[M+H]+</v>
          </cell>
          <cell r="J2188">
            <v>7.519</v>
          </cell>
          <cell r="K2188" t="str">
            <v>-</v>
          </cell>
          <cell r="L2188">
            <v>3</v>
          </cell>
        </row>
        <row r="2189">
          <cell r="B2189" t="str">
            <v>Triptiliocoumarin</v>
          </cell>
          <cell r="C2189" t="str">
            <v>-</v>
          </cell>
          <cell r="D2189" t="str">
            <v>P</v>
          </cell>
          <cell r="E2189" t="str">
            <v>C25H30O3</v>
          </cell>
          <cell r="F2189">
            <v>378.2195</v>
          </cell>
          <cell r="G2189">
            <v>379.22439</v>
          </cell>
          <cell r="H2189">
            <v>6.36155</v>
          </cell>
          <cell r="I2189" t="str">
            <v>[M+H]+</v>
          </cell>
          <cell r="J2189">
            <v>8.484</v>
          </cell>
          <cell r="K2189" t="str">
            <v>-</v>
          </cell>
          <cell r="L2189">
            <v>3</v>
          </cell>
        </row>
        <row r="2190">
          <cell r="B2190" t="str">
            <v>Stenophyllin</v>
          </cell>
          <cell r="C2190" t="str">
            <v>-</v>
          </cell>
          <cell r="D2190" t="str">
            <v>P</v>
          </cell>
          <cell r="E2190" t="str">
            <v>C21H18O12</v>
          </cell>
          <cell r="F2190">
            <v>462.07983</v>
          </cell>
          <cell r="G2190">
            <v>463.08726</v>
          </cell>
          <cell r="H2190">
            <v>0.28974</v>
          </cell>
          <cell r="I2190" t="str">
            <v>[M+H]+</v>
          </cell>
          <cell r="J2190">
            <v>4.996</v>
          </cell>
          <cell r="K2190" t="str">
            <v>-</v>
          </cell>
          <cell r="L2190">
            <v>3</v>
          </cell>
        </row>
        <row r="2191">
          <cell r="B2191" t="str">
            <v>Trp Lys Gln</v>
          </cell>
          <cell r="C2191" t="str">
            <v>色氨酸赖氨酸谷氨酰胺</v>
          </cell>
          <cell r="D2191" t="str">
            <v>P</v>
          </cell>
          <cell r="E2191" t="str">
            <v>C22H32N6O5</v>
          </cell>
          <cell r="F2191">
            <v>460.24342</v>
          </cell>
          <cell r="G2191">
            <v>461.25142</v>
          </cell>
          <cell r="H2191">
            <v>1.52581</v>
          </cell>
          <cell r="I2191" t="str">
            <v>[M+H]+</v>
          </cell>
          <cell r="J2191">
            <v>6.335</v>
          </cell>
          <cell r="K2191" t="str">
            <v>-</v>
          </cell>
          <cell r="L2191">
            <v>3</v>
          </cell>
        </row>
        <row r="2192">
          <cell r="B2192" t="str">
            <v>Shizukaol C</v>
          </cell>
          <cell r="C2192" t="str">
            <v>银线草醇 C</v>
          </cell>
          <cell r="D2192" t="str">
            <v>P</v>
          </cell>
          <cell r="E2192" t="str">
            <v>C36H42O10</v>
          </cell>
          <cell r="F2192">
            <v>634.2778</v>
          </cell>
          <cell r="G2192">
            <v>635.28158</v>
          </cell>
          <cell r="H2192">
            <v>5.54719</v>
          </cell>
          <cell r="I2192" t="str">
            <v>[M+H]+</v>
          </cell>
          <cell r="J2192">
            <v>5.563</v>
          </cell>
          <cell r="K2192" t="str">
            <v>-</v>
          </cell>
          <cell r="L2192">
            <v>3</v>
          </cell>
        </row>
        <row r="2193">
          <cell r="B2193" t="str">
            <v>Swietemahonin G</v>
          </cell>
          <cell r="C2193" t="str">
            <v>-</v>
          </cell>
          <cell r="D2193" t="str">
            <v>P</v>
          </cell>
          <cell r="E2193" t="str">
            <v>C32H40O11</v>
          </cell>
          <cell r="F2193">
            <v>600.25707</v>
          </cell>
          <cell r="G2193">
            <v>601.2658</v>
          </cell>
          <cell r="H2193">
            <v>2.37815</v>
          </cell>
          <cell r="I2193" t="str">
            <v>[M+H]+</v>
          </cell>
          <cell r="J2193">
            <v>8.089</v>
          </cell>
          <cell r="K2193" t="str">
            <v>-</v>
          </cell>
          <cell r="L2193">
            <v>3</v>
          </cell>
        </row>
        <row r="2194">
          <cell r="B2194" t="str">
            <v>Methyl 8,8a-dihydromorellate</v>
          </cell>
          <cell r="C2194" t="str">
            <v>-</v>
          </cell>
          <cell r="D2194" t="str">
            <v>P</v>
          </cell>
          <cell r="E2194" t="str">
            <v>C34H40O8</v>
          </cell>
          <cell r="F2194">
            <v>576.27232</v>
          </cell>
          <cell r="G2194">
            <v>577.27639</v>
          </cell>
          <cell r="H2194">
            <v>5.59615</v>
          </cell>
          <cell r="I2194" t="str">
            <v>[M+H]+</v>
          </cell>
          <cell r="J2194">
            <v>5.869</v>
          </cell>
          <cell r="K2194" t="str">
            <v>-</v>
          </cell>
          <cell r="L2194">
            <v>3</v>
          </cell>
        </row>
        <row r="2195">
          <cell r="B2195" t="str">
            <v>Methyl (9Z)-6'-oxo-6,5'-diapocaroten-6-oate</v>
          </cell>
          <cell r="C2195" t="str">
            <v>-</v>
          </cell>
          <cell r="D2195" t="str">
            <v>P</v>
          </cell>
          <cell r="E2195" t="str">
            <v>C26H32O3</v>
          </cell>
          <cell r="F2195">
            <v>392.23514</v>
          </cell>
          <cell r="G2195">
            <v>393.23859</v>
          </cell>
          <cell r="H2195">
            <v>9.79343</v>
          </cell>
          <cell r="I2195" t="str">
            <v>[M+H]+</v>
          </cell>
          <cell r="J2195">
            <v>5.551</v>
          </cell>
          <cell r="K2195" t="str">
            <v>-</v>
          </cell>
          <cell r="L2195">
            <v>3</v>
          </cell>
        </row>
        <row r="2196">
          <cell r="B2196" t="str">
            <v>Strictoside</v>
          </cell>
          <cell r="C2196" t="str">
            <v>-</v>
          </cell>
          <cell r="D2196" t="str">
            <v>P</v>
          </cell>
          <cell r="E2196" t="str">
            <v>C15H24O8</v>
          </cell>
          <cell r="F2196">
            <v>332.14712</v>
          </cell>
          <cell r="G2196">
            <v>333.15225</v>
          </cell>
          <cell r="H2196">
            <v>6.50397</v>
          </cell>
          <cell r="I2196" t="str">
            <v>[M+H]+</v>
          </cell>
          <cell r="J2196">
            <v>4.996</v>
          </cell>
          <cell r="K2196" t="str">
            <v>-</v>
          </cell>
          <cell r="L2196">
            <v>3</v>
          </cell>
        </row>
        <row r="2197">
          <cell r="B2197" t="str">
            <v>Phenylacetylglutamine</v>
          </cell>
          <cell r="C2197" t="str">
            <v>苯乙酰谷氨酰胺</v>
          </cell>
          <cell r="D2197" t="str">
            <v>P</v>
          </cell>
          <cell r="E2197" t="str">
            <v>C13H16N2O4</v>
          </cell>
          <cell r="F2197">
            <v>264.11101</v>
          </cell>
          <cell r="G2197">
            <v>265.11827</v>
          </cell>
          <cell r="H2197">
            <v>0.15372</v>
          </cell>
          <cell r="I2197" t="str">
            <v>[M+H]+</v>
          </cell>
          <cell r="J2197">
            <v>5.243</v>
          </cell>
          <cell r="K2197" t="str">
            <v>-</v>
          </cell>
          <cell r="L2197">
            <v>3</v>
          </cell>
        </row>
        <row r="2198">
          <cell r="B2198" t="str">
            <v>Versiol</v>
          </cell>
          <cell r="C2198" t="str">
            <v>-</v>
          </cell>
          <cell r="D2198" t="str">
            <v>P</v>
          </cell>
          <cell r="E2198" t="str">
            <v>C16H22O3</v>
          </cell>
          <cell r="F2198">
            <v>262.15689</v>
          </cell>
          <cell r="G2198">
            <v>263.16184</v>
          </cell>
          <cell r="H2198">
            <v>8.92982</v>
          </cell>
          <cell r="I2198" t="str">
            <v>[M+H]+</v>
          </cell>
          <cell r="J2198">
            <v>7.256</v>
          </cell>
          <cell r="K2198" t="str">
            <v>-</v>
          </cell>
          <cell r="L2198">
            <v>3</v>
          </cell>
        </row>
        <row r="2199">
          <cell r="B2199" t="str">
            <v>Phe Trp Ala</v>
          </cell>
          <cell r="C2199" t="str">
            <v>苯丙氨酸-色氨酸-丙氨酸</v>
          </cell>
          <cell r="D2199" t="str">
            <v>P</v>
          </cell>
          <cell r="E2199" t="str">
            <v>C23H26N4O4</v>
          </cell>
          <cell r="F2199">
            <v>422.19541</v>
          </cell>
          <cell r="G2199">
            <v>423.19942</v>
          </cell>
          <cell r="H2199">
            <v>7.76489</v>
          </cell>
          <cell r="I2199" t="str">
            <v>[M+H]+</v>
          </cell>
          <cell r="J2199">
            <v>6.189</v>
          </cell>
          <cell r="K2199" t="str">
            <v>-</v>
          </cell>
          <cell r="L2199">
            <v>3</v>
          </cell>
        </row>
        <row r="2200">
          <cell r="B2200" t="str">
            <v>Urauchimycin A</v>
          </cell>
          <cell r="C2200" t="str">
            <v>-</v>
          </cell>
          <cell r="D2200" t="str">
            <v>P</v>
          </cell>
          <cell r="E2200" t="str">
            <v>C22H30N2O8</v>
          </cell>
          <cell r="F2200">
            <v>450.20022</v>
          </cell>
          <cell r="G2200">
            <v>451.20941</v>
          </cell>
          <cell r="H2200">
            <v>4.19084</v>
          </cell>
          <cell r="I2200" t="str">
            <v>[M+H]+</v>
          </cell>
          <cell r="J2200">
            <v>7.007</v>
          </cell>
          <cell r="K2200" t="str">
            <v>-</v>
          </cell>
          <cell r="L2200">
            <v>3</v>
          </cell>
        </row>
        <row r="2201">
          <cell r="B2201" t="str">
            <v>8-Prenyllepidissipyrone</v>
          </cell>
          <cell r="C2201" t="str">
            <v>8-异戊烯吡咯酮</v>
          </cell>
          <cell r="D2201" t="str">
            <v>P</v>
          </cell>
          <cell r="E2201" t="str">
            <v>C29H30O7</v>
          </cell>
          <cell r="F2201">
            <v>490.19916</v>
          </cell>
          <cell r="G2201">
            <v>491.2028</v>
          </cell>
          <cell r="H2201">
            <v>7.44935</v>
          </cell>
          <cell r="I2201" t="str">
            <v>[M+H]+</v>
          </cell>
          <cell r="J2201">
            <v>5.389</v>
          </cell>
          <cell r="K2201" t="str">
            <v>-</v>
          </cell>
          <cell r="L2201">
            <v>3</v>
          </cell>
        </row>
        <row r="2202">
          <cell r="B2202" t="str">
            <v>Gossypol</v>
          </cell>
          <cell r="C2202" t="str">
            <v>棉酚</v>
          </cell>
          <cell r="D2202" t="str">
            <v>P</v>
          </cell>
          <cell r="E2202" t="str">
            <v>C30H30O8</v>
          </cell>
          <cell r="F2202">
            <v>518.19407</v>
          </cell>
          <cell r="G2202">
            <v>519.20262</v>
          </cell>
          <cell r="H2202">
            <v>2.39917</v>
          </cell>
          <cell r="I2202" t="str">
            <v>[M+H]+</v>
          </cell>
          <cell r="J2202">
            <v>5.621</v>
          </cell>
          <cell r="K2202" t="str">
            <v>-</v>
          </cell>
          <cell r="L2202">
            <v>3</v>
          </cell>
        </row>
        <row r="2203">
          <cell r="B2203" t="str">
            <v>Doliculide</v>
          </cell>
          <cell r="C2203" t="str">
            <v>-</v>
          </cell>
          <cell r="D2203" t="str">
            <v>P</v>
          </cell>
          <cell r="E2203" t="str">
            <v>C27H41IN2O6</v>
          </cell>
          <cell r="F2203">
            <v>616.20094</v>
          </cell>
          <cell r="G2203">
            <v>617.20806</v>
          </cell>
          <cell r="H2203">
            <v>0.28926</v>
          </cell>
          <cell r="I2203" t="str">
            <v>[M+H]+</v>
          </cell>
          <cell r="J2203">
            <v>5.679</v>
          </cell>
          <cell r="K2203" t="str">
            <v>-</v>
          </cell>
          <cell r="L2203">
            <v>3</v>
          </cell>
        </row>
        <row r="2204">
          <cell r="B2204" t="str">
            <v>Pipalamycin</v>
          </cell>
          <cell r="C2204" t="str">
            <v>-</v>
          </cell>
          <cell r="D2204" t="str">
            <v>P</v>
          </cell>
          <cell r="E2204" t="str">
            <v>C39H66N8O12</v>
          </cell>
          <cell r="F2204">
            <v>838.48002</v>
          </cell>
          <cell r="G2204">
            <v>839.4927</v>
          </cell>
          <cell r="H2204">
            <v>6.4043</v>
          </cell>
          <cell r="I2204" t="str">
            <v>[M+H]+</v>
          </cell>
          <cell r="J2204">
            <v>11.046</v>
          </cell>
          <cell r="K2204" t="str">
            <v>-</v>
          </cell>
          <cell r="L2204">
            <v>3</v>
          </cell>
        </row>
        <row r="2205">
          <cell r="B2205" t="str">
            <v>Daphnilactone B</v>
          </cell>
          <cell r="C2205" t="str">
            <v>-</v>
          </cell>
          <cell r="D2205" t="str">
            <v>P</v>
          </cell>
          <cell r="E2205" t="str">
            <v>C22H31NO2</v>
          </cell>
          <cell r="F2205">
            <v>341.23548</v>
          </cell>
          <cell r="G2205">
            <v>342.24262</v>
          </cell>
          <cell r="H2205">
            <v>0.46088</v>
          </cell>
          <cell r="I2205" t="str">
            <v>[M+H]+</v>
          </cell>
          <cell r="J2205">
            <v>7.563</v>
          </cell>
          <cell r="K2205" t="str">
            <v>-</v>
          </cell>
          <cell r="L2205">
            <v>3</v>
          </cell>
        </row>
        <row r="2206">
          <cell r="B2206" t="str">
            <v>1,6,10-Phytatriene-3,5,14,15-tetral</v>
          </cell>
          <cell r="C2206" t="str">
            <v>-</v>
          </cell>
          <cell r="D2206" t="str">
            <v>P</v>
          </cell>
          <cell r="E2206" t="str">
            <v>C20H36O4</v>
          </cell>
          <cell r="F2206">
            <v>340.26136</v>
          </cell>
          <cell r="G2206">
            <v>341.26621</v>
          </cell>
          <cell r="H2206">
            <v>7.17807</v>
          </cell>
          <cell r="I2206" t="str">
            <v>[M+H]+</v>
          </cell>
          <cell r="J2206">
            <v>9.079</v>
          </cell>
          <cell r="K2206" t="str">
            <v>-</v>
          </cell>
          <cell r="L2206">
            <v>3</v>
          </cell>
        </row>
        <row r="2207">
          <cell r="B2207" t="str">
            <v>Schaftoside 4'-O-glucoside</v>
          </cell>
          <cell r="C2207" t="str">
            <v>-</v>
          </cell>
          <cell r="D2207" t="str">
            <v>P</v>
          </cell>
          <cell r="E2207" t="str">
            <v>C32H38O19</v>
          </cell>
          <cell r="F2207">
            <v>726.20074</v>
          </cell>
          <cell r="G2207">
            <v>727.2079</v>
          </cell>
          <cell r="H2207">
            <v>0.19928</v>
          </cell>
          <cell r="I2207" t="str">
            <v>[M+H]+</v>
          </cell>
          <cell r="J2207">
            <v>5.224</v>
          </cell>
          <cell r="K2207" t="str">
            <v>-</v>
          </cell>
          <cell r="L2207">
            <v>3</v>
          </cell>
        </row>
        <row r="2208">
          <cell r="B2208" t="str">
            <v>Scutianine J</v>
          </cell>
          <cell r="C2208" t="str">
            <v>-</v>
          </cell>
          <cell r="D2208" t="str">
            <v>P</v>
          </cell>
          <cell r="E2208" t="str">
            <v>C34H40N4O6</v>
          </cell>
          <cell r="F2208">
            <v>600.29479</v>
          </cell>
          <cell r="G2208">
            <v>601.2986</v>
          </cell>
          <cell r="H2208">
            <v>5.81046</v>
          </cell>
          <cell r="I2208" t="str">
            <v>[M+H]+</v>
          </cell>
          <cell r="J2208">
            <v>6.437</v>
          </cell>
          <cell r="K2208" t="str">
            <v>-</v>
          </cell>
          <cell r="L2208">
            <v>3</v>
          </cell>
        </row>
        <row r="2209">
          <cell r="B2209" t="str">
            <v>Tyr Arg Ile</v>
          </cell>
          <cell r="C2209" t="str">
            <v>酪氨酸-精氨酸-异亮氨酸</v>
          </cell>
          <cell r="D2209" t="str">
            <v>P</v>
          </cell>
          <cell r="E2209" t="str">
            <v>C21H34N6O5</v>
          </cell>
          <cell r="F2209">
            <v>450.25907</v>
          </cell>
          <cell r="G2209">
            <v>451.26758</v>
          </cell>
          <cell r="H2209">
            <v>2.68584</v>
          </cell>
          <cell r="I2209" t="str">
            <v>[M+H]+</v>
          </cell>
          <cell r="J2209">
            <v>6.466</v>
          </cell>
          <cell r="K2209" t="str">
            <v>-</v>
          </cell>
          <cell r="L2209">
            <v>3</v>
          </cell>
        </row>
        <row r="2210">
          <cell r="B2210" t="str">
            <v>DPPP</v>
          </cell>
          <cell r="C2210" t="str">
            <v>二苯基-1-芘基膦</v>
          </cell>
          <cell r="D2210" t="str">
            <v>P</v>
          </cell>
          <cell r="E2210" t="str">
            <v>C28H19P</v>
          </cell>
          <cell r="F2210">
            <v>386.12244</v>
          </cell>
          <cell r="G2210">
            <v>387.12669</v>
          </cell>
          <cell r="H2210">
            <v>7.88681</v>
          </cell>
          <cell r="I2210" t="str">
            <v>[M+H]+</v>
          </cell>
          <cell r="J2210">
            <v>8.773</v>
          </cell>
          <cell r="K2210" t="str">
            <v>-</v>
          </cell>
          <cell r="L2210">
            <v>3</v>
          </cell>
        </row>
        <row r="2211">
          <cell r="B2211" t="str">
            <v>Oxyphencyclimine</v>
          </cell>
          <cell r="C2211" t="str">
            <v>-</v>
          </cell>
          <cell r="D2211" t="str">
            <v>P</v>
          </cell>
          <cell r="E2211" t="str">
            <v>C20H28N2O3</v>
          </cell>
          <cell r="F2211">
            <v>344.20999</v>
          </cell>
          <cell r="G2211">
            <v>345.21648</v>
          </cell>
          <cell r="H2211">
            <v>2.35133</v>
          </cell>
          <cell r="I2211" t="str">
            <v>[M+H]+</v>
          </cell>
          <cell r="J2211">
            <v>8.582</v>
          </cell>
          <cell r="K2211" t="str">
            <v>-</v>
          </cell>
          <cell r="L2211">
            <v>3</v>
          </cell>
        </row>
        <row r="2212">
          <cell r="B2212" t="str">
            <v>julocrotine</v>
          </cell>
          <cell r="C2212" t="str">
            <v>-</v>
          </cell>
          <cell r="D2212" t="str">
            <v>P</v>
          </cell>
          <cell r="E2212" t="str">
            <v>C18H24N2O3</v>
          </cell>
          <cell r="F2212">
            <v>316.17869</v>
          </cell>
          <cell r="G2212">
            <v>317.18655</v>
          </cell>
          <cell r="H2212">
            <v>1.78072</v>
          </cell>
          <cell r="I2212" t="str">
            <v>[M+H]+</v>
          </cell>
          <cell r="J2212">
            <v>7.982</v>
          </cell>
          <cell r="K2212" t="str">
            <v>-</v>
          </cell>
          <cell r="L2212">
            <v>3</v>
          </cell>
        </row>
        <row r="2213">
          <cell r="B2213" t="str">
            <v>Herqueline</v>
          </cell>
          <cell r="C2213" t="str">
            <v>-</v>
          </cell>
          <cell r="D2213" t="str">
            <v>P</v>
          </cell>
          <cell r="E2213" t="str">
            <v>C19H26N2O2</v>
          </cell>
          <cell r="F2213">
            <v>314.19943</v>
          </cell>
          <cell r="G2213">
            <v>315.20654</v>
          </cell>
          <cell r="H2213">
            <v>0.59776</v>
          </cell>
          <cell r="I2213" t="str">
            <v>[M+H]+</v>
          </cell>
          <cell r="J2213">
            <v>7.637</v>
          </cell>
          <cell r="K2213" t="str">
            <v>-</v>
          </cell>
          <cell r="L2213">
            <v>3</v>
          </cell>
        </row>
        <row r="2214">
          <cell r="B2214" t="str">
            <v>Salvianolic acid F</v>
          </cell>
          <cell r="C2214" t="str">
            <v>丹酚酸F</v>
          </cell>
          <cell r="D2214" t="str">
            <v>P</v>
          </cell>
          <cell r="E2214" t="str">
            <v>C17H14O6</v>
          </cell>
          <cell r="F2214">
            <v>314.07904</v>
          </cell>
          <cell r="G2214">
            <v>315.08867</v>
          </cell>
          <cell r="H2214">
            <v>7.41013</v>
          </cell>
          <cell r="I2214" t="str">
            <v>[M+H]+</v>
          </cell>
          <cell r="J2214">
            <v>0.97</v>
          </cell>
          <cell r="K2214" t="str">
            <v>-</v>
          </cell>
          <cell r="L2214">
            <v>3</v>
          </cell>
        </row>
        <row r="2215">
          <cell r="B2215" t="str">
            <v>(1R,5aS,6R)-1,4,5,5a,6,9-hexahydrophenazine-1,6-dicarboxylic acid</v>
          </cell>
          <cell r="C2215" t="str">
            <v>-</v>
          </cell>
          <cell r="D2215" t="str">
            <v>P</v>
          </cell>
          <cell r="E2215" t="str">
            <v>C14H14N2O4</v>
          </cell>
          <cell r="F2215">
            <v>274.09536</v>
          </cell>
          <cell r="G2215">
            <v>275.10028</v>
          </cell>
          <cell r="H2215">
            <v>8.65579</v>
          </cell>
          <cell r="I2215" t="str">
            <v>[M+H]+</v>
          </cell>
          <cell r="J2215">
            <v>5.374</v>
          </cell>
          <cell r="K2215" t="str">
            <v>-</v>
          </cell>
          <cell r="L2215">
            <v>3</v>
          </cell>
        </row>
        <row r="2216">
          <cell r="B2216" t="str">
            <v>Eseroline</v>
          </cell>
          <cell r="C2216" t="str">
            <v>-</v>
          </cell>
          <cell r="D2216" t="str">
            <v>P</v>
          </cell>
          <cell r="E2216" t="str">
            <v>C13H18N2O</v>
          </cell>
          <cell r="F2216">
            <v>218.14191</v>
          </cell>
          <cell r="G2216">
            <v>219.1495</v>
          </cell>
          <cell r="H2216">
            <v>1.34523</v>
          </cell>
          <cell r="I2216" t="str">
            <v>[M+H]+</v>
          </cell>
          <cell r="J2216">
            <v>6.32</v>
          </cell>
          <cell r="K2216" t="str">
            <v>-</v>
          </cell>
          <cell r="L2216">
            <v>3</v>
          </cell>
        </row>
        <row r="2217">
          <cell r="B2217" t="str">
            <v>O-dodecanedioylcarnitine</v>
          </cell>
          <cell r="C2217" t="str">
            <v>-</v>
          </cell>
          <cell r="D2217" t="str">
            <v>P</v>
          </cell>
          <cell r="E2217" t="str">
            <v>C19H35NO6</v>
          </cell>
          <cell r="F2217">
            <v>373.24644</v>
          </cell>
          <cell r="G2217">
            <v>374.25568</v>
          </cell>
          <cell r="H2217">
            <v>5.17094</v>
          </cell>
          <cell r="I2217" t="str">
            <v>[M+H]+</v>
          </cell>
          <cell r="J2217">
            <v>7.49</v>
          </cell>
          <cell r="K2217" t="str">
            <v>-</v>
          </cell>
          <cell r="L2217">
            <v>3</v>
          </cell>
        </row>
        <row r="2218">
          <cell r="B2218" t="str">
            <v>Bisucaberin</v>
          </cell>
          <cell r="C2218" t="str">
            <v>-</v>
          </cell>
          <cell r="D2218" t="str">
            <v>P</v>
          </cell>
          <cell r="E2218" t="str">
            <v>C18H32N4O6</v>
          </cell>
          <cell r="F2218">
            <v>400.23219</v>
          </cell>
          <cell r="G2218">
            <v>401.24334</v>
          </cell>
          <cell r="H2218">
            <v>9.59692</v>
          </cell>
          <cell r="I2218" t="str">
            <v>[M+H]+</v>
          </cell>
          <cell r="J2218">
            <v>7.592</v>
          </cell>
          <cell r="K2218" t="str">
            <v>-</v>
          </cell>
          <cell r="L2218">
            <v>3</v>
          </cell>
        </row>
        <row r="2219">
          <cell r="B2219" t="str">
            <v>Mycalamide A</v>
          </cell>
          <cell r="C2219" t="str">
            <v>-</v>
          </cell>
          <cell r="D2219" t="str">
            <v>P</v>
          </cell>
          <cell r="E2219" t="str">
            <v>C24H41NO10</v>
          </cell>
          <cell r="F2219">
            <v>503.27305</v>
          </cell>
          <cell r="G2219">
            <v>504.28113</v>
          </cell>
          <cell r="H2219">
            <v>1.54184</v>
          </cell>
          <cell r="I2219" t="str">
            <v>[M+H]+</v>
          </cell>
          <cell r="J2219">
            <v>6.247</v>
          </cell>
          <cell r="K2219" t="str">
            <v>-</v>
          </cell>
          <cell r="L2219">
            <v>3</v>
          </cell>
        </row>
        <row r="2220">
          <cell r="B2220" t="str">
            <v>carisoprodol</v>
          </cell>
          <cell r="C2220" t="str">
            <v>卡立普多</v>
          </cell>
          <cell r="D2220" t="str">
            <v>P</v>
          </cell>
          <cell r="E2220" t="str">
            <v>C12H24N2O4</v>
          </cell>
          <cell r="F2220">
            <v>260.17361</v>
          </cell>
          <cell r="G2220">
            <v>261.18108</v>
          </cell>
          <cell r="H2220">
            <v>0.65151</v>
          </cell>
          <cell r="I2220" t="str">
            <v>[M+H]+</v>
          </cell>
          <cell r="J2220">
            <v>5.083</v>
          </cell>
          <cell r="K2220" t="str">
            <v>-</v>
          </cell>
          <cell r="L2220">
            <v>3</v>
          </cell>
        </row>
        <row r="2221">
          <cell r="B2221" t="str">
            <v>12-Demethylmultiorthoquinone</v>
          </cell>
          <cell r="C2221" t="str">
            <v>-</v>
          </cell>
          <cell r="D2221" t="str">
            <v>P</v>
          </cell>
          <cell r="E2221" t="str">
            <v>C19H18O3</v>
          </cell>
          <cell r="F2221">
            <v>294.12559</v>
          </cell>
          <cell r="G2221">
            <v>295.13279</v>
          </cell>
          <cell r="H2221">
            <v>0.34993</v>
          </cell>
          <cell r="I2221" t="str">
            <v>[M+H]+</v>
          </cell>
          <cell r="J2221">
            <v>5.607</v>
          </cell>
          <cell r="K2221" t="str">
            <v>-</v>
          </cell>
          <cell r="L2221">
            <v>3</v>
          </cell>
        </row>
        <row r="2222">
          <cell r="B2222" t="str">
            <v>Guan-fu base K</v>
          </cell>
          <cell r="C2222" t="str">
            <v>-</v>
          </cell>
          <cell r="D2222" t="str">
            <v>P</v>
          </cell>
          <cell r="E2222" t="str">
            <v>C20H27NO4</v>
          </cell>
          <cell r="F2222">
            <v>345.19401</v>
          </cell>
          <cell r="G2222">
            <v>346.19887</v>
          </cell>
          <cell r="H2222">
            <v>7.04185</v>
          </cell>
          <cell r="I2222" t="str">
            <v>[M+H]+</v>
          </cell>
          <cell r="J2222">
            <v>6.422</v>
          </cell>
          <cell r="K2222" t="str">
            <v>-</v>
          </cell>
          <cell r="L2222">
            <v>3</v>
          </cell>
        </row>
        <row r="2223">
          <cell r="B2223" t="str">
            <v>Lys Gln His</v>
          </cell>
          <cell r="C2223" t="str">
            <v>赖氨酸谷氨酰胺组氨酸</v>
          </cell>
          <cell r="D2223" t="str">
            <v>P</v>
          </cell>
          <cell r="E2223" t="str">
            <v>C17H29N7O5</v>
          </cell>
          <cell r="F2223">
            <v>411.22302</v>
          </cell>
          <cell r="G2223">
            <v>412.23347</v>
          </cell>
          <cell r="H2223">
            <v>7.64588</v>
          </cell>
          <cell r="I2223" t="str">
            <v>[M+H]+</v>
          </cell>
          <cell r="J2223">
            <v>5.65</v>
          </cell>
          <cell r="K2223" t="str">
            <v>-</v>
          </cell>
          <cell r="L2223">
            <v>3</v>
          </cell>
        </row>
        <row r="2224">
          <cell r="B2224" t="str">
            <v>Myxopyronin B</v>
          </cell>
          <cell r="C2224" t="str">
            <v>-</v>
          </cell>
          <cell r="D2224" t="str">
            <v>P</v>
          </cell>
          <cell r="E2224" t="str">
            <v>C24H33NO6</v>
          </cell>
          <cell r="F2224">
            <v>431.23079</v>
          </cell>
          <cell r="G2224">
            <v>432.23831</v>
          </cell>
          <cell r="H2224">
            <v>0.50569</v>
          </cell>
          <cell r="I2224" t="str">
            <v>[M+H]+</v>
          </cell>
          <cell r="J2224">
            <v>6.7</v>
          </cell>
          <cell r="K2224" t="str">
            <v>-</v>
          </cell>
          <cell r="L2224">
            <v>3</v>
          </cell>
        </row>
        <row r="2225">
          <cell r="B2225" t="str">
            <v>Phomacin A</v>
          </cell>
          <cell r="C2225" t="str">
            <v>-</v>
          </cell>
          <cell r="D2225" t="str">
            <v>P</v>
          </cell>
          <cell r="E2225" t="str">
            <v>C25H37NO5</v>
          </cell>
          <cell r="F2225">
            <v>431.26717</v>
          </cell>
          <cell r="G2225">
            <v>432.2724</v>
          </cell>
          <cell r="H2225">
            <v>4.79207</v>
          </cell>
          <cell r="I2225" t="str">
            <v>[M+H]+</v>
          </cell>
          <cell r="J2225">
            <v>9.721</v>
          </cell>
          <cell r="K2225" t="str">
            <v>-</v>
          </cell>
          <cell r="L2225">
            <v>3</v>
          </cell>
        </row>
        <row r="2226">
          <cell r="B2226" t="str">
            <v>14-Acetylperegrine</v>
          </cell>
          <cell r="C2226" t="str">
            <v>-</v>
          </cell>
          <cell r="D2226" t="str">
            <v>P</v>
          </cell>
          <cell r="E2226" t="str">
            <v>C28H43NO7</v>
          </cell>
          <cell r="F2226">
            <v>505.30395</v>
          </cell>
          <cell r="G2226">
            <v>506.30808</v>
          </cell>
          <cell r="H2226">
            <v>6.25222</v>
          </cell>
          <cell r="I2226" t="str">
            <v>[M+H]+</v>
          </cell>
          <cell r="J2226">
            <v>5.607</v>
          </cell>
          <cell r="K2226" t="str">
            <v>-</v>
          </cell>
          <cell r="L2226">
            <v>3</v>
          </cell>
        </row>
        <row r="2227">
          <cell r="B2227" t="str">
            <v>Protoxylocarpin C</v>
          </cell>
          <cell r="C2227" t="str">
            <v>-</v>
          </cell>
          <cell r="D2227" t="str">
            <v>P</v>
          </cell>
          <cell r="E2227" t="str">
            <v>C34H54O6</v>
          </cell>
          <cell r="F2227">
            <v>558.39204</v>
          </cell>
          <cell r="G2227">
            <v>559.39722</v>
          </cell>
          <cell r="H2227">
            <v>3.79054</v>
          </cell>
          <cell r="I2227" t="str">
            <v>[M+H]+</v>
          </cell>
          <cell r="J2227">
            <v>10.461</v>
          </cell>
          <cell r="K2227" t="str">
            <v>-</v>
          </cell>
          <cell r="L2227">
            <v>3</v>
          </cell>
        </row>
        <row r="2228">
          <cell r="B2228" t="str">
            <v>silthiofam</v>
          </cell>
          <cell r="C2228" t="str">
            <v>硅噻菌胺</v>
          </cell>
          <cell r="D2228" t="str">
            <v>P</v>
          </cell>
          <cell r="E2228" t="str">
            <v>C13H21NOSSi</v>
          </cell>
          <cell r="F2228">
            <v>267.11131</v>
          </cell>
          <cell r="G2228">
            <v>268.11775</v>
          </cell>
          <cell r="H2228">
            <v>3.19135</v>
          </cell>
          <cell r="I2228" t="str">
            <v>[M+H]+</v>
          </cell>
          <cell r="J2228">
            <v>5.185</v>
          </cell>
          <cell r="K2228" t="str">
            <v>-</v>
          </cell>
          <cell r="L2228">
            <v>3</v>
          </cell>
        </row>
        <row r="2229">
          <cell r="B2229" t="str">
            <v>Leucyl-4-hydroxyproline</v>
          </cell>
          <cell r="C2229" t="str">
            <v>亮氨酰-4-羟脯氨酸</v>
          </cell>
          <cell r="D2229" t="str">
            <v>P</v>
          </cell>
          <cell r="E2229" t="str">
            <v>C11H20N2O4</v>
          </cell>
          <cell r="F2229">
            <v>244.14231</v>
          </cell>
          <cell r="G2229">
            <v>245.14958</v>
          </cell>
          <cell r="H2229">
            <v>0.1124</v>
          </cell>
          <cell r="I2229" t="str">
            <v>[M+H]+</v>
          </cell>
          <cell r="J2229">
            <v>4.763</v>
          </cell>
          <cell r="K2229" t="str">
            <v>-</v>
          </cell>
          <cell r="L2229">
            <v>3</v>
          </cell>
        </row>
        <row r="2230">
          <cell r="B2230" t="str">
            <v>Pipnoohine</v>
          </cell>
          <cell r="C2230" t="str">
            <v>-</v>
          </cell>
          <cell r="D2230" t="str">
            <v>P</v>
          </cell>
          <cell r="E2230" t="str">
            <v>C24H43NO</v>
          </cell>
          <cell r="F2230">
            <v>361.33446</v>
          </cell>
          <cell r="G2230">
            <v>362.3389</v>
          </cell>
          <cell r="H2230">
            <v>7.88715</v>
          </cell>
          <cell r="I2230" t="str">
            <v>[M+H]+</v>
          </cell>
          <cell r="J2230">
            <v>9.574</v>
          </cell>
          <cell r="K2230" t="str">
            <v>-</v>
          </cell>
          <cell r="L2230">
            <v>3</v>
          </cell>
        </row>
        <row r="2231">
          <cell r="B2231" t="str">
            <v>Hapalindole G</v>
          </cell>
          <cell r="C2231" t="str">
            <v>-</v>
          </cell>
          <cell r="D2231" t="str">
            <v>P</v>
          </cell>
          <cell r="E2231" t="str">
            <v>C21H23ClN2</v>
          </cell>
          <cell r="F2231">
            <v>338.15498</v>
          </cell>
          <cell r="G2231">
            <v>339.16267</v>
          </cell>
          <cell r="H2231">
            <v>1.14088</v>
          </cell>
          <cell r="I2231" t="str">
            <v>[M+H]+</v>
          </cell>
          <cell r="J2231">
            <v>10.03</v>
          </cell>
          <cell r="K2231" t="str">
            <v>-</v>
          </cell>
          <cell r="L2231">
            <v>3</v>
          </cell>
        </row>
        <row r="2232">
          <cell r="B2232" t="str">
            <v>Chandrananimycin C</v>
          </cell>
          <cell r="C2232" t="str">
            <v>-</v>
          </cell>
          <cell r="D2232" t="str">
            <v>P</v>
          </cell>
          <cell r="E2232" t="str">
            <v>C17H16N2O3</v>
          </cell>
          <cell r="F2232">
            <v>296.11609</v>
          </cell>
          <cell r="G2232">
            <v>297.12138</v>
          </cell>
          <cell r="H2232">
            <v>6.75071</v>
          </cell>
          <cell r="I2232" t="str">
            <v>[M+H]+</v>
          </cell>
          <cell r="J2232">
            <v>6.044</v>
          </cell>
          <cell r="K2232" t="str">
            <v>-</v>
          </cell>
          <cell r="L2232">
            <v>3</v>
          </cell>
        </row>
        <row r="2233">
          <cell r="B2233" t="str">
            <v>Broussonetine X</v>
          </cell>
          <cell r="C2233" t="str">
            <v>-</v>
          </cell>
          <cell r="D2233" t="str">
            <v>P</v>
          </cell>
          <cell r="E2233" t="str">
            <v>C24H41NO9</v>
          </cell>
          <cell r="F2233">
            <v>487.27813</v>
          </cell>
          <cell r="G2233">
            <v>488.28584</v>
          </cell>
          <cell r="H2233">
            <v>0.82962</v>
          </cell>
          <cell r="I2233" t="str">
            <v>[M+H]+</v>
          </cell>
          <cell r="J2233">
            <v>7.358</v>
          </cell>
          <cell r="K2233" t="str">
            <v>-</v>
          </cell>
          <cell r="L2233">
            <v>3</v>
          </cell>
        </row>
        <row r="2234">
          <cell r="B2234" t="str">
            <v>(-)-Podophyllotoxin</v>
          </cell>
          <cell r="C2234" t="str">
            <v>-</v>
          </cell>
          <cell r="D2234" t="str">
            <v>P</v>
          </cell>
          <cell r="E2234" t="str">
            <v>C22H22O8</v>
          </cell>
          <cell r="F2234">
            <v>414.13147</v>
          </cell>
          <cell r="G2234">
            <v>415.1398</v>
          </cell>
          <cell r="H2234">
            <v>2.46972</v>
          </cell>
          <cell r="I2234" t="str">
            <v>[M+H]+</v>
          </cell>
          <cell r="J2234">
            <v>5.578</v>
          </cell>
          <cell r="K2234" t="str">
            <v>-</v>
          </cell>
          <cell r="L2234">
            <v>3</v>
          </cell>
        </row>
        <row r="2235">
          <cell r="B2235" t="str">
            <v>23-acetoxy-12-epi-deoxoscalarin</v>
          </cell>
          <cell r="C2235" t="str">
            <v>-</v>
          </cell>
          <cell r="D2235" t="str">
            <v>P</v>
          </cell>
          <cell r="E2235" t="str">
            <v>C29H44O6</v>
          </cell>
          <cell r="F2235">
            <v>488.31379</v>
          </cell>
          <cell r="G2235">
            <v>489.31879</v>
          </cell>
          <cell r="H2235">
            <v>4.70286</v>
          </cell>
          <cell r="I2235" t="str">
            <v>[M+H]+</v>
          </cell>
          <cell r="J2235">
            <v>10.417</v>
          </cell>
          <cell r="K2235" t="str">
            <v>-</v>
          </cell>
          <cell r="L2235">
            <v>3</v>
          </cell>
        </row>
        <row r="2236">
          <cell r="B2236" t="str">
            <v>Nobilin E</v>
          </cell>
          <cell r="C2236" t="str">
            <v>-</v>
          </cell>
          <cell r="D2236" t="str">
            <v>P</v>
          </cell>
          <cell r="E2236" t="str">
            <v>C32H32O8</v>
          </cell>
          <cell r="F2236">
            <v>544.20972</v>
          </cell>
          <cell r="G2236">
            <v>545.21261</v>
          </cell>
          <cell r="H2236">
            <v>8.08761</v>
          </cell>
          <cell r="I2236" t="str">
            <v>[M+H]+</v>
          </cell>
          <cell r="J2236">
            <v>8.272</v>
          </cell>
          <cell r="K2236" t="str">
            <v>-</v>
          </cell>
          <cell r="L2236">
            <v>3</v>
          </cell>
        </row>
        <row r="2237">
          <cell r="B2237" t="str">
            <v>Broussonetine I</v>
          </cell>
          <cell r="C2237" t="str">
            <v>-</v>
          </cell>
          <cell r="D2237" t="str">
            <v>P</v>
          </cell>
          <cell r="E2237" t="str">
            <v>C20H38N2O6</v>
          </cell>
          <cell r="F2237">
            <v>402.27299</v>
          </cell>
          <cell r="G2237">
            <v>403.28186</v>
          </cell>
          <cell r="H2237">
            <v>3.90444</v>
          </cell>
          <cell r="I2237" t="str">
            <v>[M+H]+</v>
          </cell>
          <cell r="J2237">
            <v>9.593</v>
          </cell>
          <cell r="K2237" t="str">
            <v>-</v>
          </cell>
          <cell r="L2237">
            <v>3</v>
          </cell>
        </row>
        <row r="2238">
          <cell r="B2238" t="str">
            <v>1-pentadecylglycerone 3-phosphate</v>
          </cell>
          <cell r="C2238" t="str">
            <v>-</v>
          </cell>
          <cell r="D2238" t="str">
            <v>P</v>
          </cell>
          <cell r="E2238" t="str">
            <v>C18H37O6P</v>
          </cell>
          <cell r="F2238">
            <v>380.23278</v>
          </cell>
          <cell r="G2238">
            <v>381.23885</v>
          </cell>
          <cell r="H2238">
            <v>3.21489</v>
          </cell>
          <cell r="I2238" t="str">
            <v>[M+H]+</v>
          </cell>
          <cell r="J2238">
            <v>5.621</v>
          </cell>
          <cell r="K2238" t="str">
            <v>-</v>
          </cell>
          <cell r="L2238">
            <v>3</v>
          </cell>
        </row>
        <row r="2239">
          <cell r="B2239" t="str">
            <v>Musk ambrette</v>
          </cell>
          <cell r="C2239" t="str">
            <v>葵子麝香</v>
          </cell>
          <cell r="D2239" t="str">
            <v>P</v>
          </cell>
          <cell r="E2239" t="str">
            <v>C12H16N2O5</v>
          </cell>
          <cell r="F2239">
            <v>268.10592</v>
          </cell>
          <cell r="G2239">
            <v>269.11505</v>
          </cell>
          <cell r="H2239">
            <v>6.79742</v>
          </cell>
          <cell r="I2239" t="str">
            <v>[M+H]+</v>
          </cell>
          <cell r="J2239">
            <v>6.013</v>
          </cell>
          <cell r="K2239" t="str">
            <v>-</v>
          </cell>
          <cell r="L2239">
            <v>3</v>
          </cell>
        </row>
        <row r="2240">
          <cell r="B2240" t="str">
            <v>2-O-beta-D-glucopyranosyl 1,4-Dideoxy-1,4-imino-D-arabinitol</v>
          </cell>
          <cell r="C2240" t="str">
            <v>-</v>
          </cell>
          <cell r="D2240" t="str">
            <v>P</v>
          </cell>
          <cell r="E2240" t="str">
            <v>C11H21NO8</v>
          </cell>
          <cell r="F2240">
            <v>295.12672</v>
          </cell>
          <cell r="G2240">
            <v>296.13411</v>
          </cell>
          <cell r="H2240">
            <v>0.30617</v>
          </cell>
          <cell r="I2240" t="str">
            <v>[M+H]+</v>
          </cell>
          <cell r="J2240">
            <v>1.429</v>
          </cell>
          <cell r="K2240" t="str">
            <v>-</v>
          </cell>
          <cell r="L2240">
            <v>3</v>
          </cell>
        </row>
        <row r="2241">
          <cell r="B2241" t="str">
            <v>Jayantinin</v>
          </cell>
          <cell r="C2241" t="str">
            <v>-</v>
          </cell>
          <cell r="D2241" t="str">
            <v>P</v>
          </cell>
          <cell r="E2241" t="str">
            <v>C20H14O6</v>
          </cell>
          <cell r="F2241">
            <v>350.07904</v>
          </cell>
          <cell r="G2241">
            <v>351.08904</v>
          </cell>
          <cell r="H2241">
            <v>7.70253</v>
          </cell>
          <cell r="I2241" t="str">
            <v>[M+H]+</v>
          </cell>
          <cell r="J2241">
            <v>1.327</v>
          </cell>
          <cell r="K2241" t="str">
            <v>-</v>
          </cell>
          <cell r="L2241">
            <v>3</v>
          </cell>
        </row>
        <row r="2242">
          <cell r="B2242" t="str">
            <v>Herbimycin B</v>
          </cell>
          <cell r="C2242" t="str">
            <v>-</v>
          </cell>
          <cell r="D2242" t="str">
            <v>P</v>
          </cell>
          <cell r="E2242" t="str">
            <v>C28H38N2O8</v>
          </cell>
          <cell r="F2242">
            <v>530.26282</v>
          </cell>
          <cell r="G2242">
            <v>531.27024</v>
          </cell>
          <cell r="H2242">
            <v>0.2185</v>
          </cell>
          <cell r="I2242" t="str">
            <v>[M+H]+</v>
          </cell>
          <cell r="J2242">
            <v>8.67</v>
          </cell>
          <cell r="K2242" t="str">
            <v>-</v>
          </cell>
          <cell r="L2242">
            <v>3</v>
          </cell>
        </row>
        <row r="2243">
          <cell r="B2243" t="str">
            <v>Vestitol-(4-&gt;5')-vestitol</v>
          </cell>
          <cell r="C2243" t="str">
            <v>-</v>
          </cell>
          <cell r="D2243" t="str">
            <v>P</v>
          </cell>
          <cell r="E2243" t="str">
            <v>C32H30O8</v>
          </cell>
          <cell r="F2243">
            <v>542.19407</v>
          </cell>
          <cell r="G2243">
            <v>543.19758</v>
          </cell>
          <cell r="H2243">
            <v>6.9803</v>
          </cell>
          <cell r="I2243" t="str">
            <v>[M+H]+</v>
          </cell>
          <cell r="J2243">
            <v>5.389</v>
          </cell>
          <cell r="K2243" t="str">
            <v>-</v>
          </cell>
          <cell r="L2243">
            <v>3</v>
          </cell>
        </row>
        <row r="2244">
          <cell r="B2244" t="str">
            <v>Calyflorenone A</v>
          </cell>
          <cell r="C2244" t="str">
            <v>-</v>
          </cell>
          <cell r="D2244" t="str">
            <v>P</v>
          </cell>
          <cell r="E2244" t="str">
            <v>C37H40O11</v>
          </cell>
          <cell r="F2244">
            <v>660.25707</v>
          </cell>
          <cell r="G2244">
            <v>661.26456</v>
          </cell>
          <cell r="H2244">
            <v>0.28757</v>
          </cell>
          <cell r="I2244" t="str">
            <v>[M+H]+</v>
          </cell>
          <cell r="J2244">
            <v>6.277</v>
          </cell>
          <cell r="K2244" t="str">
            <v>-</v>
          </cell>
          <cell r="L2244">
            <v>3</v>
          </cell>
        </row>
        <row r="2245">
          <cell r="B2245" t="str">
            <v>(-)-Stephabinamine</v>
          </cell>
          <cell r="C2245" t="str">
            <v>-</v>
          </cell>
          <cell r="D2245" t="str">
            <v>P</v>
          </cell>
          <cell r="E2245" t="str">
            <v>C20H23NO5</v>
          </cell>
          <cell r="F2245">
            <v>357.15762</v>
          </cell>
          <cell r="G2245">
            <v>358.16819</v>
          </cell>
          <cell r="H2245">
            <v>9.11936</v>
          </cell>
          <cell r="I2245" t="str">
            <v>[M+H]+</v>
          </cell>
          <cell r="J2245">
            <v>5.781</v>
          </cell>
          <cell r="K2245" t="str">
            <v>-</v>
          </cell>
          <cell r="L2245">
            <v>3</v>
          </cell>
        </row>
        <row r="2246">
          <cell r="B2246" t="str">
            <v>9-Hydroxysemperoside</v>
          </cell>
          <cell r="C2246" t="str">
            <v>9-羟基山萼木苷</v>
          </cell>
          <cell r="D2246" t="str">
            <v>P</v>
          </cell>
          <cell r="E2246" t="str">
            <v>C16H24O10</v>
          </cell>
          <cell r="F2246">
            <v>376.13695</v>
          </cell>
          <cell r="G2246">
            <v>377.14239</v>
          </cell>
          <cell r="H2246">
            <v>4.92608</v>
          </cell>
          <cell r="I2246" t="str">
            <v>[M+H]+</v>
          </cell>
          <cell r="J2246">
            <v>5.113</v>
          </cell>
          <cell r="K2246" t="str">
            <v>-</v>
          </cell>
          <cell r="L2246">
            <v>3</v>
          </cell>
        </row>
        <row r="2247">
          <cell r="B2247" t="str">
            <v>Semiplenamide G</v>
          </cell>
          <cell r="C2247" t="str">
            <v>-</v>
          </cell>
          <cell r="D2247" t="str">
            <v>P</v>
          </cell>
          <cell r="E2247" t="str">
            <v>C24H45NO4</v>
          </cell>
          <cell r="F2247">
            <v>411.33486</v>
          </cell>
          <cell r="G2247">
            <v>412.34233</v>
          </cell>
          <cell r="H2247">
            <v>0.40348</v>
          </cell>
          <cell r="I2247" t="str">
            <v>[M+H]+</v>
          </cell>
          <cell r="J2247">
            <v>8.424</v>
          </cell>
          <cell r="K2247" t="str">
            <v>-</v>
          </cell>
          <cell r="L2247">
            <v>3</v>
          </cell>
        </row>
        <row r="2248">
          <cell r="B2248" t="str">
            <v>Syringopicroside C</v>
          </cell>
          <cell r="C2248" t="str">
            <v>-</v>
          </cell>
          <cell r="D2248" t="str">
            <v>P</v>
          </cell>
          <cell r="E2248" t="str">
            <v>C25H32O13</v>
          </cell>
          <cell r="F2248">
            <v>540.1843</v>
          </cell>
          <cell r="G2248">
            <v>541.19161</v>
          </cell>
          <cell r="H2248">
            <v>0.02661</v>
          </cell>
          <cell r="I2248" t="str">
            <v>[M+H]+</v>
          </cell>
          <cell r="J2248">
            <v>5.36</v>
          </cell>
          <cell r="K2248" t="str">
            <v>-</v>
          </cell>
          <cell r="L2248">
            <v>3</v>
          </cell>
        </row>
        <row r="2249">
          <cell r="B2249" t="str">
            <v>6-O-(4-Hydroxybenzoyl)-ajugol</v>
          </cell>
          <cell r="C2249" t="str">
            <v>6-O-(4-羟基苯甲酰)-阿魏醇</v>
          </cell>
          <cell r="D2249" t="str">
            <v>P</v>
          </cell>
          <cell r="E2249" t="str">
            <v>C22H28O11</v>
          </cell>
          <cell r="F2249">
            <v>468.16317</v>
          </cell>
          <cell r="G2249">
            <v>469.16845</v>
          </cell>
          <cell r="H2249">
            <v>4.31508</v>
          </cell>
          <cell r="I2249" t="str">
            <v>[M+H]+</v>
          </cell>
          <cell r="J2249">
            <v>5.32</v>
          </cell>
          <cell r="K2249" t="str">
            <v>-</v>
          </cell>
          <cell r="L2249">
            <v>3</v>
          </cell>
        </row>
        <row r="2250">
          <cell r="B2250" t="str">
            <v>4-Hydroxy-2',3,4',6'-tetramethoxychalcone</v>
          </cell>
          <cell r="C2250" t="str">
            <v>4-羟基-2',3,4',6'-四甲氧基查耳酮</v>
          </cell>
          <cell r="D2250" t="str">
            <v>P</v>
          </cell>
          <cell r="E2250" t="str">
            <v>C19H20O6</v>
          </cell>
          <cell r="F2250">
            <v>344.12599</v>
          </cell>
          <cell r="G2250">
            <v>345.13322</v>
          </cell>
          <cell r="H2250">
            <v>0.19285</v>
          </cell>
          <cell r="I2250" t="str">
            <v>[M+H]+</v>
          </cell>
          <cell r="J2250">
            <v>5.636</v>
          </cell>
          <cell r="K2250" t="str">
            <v>-</v>
          </cell>
          <cell r="L2250">
            <v>3</v>
          </cell>
        </row>
        <row r="2251">
          <cell r="B2251" t="str">
            <v>4-Nitrosobiphenyl</v>
          </cell>
          <cell r="C2251" t="str">
            <v>4-亚硝基联苯</v>
          </cell>
          <cell r="D2251" t="str">
            <v>P</v>
          </cell>
          <cell r="E2251" t="str">
            <v>C12H9NO</v>
          </cell>
          <cell r="F2251">
            <v>183.06841</v>
          </cell>
          <cell r="G2251">
            <v>184.07599</v>
          </cell>
          <cell r="H2251">
            <v>1.5213</v>
          </cell>
          <cell r="I2251" t="str">
            <v>[M+H]+</v>
          </cell>
          <cell r="J2251">
            <v>5.956</v>
          </cell>
          <cell r="K2251" t="str">
            <v>-</v>
          </cell>
          <cell r="L2251">
            <v>3</v>
          </cell>
        </row>
        <row r="2252">
          <cell r="B2252" t="str">
            <v>Quadrangularic acid G</v>
          </cell>
          <cell r="C2252" t="str">
            <v>-</v>
          </cell>
          <cell r="D2252" t="str">
            <v>P</v>
          </cell>
          <cell r="E2252" t="str">
            <v>C31H48O7</v>
          </cell>
          <cell r="F2252">
            <v>532.34001</v>
          </cell>
          <cell r="G2252">
            <v>533.3518</v>
          </cell>
          <cell r="H2252">
            <v>8.41722</v>
          </cell>
          <cell r="I2252" t="str">
            <v>[M+H]+</v>
          </cell>
          <cell r="J2252">
            <v>8.35</v>
          </cell>
          <cell r="K2252" t="str">
            <v>-</v>
          </cell>
          <cell r="L2252">
            <v>3</v>
          </cell>
        </row>
        <row r="2253">
          <cell r="B2253" t="str">
            <v>Prometaphanine</v>
          </cell>
          <cell r="C2253" t="str">
            <v>-</v>
          </cell>
          <cell r="D2253" t="str">
            <v>P</v>
          </cell>
          <cell r="E2253" t="str">
            <v>C20H25NO5</v>
          </cell>
          <cell r="F2253">
            <v>359.17327</v>
          </cell>
          <cell r="G2253">
            <v>360.18378</v>
          </cell>
          <cell r="H2253">
            <v>8.90655</v>
          </cell>
          <cell r="I2253" t="str">
            <v>[M+H]+</v>
          </cell>
          <cell r="J2253">
            <v>5.912</v>
          </cell>
          <cell r="K2253" t="str">
            <v>-</v>
          </cell>
          <cell r="L2253">
            <v>3</v>
          </cell>
        </row>
        <row r="2254">
          <cell r="B2254" t="str">
            <v>3beta-Cyclopentyl-5alpha-androstan-17beta-ol</v>
          </cell>
          <cell r="C2254" t="str">
            <v>-</v>
          </cell>
          <cell r="D2254" t="str">
            <v>P</v>
          </cell>
          <cell r="E2254" t="str">
            <v>C24H40O</v>
          </cell>
          <cell r="F2254">
            <v>344.30791</v>
          </cell>
          <cell r="G2254">
            <v>345.3151</v>
          </cell>
          <cell r="H2254">
            <v>0.32208</v>
          </cell>
          <cell r="I2254" t="str">
            <v>[M+H]+</v>
          </cell>
          <cell r="J2254">
            <v>8.378</v>
          </cell>
          <cell r="K2254" t="str">
            <v>-</v>
          </cell>
          <cell r="L2254">
            <v>3</v>
          </cell>
        </row>
        <row r="2255">
          <cell r="B2255" t="str">
            <v>Obscurolide A1</v>
          </cell>
          <cell r="C2255" t="str">
            <v>-</v>
          </cell>
          <cell r="D2255" t="str">
            <v>P</v>
          </cell>
          <cell r="E2255" t="str">
            <v>C15H17NO5</v>
          </cell>
          <cell r="F2255">
            <v>291.11067</v>
          </cell>
          <cell r="G2255">
            <v>292.11789</v>
          </cell>
          <cell r="H2255">
            <v>0.26935</v>
          </cell>
          <cell r="I2255" t="str">
            <v>[M+H]+</v>
          </cell>
          <cell r="J2255">
            <v>5.011</v>
          </cell>
          <cell r="K2255" t="str">
            <v>-</v>
          </cell>
          <cell r="L2255">
            <v>3</v>
          </cell>
        </row>
        <row r="2256">
          <cell r="B2256" t="str">
            <v>ZILEUTON</v>
          </cell>
          <cell r="C2256" t="str">
            <v>齐留通</v>
          </cell>
          <cell r="D2256" t="str">
            <v>P</v>
          </cell>
          <cell r="E2256" t="str">
            <v>C11H12N2O2S</v>
          </cell>
          <cell r="F2256">
            <v>236.06195</v>
          </cell>
          <cell r="G2256">
            <v>237.07142</v>
          </cell>
          <cell r="H2256">
            <v>9.16364</v>
          </cell>
          <cell r="I2256" t="str">
            <v>[M+H]+</v>
          </cell>
          <cell r="J2256">
            <v>1.312</v>
          </cell>
          <cell r="K2256" t="str">
            <v>-</v>
          </cell>
          <cell r="L2256">
            <v>3</v>
          </cell>
        </row>
        <row r="2257">
          <cell r="B2257" t="str">
            <v>11-Hydroxyrankinidine</v>
          </cell>
          <cell r="C2257" t="str">
            <v>11-羟基兰金断肠草碱</v>
          </cell>
          <cell r="D2257" t="str">
            <v>P</v>
          </cell>
          <cell r="E2257" t="str">
            <v>C20H24N2O4</v>
          </cell>
          <cell r="F2257">
            <v>356.17361</v>
          </cell>
          <cell r="G2257">
            <v>357.17809</v>
          </cell>
          <cell r="H2257">
            <v>7.8978</v>
          </cell>
          <cell r="I2257" t="str">
            <v>[M+H]+</v>
          </cell>
          <cell r="J2257">
            <v>5.869</v>
          </cell>
          <cell r="K2257" t="str">
            <v>-</v>
          </cell>
          <cell r="L2257">
            <v>3</v>
          </cell>
        </row>
        <row r="2258">
          <cell r="B2258" t="str">
            <v>1-(9Z,12Z,15Z)-octadecatrienylglycerone 3-phosphate</v>
          </cell>
          <cell r="C2258" t="str">
            <v>-</v>
          </cell>
          <cell r="D2258" t="str">
            <v>P</v>
          </cell>
          <cell r="E2258" t="str">
            <v>C21H37O6P</v>
          </cell>
          <cell r="F2258">
            <v>416.23278</v>
          </cell>
          <cell r="G2258">
            <v>417.2401</v>
          </cell>
          <cell r="H2258">
            <v>0.04521</v>
          </cell>
          <cell r="I2258" t="str">
            <v>[M+H]+</v>
          </cell>
          <cell r="J2258">
            <v>8.977</v>
          </cell>
          <cell r="K2258" t="str">
            <v>-</v>
          </cell>
          <cell r="L2258">
            <v>3</v>
          </cell>
        </row>
        <row r="2259">
          <cell r="B2259" t="str">
            <v>Ala-Leu-Leu-His</v>
          </cell>
          <cell r="C2259" t="str">
            <v>丙氨酸-亮氨酸-亮氨酸-组氨酸</v>
          </cell>
          <cell r="D2259" t="str">
            <v>P</v>
          </cell>
          <cell r="E2259" t="str">
            <v>C21H36N6O5</v>
          </cell>
          <cell r="F2259">
            <v>452.27472</v>
          </cell>
          <cell r="G2259">
            <v>453.2828</v>
          </cell>
          <cell r="H2259">
            <v>1.72911</v>
          </cell>
          <cell r="I2259" t="str">
            <v>[M+H]+</v>
          </cell>
          <cell r="J2259">
            <v>6.495</v>
          </cell>
          <cell r="K2259" t="str">
            <v>-</v>
          </cell>
          <cell r="L2259">
            <v>3</v>
          </cell>
        </row>
        <row r="2260">
          <cell r="B2260" t="str">
            <v>Microlepin</v>
          </cell>
          <cell r="C2260" t="str">
            <v>-</v>
          </cell>
          <cell r="D2260" t="str">
            <v>P</v>
          </cell>
          <cell r="E2260" t="str">
            <v>C27H46O8</v>
          </cell>
          <cell r="F2260">
            <v>498.31927</v>
          </cell>
          <cell r="G2260">
            <v>499.32519</v>
          </cell>
          <cell r="H2260">
            <v>2.76705</v>
          </cell>
          <cell r="I2260" t="str">
            <v>[M+H]+</v>
          </cell>
          <cell r="J2260">
            <v>8.86</v>
          </cell>
          <cell r="K2260" t="str">
            <v>-</v>
          </cell>
          <cell r="L2260">
            <v>3</v>
          </cell>
        </row>
        <row r="2261">
          <cell r="B2261" t="str">
            <v>Segetalin E</v>
          </cell>
          <cell r="C2261" t="str">
            <v>-</v>
          </cell>
          <cell r="D2261" t="str">
            <v>P</v>
          </cell>
          <cell r="E2261" t="str">
            <v>C43H56N8O8</v>
          </cell>
          <cell r="F2261">
            <v>812.42211</v>
          </cell>
          <cell r="G2261">
            <v>813.42136</v>
          </cell>
          <cell r="H2261">
            <v>9.89612</v>
          </cell>
          <cell r="I2261" t="str">
            <v>[M+H]+</v>
          </cell>
          <cell r="J2261">
            <v>10.845</v>
          </cell>
          <cell r="K2261" t="str">
            <v>-</v>
          </cell>
          <cell r="L2261">
            <v>3</v>
          </cell>
        </row>
        <row r="2262">
          <cell r="B2262" t="str">
            <v>Isopentenyl pyrophosphate</v>
          </cell>
          <cell r="C2262" t="str">
            <v>异戊烯焦磷酸</v>
          </cell>
          <cell r="D2262" t="str">
            <v>P</v>
          </cell>
          <cell r="E2262" t="str">
            <v>C5H12O7P2</v>
          </cell>
          <cell r="F2262">
            <v>246.00583</v>
          </cell>
          <cell r="G2262">
            <v>247.01493</v>
          </cell>
          <cell r="H2262">
            <v>7.26686</v>
          </cell>
          <cell r="I2262" t="str">
            <v>[M+H]+</v>
          </cell>
          <cell r="J2262">
            <v>1.21</v>
          </cell>
          <cell r="K2262" t="str">
            <v>-</v>
          </cell>
          <cell r="L2262">
            <v>3</v>
          </cell>
        </row>
        <row r="2263">
          <cell r="B2263" t="str">
            <v>23-O-beta-D-Glucopyranosyl-25-methyldolichosterone</v>
          </cell>
          <cell r="C2263" t="str">
            <v>-</v>
          </cell>
          <cell r="D2263" t="str">
            <v>P</v>
          </cell>
          <cell r="E2263" t="str">
            <v>C34H56O10</v>
          </cell>
          <cell r="F2263">
            <v>624.38735</v>
          </cell>
          <cell r="G2263">
            <v>625.39273</v>
          </cell>
          <cell r="H2263">
            <v>3.06694</v>
          </cell>
          <cell r="I2263" t="str">
            <v>[M+H]+</v>
          </cell>
          <cell r="J2263">
            <v>8.118</v>
          </cell>
          <cell r="K2263" t="str">
            <v>-</v>
          </cell>
          <cell r="L2263">
            <v>3</v>
          </cell>
        </row>
        <row r="2264">
          <cell r="B2264" t="str">
            <v>Isolinaritriol triacetate</v>
          </cell>
          <cell r="C2264" t="str">
            <v>-</v>
          </cell>
          <cell r="D2264" t="str">
            <v>P</v>
          </cell>
          <cell r="E2264" t="str">
            <v>C26H40O6</v>
          </cell>
          <cell r="F2264">
            <v>448.28249</v>
          </cell>
          <cell r="G2264">
            <v>449.28758</v>
          </cell>
          <cell r="H2264">
            <v>4.91511</v>
          </cell>
          <cell r="I2264" t="str">
            <v>[M+H]+</v>
          </cell>
          <cell r="J2264">
            <v>8.118</v>
          </cell>
          <cell r="K2264" t="str">
            <v>-</v>
          </cell>
          <cell r="L2264">
            <v>3</v>
          </cell>
        </row>
        <row r="2265">
          <cell r="B2265" t="str">
            <v>epoxyfarnesyl-5,7-dihydroxy-4,6-dimethylphthalide</v>
          </cell>
          <cell r="C2265" t="str">
            <v>-</v>
          </cell>
          <cell r="D2265" t="str">
            <v>P</v>
          </cell>
          <cell r="E2265" t="str">
            <v>C25H34O5</v>
          </cell>
          <cell r="F2265">
            <v>414.24063</v>
          </cell>
          <cell r="G2265">
            <v>415.24478</v>
          </cell>
          <cell r="H2265">
            <v>7.58624</v>
          </cell>
          <cell r="I2265" t="str">
            <v>[M+H]+</v>
          </cell>
          <cell r="J2265">
            <v>6.685</v>
          </cell>
          <cell r="K2265" t="str">
            <v>-</v>
          </cell>
          <cell r="L2265">
            <v>3</v>
          </cell>
        </row>
        <row r="2266">
          <cell r="B2266" t="str">
            <v>3-geranyl-2,4,6-trihydroxybenzophenone</v>
          </cell>
          <cell r="C2266" t="str">
            <v>3-香叶基-2,4,6-三羟基二苯甲酮</v>
          </cell>
          <cell r="D2266" t="str">
            <v>P</v>
          </cell>
          <cell r="E2266" t="str">
            <v>C23H26O4</v>
          </cell>
          <cell r="F2266">
            <v>366.18311</v>
          </cell>
          <cell r="G2266">
            <v>367.18854</v>
          </cell>
          <cell r="H2266">
            <v>5.09256</v>
          </cell>
          <cell r="I2266" t="str">
            <v>[M+H]+</v>
          </cell>
          <cell r="J2266">
            <v>6.846</v>
          </cell>
          <cell r="K2266" t="str">
            <v>-</v>
          </cell>
          <cell r="L2266">
            <v>3</v>
          </cell>
        </row>
        <row r="2267">
          <cell r="B2267" t="str">
            <v>Oligomycin B</v>
          </cell>
          <cell r="C2267" t="str">
            <v>-</v>
          </cell>
          <cell r="D2267" t="str">
            <v>P</v>
          </cell>
          <cell r="E2267" t="str">
            <v>C45H72O12</v>
          </cell>
          <cell r="F2267">
            <v>804.50238</v>
          </cell>
          <cell r="G2267">
            <v>805.50781</v>
          </cell>
          <cell r="H2267">
            <v>2.31855</v>
          </cell>
          <cell r="I2267" t="str">
            <v>[M+H]+</v>
          </cell>
          <cell r="J2267">
            <v>10.447</v>
          </cell>
          <cell r="K2267" t="str">
            <v>-</v>
          </cell>
          <cell r="L2267">
            <v>3</v>
          </cell>
        </row>
        <row r="2268">
          <cell r="B2268" t="str">
            <v>6-Deoxylamioside</v>
          </cell>
          <cell r="C2268" t="str">
            <v>6-脱氧核糖苷</v>
          </cell>
          <cell r="D2268" t="str">
            <v>P</v>
          </cell>
          <cell r="E2268" t="str">
            <v>C18H28O10</v>
          </cell>
          <cell r="F2268">
            <v>404.16825</v>
          </cell>
          <cell r="G2268">
            <v>405.17331</v>
          </cell>
          <cell r="H2268">
            <v>5.51779</v>
          </cell>
          <cell r="I2268" t="str">
            <v>[M+H]+</v>
          </cell>
          <cell r="J2268">
            <v>5.563</v>
          </cell>
          <cell r="K2268" t="str">
            <v>-</v>
          </cell>
          <cell r="L2268">
            <v>3</v>
          </cell>
        </row>
        <row r="2269">
          <cell r="B2269" t="str">
            <v>Dysideaproline E</v>
          </cell>
          <cell r="C2269" t="str">
            <v>-</v>
          </cell>
          <cell r="D2269" t="str">
            <v>P</v>
          </cell>
          <cell r="E2269" t="str">
            <v>C19H29Cl2N3O2S</v>
          </cell>
          <cell r="F2269">
            <v>433.13575</v>
          </cell>
          <cell r="G2269">
            <v>434.14462</v>
          </cell>
          <cell r="H2269">
            <v>3.62345</v>
          </cell>
          <cell r="I2269" t="str">
            <v>[M+H]+</v>
          </cell>
          <cell r="J2269">
            <v>5.185</v>
          </cell>
          <cell r="K2269" t="str">
            <v>-</v>
          </cell>
          <cell r="L2269">
            <v>3</v>
          </cell>
        </row>
        <row r="2270">
          <cell r="B2270" t="str">
            <v>Isolonganone</v>
          </cell>
          <cell r="C2270" t="str">
            <v>-</v>
          </cell>
          <cell r="D2270" t="str">
            <v>P</v>
          </cell>
          <cell r="E2270" t="str">
            <v>C20H25NO6</v>
          </cell>
          <cell r="F2270">
            <v>375.16819</v>
          </cell>
          <cell r="G2270">
            <v>376.17287</v>
          </cell>
          <cell r="H2270">
            <v>6.95326</v>
          </cell>
          <cell r="I2270" t="str">
            <v>[M+H]+</v>
          </cell>
          <cell r="J2270">
            <v>5.796</v>
          </cell>
          <cell r="K2270" t="str">
            <v>-</v>
          </cell>
          <cell r="L2270">
            <v>3</v>
          </cell>
        </row>
        <row r="2271">
          <cell r="B2271" t="str">
            <v>Acisoga</v>
          </cell>
          <cell r="C2271" t="str">
            <v>-</v>
          </cell>
          <cell r="D2271" t="str">
            <v>P</v>
          </cell>
          <cell r="E2271" t="str">
            <v>C9H16N2O2</v>
          </cell>
          <cell r="F2271">
            <v>184.12118</v>
          </cell>
          <cell r="G2271">
            <v>185.12848</v>
          </cell>
          <cell r="H2271">
            <v>0.01449</v>
          </cell>
          <cell r="I2271" t="str">
            <v>[M+H]+</v>
          </cell>
          <cell r="J2271">
            <v>4.996</v>
          </cell>
          <cell r="K2271" t="str">
            <v>-</v>
          </cell>
          <cell r="L2271">
            <v>3</v>
          </cell>
        </row>
        <row r="2272">
          <cell r="B2272" t="str">
            <v>6-Deoxocastasterone</v>
          </cell>
          <cell r="C2272" t="str">
            <v>6-脱氧蓖麻酮</v>
          </cell>
          <cell r="D2272" t="str">
            <v>P</v>
          </cell>
          <cell r="E2272" t="str">
            <v>C28H50O4</v>
          </cell>
          <cell r="F2272">
            <v>450.37091</v>
          </cell>
          <cell r="G2272">
            <v>451.376</v>
          </cell>
          <cell r="H2272">
            <v>4.88624</v>
          </cell>
          <cell r="I2272" t="str">
            <v>[M+H]+</v>
          </cell>
          <cell r="J2272">
            <v>10.373</v>
          </cell>
          <cell r="K2272" t="str">
            <v>-</v>
          </cell>
          <cell r="L2272">
            <v>3</v>
          </cell>
        </row>
        <row r="2273">
          <cell r="B2273" t="str">
            <v>Bergaptol-O-beta-D-glucopyranoside</v>
          </cell>
          <cell r="C2273" t="str">
            <v>-</v>
          </cell>
          <cell r="D2273" t="str">
            <v>P</v>
          </cell>
          <cell r="E2273" t="str">
            <v>C17H16O9</v>
          </cell>
          <cell r="F2273">
            <v>364.07943</v>
          </cell>
          <cell r="G2273">
            <v>365.0844</v>
          </cell>
          <cell r="H2273">
            <v>6.39445</v>
          </cell>
          <cell r="I2273" t="str">
            <v>[M+H]+</v>
          </cell>
          <cell r="J2273">
            <v>1.4</v>
          </cell>
          <cell r="K2273" t="str">
            <v>-</v>
          </cell>
          <cell r="L2273">
            <v>3</v>
          </cell>
        </row>
        <row r="2274">
          <cell r="B2274" t="str">
            <v>ciguatoxin IJKLM cyclic acetal</v>
          </cell>
          <cell r="C2274" t="str">
            <v>-</v>
          </cell>
          <cell r="D2274" t="str">
            <v>P</v>
          </cell>
          <cell r="E2274" t="str">
            <v>C28H44O11</v>
          </cell>
          <cell r="F2274">
            <v>556.28836</v>
          </cell>
          <cell r="G2274">
            <v>557.29248</v>
          </cell>
          <cell r="H2274">
            <v>5.71164</v>
          </cell>
          <cell r="I2274" t="str">
            <v>[M+H]+</v>
          </cell>
          <cell r="J2274">
            <v>6.262</v>
          </cell>
          <cell r="K2274" t="str">
            <v>-</v>
          </cell>
          <cell r="L2274">
            <v>3</v>
          </cell>
        </row>
        <row r="2275">
          <cell r="B2275" t="str">
            <v>Alstoyunine B</v>
          </cell>
          <cell r="C2275" t="str">
            <v>-</v>
          </cell>
          <cell r="D2275" t="str">
            <v>P</v>
          </cell>
          <cell r="E2275" t="str">
            <v>C20H24N2O3</v>
          </cell>
          <cell r="F2275">
            <v>340.17869</v>
          </cell>
          <cell r="G2275">
            <v>341.18379</v>
          </cell>
          <cell r="H2275">
            <v>6.44259</v>
          </cell>
          <cell r="I2275" t="str">
            <v>[M+H]+</v>
          </cell>
          <cell r="J2275">
            <v>6.364</v>
          </cell>
          <cell r="K2275" t="str">
            <v>-</v>
          </cell>
          <cell r="L2275">
            <v>3</v>
          </cell>
        </row>
        <row r="2276">
          <cell r="B2276" t="str">
            <v>(+)-Norajmalidine</v>
          </cell>
          <cell r="C2276" t="str">
            <v>-</v>
          </cell>
          <cell r="D2276" t="str">
            <v>P</v>
          </cell>
          <cell r="E2276" t="str">
            <v>C19H22N2O2</v>
          </cell>
          <cell r="F2276">
            <v>310.16813</v>
          </cell>
          <cell r="G2276">
            <v>311.1752</v>
          </cell>
          <cell r="H2276">
            <v>0.72464</v>
          </cell>
          <cell r="I2276" t="str">
            <v>[M+H]+</v>
          </cell>
          <cell r="J2276">
            <v>6.452</v>
          </cell>
          <cell r="K2276" t="str">
            <v>-</v>
          </cell>
          <cell r="L2276">
            <v>3</v>
          </cell>
        </row>
        <row r="2277">
          <cell r="B2277" t="str">
            <v>3-Ketodehydrosulfurenic acid</v>
          </cell>
          <cell r="C2277" t="str">
            <v>3-酮脱氢磺酰基酸</v>
          </cell>
          <cell r="D2277" t="str">
            <v>P</v>
          </cell>
          <cell r="E2277" t="str">
            <v>C31H46O4</v>
          </cell>
          <cell r="F2277">
            <v>482.33961</v>
          </cell>
          <cell r="G2277">
            <v>483.34512</v>
          </cell>
          <cell r="H2277">
            <v>3.70138</v>
          </cell>
          <cell r="I2277" t="str">
            <v>[M+H]+</v>
          </cell>
          <cell r="J2277">
            <v>8.951</v>
          </cell>
          <cell r="K2277" t="str">
            <v>-</v>
          </cell>
          <cell r="L2277">
            <v>3</v>
          </cell>
        </row>
        <row r="2278">
          <cell r="B2278" t="str">
            <v>Artoindonesianin U</v>
          </cell>
          <cell r="C2278" t="str">
            <v>-</v>
          </cell>
          <cell r="D2278" t="str">
            <v>P</v>
          </cell>
          <cell r="E2278" t="str">
            <v>C35H40O7</v>
          </cell>
          <cell r="F2278">
            <v>572.27741</v>
          </cell>
          <cell r="G2278">
            <v>573.28849</v>
          </cell>
          <cell r="H2278">
            <v>6.59169</v>
          </cell>
          <cell r="I2278" t="str">
            <v>[M+H]+</v>
          </cell>
          <cell r="J2278">
            <v>5.927</v>
          </cell>
          <cell r="K2278" t="str">
            <v>-</v>
          </cell>
          <cell r="L2278">
            <v>3</v>
          </cell>
        </row>
        <row r="2279">
          <cell r="B2279" t="str">
            <v>Imbiline 1</v>
          </cell>
          <cell r="C2279" t="str">
            <v>-</v>
          </cell>
          <cell r="D2279" t="str">
            <v>P</v>
          </cell>
          <cell r="E2279" t="str">
            <v>C17H12N2O3</v>
          </cell>
          <cell r="F2279">
            <v>292.08479</v>
          </cell>
          <cell r="G2279">
            <v>293.09146</v>
          </cell>
          <cell r="H2279">
            <v>2.13856</v>
          </cell>
          <cell r="I2279" t="str">
            <v>[M+H]+</v>
          </cell>
          <cell r="J2279">
            <v>5.272</v>
          </cell>
          <cell r="K2279" t="str">
            <v>-</v>
          </cell>
          <cell r="L2279">
            <v>3</v>
          </cell>
        </row>
        <row r="2280">
          <cell r="B2280" t="str">
            <v>Stizolobate</v>
          </cell>
          <cell r="C2280" t="str">
            <v>-</v>
          </cell>
          <cell r="D2280" t="str">
            <v>P</v>
          </cell>
          <cell r="E2280" t="str">
            <v>C9H9NO6</v>
          </cell>
          <cell r="F2280">
            <v>227.04299</v>
          </cell>
          <cell r="G2280">
            <v>228.05031</v>
          </cell>
          <cell r="H2280">
            <v>0.10825</v>
          </cell>
          <cell r="I2280" t="str">
            <v>[M+H]+</v>
          </cell>
          <cell r="J2280">
            <v>1.443</v>
          </cell>
          <cell r="K2280" t="str">
            <v>-</v>
          </cell>
          <cell r="L2280">
            <v>3</v>
          </cell>
        </row>
        <row r="2281">
          <cell r="B2281" t="str">
            <v>Calaxin</v>
          </cell>
          <cell r="C2281" t="str">
            <v>-</v>
          </cell>
          <cell r="D2281" t="str">
            <v>P</v>
          </cell>
          <cell r="E2281" t="str">
            <v>C19H20O6</v>
          </cell>
          <cell r="F2281">
            <v>344.12599</v>
          </cell>
          <cell r="G2281">
            <v>345.13176</v>
          </cell>
          <cell r="H2281">
            <v>4.42868</v>
          </cell>
          <cell r="I2281" t="str">
            <v>[M+H]+</v>
          </cell>
          <cell r="J2281">
            <v>5.025</v>
          </cell>
          <cell r="K2281" t="str">
            <v>-</v>
          </cell>
          <cell r="L2281">
            <v>3</v>
          </cell>
        </row>
        <row r="2282">
          <cell r="B2282" t="str">
            <v>Arg Ile Ile</v>
          </cell>
          <cell r="C2282" t="str">
            <v>精氨酸异亮氨酸</v>
          </cell>
          <cell r="D2282" t="str">
            <v>P</v>
          </cell>
          <cell r="E2282" t="str">
            <v>C18H36N6O4</v>
          </cell>
          <cell r="F2282">
            <v>400.2798</v>
          </cell>
          <cell r="G2282">
            <v>401.28765</v>
          </cell>
          <cell r="H2282">
            <v>1.3701</v>
          </cell>
          <cell r="I2282" t="str">
            <v>[M+H]+</v>
          </cell>
          <cell r="J2282">
            <v>8.002</v>
          </cell>
          <cell r="K2282" t="str">
            <v>-</v>
          </cell>
          <cell r="L2282">
            <v>3</v>
          </cell>
        </row>
        <row r="2283">
          <cell r="B2283" t="str">
            <v>6-Methoxygossypol</v>
          </cell>
          <cell r="C2283" t="str">
            <v>6-甲氧基棉酚</v>
          </cell>
          <cell r="D2283" t="str">
            <v>P</v>
          </cell>
          <cell r="E2283" t="str">
            <v>C31H32O8</v>
          </cell>
          <cell r="F2283">
            <v>532.20972</v>
          </cell>
          <cell r="G2283">
            <v>533.22144</v>
          </cell>
          <cell r="H2283">
            <v>8.289</v>
          </cell>
          <cell r="I2283" t="str">
            <v>[M+H]+</v>
          </cell>
          <cell r="J2283">
            <v>5.738</v>
          </cell>
          <cell r="K2283" t="str">
            <v>-</v>
          </cell>
          <cell r="L2283">
            <v>3</v>
          </cell>
        </row>
        <row r="2284">
          <cell r="B2284" t="str">
            <v>Thonningine B</v>
          </cell>
          <cell r="C2284" t="str">
            <v>-</v>
          </cell>
          <cell r="D2284" t="str">
            <v>P</v>
          </cell>
          <cell r="E2284" t="str">
            <v>C23H20O7</v>
          </cell>
          <cell r="F2284">
            <v>408.1209</v>
          </cell>
          <cell r="G2284">
            <v>409.12815</v>
          </cell>
          <cell r="H2284">
            <v>0.1157</v>
          </cell>
          <cell r="I2284" t="str">
            <v>[M+H]+</v>
          </cell>
          <cell r="J2284">
            <v>5.374</v>
          </cell>
          <cell r="K2284" t="str">
            <v>-</v>
          </cell>
          <cell r="L2284">
            <v>3</v>
          </cell>
        </row>
        <row r="2285">
          <cell r="B2285" t="str">
            <v>Eryvarin E</v>
          </cell>
          <cell r="C2285" t="str">
            <v>-</v>
          </cell>
          <cell r="D2285" t="str">
            <v>P</v>
          </cell>
          <cell r="E2285" t="str">
            <v>C26H28O4</v>
          </cell>
          <cell r="F2285">
            <v>404.19876</v>
          </cell>
          <cell r="G2285">
            <v>405.2037</v>
          </cell>
          <cell r="H2285">
            <v>5.82784</v>
          </cell>
          <cell r="I2285" t="str">
            <v>[M+H]+</v>
          </cell>
          <cell r="J2285">
            <v>7.769</v>
          </cell>
          <cell r="K2285" t="str">
            <v>-</v>
          </cell>
          <cell r="L2285">
            <v>3</v>
          </cell>
        </row>
        <row r="2286">
          <cell r="B2286" t="str">
            <v>2,4-Diamino-6,7-diisopropylpteridine</v>
          </cell>
          <cell r="C2286" t="str">
            <v>2,4-二胺基-6,7-二乙丙基蝶啶</v>
          </cell>
          <cell r="D2286" t="str">
            <v>P</v>
          </cell>
          <cell r="E2286" t="str">
            <v>C12H18N6</v>
          </cell>
          <cell r="F2286">
            <v>246.15929</v>
          </cell>
          <cell r="G2286">
            <v>247.16505</v>
          </cell>
          <cell r="H2286">
            <v>6.23271</v>
          </cell>
          <cell r="I2286" t="str">
            <v>[M+H]+</v>
          </cell>
          <cell r="J2286">
            <v>4.814</v>
          </cell>
          <cell r="K2286" t="str">
            <v>-</v>
          </cell>
          <cell r="L2286">
            <v>3</v>
          </cell>
        </row>
        <row r="2287">
          <cell r="B2287" t="str">
            <v>Anomalin</v>
          </cell>
          <cell r="C2287" t="str">
            <v>-</v>
          </cell>
          <cell r="D2287" t="str">
            <v>P</v>
          </cell>
          <cell r="E2287" t="str">
            <v>C22H30N2O4</v>
          </cell>
          <cell r="F2287">
            <v>386.22056</v>
          </cell>
          <cell r="G2287">
            <v>387.22725</v>
          </cell>
          <cell r="H2287">
            <v>1.56325</v>
          </cell>
          <cell r="I2287" t="str">
            <v>[M+H]+</v>
          </cell>
          <cell r="J2287">
            <v>6.335</v>
          </cell>
          <cell r="K2287" t="str">
            <v>-</v>
          </cell>
          <cell r="L2287">
            <v>3</v>
          </cell>
        </row>
        <row r="2288">
          <cell r="B2288" t="str">
            <v>Aferoside C</v>
          </cell>
          <cell r="C2288" t="str">
            <v>-</v>
          </cell>
          <cell r="D2288" t="str">
            <v>P</v>
          </cell>
          <cell r="E2288" t="str">
            <v>C38H60O12</v>
          </cell>
          <cell r="F2288">
            <v>708.40848</v>
          </cell>
          <cell r="G2288">
            <v>709.41319</v>
          </cell>
          <cell r="H2288">
            <v>3.64627</v>
          </cell>
          <cell r="I2288" t="str">
            <v>[M+H]+</v>
          </cell>
          <cell r="J2288">
            <v>9.458</v>
          </cell>
          <cell r="K2288" t="str">
            <v>-</v>
          </cell>
          <cell r="L2288">
            <v>3</v>
          </cell>
        </row>
        <row r="2289">
          <cell r="B2289" t="str">
            <v>7,11,15-Trimethyl-3-methylene-1,2-hexadecanediol diacetate</v>
          </cell>
          <cell r="C2289" t="str">
            <v>7,11,15-三甲基-3-亚甲基-1,2-十六二醇二乙酸酯</v>
          </cell>
          <cell r="D2289" t="str">
            <v>P</v>
          </cell>
          <cell r="E2289" t="str">
            <v>C24H44O4</v>
          </cell>
          <cell r="F2289">
            <v>396.32396</v>
          </cell>
          <cell r="G2289">
            <v>397.33134</v>
          </cell>
          <cell r="H2289">
            <v>0.21221</v>
          </cell>
          <cell r="I2289" t="str">
            <v>[M+H]+</v>
          </cell>
          <cell r="J2289">
            <v>8.846</v>
          </cell>
          <cell r="K2289" t="str">
            <v>-</v>
          </cell>
          <cell r="L2289">
            <v>3</v>
          </cell>
        </row>
        <row r="2290">
          <cell r="B2290" t="str">
            <v>Artelastinin</v>
          </cell>
          <cell r="C2290" t="str">
            <v>-</v>
          </cell>
          <cell r="D2290" t="str">
            <v>P</v>
          </cell>
          <cell r="E2290" t="str">
            <v>C30H34O7</v>
          </cell>
          <cell r="F2290">
            <v>506.23046</v>
          </cell>
          <cell r="G2290">
            <v>507.23907</v>
          </cell>
          <cell r="H2290">
            <v>2.57474</v>
          </cell>
          <cell r="I2290" t="str">
            <v>[M+H]+</v>
          </cell>
          <cell r="J2290">
            <v>6.539</v>
          </cell>
          <cell r="K2290" t="str">
            <v>-</v>
          </cell>
          <cell r="L2290">
            <v>3</v>
          </cell>
        </row>
        <row r="2291">
          <cell r="B2291" t="str">
            <v>Fastrine</v>
          </cell>
          <cell r="C2291" t="str">
            <v>-</v>
          </cell>
          <cell r="D2291" t="str">
            <v>P</v>
          </cell>
          <cell r="E2291" t="str">
            <v>C38H42N2O8</v>
          </cell>
          <cell r="F2291">
            <v>654.29412</v>
          </cell>
          <cell r="G2291">
            <v>655.29573</v>
          </cell>
          <cell r="H2291">
            <v>8.67907</v>
          </cell>
          <cell r="I2291" t="str">
            <v>[M+H]+</v>
          </cell>
          <cell r="J2291">
            <v>7.228</v>
          </cell>
          <cell r="K2291" t="str">
            <v>-</v>
          </cell>
          <cell r="L2291">
            <v>3</v>
          </cell>
        </row>
        <row r="2292">
          <cell r="B2292" t="str">
            <v>Upunoside C</v>
          </cell>
          <cell r="C2292" t="str">
            <v>-</v>
          </cell>
          <cell r="D2292" t="str">
            <v>P</v>
          </cell>
          <cell r="E2292" t="str">
            <v>C34H32O11</v>
          </cell>
          <cell r="F2292">
            <v>616.19447</v>
          </cell>
          <cell r="G2292">
            <v>617.20523</v>
          </cell>
          <cell r="H2292">
            <v>5.59939</v>
          </cell>
          <cell r="I2292" t="str">
            <v>[M+H]+</v>
          </cell>
          <cell r="J2292">
            <v>4.952</v>
          </cell>
          <cell r="K2292" t="str">
            <v>-</v>
          </cell>
          <cell r="L2292">
            <v>3</v>
          </cell>
        </row>
        <row r="2293">
          <cell r="B2293" t="str">
            <v>4-Geranyl-3,4',5-trihydroxystilbene</v>
          </cell>
          <cell r="C2293" t="str">
            <v>4-香叶基-3,4',5-三羟基芪</v>
          </cell>
          <cell r="D2293" t="str">
            <v>P</v>
          </cell>
          <cell r="E2293" t="str">
            <v>C24H28O3</v>
          </cell>
          <cell r="F2293">
            <v>364.20385</v>
          </cell>
          <cell r="G2293">
            <v>365.20856</v>
          </cell>
          <cell r="H2293">
            <v>7.08604</v>
          </cell>
          <cell r="I2293" t="str">
            <v>[M+H]+</v>
          </cell>
          <cell r="J2293">
            <v>8.582</v>
          </cell>
          <cell r="K2293" t="str">
            <v>-</v>
          </cell>
          <cell r="L2293">
            <v>3</v>
          </cell>
        </row>
        <row r="2294">
          <cell r="B2294" t="str">
            <v>Excavatin C</v>
          </cell>
          <cell r="C2294" t="str">
            <v>-</v>
          </cell>
          <cell r="D2294" t="str">
            <v>P</v>
          </cell>
          <cell r="E2294" t="str">
            <v>C19H22O5</v>
          </cell>
          <cell r="F2294">
            <v>330.14673</v>
          </cell>
          <cell r="G2294">
            <v>331.15102</v>
          </cell>
          <cell r="H2294">
            <v>9.07727</v>
          </cell>
          <cell r="I2294" t="str">
            <v>[M+H]+</v>
          </cell>
          <cell r="J2294">
            <v>5.025</v>
          </cell>
          <cell r="K2294" t="str">
            <v>-</v>
          </cell>
          <cell r="L2294">
            <v>3</v>
          </cell>
        </row>
        <row r="2295">
          <cell r="B2295" t="str">
            <v>Penipanoid B</v>
          </cell>
          <cell r="C2295" t="str">
            <v>-</v>
          </cell>
          <cell r="D2295" t="str">
            <v>P</v>
          </cell>
          <cell r="E2295" t="str">
            <v>C16H13N3O2</v>
          </cell>
          <cell r="F2295">
            <v>279.10078</v>
          </cell>
          <cell r="G2295">
            <v>280.10819</v>
          </cell>
          <cell r="H2295">
            <v>0.39322</v>
          </cell>
          <cell r="I2295" t="str">
            <v>[M+H]+</v>
          </cell>
          <cell r="J2295">
            <v>5.592</v>
          </cell>
          <cell r="K2295" t="str">
            <v>-</v>
          </cell>
          <cell r="L2295">
            <v>3</v>
          </cell>
        </row>
        <row r="2296">
          <cell r="B2296" t="str">
            <v>Angustilocine</v>
          </cell>
          <cell r="C2296" t="str">
            <v>-</v>
          </cell>
          <cell r="D2296" t="str">
            <v>P</v>
          </cell>
          <cell r="E2296" t="str">
            <v>C19H22N2O4</v>
          </cell>
          <cell r="F2296">
            <v>342.15796</v>
          </cell>
          <cell r="G2296">
            <v>343.16331</v>
          </cell>
          <cell r="H2296">
            <v>5.67912</v>
          </cell>
          <cell r="I2296" t="str">
            <v>[M+H]+</v>
          </cell>
          <cell r="J2296">
            <v>5.971</v>
          </cell>
          <cell r="K2296" t="str">
            <v>-</v>
          </cell>
          <cell r="L2296">
            <v>3</v>
          </cell>
        </row>
        <row r="2297">
          <cell r="B2297" t="str">
            <v>Maculalactone K</v>
          </cell>
          <cell r="C2297" t="str">
            <v>-</v>
          </cell>
          <cell r="D2297" t="str">
            <v>P</v>
          </cell>
          <cell r="E2297" t="str">
            <v>C34H28O6</v>
          </cell>
          <cell r="F2297">
            <v>532.18859</v>
          </cell>
          <cell r="G2297">
            <v>533.19664</v>
          </cell>
          <cell r="H2297">
            <v>1.40126</v>
          </cell>
          <cell r="I2297" t="str">
            <v>[M+H]+</v>
          </cell>
          <cell r="J2297">
            <v>5.694</v>
          </cell>
          <cell r="K2297" t="str">
            <v>-</v>
          </cell>
          <cell r="L2297">
            <v>3</v>
          </cell>
        </row>
        <row r="2298">
          <cell r="B2298" t="str">
            <v>Granaxylocarpin A</v>
          </cell>
          <cell r="C2298" t="str">
            <v>花果果品A</v>
          </cell>
          <cell r="D2298" t="str">
            <v>P</v>
          </cell>
          <cell r="E2298" t="str">
            <v>C34H44O12</v>
          </cell>
          <cell r="F2298">
            <v>644.28328</v>
          </cell>
          <cell r="G2298">
            <v>645.29279</v>
          </cell>
          <cell r="H2298">
            <v>3.42298</v>
          </cell>
          <cell r="I2298" t="str">
            <v>[M+H]+</v>
          </cell>
          <cell r="J2298">
            <v>6.058</v>
          </cell>
          <cell r="K2298" t="str">
            <v>-</v>
          </cell>
          <cell r="L2298">
            <v>3</v>
          </cell>
        </row>
        <row r="2299">
          <cell r="B2299" t="str">
            <v>Prinomide</v>
          </cell>
          <cell r="C2299" t="str">
            <v>-</v>
          </cell>
          <cell r="D2299" t="str">
            <v>P</v>
          </cell>
          <cell r="E2299" t="str">
            <v>C15H13N3O2</v>
          </cell>
          <cell r="F2299">
            <v>267.10078</v>
          </cell>
          <cell r="G2299">
            <v>268.11034</v>
          </cell>
          <cell r="H2299">
            <v>8.4417</v>
          </cell>
          <cell r="I2299" t="str">
            <v>[M+H]+</v>
          </cell>
          <cell r="J2299">
            <v>1.21</v>
          </cell>
          <cell r="K2299" t="str">
            <v>-</v>
          </cell>
          <cell r="L2299">
            <v>3</v>
          </cell>
        </row>
        <row r="2300">
          <cell r="B2300" t="str">
            <v>1,6-Dihydroxypyrene</v>
          </cell>
          <cell r="C2300" t="str">
            <v>-</v>
          </cell>
          <cell r="D2300" t="str">
            <v>P</v>
          </cell>
          <cell r="E2300" t="str">
            <v>C16H10O2</v>
          </cell>
          <cell r="F2300">
            <v>234.06808</v>
          </cell>
          <cell r="G2300">
            <v>235.07461</v>
          </cell>
          <cell r="H2300">
            <v>3.26447</v>
          </cell>
          <cell r="I2300" t="str">
            <v>[M+H]+</v>
          </cell>
          <cell r="J2300">
            <v>5.301</v>
          </cell>
          <cell r="K2300" t="str">
            <v>-</v>
          </cell>
          <cell r="L2300">
            <v>3</v>
          </cell>
        </row>
        <row r="2301">
          <cell r="B2301" t="str">
            <v>4-Aminobenzoate</v>
          </cell>
          <cell r="C2301" t="str">
            <v>4-氨基苯甲酸</v>
          </cell>
          <cell r="D2301" t="str">
            <v>P</v>
          </cell>
          <cell r="E2301" t="str">
            <v>C7H7NO2</v>
          </cell>
          <cell r="F2301">
            <v>137.04768</v>
          </cell>
          <cell r="G2301">
            <v>139.0633</v>
          </cell>
          <cell r="H2301">
            <v>7.35906</v>
          </cell>
          <cell r="I2301" t="str">
            <v>[M+2H]+</v>
          </cell>
          <cell r="J2301">
            <v>5.403</v>
          </cell>
          <cell r="K2301" t="str">
            <v>-</v>
          </cell>
          <cell r="L2301">
            <v>3</v>
          </cell>
        </row>
        <row r="2302">
          <cell r="B2302" t="str">
            <v>Malvone A</v>
          </cell>
          <cell r="C2302" t="str">
            <v>-</v>
          </cell>
          <cell r="D2302" t="str">
            <v>P</v>
          </cell>
          <cell r="E2302" t="str">
            <v>C12H10O5</v>
          </cell>
          <cell r="F2302">
            <v>234.05282</v>
          </cell>
          <cell r="G2302">
            <v>235.06004</v>
          </cell>
          <cell r="H2302">
            <v>0.33584</v>
          </cell>
          <cell r="I2302" t="str">
            <v>[M+H]+</v>
          </cell>
          <cell r="J2302">
            <v>5.214</v>
          </cell>
          <cell r="K2302" t="str">
            <v>-</v>
          </cell>
          <cell r="L2302">
            <v>3</v>
          </cell>
        </row>
        <row r="2303">
          <cell r="B2303" t="str">
            <v>Carduchoron</v>
          </cell>
          <cell r="C2303" t="str">
            <v>-</v>
          </cell>
          <cell r="D2303" t="str">
            <v>P</v>
          </cell>
          <cell r="E2303" t="str">
            <v>C21H25NO3</v>
          </cell>
          <cell r="F2303">
            <v>339.18344</v>
          </cell>
          <cell r="G2303">
            <v>340.191</v>
          </cell>
          <cell r="H2303">
            <v>0.75166</v>
          </cell>
          <cell r="I2303" t="str">
            <v>[M+H]+</v>
          </cell>
          <cell r="J2303">
            <v>6.189</v>
          </cell>
          <cell r="K2303" t="str">
            <v>-</v>
          </cell>
          <cell r="L2303">
            <v>3</v>
          </cell>
        </row>
        <row r="2304">
          <cell r="B2304" t="str">
            <v>3,11-Diketofusidic acid</v>
          </cell>
          <cell r="C2304" t="str">
            <v>-</v>
          </cell>
          <cell r="D2304" t="str">
            <v>P</v>
          </cell>
          <cell r="E2304" t="str">
            <v>C31H44O6</v>
          </cell>
          <cell r="F2304">
            <v>512.31379</v>
          </cell>
          <cell r="G2304">
            <v>513.31989</v>
          </cell>
          <cell r="H2304">
            <v>2.34436</v>
          </cell>
          <cell r="I2304" t="str">
            <v>[M+H]+</v>
          </cell>
          <cell r="J2304">
            <v>7.921</v>
          </cell>
          <cell r="K2304" t="str">
            <v>-</v>
          </cell>
          <cell r="L2304">
            <v>3</v>
          </cell>
        </row>
        <row r="2305">
          <cell r="B2305" t="str">
            <v>Ajubractin D</v>
          </cell>
          <cell r="C2305" t="str">
            <v>-</v>
          </cell>
          <cell r="D2305" t="str">
            <v>P</v>
          </cell>
          <cell r="E2305" t="str">
            <v>C28H42O10</v>
          </cell>
          <cell r="F2305">
            <v>538.2778</v>
          </cell>
          <cell r="G2305">
            <v>539.28445</v>
          </cell>
          <cell r="H2305">
            <v>1.20047</v>
          </cell>
          <cell r="I2305" t="str">
            <v>[M+H]+</v>
          </cell>
          <cell r="J2305">
            <v>6.539</v>
          </cell>
          <cell r="K2305" t="str">
            <v>-</v>
          </cell>
          <cell r="L2305">
            <v>3</v>
          </cell>
        </row>
        <row r="2306">
          <cell r="B2306" t="str">
            <v>Talosin B</v>
          </cell>
          <cell r="C2306" t="str">
            <v>-</v>
          </cell>
          <cell r="D2306" t="str">
            <v>P</v>
          </cell>
          <cell r="E2306" t="str">
            <v>C27H30O13</v>
          </cell>
          <cell r="F2306">
            <v>562.16864</v>
          </cell>
          <cell r="G2306">
            <v>563.17629</v>
          </cell>
          <cell r="H2306">
            <v>0.62009</v>
          </cell>
          <cell r="I2306" t="str">
            <v>[M+H]+</v>
          </cell>
          <cell r="J2306">
            <v>5.476</v>
          </cell>
          <cell r="K2306" t="str">
            <v>-</v>
          </cell>
          <cell r="L2306">
            <v>3</v>
          </cell>
        </row>
        <row r="2307">
          <cell r="B2307" t="str">
            <v>Calodenin B</v>
          </cell>
          <cell r="C2307" t="str">
            <v>-</v>
          </cell>
          <cell r="D2307" t="str">
            <v>P</v>
          </cell>
          <cell r="E2307" t="str">
            <v>C30H20O9</v>
          </cell>
          <cell r="F2307">
            <v>524.11073</v>
          </cell>
          <cell r="G2307">
            <v>525.12202</v>
          </cell>
          <cell r="H2307">
            <v>7.60441</v>
          </cell>
          <cell r="I2307" t="str">
            <v>[M+H]+</v>
          </cell>
          <cell r="J2307">
            <v>1.429</v>
          </cell>
          <cell r="K2307" t="str">
            <v>-</v>
          </cell>
          <cell r="L2307">
            <v>3</v>
          </cell>
        </row>
        <row r="2308">
          <cell r="B2308" t="str">
            <v>Thuggacin A</v>
          </cell>
          <cell r="C2308" t="str">
            <v>-</v>
          </cell>
          <cell r="D2308" t="str">
            <v>P</v>
          </cell>
          <cell r="E2308" t="str">
            <v>C35H53NO7S</v>
          </cell>
          <cell r="F2308">
            <v>631.35428</v>
          </cell>
          <cell r="G2308">
            <v>632.3554</v>
          </cell>
          <cell r="H2308">
            <v>9.76895</v>
          </cell>
          <cell r="I2308" t="str">
            <v>[M+H]+</v>
          </cell>
          <cell r="J2308">
            <v>11.902</v>
          </cell>
          <cell r="K2308" t="str">
            <v>-</v>
          </cell>
          <cell r="L2308">
            <v>3</v>
          </cell>
        </row>
        <row r="2309">
          <cell r="B2309" t="str">
            <v>Aerucyclamide C</v>
          </cell>
          <cell r="C2309" t="str">
            <v>-</v>
          </cell>
          <cell r="D2309" t="str">
            <v>P</v>
          </cell>
          <cell r="E2309" t="str">
            <v>C24H32N6O5S</v>
          </cell>
          <cell r="F2309">
            <v>516.21549</v>
          </cell>
          <cell r="G2309">
            <v>517.22601</v>
          </cell>
          <cell r="H2309">
            <v>6.23053</v>
          </cell>
          <cell r="I2309" t="str">
            <v>[M+H]+</v>
          </cell>
          <cell r="J2309">
            <v>5.672</v>
          </cell>
          <cell r="K2309" t="str">
            <v>-</v>
          </cell>
          <cell r="L2309">
            <v>3</v>
          </cell>
        </row>
        <row r="2310">
          <cell r="B2310" t="str">
            <v>Salasone A</v>
          </cell>
          <cell r="C2310" t="str">
            <v>-</v>
          </cell>
          <cell r="D2310" t="str">
            <v>P</v>
          </cell>
          <cell r="E2310" t="str">
            <v>C30H48O3</v>
          </cell>
          <cell r="F2310">
            <v>456.36035</v>
          </cell>
          <cell r="G2310">
            <v>457.36791</v>
          </cell>
          <cell r="H2310">
            <v>0.5759</v>
          </cell>
          <cell r="I2310" t="str">
            <v>[M+H]+</v>
          </cell>
          <cell r="J2310">
            <v>7.418</v>
          </cell>
          <cell r="K2310" t="str">
            <v>-</v>
          </cell>
          <cell r="L2310">
            <v>3</v>
          </cell>
        </row>
        <row r="2311">
          <cell r="B2311" t="str">
            <v>Isoracemosol</v>
          </cell>
          <cell r="C2311" t="str">
            <v>-</v>
          </cell>
          <cell r="D2311" t="str">
            <v>P</v>
          </cell>
          <cell r="E2311" t="str">
            <v>C24H24O6</v>
          </cell>
          <cell r="F2311">
            <v>408.15729</v>
          </cell>
          <cell r="G2311">
            <v>409.16081</v>
          </cell>
          <cell r="H2311">
            <v>9.23835</v>
          </cell>
          <cell r="I2311" t="str">
            <v>[M+H]+</v>
          </cell>
          <cell r="J2311">
            <v>5.258</v>
          </cell>
          <cell r="K2311" t="str">
            <v>-</v>
          </cell>
          <cell r="L2311">
            <v>3</v>
          </cell>
        </row>
        <row r="2312">
          <cell r="B2312" t="str">
            <v>Piscisoflavone C</v>
          </cell>
          <cell r="C2312" t="str">
            <v>-</v>
          </cell>
          <cell r="D2312" t="str">
            <v>P</v>
          </cell>
          <cell r="E2312" t="str">
            <v>C21H18O5</v>
          </cell>
          <cell r="F2312">
            <v>350.11543</v>
          </cell>
          <cell r="G2312">
            <v>351.12623</v>
          </cell>
          <cell r="H2312">
            <v>9.96733</v>
          </cell>
          <cell r="I2312" t="str">
            <v>[M+H]+</v>
          </cell>
          <cell r="J2312">
            <v>1.713</v>
          </cell>
          <cell r="K2312" t="str">
            <v>-</v>
          </cell>
          <cell r="L2312">
            <v>3</v>
          </cell>
        </row>
        <row r="2313">
          <cell r="B2313" t="str">
            <v>Nematophin</v>
          </cell>
          <cell r="C2313" t="str">
            <v>-</v>
          </cell>
          <cell r="D2313" t="str">
            <v>P</v>
          </cell>
          <cell r="E2313" t="str">
            <v>C16H20N2O2</v>
          </cell>
          <cell r="F2313">
            <v>272.15248</v>
          </cell>
          <cell r="G2313">
            <v>273.15975</v>
          </cell>
          <cell r="H2313">
            <v>0.11336</v>
          </cell>
          <cell r="I2313" t="str">
            <v>[M+H]+</v>
          </cell>
          <cell r="J2313">
            <v>6.233</v>
          </cell>
          <cell r="K2313" t="str">
            <v>-</v>
          </cell>
          <cell r="L2313">
            <v>3</v>
          </cell>
        </row>
        <row r="2314">
          <cell r="B2314" t="str">
            <v>Koninginin G</v>
          </cell>
          <cell r="C2314" t="str">
            <v>-</v>
          </cell>
          <cell r="D2314" t="str">
            <v>P</v>
          </cell>
          <cell r="E2314" t="str">
            <v>C16H30O5</v>
          </cell>
          <cell r="F2314">
            <v>302.20932</v>
          </cell>
          <cell r="G2314">
            <v>303.2167</v>
          </cell>
          <cell r="H2314">
            <v>0.2654</v>
          </cell>
          <cell r="I2314" t="str">
            <v>[M+H]+</v>
          </cell>
          <cell r="J2314">
            <v>6.087</v>
          </cell>
          <cell r="K2314" t="str">
            <v>-</v>
          </cell>
          <cell r="L2314">
            <v>3</v>
          </cell>
        </row>
        <row r="2315">
          <cell r="B2315" t="str">
            <v>Suranone</v>
          </cell>
          <cell r="C2315" t="str">
            <v>-</v>
          </cell>
          <cell r="D2315" t="str">
            <v>P</v>
          </cell>
          <cell r="E2315" t="str">
            <v>C24H38O3</v>
          </cell>
          <cell r="F2315">
            <v>374.2821</v>
          </cell>
          <cell r="G2315">
            <v>375.28679</v>
          </cell>
          <cell r="H2315">
            <v>6.96335</v>
          </cell>
          <cell r="I2315" t="str">
            <v>[M+H]+</v>
          </cell>
          <cell r="J2315">
            <v>8.118</v>
          </cell>
          <cell r="K2315" t="str">
            <v>-</v>
          </cell>
          <cell r="L2315">
            <v>3</v>
          </cell>
        </row>
        <row r="2316">
          <cell r="B2316" t="str">
            <v>Feigrisolide D</v>
          </cell>
          <cell r="C2316" t="str">
            <v>-</v>
          </cell>
          <cell r="D2316" t="str">
            <v>P</v>
          </cell>
          <cell r="E2316" t="str">
            <v>C22H38O7</v>
          </cell>
          <cell r="F2316">
            <v>414.26175</v>
          </cell>
          <cell r="G2316">
            <v>415.2692</v>
          </cell>
          <cell r="H2316">
            <v>0.35563</v>
          </cell>
          <cell r="I2316" t="str">
            <v>[M+H]+</v>
          </cell>
          <cell r="J2316">
            <v>6.233</v>
          </cell>
          <cell r="K2316" t="str">
            <v>-</v>
          </cell>
          <cell r="L2316">
            <v>3</v>
          </cell>
        </row>
        <row r="2317">
          <cell r="B2317" t="str">
            <v>C-3'-Methoxylrocaglaol</v>
          </cell>
          <cell r="C2317" t="str">
            <v>-</v>
          </cell>
          <cell r="D2317" t="str">
            <v>P</v>
          </cell>
          <cell r="E2317" t="str">
            <v>C27H28O7</v>
          </cell>
          <cell r="F2317">
            <v>464.18351</v>
          </cell>
          <cell r="G2317">
            <v>465.19117</v>
          </cell>
          <cell r="H2317">
            <v>0.7764</v>
          </cell>
          <cell r="I2317" t="str">
            <v>[M+H]+</v>
          </cell>
          <cell r="J2317">
            <v>5.985</v>
          </cell>
          <cell r="K2317" t="str">
            <v>-</v>
          </cell>
          <cell r="L2317">
            <v>3</v>
          </cell>
        </row>
        <row r="2318">
          <cell r="B2318" t="str">
            <v>Endomorphin-1</v>
          </cell>
          <cell r="C2318" t="str">
            <v>内吗啡-1</v>
          </cell>
          <cell r="D2318" t="str">
            <v>P</v>
          </cell>
          <cell r="E2318" t="str">
            <v>C34H38N6O5</v>
          </cell>
          <cell r="F2318">
            <v>610.29037</v>
          </cell>
          <cell r="G2318">
            <v>611.29841</v>
          </cell>
          <cell r="H2318">
            <v>1.21654</v>
          </cell>
          <cell r="I2318" t="str">
            <v>[M+H]+</v>
          </cell>
          <cell r="J2318">
            <v>6.7</v>
          </cell>
          <cell r="K2318" t="str">
            <v>-</v>
          </cell>
          <cell r="L2318">
            <v>3</v>
          </cell>
        </row>
        <row r="2319">
          <cell r="B2319" t="str">
            <v>Rubescensin M</v>
          </cell>
          <cell r="C2319" t="str">
            <v>-</v>
          </cell>
          <cell r="D2319" t="str">
            <v>P</v>
          </cell>
          <cell r="E2319" t="str">
            <v>C40H58O9</v>
          </cell>
          <cell r="F2319">
            <v>682.40809</v>
          </cell>
          <cell r="G2319">
            <v>683.41577</v>
          </cell>
          <cell r="H2319">
            <v>0.55925</v>
          </cell>
          <cell r="I2319" t="str">
            <v>[M+H]+</v>
          </cell>
          <cell r="J2319">
            <v>6.685</v>
          </cell>
          <cell r="K2319" t="str">
            <v>-</v>
          </cell>
          <cell r="L2319">
            <v>3</v>
          </cell>
        </row>
        <row r="2320">
          <cell r="B2320" t="str">
            <v>Name</v>
          </cell>
          <cell r="C2320" t="str">
            <v>ChineseName</v>
          </cell>
          <cell r="D2320" t="str">
            <v>IonMode</v>
          </cell>
          <cell r="E2320" t="str">
            <v>Formula</v>
          </cell>
          <cell r="F2320" t="str">
            <v>MolecularWeight</v>
          </cell>
          <cell r="G2320" t="str">
            <v>m/z</v>
          </cell>
          <cell r="H2320" t="str">
            <v>MassError</v>
          </cell>
          <cell r="I2320" t="str">
            <v>Adduct</v>
          </cell>
          <cell r="J2320" t="str">
            <v>RT (min)</v>
          </cell>
          <cell r="K2320" t="str">
            <v>Score</v>
          </cell>
          <cell r="L2320" t="str">
            <v>Level</v>
          </cell>
        </row>
        <row r="2321">
          <cell r="B2321" t="str">
            <v>1,3,6-Tri-O-galloyl-beta-D-glucose</v>
          </cell>
          <cell r="C2321" t="str">
            <v>1,3,6-三没食子酰葡萄糖</v>
          </cell>
          <cell r="D2321" t="str">
            <v>N</v>
          </cell>
          <cell r="E2321" t="str">
            <v>C27H24O18</v>
          </cell>
          <cell r="F2321">
            <v>636.09627</v>
          </cell>
          <cell r="G2321">
            <v>635.08866</v>
          </cell>
          <cell r="H2321">
            <v>0.48528</v>
          </cell>
          <cell r="I2321" t="str">
            <v>[M-H]-</v>
          </cell>
          <cell r="J2321">
            <v>5.207</v>
          </cell>
          <cell r="K2321">
            <v>0.82</v>
          </cell>
          <cell r="L2321">
            <v>1</v>
          </cell>
        </row>
        <row r="2322">
          <cell r="B2322" t="str">
            <v>Nordalbergin</v>
          </cell>
          <cell r="C2322" t="str">
            <v>6,7-二羟基-4-苯基香豆素</v>
          </cell>
          <cell r="D2322" t="str">
            <v>N</v>
          </cell>
          <cell r="E2322" t="str">
            <v>C15H10O4</v>
          </cell>
          <cell r="F2322">
            <v>254.05791</v>
          </cell>
          <cell r="G2322">
            <v>253.05035</v>
          </cell>
          <cell r="H2322">
            <v>1.04677</v>
          </cell>
          <cell r="I2322" t="str">
            <v>[M-H]-</v>
          </cell>
          <cell r="J2322">
            <v>6.591</v>
          </cell>
          <cell r="K2322">
            <v>0.58</v>
          </cell>
          <cell r="L2322">
            <v>1</v>
          </cell>
        </row>
        <row r="2323">
          <cell r="B2323" t="str">
            <v>Obacunone</v>
          </cell>
          <cell r="C2323" t="str">
            <v>黄柏酮</v>
          </cell>
          <cell r="D2323" t="str">
            <v>N</v>
          </cell>
          <cell r="E2323" t="str">
            <v>C26H30O7</v>
          </cell>
          <cell r="F2323">
            <v>454.19916</v>
          </cell>
          <cell r="G2323">
            <v>453.19203</v>
          </cell>
          <cell r="H2323">
            <v>0.38239</v>
          </cell>
          <cell r="I2323" t="str">
            <v>[M-H]-</v>
          </cell>
          <cell r="J2323">
            <v>6.401</v>
          </cell>
          <cell r="K2323">
            <v>0.54</v>
          </cell>
          <cell r="L2323">
            <v>1</v>
          </cell>
        </row>
        <row r="2324">
          <cell r="B2324" t="str">
            <v>Iriflophenone 3-C-glucoside</v>
          </cell>
          <cell r="C2324" t="str">
            <v>鸢尾酚酮 3-C-葡萄糖苷</v>
          </cell>
          <cell r="D2324" t="str">
            <v>N</v>
          </cell>
          <cell r="E2324" t="str">
            <v>C19H20O10</v>
          </cell>
          <cell r="F2324">
            <v>408.10565</v>
          </cell>
          <cell r="G2324">
            <v>389.08756</v>
          </cell>
          <cell r="H2324">
            <v>0.74505</v>
          </cell>
          <cell r="I2324" t="str">
            <v>[M-H-H2O]-</v>
          </cell>
          <cell r="J2324">
            <v>4.997</v>
          </cell>
          <cell r="K2324">
            <v>0.54</v>
          </cell>
          <cell r="L2324">
            <v>1</v>
          </cell>
        </row>
        <row r="2325">
          <cell r="B2325" t="str">
            <v>Linoleyl alcohol</v>
          </cell>
          <cell r="C2325" t="str">
            <v>亚麻醇</v>
          </cell>
          <cell r="D2325" t="str">
            <v>N</v>
          </cell>
          <cell r="E2325" t="str">
            <v>C18H34O</v>
          </cell>
          <cell r="F2325">
            <v>266.26096</v>
          </cell>
          <cell r="G2325">
            <v>325.27456</v>
          </cell>
          <cell r="H2325">
            <v>0.92863</v>
          </cell>
          <cell r="I2325" t="str">
            <v>[M+CH3COOH-H]-</v>
          </cell>
          <cell r="J2325">
            <v>9.116</v>
          </cell>
          <cell r="K2325">
            <v>0.66</v>
          </cell>
          <cell r="L2325">
            <v>1</v>
          </cell>
        </row>
        <row r="2326">
          <cell r="B2326" t="str">
            <v>Maoecrystal A</v>
          </cell>
          <cell r="C2326" t="str">
            <v>毛萼晶A</v>
          </cell>
          <cell r="D2326" t="str">
            <v>N</v>
          </cell>
          <cell r="E2326" t="str">
            <v>C22H28O6</v>
          </cell>
          <cell r="F2326">
            <v>388.18859</v>
          </cell>
          <cell r="G2326">
            <v>387.1812</v>
          </cell>
          <cell r="H2326">
            <v>0.22003</v>
          </cell>
          <cell r="I2326" t="str">
            <v>[M-H]-</v>
          </cell>
          <cell r="J2326">
            <v>6.182</v>
          </cell>
          <cell r="K2326">
            <v>0.51</v>
          </cell>
          <cell r="L2326">
            <v>1</v>
          </cell>
        </row>
        <row r="2327">
          <cell r="B2327" t="str">
            <v>Iristectorin A</v>
          </cell>
          <cell r="C2327" t="str">
            <v>鸢尾甲苷A</v>
          </cell>
          <cell r="D2327" t="str">
            <v>N</v>
          </cell>
          <cell r="E2327" t="str">
            <v>C23H24O12</v>
          </cell>
          <cell r="F2327">
            <v>492.12678</v>
          </cell>
          <cell r="G2327">
            <v>491.11977</v>
          </cell>
          <cell r="H2327">
            <v>0.59499</v>
          </cell>
          <cell r="I2327" t="str">
            <v>[M-H]-</v>
          </cell>
          <cell r="J2327">
            <v>5.716</v>
          </cell>
          <cell r="K2327">
            <v>0.73</v>
          </cell>
          <cell r="L2327">
            <v>1</v>
          </cell>
        </row>
        <row r="2328">
          <cell r="B2328" t="str">
            <v>Terminolic acid</v>
          </cell>
          <cell r="C2328" t="str">
            <v>终油酸</v>
          </cell>
          <cell r="D2328" t="str">
            <v>N</v>
          </cell>
          <cell r="E2328" t="str">
            <v>C30H48O6</v>
          </cell>
          <cell r="F2328">
            <v>504.34509</v>
          </cell>
          <cell r="G2328">
            <v>503.33779</v>
          </cell>
          <cell r="H2328">
            <v>0.00181</v>
          </cell>
          <cell r="I2328" t="str">
            <v>[M-H]-</v>
          </cell>
          <cell r="J2328">
            <v>7.849</v>
          </cell>
          <cell r="K2328">
            <v>0.74</v>
          </cell>
          <cell r="L2328">
            <v>1</v>
          </cell>
        </row>
        <row r="2329">
          <cell r="B2329" t="str">
            <v>Bayogenin</v>
          </cell>
          <cell r="C2329" t="str">
            <v>贝萼皂苷元</v>
          </cell>
          <cell r="D2329" t="str">
            <v>N</v>
          </cell>
          <cell r="E2329" t="str">
            <v>C30H48O5</v>
          </cell>
          <cell r="F2329">
            <v>488.35018</v>
          </cell>
          <cell r="G2329">
            <v>487.34284</v>
          </cell>
          <cell r="H2329">
            <v>0.07765</v>
          </cell>
          <cell r="I2329" t="str">
            <v>[M-H]-</v>
          </cell>
          <cell r="J2329">
            <v>7.992</v>
          </cell>
          <cell r="K2329">
            <v>0.67</v>
          </cell>
          <cell r="L2329">
            <v>1</v>
          </cell>
        </row>
        <row r="2330">
          <cell r="B2330" t="str">
            <v>Vitexin-2''-O-rhamnoside</v>
          </cell>
          <cell r="C2330" t="str">
            <v>牡荆素-2''-O-鼠李糖苷</v>
          </cell>
          <cell r="D2330" t="str">
            <v>N</v>
          </cell>
          <cell r="E2330" t="str">
            <v>C27H30O14</v>
          </cell>
          <cell r="F2330">
            <v>578.16356</v>
          </cell>
          <cell r="G2330">
            <v>577.15606</v>
          </cell>
          <cell r="H2330">
            <v>0.3468</v>
          </cell>
          <cell r="I2330" t="str">
            <v>[M-H]-</v>
          </cell>
          <cell r="J2330">
            <v>5.439</v>
          </cell>
          <cell r="K2330">
            <v>0.94</v>
          </cell>
          <cell r="L2330">
            <v>1</v>
          </cell>
        </row>
        <row r="2331">
          <cell r="B2331" t="str">
            <v>Tiliroside</v>
          </cell>
          <cell r="C2331" t="str">
            <v>银椴苷</v>
          </cell>
          <cell r="D2331" t="str">
            <v>N</v>
          </cell>
          <cell r="E2331" t="str">
            <v>C30H26O13</v>
          </cell>
          <cell r="F2331">
            <v>594.13734</v>
          </cell>
          <cell r="G2331">
            <v>593.12985</v>
          </cell>
          <cell r="H2331">
            <v>0.32354</v>
          </cell>
          <cell r="I2331" t="str">
            <v>[M-H]-</v>
          </cell>
          <cell r="J2331">
            <v>5.759</v>
          </cell>
          <cell r="K2331">
            <v>0.97</v>
          </cell>
          <cell r="L2331">
            <v>1</v>
          </cell>
        </row>
        <row r="2332">
          <cell r="B2332" t="str">
            <v>Smyrindioloside</v>
          </cell>
          <cell r="C2332" t="str">
            <v>1'-O-BETA-D-吡喃葡萄糖基-3-羟基闹达柯裂亭</v>
          </cell>
          <cell r="D2332" t="str">
            <v>N</v>
          </cell>
          <cell r="E2332" t="str">
            <v>C20H24O10</v>
          </cell>
          <cell r="F2332">
            <v>424.13695</v>
          </cell>
          <cell r="G2332">
            <v>405.11858</v>
          </cell>
          <cell r="H2332">
            <v>1.41574</v>
          </cell>
          <cell r="I2332" t="str">
            <v>[M-H-H2O]-</v>
          </cell>
          <cell r="J2332">
            <v>5.716</v>
          </cell>
          <cell r="K2332">
            <v>0.62</v>
          </cell>
          <cell r="L2332">
            <v>1</v>
          </cell>
        </row>
        <row r="2333">
          <cell r="B2333" t="str">
            <v>(-)-Gallocatechin gallate</v>
          </cell>
          <cell r="C2333" t="str">
            <v>没食子儿茶素没食子酸酯</v>
          </cell>
          <cell r="D2333" t="str">
            <v>N</v>
          </cell>
          <cell r="E2333" t="str">
            <v>C22H18O11</v>
          </cell>
          <cell r="F2333">
            <v>458.08492</v>
          </cell>
          <cell r="G2333">
            <v>457.0772</v>
          </cell>
          <cell r="H2333">
            <v>0.91494</v>
          </cell>
          <cell r="I2333" t="str">
            <v>[M-H]-</v>
          </cell>
          <cell r="J2333">
            <v>5.222</v>
          </cell>
          <cell r="K2333">
            <v>0.99</v>
          </cell>
          <cell r="L2333">
            <v>1</v>
          </cell>
        </row>
        <row r="2334">
          <cell r="B2334" t="str">
            <v>Phytolaccagenin</v>
          </cell>
          <cell r="C2334" t="str">
            <v>商陆皂苷元</v>
          </cell>
          <cell r="D2334" t="str">
            <v>N</v>
          </cell>
          <cell r="E2334" t="str">
            <v>C31H48O7</v>
          </cell>
          <cell r="F2334">
            <v>532.34001</v>
          </cell>
          <cell r="G2334">
            <v>531.33241</v>
          </cell>
          <cell r="H2334">
            <v>0.5559</v>
          </cell>
          <cell r="I2334" t="str">
            <v>[M-H]-</v>
          </cell>
          <cell r="J2334">
            <v>6.898</v>
          </cell>
          <cell r="K2334">
            <v>0.67</v>
          </cell>
          <cell r="L2334">
            <v>1</v>
          </cell>
        </row>
        <row r="2335">
          <cell r="B2335" t="str">
            <v>Plantagoside</v>
          </cell>
          <cell r="C2335" t="str">
            <v>车前子苷</v>
          </cell>
          <cell r="D2335" t="str">
            <v>N</v>
          </cell>
          <cell r="E2335" t="str">
            <v>C21H22O12</v>
          </cell>
          <cell r="F2335">
            <v>466.11113</v>
          </cell>
          <cell r="G2335">
            <v>465.10386</v>
          </cell>
          <cell r="H2335">
            <v>0.07082</v>
          </cell>
          <cell r="I2335" t="str">
            <v>[M-H]-</v>
          </cell>
          <cell r="J2335">
            <v>5.41</v>
          </cell>
          <cell r="K2335">
            <v>0.88</v>
          </cell>
          <cell r="L2335">
            <v>1</v>
          </cell>
        </row>
        <row r="2336">
          <cell r="B2336" t="str">
            <v>Vicenin-1</v>
          </cell>
          <cell r="C2336" t="str">
            <v>维采宁-1</v>
          </cell>
          <cell r="D2336" t="str">
            <v>N</v>
          </cell>
          <cell r="E2336" t="str">
            <v>C26H28O14</v>
          </cell>
          <cell r="F2336">
            <v>564.14791</v>
          </cell>
          <cell r="G2336">
            <v>563.14013</v>
          </cell>
          <cell r="H2336">
            <v>0.85031</v>
          </cell>
          <cell r="I2336" t="str">
            <v>[M-H]-</v>
          </cell>
          <cell r="J2336">
            <v>5.367</v>
          </cell>
          <cell r="K2336">
            <v>0.97</v>
          </cell>
          <cell r="L2336">
            <v>1</v>
          </cell>
        </row>
        <row r="2337">
          <cell r="B2337" t="str">
            <v>5alpha-Hydroxycostic acid</v>
          </cell>
          <cell r="C2337" t="str">
            <v>5α-羟基木香酸</v>
          </cell>
          <cell r="D2337" t="str">
            <v>N</v>
          </cell>
          <cell r="E2337" t="str">
            <v>C15H22O3</v>
          </cell>
          <cell r="F2337">
            <v>250.15689</v>
          </cell>
          <cell r="G2337">
            <v>249.14919</v>
          </cell>
          <cell r="H2337">
            <v>1.60802</v>
          </cell>
          <cell r="I2337" t="str">
            <v>[M-H]-</v>
          </cell>
          <cell r="J2337">
            <v>8.663</v>
          </cell>
          <cell r="K2337">
            <v>0.59</v>
          </cell>
          <cell r="L2337">
            <v>1</v>
          </cell>
        </row>
        <row r="2338">
          <cell r="B2338" t="str">
            <v>(+/-)-Pinocembrin</v>
          </cell>
          <cell r="C2338" t="str">
            <v>(±)-松属素</v>
          </cell>
          <cell r="D2338" t="str">
            <v>N</v>
          </cell>
          <cell r="E2338" t="str">
            <v>C15H12O4</v>
          </cell>
          <cell r="F2338">
            <v>256.07356</v>
          </cell>
          <cell r="G2338">
            <v>255.06592</v>
          </cell>
          <cell r="H2338">
            <v>1.31809</v>
          </cell>
          <cell r="I2338" t="str">
            <v>[M-H]-</v>
          </cell>
          <cell r="J2338">
            <v>6.43</v>
          </cell>
          <cell r="K2338">
            <v>0.8</v>
          </cell>
          <cell r="L2338">
            <v>1</v>
          </cell>
        </row>
        <row r="2339">
          <cell r="B2339" t="str">
            <v>Kaempferol-3-O-(6''-galloyl)-beta-glucopyranoside</v>
          </cell>
          <cell r="C2339" t="str">
            <v>山奈酚 3-O-(6''-没食子酰基)-beta-D-吡喃葡萄糖苷</v>
          </cell>
          <cell r="D2339" t="str">
            <v>N</v>
          </cell>
          <cell r="E2339" t="str">
            <v>C28H24O15</v>
          </cell>
          <cell r="F2339">
            <v>600.11153</v>
          </cell>
          <cell r="G2339">
            <v>599.10433</v>
          </cell>
          <cell r="H2339">
            <v>0.16381</v>
          </cell>
          <cell r="I2339" t="str">
            <v>[M-H]-</v>
          </cell>
          <cell r="J2339">
            <v>5.527</v>
          </cell>
          <cell r="K2339">
            <v>0.95</v>
          </cell>
          <cell r="L2339">
            <v>1</v>
          </cell>
        </row>
        <row r="2340">
          <cell r="B2340" t="str">
            <v>Theaflavin-3-gallate</v>
          </cell>
          <cell r="C2340" t="str">
            <v>茶黄素 3-没食子酸酯</v>
          </cell>
          <cell r="D2340" t="str">
            <v>N</v>
          </cell>
          <cell r="E2340" t="str">
            <v>C36H28O16</v>
          </cell>
          <cell r="F2340">
            <v>716.13774</v>
          </cell>
          <cell r="G2340">
            <v>715.1311</v>
          </cell>
          <cell r="H2340">
            <v>0.92984</v>
          </cell>
          <cell r="I2340" t="str">
            <v>[M-H]-</v>
          </cell>
          <cell r="J2340">
            <v>5.614</v>
          </cell>
          <cell r="K2340">
            <v>0.77</v>
          </cell>
          <cell r="L2340">
            <v>1</v>
          </cell>
        </row>
        <row r="2341">
          <cell r="B2341" t="str">
            <v>Continentalic acid</v>
          </cell>
          <cell r="C2341" t="str">
            <v>长白楤木酸</v>
          </cell>
          <cell r="D2341" t="str">
            <v>N</v>
          </cell>
          <cell r="E2341" t="str">
            <v>C20H30O2</v>
          </cell>
          <cell r="F2341">
            <v>302.22458</v>
          </cell>
          <cell r="G2341">
            <v>301.21706</v>
          </cell>
          <cell r="H2341">
            <v>0.73442</v>
          </cell>
          <cell r="I2341" t="str">
            <v>[M-H]-</v>
          </cell>
          <cell r="J2341">
            <v>9.334</v>
          </cell>
          <cell r="K2341">
            <v>0.7</v>
          </cell>
          <cell r="L2341">
            <v>1</v>
          </cell>
        </row>
        <row r="2342">
          <cell r="B2342" t="str">
            <v>Hederagenin</v>
          </cell>
          <cell r="C2342" t="str">
            <v>常春藤皂苷元</v>
          </cell>
          <cell r="D2342" t="str">
            <v>N</v>
          </cell>
          <cell r="E2342" t="str">
            <v>C30H48O4</v>
          </cell>
          <cell r="F2342">
            <v>472.35526</v>
          </cell>
          <cell r="G2342">
            <v>471.34785</v>
          </cell>
          <cell r="H2342">
            <v>0.23073</v>
          </cell>
          <cell r="I2342" t="str">
            <v>[M-H]-</v>
          </cell>
          <cell r="J2342">
            <v>9.658</v>
          </cell>
          <cell r="K2342">
            <v>0.66</v>
          </cell>
          <cell r="L2342">
            <v>1</v>
          </cell>
        </row>
        <row r="2343">
          <cell r="B2343" t="str">
            <v>Ursolic acid acetate</v>
          </cell>
          <cell r="C2343" t="str">
            <v>熊果酸乙酸酯</v>
          </cell>
          <cell r="D2343" t="str">
            <v>N</v>
          </cell>
          <cell r="E2343" t="str">
            <v>C32H50O4</v>
          </cell>
          <cell r="F2343">
            <v>498.37091</v>
          </cell>
          <cell r="G2343">
            <v>497.36373</v>
          </cell>
          <cell r="H2343">
            <v>0.24295</v>
          </cell>
          <cell r="I2343" t="str">
            <v>[M-H]-</v>
          </cell>
          <cell r="J2343">
            <v>10.867</v>
          </cell>
          <cell r="K2343">
            <v>0.54</v>
          </cell>
          <cell r="L2343">
            <v>1</v>
          </cell>
        </row>
        <row r="2344">
          <cell r="B2344" t="str">
            <v>Zerumbone</v>
          </cell>
          <cell r="C2344" t="str">
            <v>花姜酮</v>
          </cell>
          <cell r="D2344" t="str">
            <v>N</v>
          </cell>
          <cell r="E2344" t="str">
            <v>C15H22O</v>
          </cell>
          <cell r="F2344">
            <v>218.16706</v>
          </cell>
          <cell r="G2344">
            <v>263.16486</v>
          </cell>
          <cell r="H2344">
            <v>1.5389</v>
          </cell>
          <cell r="I2344" t="str">
            <v>[M+HCOOH-H]-</v>
          </cell>
          <cell r="J2344">
            <v>6.62</v>
          </cell>
          <cell r="K2344">
            <v>0.56</v>
          </cell>
          <cell r="L2344">
            <v>1</v>
          </cell>
        </row>
        <row r="2345">
          <cell r="B2345" t="str">
            <v>Leucocyanidin</v>
          </cell>
          <cell r="C2345" t="str">
            <v>无色矢车菊素</v>
          </cell>
          <cell r="D2345" t="str">
            <v>N</v>
          </cell>
          <cell r="E2345" t="str">
            <v>C15H14O7</v>
          </cell>
          <cell r="F2345">
            <v>306.07396</v>
          </cell>
          <cell r="G2345">
            <v>287.05589</v>
          </cell>
          <cell r="H2345">
            <v>0.94258</v>
          </cell>
          <cell r="I2345" t="str">
            <v>[M-H-H2O]-</v>
          </cell>
          <cell r="J2345">
            <v>5.643</v>
          </cell>
          <cell r="K2345">
            <v>0.76</v>
          </cell>
          <cell r="L2345">
            <v>1</v>
          </cell>
        </row>
        <row r="2346">
          <cell r="B2346" t="str">
            <v>Quercetin 3-O-beta-D-(6''-p-coumaroyl)glucopyranosyl(1--&gt;2)-alpha-L-rhamnopyranoside</v>
          </cell>
          <cell r="C2346" t="str">
            <v>槲皮素-3-O-对香豆酰基鼠李糖葡萄糖苷</v>
          </cell>
          <cell r="D2346" t="str">
            <v>N</v>
          </cell>
          <cell r="E2346" t="str">
            <v>C36H36O18</v>
          </cell>
          <cell r="F2346">
            <v>756.19017</v>
          </cell>
          <cell r="G2346">
            <v>755.18048</v>
          </cell>
          <cell r="H2346">
            <v>3.16345</v>
          </cell>
          <cell r="I2346" t="str">
            <v>[M-H]-</v>
          </cell>
          <cell r="J2346">
            <v>5.723</v>
          </cell>
          <cell r="K2346">
            <v>0.59</v>
          </cell>
          <cell r="L2346">
            <v>1</v>
          </cell>
        </row>
        <row r="2347">
          <cell r="B2347" t="str">
            <v>D(+)-Raffinose</v>
          </cell>
          <cell r="C2347" t="str">
            <v>棉子糖</v>
          </cell>
          <cell r="D2347" t="str">
            <v>N</v>
          </cell>
          <cell r="E2347" t="str">
            <v>C18H32O16</v>
          </cell>
          <cell r="F2347">
            <v>504.16904</v>
          </cell>
          <cell r="G2347">
            <v>503.16132</v>
          </cell>
          <cell r="H2347">
            <v>0.83199</v>
          </cell>
          <cell r="I2347" t="str">
            <v>[M-H]-</v>
          </cell>
          <cell r="J2347">
            <v>1.436</v>
          </cell>
          <cell r="K2347">
            <v>0.97</v>
          </cell>
          <cell r="L2347">
            <v>1</v>
          </cell>
        </row>
        <row r="2348">
          <cell r="B2348" t="str">
            <v>Norartocarpetin</v>
          </cell>
          <cell r="C2348" t="str">
            <v>降桂木生黄亭</v>
          </cell>
          <cell r="D2348" t="str">
            <v>N</v>
          </cell>
          <cell r="E2348" t="str">
            <v>C15H10O6</v>
          </cell>
          <cell r="F2348">
            <v>286.04774</v>
          </cell>
          <cell r="G2348">
            <v>285.04033</v>
          </cell>
          <cell r="H2348">
            <v>0.39947</v>
          </cell>
          <cell r="I2348" t="str">
            <v>[M-H]-</v>
          </cell>
          <cell r="J2348">
            <v>5.993</v>
          </cell>
          <cell r="K2348">
            <v>0.9</v>
          </cell>
          <cell r="L2348">
            <v>1</v>
          </cell>
        </row>
        <row r="2349">
          <cell r="B2349" t="str">
            <v>Ilexgenin A</v>
          </cell>
          <cell r="C2349" t="str">
            <v>冬青素 A</v>
          </cell>
          <cell r="D2349" t="str">
            <v>N</v>
          </cell>
          <cell r="E2349" t="str">
            <v>C30H46O6</v>
          </cell>
          <cell r="F2349">
            <v>502.32944</v>
          </cell>
          <cell r="G2349">
            <v>501.32291</v>
          </cell>
          <cell r="H2349">
            <v>1.52644</v>
          </cell>
          <cell r="I2349" t="str">
            <v>[M-H]-</v>
          </cell>
          <cell r="J2349">
            <v>6.62</v>
          </cell>
          <cell r="K2349">
            <v>0.89</v>
          </cell>
          <cell r="L2349">
            <v>1</v>
          </cell>
        </row>
        <row r="2350">
          <cell r="B2350" t="str">
            <v>Quercetin 3-O-neohesperidoside</v>
          </cell>
          <cell r="C2350" t="str">
            <v>槲皮素-3-O-新橙皮苷</v>
          </cell>
          <cell r="D2350" t="str">
            <v>N</v>
          </cell>
          <cell r="E2350" t="str">
            <v>C27H30O16</v>
          </cell>
          <cell r="F2350">
            <v>610.15339</v>
          </cell>
          <cell r="G2350">
            <v>609.146</v>
          </cell>
          <cell r="H2350">
            <v>0.14873</v>
          </cell>
          <cell r="I2350" t="str">
            <v>[M-H]-</v>
          </cell>
          <cell r="J2350">
            <v>5.512</v>
          </cell>
          <cell r="K2350">
            <v>0.92</v>
          </cell>
          <cell r="L2350">
            <v>1</v>
          </cell>
        </row>
        <row r="2351">
          <cell r="B2351" t="str">
            <v>Methyl citrate</v>
          </cell>
          <cell r="C2351" t="str">
            <v>柠檬酸甲酯</v>
          </cell>
          <cell r="D2351" t="str">
            <v>N</v>
          </cell>
          <cell r="E2351" t="str">
            <v>C7H10O7</v>
          </cell>
          <cell r="F2351">
            <v>206.04265</v>
          </cell>
          <cell r="G2351">
            <v>205.03523</v>
          </cell>
          <cell r="H2351">
            <v>0.59587</v>
          </cell>
          <cell r="I2351" t="str">
            <v>[M-H]-</v>
          </cell>
          <cell r="J2351">
            <v>4.771</v>
          </cell>
          <cell r="K2351">
            <v>0.56</v>
          </cell>
          <cell r="L2351">
            <v>1</v>
          </cell>
        </row>
        <row r="2352">
          <cell r="B2352" t="str">
            <v>Hastatoside</v>
          </cell>
          <cell r="C2352" t="str">
            <v>5-羟基马鞭草苷</v>
          </cell>
          <cell r="D2352" t="str">
            <v>N</v>
          </cell>
          <cell r="E2352" t="str">
            <v>C17H24O11</v>
          </cell>
          <cell r="F2352">
            <v>404.13187</v>
          </cell>
          <cell r="G2352">
            <v>385.11696</v>
          </cell>
          <cell r="H2352">
            <v>7.51478</v>
          </cell>
          <cell r="I2352" t="str">
            <v>[M-H-H2O]-</v>
          </cell>
          <cell r="J2352">
            <v>5.876</v>
          </cell>
          <cell r="K2352">
            <v>0.6</v>
          </cell>
          <cell r="L2352">
            <v>1</v>
          </cell>
        </row>
        <row r="2353">
          <cell r="B2353" t="str">
            <v>Sternbin</v>
          </cell>
          <cell r="C2353" t="str">
            <v>7-O-甲基圣草酚</v>
          </cell>
          <cell r="D2353" t="str">
            <v>N</v>
          </cell>
          <cell r="E2353" t="str">
            <v>C16H14O6</v>
          </cell>
          <cell r="F2353">
            <v>302.07904</v>
          </cell>
          <cell r="G2353">
            <v>283.06096</v>
          </cell>
          <cell r="H2353">
            <v>0.99567</v>
          </cell>
          <cell r="I2353" t="str">
            <v>[M-H-H2O]-</v>
          </cell>
          <cell r="J2353">
            <v>6.707</v>
          </cell>
          <cell r="K2353">
            <v>0.56</v>
          </cell>
          <cell r="L2353">
            <v>1</v>
          </cell>
        </row>
        <row r="2354">
          <cell r="B2354" t="str">
            <v>Oridonin</v>
          </cell>
          <cell r="C2354" t="str">
            <v>冬凌草甲素</v>
          </cell>
          <cell r="D2354" t="str">
            <v>N</v>
          </cell>
          <cell r="E2354" t="str">
            <v>C20H28O6</v>
          </cell>
          <cell r="F2354">
            <v>364.18859</v>
          </cell>
          <cell r="G2354">
            <v>345.1704</v>
          </cell>
          <cell r="H2354">
            <v>1.12777</v>
          </cell>
          <cell r="I2354" t="str">
            <v>[M-H-H2O]-</v>
          </cell>
          <cell r="J2354">
            <v>6.153</v>
          </cell>
          <cell r="K2354">
            <v>0.59</v>
          </cell>
          <cell r="L2354">
            <v>1</v>
          </cell>
        </row>
        <row r="2355">
          <cell r="B2355" t="str">
            <v>(E)-5-O-Cinnamoylquinic acid</v>
          </cell>
          <cell r="C2355" t="str">
            <v>5-O-肉桂酰奎宁酸</v>
          </cell>
          <cell r="D2355" t="str">
            <v>N</v>
          </cell>
          <cell r="E2355" t="str">
            <v>C16H18O7</v>
          </cell>
          <cell r="F2355">
            <v>322.10525</v>
          </cell>
          <cell r="G2355">
            <v>321.09783</v>
          </cell>
          <cell r="H2355">
            <v>0.38385</v>
          </cell>
          <cell r="I2355" t="str">
            <v>[M-H]-</v>
          </cell>
          <cell r="J2355">
            <v>5.745</v>
          </cell>
          <cell r="K2355">
            <v>0.6</v>
          </cell>
          <cell r="L2355">
            <v>1</v>
          </cell>
        </row>
        <row r="2356">
          <cell r="B2356" t="str">
            <v>Ferutinin</v>
          </cell>
          <cell r="C2356" t="str">
            <v>伊朗阿魏</v>
          </cell>
          <cell r="D2356" t="str">
            <v>N</v>
          </cell>
          <cell r="E2356" t="str">
            <v>C22H30O4</v>
          </cell>
          <cell r="F2356">
            <v>358.21441</v>
          </cell>
          <cell r="G2356">
            <v>339.19973</v>
          </cell>
          <cell r="H2356">
            <v>9.18611</v>
          </cell>
          <cell r="I2356" t="str">
            <v>[M-H-H2O]-</v>
          </cell>
          <cell r="J2356">
            <v>9.414</v>
          </cell>
          <cell r="K2356">
            <v>0.55</v>
          </cell>
          <cell r="L2356">
            <v>1</v>
          </cell>
        </row>
        <row r="2357">
          <cell r="B2357" t="str">
            <v>Nodosin</v>
          </cell>
          <cell r="C2357" t="str">
            <v>诺多星</v>
          </cell>
          <cell r="D2357" t="str">
            <v>N</v>
          </cell>
          <cell r="E2357" t="str">
            <v>C20H26O6</v>
          </cell>
          <cell r="F2357">
            <v>362.17294</v>
          </cell>
          <cell r="G2357">
            <v>343.15477</v>
          </cell>
          <cell r="H2357">
            <v>1.06748</v>
          </cell>
          <cell r="I2357" t="str">
            <v>[M-H-H2O]-</v>
          </cell>
          <cell r="J2357">
            <v>6.825</v>
          </cell>
          <cell r="K2357">
            <v>0.52</v>
          </cell>
          <cell r="L2357">
            <v>1</v>
          </cell>
        </row>
        <row r="2358">
          <cell r="B2358" t="str">
            <v>Triglochinic acid</v>
          </cell>
          <cell r="C2358" t="str">
            <v>水麦冬酸</v>
          </cell>
          <cell r="D2358" t="str">
            <v>N</v>
          </cell>
          <cell r="E2358" t="str">
            <v>C7H8O6</v>
          </cell>
          <cell r="F2358">
            <v>188.03209</v>
          </cell>
          <cell r="G2358">
            <v>187.02471</v>
          </cell>
          <cell r="H2358">
            <v>0.4153</v>
          </cell>
          <cell r="I2358" t="str">
            <v>[M-H]-</v>
          </cell>
          <cell r="J2358">
            <v>4.844</v>
          </cell>
          <cell r="K2358">
            <v>0.5</v>
          </cell>
          <cell r="L2358">
            <v>1</v>
          </cell>
        </row>
        <row r="2359">
          <cell r="B2359" t="str">
            <v>Methyl mycophenolate</v>
          </cell>
          <cell r="C2359" t="str">
            <v>霉酚酸甲酯</v>
          </cell>
          <cell r="D2359" t="str">
            <v>N</v>
          </cell>
          <cell r="E2359" t="str">
            <v>C18H22O6</v>
          </cell>
          <cell r="F2359">
            <v>334.14164</v>
          </cell>
          <cell r="G2359">
            <v>333.13508</v>
          </cell>
          <cell r="H2359">
            <v>2.21001</v>
          </cell>
          <cell r="I2359" t="str">
            <v>[M-H]-</v>
          </cell>
          <cell r="J2359">
            <v>7.674</v>
          </cell>
          <cell r="K2359">
            <v>0.84</v>
          </cell>
          <cell r="L2359">
            <v>1</v>
          </cell>
        </row>
        <row r="2360">
          <cell r="B2360" t="str">
            <v>(+)-Peusedanol</v>
          </cell>
          <cell r="C2360" t="str">
            <v>白花前胡醇</v>
          </cell>
          <cell r="D2360" t="str">
            <v>N</v>
          </cell>
          <cell r="E2360" t="str">
            <v>C14H16O5</v>
          </cell>
          <cell r="F2360">
            <v>264.09978</v>
          </cell>
          <cell r="G2360">
            <v>245.0814</v>
          </cell>
          <cell r="H2360">
            <v>2.35361</v>
          </cell>
          <cell r="I2360" t="str">
            <v>[M-H-H2O]-</v>
          </cell>
          <cell r="J2360">
            <v>5.294</v>
          </cell>
          <cell r="K2360">
            <v>0.57</v>
          </cell>
          <cell r="L2360">
            <v>1</v>
          </cell>
        </row>
        <row r="2361">
          <cell r="B2361" t="str">
            <v>Lactobionic acid</v>
          </cell>
          <cell r="C2361" t="str">
            <v>乳糖酸</v>
          </cell>
          <cell r="D2361" t="str">
            <v>N</v>
          </cell>
          <cell r="E2361" t="str">
            <v>C12H22O12</v>
          </cell>
          <cell r="F2361">
            <v>358.11113</v>
          </cell>
          <cell r="G2361">
            <v>357.10374</v>
          </cell>
          <cell r="H2361">
            <v>0.24042</v>
          </cell>
          <cell r="I2361" t="str">
            <v>[M-H]-</v>
          </cell>
          <cell r="J2361">
            <v>1.334</v>
          </cell>
          <cell r="K2361">
            <v>0.75</v>
          </cell>
          <cell r="L2361">
            <v>1</v>
          </cell>
        </row>
        <row r="2362">
          <cell r="B2362" t="str">
            <v>3-Hydroxybenzaldehyde</v>
          </cell>
          <cell r="C2362" t="str">
            <v>间羟基苯甲醛</v>
          </cell>
          <cell r="D2362" t="str">
            <v>N</v>
          </cell>
          <cell r="E2362" t="str">
            <v>C7H6O2</v>
          </cell>
          <cell r="F2362">
            <v>122.03678</v>
          </cell>
          <cell r="G2362">
            <v>121.02969</v>
          </cell>
          <cell r="H2362">
            <v>1.73962</v>
          </cell>
          <cell r="I2362" t="str">
            <v>[M-H]-</v>
          </cell>
          <cell r="J2362">
            <v>5.512</v>
          </cell>
          <cell r="K2362">
            <v>0.88</v>
          </cell>
          <cell r="L2362">
            <v>1</v>
          </cell>
        </row>
        <row r="2363">
          <cell r="B2363" t="str">
            <v>1alphaH,5alphaH-Guaia-6-ene-4beta,10beta-diol</v>
          </cell>
          <cell r="C2363" t="str">
            <v>1αH,5αH-愈创木酚-6-烯-4beta,10beta-二醇</v>
          </cell>
          <cell r="D2363" t="str">
            <v>N</v>
          </cell>
          <cell r="E2363" t="str">
            <v>C15H26O2</v>
          </cell>
          <cell r="F2363">
            <v>238.19328</v>
          </cell>
          <cell r="G2363">
            <v>283.1911</v>
          </cell>
          <cell r="H2363">
            <v>1.34195</v>
          </cell>
          <cell r="I2363" t="str">
            <v>[M+HCOOH-H]-</v>
          </cell>
          <cell r="J2363">
            <v>7.411</v>
          </cell>
          <cell r="K2363">
            <v>0.61</v>
          </cell>
          <cell r="L2363">
            <v>1</v>
          </cell>
        </row>
        <row r="2364">
          <cell r="B2364" t="str">
            <v>8-Epiloganic acid</v>
          </cell>
          <cell r="C2364" t="str">
            <v>8-表马钱子苷酸</v>
          </cell>
          <cell r="D2364" t="str">
            <v>N</v>
          </cell>
          <cell r="E2364" t="str">
            <v>C16H24O10</v>
          </cell>
          <cell r="F2364">
            <v>376.13695</v>
          </cell>
          <cell r="G2364">
            <v>375.12946</v>
          </cell>
          <cell r="H2364">
            <v>0.51691</v>
          </cell>
          <cell r="I2364" t="str">
            <v>[M-H]-</v>
          </cell>
          <cell r="J2364">
            <v>4.8</v>
          </cell>
          <cell r="K2364">
            <v>0.66</v>
          </cell>
          <cell r="L2364">
            <v>1</v>
          </cell>
        </row>
        <row r="2365">
          <cell r="B2365" t="str">
            <v>Atractyloside A</v>
          </cell>
          <cell r="C2365" t="str">
            <v>苍术苷A</v>
          </cell>
          <cell r="D2365" t="str">
            <v>N</v>
          </cell>
          <cell r="E2365" t="str">
            <v>C21H36O10</v>
          </cell>
          <cell r="F2365">
            <v>448.23085</v>
          </cell>
          <cell r="G2365">
            <v>447.22346</v>
          </cell>
          <cell r="H2365">
            <v>0.19961</v>
          </cell>
          <cell r="I2365" t="str">
            <v>[M-H]-</v>
          </cell>
          <cell r="J2365">
            <v>6.182</v>
          </cell>
          <cell r="K2365">
            <v>0.84</v>
          </cell>
          <cell r="L2365">
            <v>1</v>
          </cell>
        </row>
        <row r="2366">
          <cell r="B2366" t="str">
            <v>Taurodeoxycholate</v>
          </cell>
          <cell r="C2366" t="str">
            <v>牛磺脱氧胆酸</v>
          </cell>
          <cell r="D2366" t="str">
            <v>N</v>
          </cell>
          <cell r="E2366" t="str">
            <v>C26H45NO6S</v>
          </cell>
          <cell r="F2366">
            <v>499.29676</v>
          </cell>
          <cell r="G2366">
            <v>498.28961</v>
          </cell>
          <cell r="H2366">
            <v>0.30394</v>
          </cell>
          <cell r="I2366" t="str">
            <v>[M-H]-</v>
          </cell>
          <cell r="J2366">
            <v>6.913</v>
          </cell>
          <cell r="K2366">
            <v>0.97</v>
          </cell>
          <cell r="L2366">
            <v>1</v>
          </cell>
        </row>
        <row r="2367">
          <cell r="B2367" t="str">
            <v>L-Uridine</v>
          </cell>
          <cell r="C2367" t="str">
            <v>L-尿苷</v>
          </cell>
          <cell r="D2367" t="str">
            <v>N</v>
          </cell>
          <cell r="E2367" t="str">
            <v>C9H12N2O6</v>
          </cell>
          <cell r="F2367">
            <v>244.06954</v>
          </cell>
          <cell r="G2367">
            <v>243.06168</v>
          </cell>
          <cell r="H2367">
            <v>2.3202</v>
          </cell>
          <cell r="I2367" t="str">
            <v>[M-H]-</v>
          </cell>
          <cell r="J2367">
            <v>2.39</v>
          </cell>
          <cell r="K2367">
            <v>0.81</v>
          </cell>
          <cell r="L2367">
            <v>1</v>
          </cell>
        </row>
        <row r="2368">
          <cell r="B2368" t="str">
            <v>Madecassic acid</v>
          </cell>
          <cell r="C2368" t="str">
            <v>羟基积雪草酸</v>
          </cell>
          <cell r="D2368" t="str">
            <v>N</v>
          </cell>
          <cell r="E2368" t="str">
            <v>C30H48O6</v>
          </cell>
          <cell r="F2368">
            <v>504.34509</v>
          </cell>
          <cell r="G2368">
            <v>503.33786</v>
          </cell>
          <cell r="H2368">
            <v>0.13185</v>
          </cell>
          <cell r="I2368" t="str">
            <v>[M-H]-</v>
          </cell>
          <cell r="J2368">
            <v>7.271</v>
          </cell>
          <cell r="K2368">
            <v>0.64</v>
          </cell>
          <cell r="L2368">
            <v>1</v>
          </cell>
        </row>
        <row r="2369">
          <cell r="B2369" t="str">
            <v>Methyl caffeate</v>
          </cell>
          <cell r="C2369" t="str">
            <v>咖啡酸甲酯</v>
          </cell>
          <cell r="D2369" t="str">
            <v>N</v>
          </cell>
          <cell r="E2369" t="str">
            <v>C10H10O4</v>
          </cell>
          <cell r="F2369">
            <v>194.05791</v>
          </cell>
          <cell r="G2369">
            <v>193.05042</v>
          </cell>
          <cell r="H2369">
            <v>0.98387</v>
          </cell>
          <cell r="I2369" t="str">
            <v>[M-H]-</v>
          </cell>
          <cell r="J2369">
            <v>5.454</v>
          </cell>
          <cell r="K2369">
            <v>0.64</v>
          </cell>
          <cell r="L2369">
            <v>1</v>
          </cell>
        </row>
        <row r="2370">
          <cell r="B2370" t="str">
            <v>Glaucocalyxin A</v>
          </cell>
          <cell r="C2370" t="str">
            <v>蓝萼甲素</v>
          </cell>
          <cell r="D2370" t="str">
            <v>N</v>
          </cell>
          <cell r="E2370" t="str">
            <v>C20H28O4</v>
          </cell>
          <cell r="F2370">
            <v>332.19876</v>
          </cell>
          <cell r="G2370">
            <v>313.17856</v>
          </cell>
          <cell r="H2370">
            <v>7.66951</v>
          </cell>
          <cell r="I2370" t="str">
            <v>[M-H-H2O]-</v>
          </cell>
          <cell r="J2370">
            <v>7.498</v>
          </cell>
          <cell r="K2370">
            <v>0.52</v>
          </cell>
          <cell r="L2370">
            <v>1</v>
          </cell>
        </row>
        <row r="2371">
          <cell r="B2371" t="str">
            <v>cis-9,10-Epoxystearic Acid</v>
          </cell>
          <cell r="C2371" t="str">
            <v>cis-9,10-环氧硬脂酸</v>
          </cell>
          <cell r="D2371" t="str">
            <v>N</v>
          </cell>
          <cell r="E2371" t="str">
            <v>C18H34O3</v>
          </cell>
          <cell r="F2371">
            <v>298.2508</v>
          </cell>
          <cell r="G2371">
            <v>297.24327</v>
          </cell>
          <cell r="H2371">
            <v>0.78182</v>
          </cell>
          <cell r="I2371" t="str">
            <v>[M-H]-</v>
          </cell>
          <cell r="J2371">
            <v>8.314</v>
          </cell>
          <cell r="K2371">
            <v>0.91</v>
          </cell>
          <cell r="L2371">
            <v>1</v>
          </cell>
        </row>
        <row r="2372">
          <cell r="B2372" t="str">
            <v>alpha-Isopropylmalate</v>
          </cell>
          <cell r="C2372" t="str">
            <v>2-异丙基苹果酸</v>
          </cell>
          <cell r="D2372" t="str">
            <v>N</v>
          </cell>
          <cell r="E2372" t="str">
            <v>C7H12O5</v>
          </cell>
          <cell r="F2372">
            <v>176.06848</v>
          </cell>
          <cell r="G2372">
            <v>175.06114</v>
          </cell>
          <cell r="H2372">
            <v>0.25174</v>
          </cell>
          <cell r="I2372" t="str">
            <v>[M-H]-</v>
          </cell>
          <cell r="J2372">
            <v>5.454</v>
          </cell>
          <cell r="K2372">
            <v>0.97</v>
          </cell>
          <cell r="L2372">
            <v>1</v>
          </cell>
        </row>
        <row r="2373">
          <cell r="B2373" t="str">
            <v>Anisatin</v>
          </cell>
          <cell r="C2373" t="str">
            <v>莽草毒素</v>
          </cell>
          <cell r="D2373" t="str">
            <v>N</v>
          </cell>
          <cell r="E2373" t="str">
            <v>C15H20O8</v>
          </cell>
          <cell r="F2373">
            <v>328.11582</v>
          </cell>
          <cell r="G2373">
            <v>309.09777</v>
          </cell>
          <cell r="H2373">
            <v>0.80645</v>
          </cell>
          <cell r="I2373" t="str">
            <v>[M-H-H2O]-</v>
          </cell>
          <cell r="J2373">
            <v>5.672</v>
          </cell>
          <cell r="K2373">
            <v>0.52</v>
          </cell>
          <cell r="L2373">
            <v>1</v>
          </cell>
        </row>
        <row r="2374">
          <cell r="B2374" t="str">
            <v>Daphnetin</v>
          </cell>
          <cell r="C2374" t="str">
            <v>瑞香素</v>
          </cell>
          <cell r="D2374" t="str">
            <v>N</v>
          </cell>
          <cell r="E2374" t="str">
            <v>C9H6O4</v>
          </cell>
          <cell r="F2374">
            <v>178.02661</v>
          </cell>
          <cell r="G2374">
            <v>177.01933</v>
          </cell>
          <cell r="H2374">
            <v>0.11563</v>
          </cell>
          <cell r="I2374" t="str">
            <v>[M-H]-</v>
          </cell>
          <cell r="J2374">
            <v>4.902</v>
          </cell>
          <cell r="K2374">
            <v>0.88</v>
          </cell>
          <cell r="L2374">
            <v>1</v>
          </cell>
        </row>
        <row r="2375">
          <cell r="B2375" t="str">
            <v>Quillaic acid</v>
          </cell>
          <cell r="C2375" t="str">
            <v>皂皮酸</v>
          </cell>
          <cell r="D2375" t="str">
            <v>N</v>
          </cell>
          <cell r="E2375" t="str">
            <v>C30H46O5</v>
          </cell>
          <cell r="F2375">
            <v>486.33453</v>
          </cell>
          <cell r="G2375">
            <v>485.32745</v>
          </cell>
          <cell r="H2375">
            <v>0.45944</v>
          </cell>
          <cell r="I2375" t="str">
            <v>[M-H]-</v>
          </cell>
          <cell r="J2375">
            <v>7.103</v>
          </cell>
          <cell r="K2375">
            <v>0.6</v>
          </cell>
          <cell r="L2375">
            <v>1</v>
          </cell>
        </row>
        <row r="2376">
          <cell r="B2376" t="str">
            <v>Ganoderic acid C2</v>
          </cell>
          <cell r="C2376" t="str">
            <v>灵芝酸C2</v>
          </cell>
          <cell r="D2376" t="str">
            <v>N</v>
          </cell>
          <cell r="E2376" t="str">
            <v>C30H46O7</v>
          </cell>
          <cell r="F2376">
            <v>518.32435</v>
          </cell>
          <cell r="G2376">
            <v>517.31727</v>
          </cell>
          <cell r="H2376">
            <v>0.43038</v>
          </cell>
          <cell r="I2376" t="str">
            <v>[M-H]-</v>
          </cell>
          <cell r="J2376">
            <v>6.474</v>
          </cell>
          <cell r="K2376">
            <v>0.57</v>
          </cell>
          <cell r="L2376">
            <v>1</v>
          </cell>
        </row>
        <row r="2377">
          <cell r="B2377" t="str">
            <v>Isopsoralenoside</v>
          </cell>
          <cell r="C2377" t="str">
            <v>异补骨脂葡萄糖苷</v>
          </cell>
          <cell r="D2377" t="str">
            <v>N</v>
          </cell>
          <cell r="E2377" t="str">
            <v>C17H18O9</v>
          </cell>
          <cell r="F2377">
            <v>366.09509</v>
          </cell>
          <cell r="G2377">
            <v>365.08752</v>
          </cell>
          <cell r="H2377">
            <v>0.73077</v>
          </cell>
          <cell r="I2377" t="str">
            <v>[M-H]-</v>
          </cell>
          <cell r="J2377">
            <v>5.687</v>
          </cell>
          <cell r="K2377">
            <v>0.54</v>
          </cell>
          <cell r="L2377">
            <v>1</v>
          </cell>
        </row>
        <row r="2378">
          <cell r="B2378" t="str">
            <v>Sec-O-Glucosylhamaudol</v>
          </cell>
          <cell r="C2378" t="str">
            <v>亥茅酚苷</v>
          </cell>
          <cell r="D2378" t="str">
            <v>N</v>
          </cell>
          <cell r="E2378" t="str">
            <v>C21H26O10</v>
          </cell>
          <cell r="F2378">
            <v>438.1526</v>
          </cell>
          <cell r="G2378">
            <v>437.14831</v>
          </cell>
          <cell r="H2378">
            <v>6.87441</v>
          </cell>
          <cell r="I2378" t="str">
            <v>[M-H]-</v>
          </cell>
          <cell r="J2378">
            <v>6.24</v>
          </cell>
          <cell r="K2378">
            <v>0.64</v>
          </cell>
          <cell r="L2378">
            <v>1</v>
          </cell>
        </row>
        <row r="2379">
          <cell r="B2379" t="str">
            <v>Regaloside H</v>
          </cell>
          <cell r="C2379" t="str">
            <v>王百合苷H</v>
          </cell>
          <cell r="D2379" t="str">
            <v>N</v>
          </cell>
          <cell r="E2379" t="str">
            <v>C18H24O10</v>
          </cell>
          <cell r="F2379">
            <v>400.13695</v>
          </cell>
          <cell r="G2379">
            <v>399.13271</v>
          </cell>
          <cell r="H2379">
            <v>7.65456</v>
          </cell>
          <cell r="I2379" t="str">
            <v>[M-H]-</v>
          </cell>
          <cell r="J2379">
            <v>6.022</v>
          </cell>
          <cell r="K2379">
            <v>0.56</v>
          </cell>
          <cell r="L2379">
            <v>1</v>
          </cell>
        </row>
        <row r="2380">
          <cell r="B2380" t="str">
            <v>Camelliaside A</v>
          </cell>
          <cell r="C2380" t="str">
            <v>山茶苷A</v>
          </cell>
          <cell r="D2380" t="str">
            <v>N</v>
          </cell>
          <cell r="E2380" t="str">
            <v>C33H40O20</v>
          </cell>
          <cell r="F2380">
            <v>756.2113</v>
          </cell>
          <cell r="G2380">
            <v>755.20433</v>
          </cell>
          <cell r="H2380">
            <v>0.43105</v>
          </cell>
          <cell r="I2380" t="str">
            <v>[M-H]-</v>
          </cell>
          <cell r="J2380">
            <v>5.541</v>
          </cell>
          <cell r="K2380">
            <v>0.83</v>
          </cell>
          <cell r="L2380">
            <v>1</v>
          </cell>
        </row>
        <row r="2381">
          <cell r="B2381" t="str">
            <v>(-)-Camphoric acid</v>
          </cell>
          <cell r="C2381" t="str">
            <v>(1S,3R)-(-)-樟脑酸</v>
          </cell>
          <cell r="D2381" t="str">
            <v>N</v>
          </cell>
          <cell r="E2381" t="str">
            <v>C10H16O4</v>
          </cell>
          <cell r="F2381">
            <v>200.10486</v>
          </cell>
          <cell r="G2381">
            <v>199.09768</v>
          </cell>
          <cell r="H2381">
            <v>0.59149</v>
          </cell>
          <cell r="I2381" t="str">
            <v>[M-H]-</v>
          </cell>
          <cell r="J2381">
            <v>5.92</v>
          </cell>
          <cell r="K2381">
            <v>0.79</v>
          </cell>
          <cell r="L2381">
            <v>1</v>
          </cell>
        </row>
        <row r="2382">
          <cell r="B2382" t="str">
            <v>(+)-Usnic acid</v>
          </cell>
          <cell r="C2382" t="str">
            <v>松萝酸</v>
          </cell>
          <cell r="D2382" t="str">
            <v>N</v>
          </cell>
          <cell r="E2382" t="str">
            <v>C18H16O7</v>
          </cell>
          <cell r="F2382">
            <v>344.08961</v>
          </cell>
          <cell r="G2382">
            <v>343.08188</v>
          </cell>
          <cell r="H2382">
            <v>1.26385</v>
          </cell>
          <cell r="I2382" t="str">
            <v>[M-H]-</v>
          </cell>
          <cell r="J2382">
            <v>8.415</v>
          </cell>
          <cell r="K2382">
            <v>0.81</v>
          </cell>
          <cell r="L2382">
            <v>1</v>
          </cell>
        </row>
        <row r="2383">
          <cell r="B2383" t="str">
            <v>Acetosyringone</v>
          </cell>
          <cell r="C2383" t="str">
            <v>丁香乙酮</v>
          </cell>
          <cell r="D2383" t="str">
            <v>N</v>
          </cell>
          <cell r="E2383" t="str">
            <v>C10H12O4</v>
          </cell>
          <cell r="F2383">
            <v>196.07356</v>
          </cell>
          <cell r="G2383">
            <v>195.06614</v>
          </cell>
          <cell r="H2383">
            <v>0.63653</v>
          </cell>
          <cell r="I2383" t="str">
            <v>[M-H]-</v>
          </cell>
          <cell r="J2383">
            <v>4.8</v>
          </cell>
          <cell r="K2383">
            <v>0.61</v>
          </cell>
          <cell r="L2383">
            <v>1</v>
          </cell>
        </row>
        <row r="2384">
          <cell r="B2384" t="str">
            <v>Quercetin 3-O-(6''-galloyl)-beta-D-galactopyranoside</v>
          </cell>
          <cell r="C2384" t="str">
            <v>槲皮素3-O-(6''-没食子酰基)-beta-D-半乳糖苷</v>
          </cell>
          <cell r="D2384" t="str">
            <v>N</v>
          </cell>
          <cell r="E2384" t="str">
            <v>C28H24O16</v>
          </cell>
          <cell r="F2384">
            <v>616.10644</v>
          </cell>
          <cell r="G2384">
            <v>615.09902</v>
          </cell>
          <cell r="H2384">
            <v>0.20021</v>
          </cell>
          <cell r="I2384" t="str">
            <v>[M-H]-</v>
          </cell>
          <cell r="J2384">
            <v>5.439</v>
          </cell>
          <cell r="K2384">
            <v>0.97</v>
          </cell>
          <cell r="L2384">
            <v>1</v>
          </cell>
        </row>
        <row r="2385">
          <cell r="B2385" t="str">
            <v>Pinostilbene</v>
          </cell>
          <cell r="C2385" t="str">
            <v>松茋</v>
          </cell>
          <cell r="D2385" t="str">
            <v>N</v>
          </cell>
          <cell r="E2385" t="str">
            <v>C15H14O3</v>
          </cell>
          <cell r="F2385">
            <v>242.0943</v>
          </cell>
          <cell r="G2385">
            <v>241.08682</v>
          </cell>
          <cell r="H2385">
            <v>0.75299</v>
          </cell>
          <cell r="I2385" t="str">
            <v>[M-H]-</v>
          </cell>
          <cell r="J2385">
            <v>6.109</v>
          </cell>
          <cell r="K2385">
            <v>0.53</v>
          </cell>
          <cell r="L2385">
            <v>1</v>
          </cell>
        </row>
        <row r="2386">
          <cell r="B2386" t="str">
            <v>6-Hydroxykaempferol 3,6-diglucoside</v>
          </cell>
          <cell r="C2386" t="str">
            <v>6-羟基山奈酚 3,6-二葡萄糖苷</v>
          </cell>
          <cell r="D2386" t="str">
            <v>N</v>
          </cell>
          <cell r="E2386" t="str">
            <v>C27H30O17</v>
          </cell>
          <cell r="F2386">
            <v>626.14831</v>
          </cell>
          <cell r="G2386">
            <v>625.14079</v>
          </cell>
          <cell r="H2386">
            <v>0.35767</v>
          </cell>
          <cell r="I2386" t="str">
            <v>[M-H]-</v>
          </cell>
          <cell r="J2386">
            <v>5.41</v>
          </cell>
          <cell r="K2386">
            <v>0.51</v>
          </cell>
          <cell r="L2386">
            <v>1</v>
          </cell>
        </row>
        <row r="2387">
          <cell r="B2387" t="str">
            <v>(E)-Osmundacetone</v>
          </cell>
          <cell r="C2387" t="str">
            <v>紫萁酮</v>
          </cell>
          <cell r="D2387" t="str">
            <v>N</v>
          </cell>
          <cell r="E2387" t="str">
            <v>C10H10O3</v>
          </cell>
          <cell r="F2387">
            <v>178.063</v>
          </cell>
          <cell r="G2387">
            <v>177.0556</v>
          </cell>
          <cell r="H2387">
            <v>0.54412</v>
          </cell>
          <cell r="I2387" t="str">
            <v>[M-H]-</v>
          </cell>
          <cell r="J2387">
            <v>5.091</v>
          </cell>
          <cell r="K2387">
            <v>0.75</v>
          </cell>
          <cell r="L2387">
            <v>1</v>
          </cell>
        </row>
        <row r="2388">
          <cell r="B2388" t="str">
            <v>Nepetin</v>
          </cell>
          <cell r="C2388" t="str">
            <v>泽兰黄酮</v>
          </cell>
          <cell r="D2388" t="str">
            <v>N</v>
          </cell>
          <cell r="E2388" t="str">
            <v>C16H12O7</v>
          </cell>
          <cell r="F2388">
            <v>316.05831</v>
          </cell>
          <cell r="G2388">
            <v>315.05092</v>
          </cell>
          <cell r="H2388">
            <v>0.28283</v>
          </cell>
          <cell r="I2388" t="str">
            <v>[M-H]-</v>
          </cell>
          <cell r="J2388">
            <v>5.891</v>
          </cell>
          <cell r="K2388">
            <v>0.65</v>
          </cell>
          <cell r="L2388">
            <v>1</v>
          </cell>
        </row>
        <row r="2389">
          <cell r="B2389" t="str">
            <v>p-Coumaric Acid Ethyl Ester</v>
          </cell>
          <cell r="C2389" t="str">
            <v>反式对羟基肉桂酸乙酯</v>
          </cell>
          <cell r="D2389" t="str">
            <v>N</v>
          </cell>
          <cell r="E2389" t="str">
            <v>C11H12O3</v>
          </cell>
          <cell r="F2389">
            <v>192.07864</v>
          </cell>
          <cell r="G2389">
            <v>191.07147</v>
          </cell>
          <cell r="H2389">
            <v>0.69132</v>
          </cell>
          <cell r="I2389" t="str">
            <v>[M-H]-</v>
          </cell>
          <cell r="J2389">
            <v>6.153</v>
          </cell>
          <cell r="K2389">
            <v>0.67</v>
          </cell>
          <cell r="L2389">
            <v>1</v>
          </cell>
        </row>
        <row r="2390">
          <cell r="B2390" t="str">
            <v>Isochlorogenic acid A</v>
          </cell>
          <cell r="C2390" t="str">
            <v>异绿原酸A</v>
          </cell>
          <cell r="D2390" t="str">
            <v>N</v>
          </cell>
          <cell r="E2390" t="str">
            <v>C25H24O12</v>
          </cell>
          <cell r="F2390">
            <v>516.12678</v>
          </cell>
          <cell r="G2390">
            <v>515.11918</v>
          </cell>
          <cell r="H2390">
            <v>0.58331</v>
          </cell>
          <cell r="I2390" t="str">
            <v>[M-H]-</v>
          </cell>
          <cell r="J2390">
            <v>5.425</v>
          </cell>
          <cell r="K2390">
            <v>0.77</v>
          </cell>
          <cell r="L2390">
            <v>1</v>
          </cell>
        </row>
        <row r="2391">
          <cell r="B2391" t="str">
            <v>1,4-D-Gulonolactone</v>
          </cell>
          <cell r="C2391" t="str">
            <v>D-(-)-古洛糖酸-gamma-内酯</v>
          </cell>
          <cell r="D2391" t="str">
            <v>N</v>
          </cell>
          <cell r="E2391" t="str">
            <v>C6H10O6</v>
          </cell>
          <cell r="F2391">
            <v>178.04774</v>
          </cell>
          <cell r="G2391">
            <v>159.02988</v>
          </cell>
          <cell r="H2391">
            <v>0.38162</v>
          </cell>
          <cell r="I2391" t="str">
            <v>[M-H-H2O]-</v>
          </cell>
          <cell r="J2391">
            <v>1.494</v>
          </cell>
          <cell r="K2391">
            <v>0.81</v>
          </cell>
          <cell r="L2391">
            <v>1</v>
          </cell>
        </row>
        <row r="2392">
          <cell r="B2392" t="str">
            <v>4-Hydroxyacetophenone</v>
          </cell>
          <cell r="C2392" t="str">
            <v>对羟基苯乙酮</v>
          </cell>
          <cell r="D2392" t="str">
            <v>N</v>
          </cell>
          <cell r="E2392" t="str">
            <v>C8H8O2</v>
          </cell>
          <cell r="F2392">
            <v>136.05243</v>
          </cell>
          <cell r="G2392">
            <v>135.04545</v>
          </cell>
          <cell r="H2392">
            <v>2.3938</v>
          </cell>
          <cell r="I2392" t="str">
            <v>[M-H]-</v>
          </cell>
          <cell r="J2392">
            <v>5.57</v>
          </cell>
          <cell r="K2392">
            <v>0.91</v>
          </cell>
          <cell r="L2392">
            <v>1</v>
          </cell>
        </row>
        <row r="2393">
          <cell r="B2393" t="str">
            <v>2-O-beta-D-Glucopyranosyl-L-ascorbic acid</v>
          </cell>
          <cell r="C2393" t="str">
            <v>抗坏血酸葡糖苷</v>
          </cell>
          <cell r="D2393" t="str">
            <v>N</v>
          </cell>
          <cell r="E2393" t="str">
            <v>C12H18O11</v>
          </cell>
          <cell r="F2393">
            <v>338.08492</v>
          </cell>
          <cell r="G2393">
            <v>337.07726</v>
          </cell>
          <cell r="H2393">
            <v>1.07792</v>
          </cell>
          <cell r="I2393" t="str">
            <v>[M-H]-</v>
          </cell>
          <cell r="J2393">
            <v>1.45</v>
          </cell>
          <cell r="K2393">
            <v>0.96</v>
          </cell>
          <cell r="L2393">
            <v>1</v>
          </cell>
        </row>
        <row r="2394">
          <cell r="B2394" t="str">
            <v>D-Fructose-6-phosphate</v>
          </cell>
          <cell r="C2394" t="str">
            <v>果糖-6-磷酸</v>
          </cell>
          <cell r="D2394" t="str">
            <v>N</v>
          </cell>
          <cell r="E2394" t="str">
            <v>C6H13O9P</v>
          </cell>
          <cell r="F2394">
            <v>260.02972</v>
          </cell>
          <cell r="G2394">
            <v>259.02214</v>
          </cell>
          <cell r="H2394">
            <v>1.10025</v>
          </cell>
          <cell r="I2394" t="str">
            <v>[M-H]-</v>
          </cell>
          <cell r="J2394">
            <v>1.29</v>
          </cell>
          <cell r="K2394">
            <v>0.93</v>
          </cell>
          <cell r="L2394">
            <v>1</v>
          </cell>
        </row>
        <row r="2395">
          <cell r="B2395" t="str">
            <v>Isethionic acid</v>
          </cell>
          <cell r="C2395" t="str">
            <v>羟乙基磺酸</v>
          </cell>
          <cell r="D2395" t="str">
            <v>N</v>
          </cell>
          <cell r="E2395" t="str">
            <v>C2H6O4S</v>
          </cell>
          <cell r="F2395">
            <v>125.99868</v>
          </cell>
          <cell r="G2395">
            <v>124.99148</v>
          </cell>
          <cell r="H2395">
            <v>0.82552</v>
          </cell>
          <cell r="I2395" t="str">
            <v>[M-H]-</v>
          </cell>
          <cell r="J2395">
            <v>1.479</v>
          </cell>
          <cell r="K2395">
            <v>0.6</v>
          </cell>
          <cell r="L2395">
            <v>1</v>
          </cell>
        </row>
        <row r="2396">
          <cell r="B2396" t="str">
            <v>beta-Glycerophosphate</v>
          </cell>
          <cell r="C2396" t="str">
            <v>甘油磷酸</v>
          </cell>
          <cell r="D2396" t="str">
            <v>N</v>
          </cell>
          <cell r="E2396" t="str">
            <v>C3H9O6P</v>
          </cell>
          <cell r="F2396">
            <v>172.01368</v>
          </cell>
          <cell r="G2396">
            <v>171.00652</v>
          </cell>
          <cell r="H2396">
            <v>0.83897</v>
          </cell>
          <cell r="I2396" t="str">
            <v>[M-H]-</v>
          </cell>
          <cell r="J2396">
            <v>1.326</v>
          </cell>
          <cell r="K2396">
            <v>0.67</v>
          </cell>
          <cell r="L2396">
            <v>1</v>
          </cell>
        </row>
        <row r="2397">
          <cell r="B2397" t="str">
            <v>Theaflavin</v>
          </cell>
          <cell r="C2397" t="str">
            <v>茶黄素</v>
          </cell>
          <cell r="D2397" t="str">
            <v>N</v>
          </cell>
          <cell r="E2397" t="str">
            <v>C29H24O12</v>
          </cell>
          <cell r="F2397">
            <v>564.12678</v>
          </cell>
          <cell r="G2397">
            <v>563.11911</v>
          </cell>
          <cell r="H2397">
            <v>0.65143</v>
          </cell>
          <cell r="I2397" t="str">
            <v>[M-H]-</v>
          </cell>
          <cell r="J2397">
            <v>5.628</v>
          </cell>
          <cell r="K2397">
            <v>0.74</v>
          </cell>
          <cell r="L2397">
            <v>1</v>
          </cell>
        </row>
        <row r="2398">
          <cell r="B2398" t="str">
            <v>Vanilpyruvic acid</v>
          </cell>
          <cell r="C2398" t="str">
            <v>4-羟基-3-甲氧基苯基丙酮酸</v>
          </cell>
          <cell r="D2398" t="str">
            <v>N</v>
          </cell>
          <cell r="E2398" t="str">
            <v>C10H10O5</v>
          </cell>
          <cell r="F2398">
            <v>210.05282</v>
          </cell>
          <cell r="G2398">
            <v>209.04542</v>
          </cell>
          <cell r="H2398">
            <v>0.48539</v>
          </cell>
          <cell r="I2398" t="str">
            <v>[M-H]-</v>
          </cell>
          <cell r="J2398">
            <v>5.483</v>
          </cell>
          <cell r="K2398">
            <v>0.61</v>
          </cell>
          <cell r="L2398">
            <v>1</v>
          </cell>
        </row>
        <row r="2399">
          <cell r="B2399" t="str">
            <v>Tridecanedioic acid</v>
          </cell>
          <cell r="C2399" t="str">
            <v>十三烷二酸</v>
          </cell>
          <cell r="D2399" t="str">
            <v>N</v>
          </cell>
          <cell r="E2399" t="str">
            <v>C13H24O4</v>
          </cell>
          <cell r="F2399">
            <v>244.16746</v>
          </cell>
          <cell r="G2399">
            <v>243.15983</v>
          </cell>
          <cell r="H2399">
            <v>1.34612</v>
          </cell>
          <cell r="I2399" t="str">
            <v>[M-H]-</v>
          </cell>
          <cell r="J2399">
            <v>6.678</v>
          </cell>
          <cell r="K2399">
            <v>0.92</v>
          </cell>
          <cell r="L2399">
            <v>1</v>
          </cell>
        </row>
        <row r="2400">
          <cell r="B2400" t="str">
            <v>Stachyose</v>
          </cell>
          <cell r="C2400" t="str">
            <v>水苏糖</v>
          </cell>
          <cell r="D2400" t="str">
            <v>N</v>
          </cell>
          <cell r="E2400" t="str">
            <v>C24H42O21</v>
          </cell>
          <cell r="F2400">
            <v>666.22186</v>
          </cell>
          <cell r="G2400">
            <v>665.21393</v>
          </cell>
          <cell r="H2400">
            <v>0.94375</v>
          </cell>
          <cell r="I2400" t="str">
            <v>[M-H]-</v>
          </cell>
          <cell r="J2400">
            <v>1.436</v>
          </cell>
          <cell r="K2400">
            <v>0.87</v>
          </cell>
          <cell r="L2400">
            <v>1</v>
          </cell>
        </row>
        <row r="2401">
          <cell r="B2401" t="str">
            <v>Undecanedioic acid</v>
          </cell>
          <cell r="C2401" t="str">
            <v>十一烷二酸</v>
          </cell>
          <cell r="D2401" t="str">
            <v>N</v>
          </cell>
          <cell r="E2401" t="str">
            <v>C11H20O4</v>
          </cell>
          <cell r="F2401">
            <v>216.13616</v>
          </cell>
          <cell r="G2401">
            <v>215.12878</v>
          </cell>
          <cell r="H2401">
            <v>0.38577</v>
          </cell>
          <cell r="I2401" t="str">
            <v>[M-H]-</v>
          </cell>
          <cell r="J2401">
            <v>6.211</v>
          </cell>
          <cell r="K2401">
            <v>0.95</v>
          </cell>
          <cell r="L2401">
            <v>1</v>
          </cell>
        </row>
        <row r="2402">
          <cell r="B2402" t="str">
            <v>Theophylline</v>
          </cell>
          <cell r="C2402" t="str">
            <v>茶碱</v>
          </cell>
          <cell r="D2402" t="str">
            <v>N</v>
          </cell>
          <cell r="E2402" t="str">
            <v>C7H8N4O2</v>
          </cell>
          <cell r="F2402">
            <v>180.06473</v>
          </cell>
          <cell r="G2402">
            <v>179.05741</v>
          </cell>
          <cell r="H2402">
            <v>0.11441</v>
          </cell>
          <cell r="I2402" t="str">
            <v>[M-H]-</v>
          </cell>
          <cell r="J2402">
            <v>5.265</v>
          </cell>
          <cell r="K2402">
            <v>0.87</v>
          </cell>
          <cell r="L2402">
            <v>1</v>
          </cell>
        </row>
        <row r="2403">
          <cell r="B2403" t="str">
            <v>Umbelliferone</v>
          </cell>
          <cell r="C2403" t="str">
            <v>7-羟基香豆素</v>
          </cell>
          <cell r="D2403" t="str">
            <v>N</v>
          </cell>
          <cell r="E2403" t="str">
            <v>C9H6O3</v>
          </cell>
          <cell r="F2403">
            <v>162.0317</v>
          </cell>
          <cell r="G2403">
            <v>161.02463</v>
          </cell>
          <cell r="H2403">
            <v>1.40043</v>
          </cell>
          <cell r="I2403" t="str">
            <v>[M-H]-</v>
          </cell>
          <cell r="J2403">
            <v>5.585</v>
          </cell>
          <cell r="K2403">
            <v>0.88</v>
          </cell>
          <cell r="L2403">
            <v>1</v>
          </cell>
        </row>
        <row r="2404">
          <cell r="B2404" t="str">
            <v>O-Desmethylangolensin</v>
          </cell>
          <cell r="C2404" t="str">
            <v>O-去甲基安哥拉素</v>
          </cell>
          <cell r="D2404" t="str">
            <v>N</v>
          </cell>
          <cell r="E2404" t="str">
            <v>C15H14O4</v>
          </cell>
          <cell r="F2404">
            <v>258.08921</v>
          </cell>
          <cell r="G2404">
            <v>257.08155</v>
          </cell>
          <cell r="H2404">
            <v>1.39637</v>
          </cell>
          <cell r="I2404" t="str">
            <v>[M-H]-</v>
          </cell>
          <cell r="J2404">
            <v>6.197</v>
          </cell>
          <cell r="K2404">
            <v>0.58</v>
          </cell>
          <cell r="L2404">
            <v>1</v>
          </cell>
        </row>
        <row r="2405">
          <cell r="B2405" t="str">
            <v>Piceatannol</v>
          </cell>
          <cell r="C2405" t="str">
            <v>白皮杉醇</v>
          </cell>
          <cell r="D2405" t="str">
            <v>N</v>
          </cell>
          <cell r="E2405" t="str">
            <v>C14H12O4</v>
          </cell>
          <cell r="F2405">
            <v>244.07356</v>
          </cell>
          <cell r="G2405">
            <v>243.06591</v>
          </cell>
          <cell r="H2405">
            <v>1.43892</v>
          </cell>
          <cell r="I2405" t="str">
            <v>[M-H]-</v>
          </cell>
          <cell r="J2405">
            <v>5.091</v>
          </cell>
          <cell r="K2405">
            <v>0.77</v>
          </cell>
          <cell r="L2405">
            <v>1</v>
          </cell>
        </row>
        <row r="2406">
          <cell r="B2406" t="str">
            <v>Protocatechualdehyde</v>
          </cell>
          <cell r="C2406" t="str">
            <v>原儿茶醛; 原二茶醛; 茶酚甲醛; 茶醛; 3,4-二羟基苯甲醛</v>
          </cell>
          <cell r="D2406" t="str">
            <v>N</v>
          </cell>
          <cell r="E2406" t="str">
            <v>C7H6O3</v>
          </cell>
          <cell r="F2406">
            <v>138.0317</v>
          </cell>
          <cell r="G2406">
            <v>137.02459</v>
          </cell>
          <cell r="H2406">
            <v>1.35032</v>
          </cell>
          <cell r="I2406" t="str">
            <v>[M-H]-</v>
          </cell>
          <cell r="J2406">
            <v>5.091</v>
          </cell>
          <cell r="K2406">
            <v>0.87</v>
          </cell>
          <cell r="L2406">
            <v>1</v>
          </cell>
        </row>
        <row r="2407">
          <cell r="B2407" t="str">
            <v>3-Furanoic acid</v>
          </cell>
          <cell r="C2407" t="str">
            <v>3-糠酸；呋喃-3-甲酸</v>
          </cell>
          <cell r="D2407" t="str">
            <v>N</v>
          </cell>
          <cell r="E2407" t="str">
            <v>C5H4O3</v>
          </cell>
          <cell r="F2407">
            <v>112.01605</v>
          </cell>
          <cell r="G2407">
            <v>111.00891</v>
          </cell>
          <cell r="H2407">
            <v>1.4767</v>
          </cell>
          <cell r="I2407" t="str">
            <v>[M-H]-</v>
          </cell>
          <cell r="J2407">
            <v>4.851</v>
          </cell>
          <cell r="K2407">
            <v>0.83</v>
          </cell>
          <cell r="L2407">
            <v>1</v>
          </cell>
        </row>
        <row r="2408">
          <cell r="B2408" t="str">
            <v>Geniposidic acid</v>
          </cell>
          <cell r="C2408" t="str">
            <v>京尼平苷酸</v>
          </cell>
          <cell r="D2408" t="str">
            <v>N</v>
          </cell>
          <cell r="E2408" t="str">
            <v>C16H22O10</v>
          </cell>
          <cell r="F2408">
            <v>374.1213</v>
          </cell>
          <cell r="G2408">
            <v>373.11364</v>
          </cell>
          <cell r="H2408">
            <v>0.96691</v>
          </cell>
          <cell r="I2408" t="str">
            <v>[M-H]-</v>
          </cell>
          <cell r="J2408">
            <v>5.345</v>
          </cell>
          <cell r="K2408">
            <v>0.51</v>
          </cell>
          <cell r="L2408">
            <v>1</v>
          </cell>
        </row>
        <row r="2409">
          <cell r="B2409" t="str">
            <v>Phthalic acid mono-2-ethylhexyl ester</v>
          </cell>
          <cell r="C2409" t="str">
            <v>邻苯二甲酸单(2-乙基己基)酯</v>
          </cell>
          <cell r="D2409" t="str">
            <v>N</v>
          </cell>
          <cell r="E2409" t="str">
            <v>C16H22O4</v>
          </cell>
          <cell r="F2409">
            <v>278.15181</v>
          </cell>
          <cell r="G2409">
            <v>277.14412</v>
          </cell>
          <cell r="H2409">
            <v>1.38978</v>
          </cell>
          <cell r="I2409" t="str">
            <v>[M-H]-</v>
          </cell>
          <cell r="J2409">
            <v>7.308</v>
          </cell>
          <cell r="K2409">
            <v>0.88</v>
          </cell>
          <cell r="L2409">
            <v>1</v>
          </cell>
        </row>
        <row r="2410">
          <cell r="B2410" t="str">
            <v>Guanosine</v>
          </cell>
          <cell r="C2410" t="str">
            <v>鸟苷</v>
          </cell>
          <cell r="D2410" t="str">
            <v>N</v>
          </cell>
          <cell r="E2410" t="str">
            <v>C10H13N5O5</v>
          </cell>
          <cell r="F2410">
            <v>283.09167</v>
          </cell>
          <cell r="G2410">
            <v>282.08401</v>
          </cell>
          <cell r="H2410">
            <v>1.27302</v>
          </cell>
          <cell r="I2410" t="str">
            <v>[M-H]-</v>
          </cell>
          <cell r="J2410">
            <v>3.693</v>
          </cell>
          <cell r="K2410">
            <v>0.93</v>
          </cell>
          <cell r="L2410">
            <v>1</v>
          </cell>
        </row>
        <row r="2411">
          <cell r="B2411" t="str">
            <v>Ginkgolide A</v>
          </cell>
          <cell r="C2411" t="str">
            <v>银杏内酯 A</v>
          </cell>
          <cell r="D2411" t="str">
            <v>N</v>
          </cell>
          <cell r="E2411" t="str">
            <v>C20H24O9</v>
          </cell>
          <cell r="F2411">
            <v>408.14203</v>
          </cell>
          <cell r="G2411">
            <v>407.13776</v>
          </cell>
          <cell r="H2411">
            <v>7.44608</v>
          </cell>
          <cell r="I2411" t="str">
            <v>[M-H]-</v>
          </cell>
          <cell r="J2411">
            <v>6.022</v>
          </cell>
          <cell r="K2411">
            <v>0.5</v>
          </cell>
          <cell r="L2411">
            <v>1</v>
          </cell>
        </row>
        <row r="2412">
          <cell r="B2412" t="str">
            <v>L-Ascorbic acid</v>
          </cell>
          <cell r="C2412" t="str">
            <v>L-抗坏血酸</v>
          </cell>
          <cell r="D2412" t="str">
            <v>N</v>
          </cell>
          <cell r="E2412" t="str">
            <v>C6H8O6</v>
          </cell>
          <cell r="F2412">
            <v>176.03209</v>
          </cell>
          <cell r="G2412">
            <v>175.02468</v>
          </cell>
          <cell r="H2412">
            <v>0.63527</v>
          </cell>
          <cell r="I2412" t="str">
            <v>[M-H]-</v>
          </cell>
          <cell r="J2412">
            <v>1.465</v>
          </cell>
          <cell r="K2412">
            <v>0.94</v>
          </cell>
          <cell r="L2412">
            <v>1</v>
          </cell>
        </row>
        <row r="2413">
          <cell r="B2413" t="str">
            <v>D-chiro-Inositol</v>
          </cell>
          <cell r="C2413" t="str">
            <v>D-手性肌醇</v>
          </cell>
          <cell r="D2413" t="str">
            <v>N</v>
          </cell>
          <cell r="E2413" t="str">
            <v>C6H12O6</v>
          </cell>
          <cell r="F2413">
            <v>180.06339</v>
          </cell>
          <cell r="G2413">
            <v>161.04559</v>
          </cell>
          <cell r="H2413">
            <v>0.00664</v>
          </cell>
          <cell r="I2413" t="str">
            <v>[M-H-H2O]-</v>
          </cell>
          <cell r="J2413">
            <v>1.392</v>
          </cell>
          <cell r="K2413">
            <v>0.81</v>
          </cell>
          <cell r="L2413">
            <v>1</v>
          </cell>
        </row>
        <row r="2414">
          <cell r="B2414" t="str">
            <v>(-)-Catechin gallate</v>
          </cell>
          <cell r="C2414" t="str">
            <v>(-)-没食子酸儿茶素酯</v>
          </cell>
          <cell r="D2414" t="str">
            <v>N</v>
          </cell>
          <cell r="E2414" t="str">
            <v>C22H18O10</v>
          </cell>
          <cell r="F2414">
            <v>442.09</v>
          </cell>
          <cell r="G2414">
            <v>441.08235</v>
          </cell>
          <cell r="H2414">
            <v>0.79683</v>
          </cell>
          <cell r="I2414" t="str">
            <v>[M-H]-</v>
          </cell>
          <cell r="J2414">
            <v>5.352</v>
          </cell>
          <cell r="K2414">
            <v>0.99</v>
          </cell>
          <cell r="L2414">
            <v>1</v>
          </cell>
        </row>
        <row r="2415">
          <cell r="B2415" t="str">
            <v>5beta-Dihydrocortisol</v>
          </cell>
          <cell r="C2415" t="str">
            <v>5beta-二氢皮质醇</v>
          </cell>
          <cell r="D2415" t="str">
            <v>N</v>
          </cell>
          <cell r="E2415" t="str">
            <v>C21H32O5</v>
          </cell>
          <cell r="F2415">
            <v>364.22498</v>
          </cell>
          <cell r="G2415">
            <v>345.20692</v>
          </cell>
          <cell r="H2415">
            <v>0.74114</v>
          </cell>
          <cell r="I2415" t="str">
            <v>[M-H-H2O]-</v>
          </cell>
          <cell r="J2415">
            <v>6.605</v>
          </cell>
          <cell r="K2415">
            <v>0.58</v>
          </cell>
          <cell r="L2415">
            <v>1</v>
          </cell>
        </row>
        <row r="2416">
          <cell r="B2416" t="str">
            <v>Ethyl Caffeate</v>
          </cell>
          <cell r="C2416" t="str">
            <v>咖啡酸乙酯</v>
          </cell>
          <cell r="D2416" t="str">
            <v>N</v>
          </cell>
          <cell r="E2416" t="str">
            <v>C11H12O4</v>
          </cell>
          <cell r="F2416">
            <v>208.07356</v>
          </cell>
          <cell r="G2416">
            <v>207.06612</v>
          </cell>
          <cell r="H2416">
            <v>0.65614</v>
          </cell>
          <cell r="I2416" t="str">
            <v>[M-H]-</v>
          </cell>
          <cell r="J2416">
            <v>5.73</v>
          </cell>
          <cell r="K2416">
            <v>0.75</v>
          </cell>
          <cell r="L2416">
            <v>1</v>
          </cell>
        </row>
        <row r="2417">
          <cell r="B2417" t="str">
            <v>Naringenin chalcone</v>
          </cell>
          <cell r="C2417" t="str">
            <v>柚皮苷查尔酮</v>
          </cell>
          <cell r="D2417" t="str">
            <v>N</v>
          </cell>
          <cell r="E2417" t="str">
            <v>C15H12O5</v>
          </cell>
          <cell r="F2417">
            <v>272.06847</v>
          </cell>
          <cell r="G2417">
            <v>271.0609</v>
          </cell>
          <cell r="H2417">
            <v>1.01366</v>
          </cell>
          <cell r="I2417" t="str">
            <v>[M-H]-</v>
          </cell>
          <cell r="J2417">
            <v>5.905</v>
          </cell>
          <cell r="K2417">
            <v>0.91</v>
          </cell>
          <cell r="L2417">
            <v>1</v>
          </cell>
        </row>
        <row r="2418">
          <cell r="B2418" t="str">
            <v>Phlorizin</v>
          </cell>
          <cell r="C2418" t="str">
            <v>根皮苷</v>
          </cell>
          <cell r="D2418" t="str">
            <v>N</v>
          </cell>
          <cell r="E2418" t="str">
            <v>C21H24O10</v>
          </cell>
          <cell r="F2418">
            <v>436.13695</v>
          </cell>
          <cell r="G2418">
            <v>435.12957</v>
          </cell>
          <cell r="H2418">
            <v>0.17808</v>
          </cell>
          <cell r="I2418" t="str">
            <v>[M-H]-</v>
          </cell>
          <cell r="J2418">
            <v>5.585</v>
          </cell>
          <cell r="K2418">
            <v>0.52</v>
          </cell>
          <cell r="L2418">
            <v>1</v>
          </cell>
        </row>
        <row r="2419">
          <cell r="B2419" t="str">
            <v>Esculetin</v>
          </cell>
          <cell r="C2419" t="str">
            <v>秦皮乙素</v>
          </cell>
          <cell r="D2419" t="str">
            <v>N</v>
          </cell>
          <cell r="E2419" t="str">
            <v>C9H6O4</v>
          </cell>
          <cell r="F2419">
            <v>178.02661</v>
          </cell>
          <cell r="G2419">
            <v>177.01937</v>
          </cell>
          <cell r="H2419">
            <v>0.34486</v>
          </cell>
          <cell r="I2419" t="str">
            <v>[M-H]-</v>
          </cell>
          <cell r="J2419">
            <v>5.367</v>
          </cell>
          <cell r="K2419">
            <v>0.94</v>
          </cell>
          <cell r="L2419">
            <v>1</v>
          </cell>
        </row>
        <row r="2420">
          <cell r="B2420" t="str">
            <v>Euscaphic acid</v>
          </cell>
          <cell r="C2420" t="str">
            <v>蔷薇酸</v>
          </cell>
          <cell r="D2420" t="str">
            <v>N</v>
          </cell>
          <cell r="E2420" t="str">
            <v>C30H48O5</v>
          </cell>
          <cell r="F2420">
            <v>488.35018</v>
          </cell>
          <cell r="G2420">
            <v>487.34319</v>
          </cell>
          <cell r="H2420">
            <v>0.64143</v>
          </cell>
          <cell r="I2420" t="str">
            <v>[M-H]-</v>
          </cell>
          <cell r="J2420">
            <v>6.607</v>
          </cell>
          <cell r="K2420">
            <v>0.67</v>
          </cell>
          <cell r="L2420">
            <v>1</v>
          </cell>
        </row>
        <row r="2421">
          <cell r="B2421" t="str">
            <v>Isoquercetin</v>
          </cell>
          <cell r="C2421" t="str">
            <v>异槲皮苷</v>
          </cell>
          <cell r="D2421" t="str">
            <v>N</v>
          </cell>
          <cell r="E2421" t="str">
            <v>C21H20O12</v>
          </cell>
          <cell r="F2421">
            <v>464.09548</v>
          </cell>
          <cell r="G2421">
            <v>463.08815</v>
          </cell>
          <cell r="H2421">
            <v>0.06955</v>
          </cell>
          <cell r="I2421" t="str">
            <v>[M-H]-</v>
          </cell>
          <cell r="J2421">
            <v>5.535</v>
          </cell>
          <cell r="K2421">
            <v>0.98</v>
          </cell>
          <cell r="L2421">
            <v>1</v>
          </cell>
        </row>
        <row r="2422">
          <cell r="B2422" t="str">
            <v>Traumatic Acid</v>
          </cell>
          <cell r="C2422" t="str">
            <v>反式-2-十二碳烯二酸</v>
          </cell>
          <cell r="D2422" t="str">
            <v>N</v>
          </cell>
          <cell r="E2422" t="str">
            <v>C12H20O4</v>
          </cell>
          <cell r="F2422">
            <v>228.13616</v>
          </cell>
          <cell r="G2422">
            <v>227.12885</v>
          </cell>
          <cell r="H2422">
            <v>0.0513</v>
          </cell>
          <cell r="I2422" t="str">
            <v>[M-H]-</v>
          </cell>
          <cell r="J2422">
            <v>6.299</v>
          </cell>
          <cell r="K2422">
            <v>0.71</v>
          </cell>
          <cell r="L2422">
            <v>1</v>
          </cell>
        </row>
        <row r="2423">
          <cell r="B2423" t="str">
            <v>Scopoletin</v>
          </cell>
          <cell r="C2423" t="str">
            <v>东莨菪内酯； 莨菪亭</v>
          </cell>
          <cell r="D2423" t="str">
            <v>N</v>
          </cell>
          <cell r="E2423" t="str">
            <v>C10H8O4</v>
          </cell>
          <cell r="F2423">
            <v>192.04226</v>
          </cell>
          <cell r="G2423">
            <v>191.03506</v>
          </cell>
          <cell r="H2423">
            <v>0.5087</v>
          </cell>
          <cell r="I2423" t="str">
            <v>[M-H]-</v>
          </cell>
          <cell r="J2423">
            <v>5.527</v>
          </cell>
          <cell r="K2423">
            <v>0.76</v>
          </cell>
          <cell r="L2423">
            <v>1</v>
          </cell>
        </row>
        <row r="2424">
          <cell r="B2424" t="str">
            <v>Verbenalin</v>
          </cell>
          <cell r="C2424" t="str">
            <v>山茱萸苷</v>
          </cell>
          <cell r="D2424" t="str">
            <v>N</v>
          </cell>
          <cell r="E2424" t="str">
            <v>C17H24O10</v>
          </cell>
          <cell r="F2424">
            <v>388.13695</v>
          </cell>
          <cell r="G2424">
            <v>387.12951</v>
          </cell>
          <cell r="H2424">
            <v>0.36258</v>
          </cell>
          <cell r="I2424" t="str">
            <v>[M-H]-</v>
          </cell>
          <cell r="J2424">
            <v>5.483</v>
          </cell>
          <cell r="K2424">
            <v>0.67</v>
          </cell>
          <cell r="L2424">
            <v>1</v>
          </cell>
        </row>
        <row r="2425">
          <cell r="B2425" t="str">
            <v>Picrocrocin</v>
          </cell>
          <cell r="C2425" t="str">
            <v>苦番红花素</v>
          </cell>
          <cell r="D2425" t="str">
            <v>N</v>
          </cell>
          <cell r="E2425" t="str">
            <v>C16H26O7</v>
          </cell>
          <cell r="F2425">
            <v>330.16786</v>
          </cell>
          <cell r="G2425">
            <v>375.16572</v>
          </cell>
          <cell r="H2425">
            <v>0.91101</v>
          </cell>
          <cell r="I2425" t="str">
            <v>[M+HCOOH-H]-</v>
          </cell>
          <cell r="J2425">
            <v>6.21</v>
          </cell>
          <cell r="K2425">
            <v>0.74</v>
          </cell>
          <cell r="L2425">
            <v>1</v>
          </cell>
        </row>
        <row r="2426">
          <cell r="B2426" t="str">
            <v>Juglanin</v>
          </cell>
          <cell r="C2426" t="str">
            <v>胡桃苷</v>
          </cell>
          <cell r="D2426" t="str">
            <v>N</v>
          </cell>
          <cell r="E2426" t="str">
            <v>C20H18O10</v>
          </cell>
          <cell r="F2426">
            <v>418.09</v>
          </cell>
          <cell r="G2426">
            <v>417.08272</v>
          </cell>
          <cell r="H2426">
            <v>0.0366</v>
          </cell>
          <cell r="I2426" t="str">
            <v>[M-H]-</v>
          </cell>
          <cell r="J2426">
            <v>5.672</v>
          </cell>
          <cell r="K2426">
            <v>0.8</v>
          </cell>
          <cell r="L2426">
            <v>1</v>
          </cell>
        </row>
        <row r="2427">
          <cell r="B2427" t="str">
            <v>Dehydroabietic acid</v>
          </cell>
          <cell r="C2427" t="str">
            <v>脱氢枞酸</v>
          </cell>
          <cell r="D2427" t="str">
            <v>N</v>
          </cell>
          <cell r="E2427" t="str">
            <v>C20H28O2</v>
          </cell>
          <cell r="F2427">
            <v>300.20893</v>
          </cell>
          <cell r="G2427">
            <v>299.20141</v>
          </cell>
          <cell r="H2427">
            <v>0.73266</v>
          </cell>
          <cell r="I2427" t="str">
            <v>[M-H]-</v>
          </cell>
          <cell r="J2427">
            <v>9.019</v>
          </cell>
          <cell r="K2427">
            <v>0.85</v>
          </cell>
          <cell r="L2427">
            <v>1</v>
          </cell>
        </row>
        <row r="2428">
          <cell r="B2428" t="str">
            <v>Zearalenone</v>
          </cell>
          <cell r="C2428" t="str">
            <v>玉米赤霉烯酮</v>
          </cell>
          <cell r="D2428" t="str">
            <v>N</v>
          </cell>
          <cell r="E2428" t="str">
            <v>C18H22O5</v>
          </cell>
          <cell r="F2428">
            <v>318.14673</v>
          </cell>
          <cell r="G2428">
            <v>317.1393</v>
          </cell>
          <cell r="H2428">
            <v>0.4164</v>
          </cell>
          <cell r="I2428" t="str">
            <v>[M-H]-</v>
          </cell>
          <cell r="J2428">
            <v>6.605</v>
          </cell>
          <cell r="K2428">
            <v>0.52</v>
          </cell>
          <cell r="L2428">
            <v>1</v>
          </cell>
        </row>
        <row r="2429">
          <cell r="B2429" t="str">
            <v>4-Feruloylquinic acid</v>
          </cell>
          <cell r="C2429" t="str">
            <v>4-O-阿魏酰奎尼酸</v>
          </cell>
          <cell r="D2429" t="str">
            <v>N</v>
          </cell>
          <cell r="E2429" t="str">
            <v>C17H20O9</v>
          </cell>
          <cell r="F2429">
            <v>368.11073</v>
          </cell>
          <cell r="G2429">
            <v>367.10296</v>
          </cell>
          <cell r="H2429">
            <v>1.28835</v>
          </cell>
          <cell r="I2429" t="str">
            <v>[M-H]-</v>
          </cell>
          <cell r="J2429">
            <v>5.381</v>
          </cell>
          <cell r="K2429">
            <v>0.82</v>
          </cell>
          <cell r="L2429">
            <v>1</v>
          </cell>
        </row>
        <row r="2430">
          <cell r="B2430" t="str">
            <v>2,4,6-Trihydroxybenzaldehyde</v>
          </cell>
          <cell r="C2430" t="str">
            <v>2,4,6-三羟基苯甲醛</v>
          </cell>
          <cell r="D2430" t="str">
            <v>N</v>
          </cell>
          <cell r="E2430" t="str">
            <v>C7H6O4</v>
          </cell>
          <cell r="F2430">
            <v>154.02661</v>
          </cell>
          <cell r="G2430">
            <v>153.01947</v>
          </cell>
          <cell r="H2430">
            <v>1.03136</v>
          </cell>
          <cell r="I2430" t="str">
            <v>[M-H]-</v>
          </cell>
          <cell r="J2430">
            <v>5.396</v>
          </cell>
          <cell r="K2430">
            <v>0.98</v>
          </cell>
          <cell r="L2430">
            <v>1</v>
          </cell>
        </row>
        <row r="2431">
          <cell r="B2431" t="str">
            <v>Kaurenoic acid</v>
          </cell>
          <cell r="C2431" t="str">
            <v>贝壳杉烯酸</v>
          </cell>
          <cell r="D2431" t="str">
            <v>N</v>
          </cell>
          <cell r="E2431" t="str">
            <v>C20H30O2</v>
          </cell>
          <cell r="F2431">
            <v>302.22458</v>
          </cell>
          <cell r="G2431">
            <v>301.21705</v>
          </cell>
          <cell r="H2431">
            <v>0.74782</v>
          </cell>
          <cell r="I2431" t="str">
            <v>[M-H]-</v>
          </cell>
          <cell r="J2431">
            <v>9.833</v>
          </cell>
          <cell r="K2431">
            <v>0.77</v>
          </cell>
          <cell r="L2431">
            <v>1</v>
          </cell>
        </row>
        <row r="2432">
          <cell r="B2432" t="str">
            <v>Monobutyl phthalate</v>
          </cell>
          <cell r="C2432" t="str">
            <v>邻苯二甲酸单丁酯</v>
          </cell>
          <cell r="D2432" t="str">
            <v>N</v>
          </cell>
          <cell r="E2432" t="str">
            <v>C12H14O4</v>
          </cell>
          <cell r="F2432">
            <v>222.08921</v>
          </cell>
          <cell r="G2432">
            <v>221.08186</v>
          </cell>
          <cell r="H2432">
            <v>0.22012</v>
          </cell>
          <cell r="I2432" t="str">
            <v>[M-H]-</v>
          </cell>
          <cell r="J2432">
            <v>6.226</v>
          </cell>
          <cell r="K2432">
            <v>0.75</v>
          </cell>
          <cell r="L2432">
            <v>1</v>
          </cell>
        </row>
        <row r="2433">
          <cell r="B2433" t="str">
            <v>Theaflavin 3,3'-digallate</v>
          </cell>
          <cell r="C2433" t="str">
            <v>3,3'-二没食子酸酯茶黄素</v>
          </cell>
          <cell r="D2433" t="str">
            <v>N</v>
          </cell>
          <cell r="E2433" t="str">
            <v>C43H32O20</v>
          </cell>
          <cell r="F2433">
            <v>868.1487</v>
          </cell>
          <cell r="G2433">
            <v>867.14029</v>
          </cell>
          <cell r="H2433">
            <v>1.27555</v>
          </cell>
          <cell r="I2433" t="str">
            <v>[M-H]-</v>
          </cell>
          <cell r="J2433">
            <v>5.599</v>
          </cell>
          <cell r="K2433">
            <v>0.86</v>
          </cell>
          <cell r="L2433">
            <v>1</v>
          </cell>
        </row>
        <row r="2434">
          <cell r="B2434" t="str">
            <v>Nicotiflorin</v>
          </cell>
          <cell r="C2434" t="str">
            <v>山奈酚-3-O-芸香糖苷</v>
          </cell>
          <cell r="D2434" t="str">
            <v>N</v>
          </cell>
          <cell r="E2434" t="str">
            <v>C27H30O15</v>
          </cell>
          <cell r="F2434">
            <v>594.15848</v>
          </cell>
          <cell r="G2434">
            <v>593.15125</v>
          </cell>
          <cell r="H2434">
            <v>0.12366</v>
          </cell>
          <cell r="I2434" t="str">
            <v>[M-H]-</v>
          </cell>
          <cell r="J2434">
            <v>5.599</v>
          </cell>
          <cell r="K2434">
            <v>0.96</v>
          </cell>
          <cell r="L2434">
            <v>1</v>
          </cell>
        </row>
        <row r="2435">
          <cell r="B2435" t="str">
            <v>Procyanidin B3</v>
          </cell>
          <cell r="C2435" t="str">
            <v>原花青素B3</v>
          </cell>
          <cell r="D2435" t="str">
            <v>N</v>
          </cell>
          <cell r="E2435" t="str">
            <v>C30H26O12</v>
          </cell>
          <cell r="F2435">
            <v>578.14243</v>
          </cell>
          <cell r="G2435">
            <v>577.13475</v>
          </cell>
          <cell r="H2435">
            <v>0.66102</v>
          </cell>
          <cell r="I2435" t="str">
            <v>[M-H]-</v>
          </cell>
          <cell r="J2435">
            <v>5.062</v>
          </cell>
          <cell r="K2435">
            <v>0.98</v>
          </cell>
          <cell r="L2435">
            <v>1</v>
          </cell>
        </row>
        <row r="2436">
          <cell r="B2436" t="str">
            <v>Corilagin</v>
          </cell>
          <cell r="C2436" t="str">
            <v>柯里拉京</v>
          </cell>
          <cell r="D2436" t="str">
            <v>N</v>
          </cell>
          <cell r="E2436" t="str">
            <v>C27H22O18</v>
          </cell>
          <cell r="F2436">
            <v>634.08062</v>
          </cell>
          <cell r="G2436">
            <v>633.07294</v>
          </cell>
          <cell r="H2436">
            <v>0.59703</v>
          </cell>
          <cell r="I2436" t="str">
            <v>[M-H]-</v>
          </cell>
          <cell r="J2436">
            <v>5.004</v>
          </cell>
          <cell r="K2436">
            <v>0.82</v>
          </cell>
          <cell r="L2436">
            <v>1</v>
          </cell>
        </row>
        <row r="2437">
          <cell r="B2437" t="str">
            <v>2,4,6-Trihydroxybenzoic acid</v>
          </cell>
          <cell r="C2437" t="str">
            <v>2,4,6-三羟基苯甲酸</v>
          </cell>
          <cell r="D2437" t="str">
            <v>N</v>
          </cell>
          <cell r="E2437" t="str">
            <v>C7H6O5</v>
          </cell>
          <cell r="F2437">
            <v>170.02152</v>
          </cell>
          <cell r="G2437">
            <v>151.00393</v>
          </cell>
          <cell r="H2437">
            <v>1.39524</v>
          </cell>
          <cell r="I2437" t="str">
            <v>[M-H-H2O]-</v>
          </cell>
          <cell r="J2437">
            <v>5.759</v>
          </cell>
          <cell r="K2437">
            <v>0.59</v>
          </cell>
          <cell r="L2437">
            <v>1</v>
          </cell>
        </row>
        <row r="2438">
          <cell r="B2438" t="str">
            <v>(-)-Epigallocatechin-3-(3''-O-methyl) gallate</v>
          </cell>
          <cell r="C2438" t="str">
            <v>表没食子儿茶素3-O-(3''-O-甲基)没食子酸酯</v>
          </cell>
          <cell r="D2438" t="str">
            <v>N</v>
          </cell>
          <cell r="E2438" t="str">
            <v>C23H20O11</v>
          </cell>
          <cell r="F2438">
            <v>472.10056</v>
          </cell>
          <cell r="G2438">
            <v>471.09306</v>
          </cell>
          <cell r="H2438">
            <v>0.41919</v>
          </cell>
          <cell r="I2438" t="str">
            <v>[M-H]-</v>
          </cell>
          <cell r="J2438">
            <v>5.294</v>
          </cell>
          <cell r="K2438">
            <v>0.98</v>
          </cell>
          <cell r="L2438">
            <v>1</v>
          </cell>
        </row>
        <row r="2439">
          <cell r="B2439" t="str">
            <v>Pomolic acid</v>
          </cell>
          <cell r="C2439" t="str">
            <v>坡模醇酸</v>
          </cell>
          <cell r="D2439" t="str">
            <v>N</v>
          </cell>
          <cell r="E2439" t="str">
            <v>C30H48O4</v>
          </cell>
          <cell r="F2439">
            <v>472.35526</v>
          </cell>
          <cell r="G2439">
            <v>471.34791</v>
          </cell>
          <cell r="H2439">
            <v>0.10792</v>
          </cell>
          <cell r="I2439" t="str">
            <v>[M-H]-</v>
          </cell>
          <cell r="J2439">
            <v>9.079</v>
          </cell>
          <cell r="K2439">
            <v>0.66</v>
          </cell>
          <cell r="L2439">
            <v>1</v>
          </cell>
        </row>
        <row r="2440">
          <cell r="B2440" t="str">
            <v>(-)-Epigallocatechin</v>
          </cell>
          <cell r="C2440" t="str">
            <v>表没食子儿茶素</v>
          </cell>
          <cell r="D2440" t="str">
            <v>N</v>
          </cell>
          <cell r="E2440" t="str">
            <v>C15H14O7</v>
          </cell>
          <cell r="F2440">
            <v>306.07396</v>
          </cell>
          <cell r="G2440">
            <v>305.06607</v>
          </cell>
          <cell r="H2440">
            <v>1.9363</v>
          </cell>
          <cell r="I2440" t="str">
            <v>[M-H]-</v>
          </cell>
          <cell r="J2440">
            <v>5.091</v>
          </cell>
          <cell r="K2440">
            <v>0.99</v>
          </cell>
          <cell r="L2440">
            <v>1</v>
          </cell>
        </row>
        <row r="2441">
          <cell r="B2441" t="str">
            <v>Tricetin</v>
          </cell>
          <cell r="C2441" t="str">
            <v>曲西汀</v>
          </cell>
          <cell r="D2441" t="str">
            <v>N</v>
          </cell>
          <cell r="E2441" t="str">
            <v>C15H10O7</v>
          </cell>
          <cell r="F2441">
            <v>302.04265</v>
          </cell>
          <cell r="G2441">
            <v>301.03525</v>
          </cell>
          <cell r="H2441">
            <v>0.3477</v>
          </cell>
          <cell r="I2441" t="str">
            <v>[M-H]-</v>
          </cell>
          <cell r="J2441">
            <v>5.744</v>
          </cell>
          <cell r="K2441">
            <v>0.91</v>
          </cell>
          <cell r="L2441">
            <v>1</v>
          </cell>
        </row>
        <row r="2442">
          <cell r="B2442" t="str">
            <v>Luteolinidin</v>
          </cell>
          <cell r="C2442" t="str">
            <v>木犀草定</v>
          </cell>
          <cell r="D2442" t="str">
            <v>N</v>
          </cell>
          <cell r="E2442" t="str">
            <v>C15H10O5</v>
          </cell>
          <cell r="F2442">
            <v>270.05282</v>
          </cell>
          <cell r="G2442">
            <v>269.04516</v>
          </cell>
          <cell r="H2442">
            <v>1.34055</v>
          </cell>
          <cell r="I2442" t="str">
            <v>[M-H]-</v>
          </cell>
          <cell r="J2442">
            <v>6.066</v>
          </cell>
          <cell r="K2442">
            <v>0.67</v>
          </cell>
          <cell r="L2442">
            <v>1</v>
          </cell>
        </row>
        <row r="2443">
          <cell r="B2443" t="str">
            <v>L-Fucitol</v>
          </cell>
          <cell r="C2443" t="str">
            <v>L-岩藻糖醇</v>
          </cell>
          <cell r="D2443" t="str">
            <v>N</v>
          </cell>
          <cell r="E2443" t="str">
            <v>C6H14O5</v>
          </cell>
          <cell r="F2443">
            <v>166.08413</v>
          </cell>
          <cell r="G2443">
            <v>165.0769</v>
          </cell>
          <cell r="H2443">
            <v>0.39865</v>
          </cell>
          <cell r="I2443" t="str">
            <v>[M-H]-</v>
          </cell>
          <cell r="J2443">
            <v>1.479</v>
          </cell>
          <cell r="K2443">
            <v>0.59</v>
          </cell>
          <cell r="L2443">
            <v>1</v>
          </cell>
        </row>
        <row r="2444">
          <cell r="B2444" t="str">
            <v>12-hydroxystearic acid</v>
          </cell>
          <cell r="C2444" t="str">
            <v>12-羟基硬脂酸</v>
          </cell>
          <cell r="D2444" t="str">
            <v>N</v>
          </cell>
          <cell r="E2444" t="str">
            <v>C18H36O3</v>
          </cell>
          <cell r="F2444">
            <v>300.26644</v>
          </cell>
          <cell r="G2444">
            <v>299.25892</v>
          </cell>
          <cell r="H2444">
            <v>0.72679</v>
          </cell>
          <cell r="I2444" t="str">
            <v>[M-H]-</v>
          </cell>
          <cell r="J2444">
            <v>8.677</v>
          </cell>
          <cell r="K2444">
            <v>0.94</v>
          </cell>
          <cell r="L2444">
            <v>1</v>
          </cell>
        </row>
        <row r="2445">
          <cell r="B2445" t="str">
            <v>Suberic acid</v>
          </cell>
          <cell r="C2445" t="str">
            <v>辛二酸</v>
          </cell>
          <cell r="D2445" t="str">
            <v>N</v>
          </cell>
          <cell r="E2445" t="str">
            <v>C8H14O4</v>
          </cell>
          <cell r="F2445">
            <v>174.08921</v>
          </cell>
          <cell r="G2445">
            <v>173.08202</v>
          </cell>
          <cell r="H2445">
            <v>0.61611</v>
          </cell>
          <cell r="I2445" t="str">
            <v>[M-H]-</v>
          </cell>
          <cell r="J2445">
            <v>5.658</v>
          </cell>
          <cell r="K2445">
            <v>0.96</v>
          </cell>
          <cell r="L2445">
            <v>1</v>
          </cell>
        </row>
        <row r="2446">
          <cell r="B2446" t="str">
            <v>Threonic acid</v>
          </cell>
          <cell r="C2446" t="str">
            <v>苏糖酸</v>
          </cell>
          <cell r="D2446" t="str">
            <v>N</v>
          </cell>
          <cell r="E2446" t="str">
            <v>C4H8O5</v>
          </cell>
          <cell r="F2446">
            <v>136.03717</v>
          </cell>
          <cell r="G2446">
            <v>135.02995</v>
          </cell>
          <cell r="H2446">
            <v>0.56554</v>
          </cell>
          <cell r="I2446" t="str">
            <v>[M-H]-</v>
          </cell>
          <cell r="J2446">
            <v>1.392</v>
          </cell>
          <cell r="K2446">
            <v>0.95</v>
          </cell>
          <cell r="L2446">
            <v>1</v>
          </cell>
        </row>
        <row r="2447">
          <cell r="B2447" t="str">
            <v>Glutaric acid</v>
          </cell>
          <cell r="C2447" t="str">
            <v>戊二酸</v>
          </cell>
          <cell r="D2447" t="str">
            <v>N</v>
          </cell>
          <cell r="E2447" t="str">
            <v>C5H8O4</v>
          </cell>
          <cell r="F2447">
            <v>132.04226</v>
          </cell>
          <cell r="G2447">
            <v>131.03513</v>
          </cell>
          <cell r="H2447">
            <v>1.33068</v>
          </cell>
          <cell r="I2447" t="str">
            <v>[M-H]-</v>
          </cell>
          <cell r="J2447">
            <v>4.668</v>
          </cell>
          <cell r="K2447">
            <v>0.83</v>
          </cell>
          <cell r="L2447">
            <v>1</v>
          </cell>
        </row>
        <row r="2448">
          <cell r="B2448" t="str">
            <v>Alpha-ketoisovaleric acid</v>
          </cell>
          <cell r="C2448" t="str">
            <v>3-甲基-2-氧代丁酸</v>
          </cell>
          <cell r="D2448" t="str">
            <v>N</v>
          </cell>
          <cell r="E2448" t="str">
            <v>C5H8O3</v>
          </cell>
          <cell r="F2448">
            <v>116.04735</v>
          </cell>
          <cell r="G2448">
            <v>115.04024</v>
          </cell>
          <cell r="H2448">
            <v>1.67689</v>
          </cell>
          <cell r="I2448" t="str">
            <v>[M-H]-</v>
          </cell>
          <cell r="J2448">
            <v>5.454</v>
          </cell>
          <cell r="K2448">
            <v>0.92</v>
          </cell>
          <cell r="L2448">
            <v>1</v>
          </cell>
        </row>
        <row r="2449">
          <cell r="B2449" t="str">
            <v>L-Citramalic acid</v>
          </cell>
          <cell r="C2449" t="str">
            <v>L-柠苹酸</v>
          </cell>
          <cell r="D2449" t="str">
            <v>N</v>
          </cell>
          <cell r="E2449" t="str">
            <v>C5H8O5</v>
          </cell>
          <cell r="F2449">
            <v>148.03717</v>
          </cell>
          <cell r="G2449">
            <v>147.0301</v>
          </cell>
          <cell r="H2449">
            <v>1.53975</v>
          </cell>
          <cell r="I2449" t="str">
            <v>[M-H]-</v>
          </cell>
          <cell r="J2449">
            <v>2.827</v>
          </cell>
          <cell r="K2449">
            <v>0.93</v>
          </cell>
          <cell r="L2449">
            <v>1</v>
          </cell>
        </row>
        <row r="2450">
          <cell r="B2450" t="str">
            <v>4-Hydroxycinnamic acid</v>
          </cell>
          <cell r="C2450" t="str">
            <v>4-羟基肉桂酸</v>
          </cell>
          <cell r="D2450" t="str">
            <v>N</v>
          </cell>
          <cell r="E2450" t="str">
            <v>C9H8O3</v>
          </cell>
          <cell r="F2450">
            <v>164.04735</v>
          </cell>
          <cell r="G2450">
            <v>163.04027</v>
          </cell>
          <cell r="H2450">
            <v>1.36172</v>
          </cell>
          <cell r="I2450" t="str">
            <v>[M-H]-</v>
          </cell>
          <cell r="J2450">
            <v>5.643</v>
          </cell>
          <cell r="K2450">
            <v>0.99</v>
          </cell>
          <cell r="L2450">
            <v>1</v>
          </cell>
        </row>
        <row r="2451">
          <cell r="B2451" t="str">
            <v>Phthalic acid</v>
          </cell>
          <cell r="C2451" t="str">
            <v>邻苯二甲酸</v>
          </cell>
          <cell r="D2451" t="str">
            <v>N</v>
          </cell>
          <cell r="E2451" t="str">
            <v>C8H6O4</v>
          </cell>
          <cell r="F2451">
            <v>166.02661</v>
          </cell>
          <cell r="G2451">
            <v>165.01932</v>
          </cell>
          <cell r="H2451">
            <v>0.07287</v>
          </cell>
          <cell r="I2451" t="str">
            <v>[M-H]-</v>
          </cell>
          <cell r="J2451">
            <v>5.091</v>
          </cell>
          <cell r="K2451">
            <v>0.69</v>
          </cell>
          <cell r="L2451">
            <v>1</v>
          </cell>
        </row>
        <row r="2452">
          <cell r="B2452" t="str">
            <v>D-Gluconic Acid</v>
          </cell>
          <cell r="C2452" t="str">
            <v>D-葡萄糖酸</v>
          </cell>
          <cell r="D2452" t="str">
            <v>N</v>
          </cell>
          <cell r="E2452" t="str">
            <v>C6H12O7</v>
          </cell>
          <cell r="F2452">
            <v>196.05831</v>
          </cell>
          <cell r="G2452">
            <v>195.05103</v>
          </cell>
          <cell r="H2452">
            <v>0.08113</v>
          </cell>
          <cell r="I2452" t="str">
            <v>[M-H]-</v>
          </cell>
          <cell r="J2452">
            <v>1.378</v>
          </cell>
          <cell r="K2452">
            <v>0.96</v>
          </cell>
          <cell r="L2452">
            <v>1</v>
          </cell>
        </row>
        <row r="2453">
          <cell r="B2453" t="str">
            <v>3-hydroxylaurate</v>
          </cell>
          <cell r="C2453" t="str">
            <v>3-羟基十二烷酸</v>
          </cell>
          <cell r="D2453" t="str">
            <v>N</v>
          </cell>
          <cell r="E2453" t="str">
            <v>C12H24O3</v>
          </cell>
          <cell r="F2453">
            <v>216.17255</v>
          </cell>
          <cell r="G2453">
            <v>215.16517</v>
          </cell>
          <cell r="H2453">
            <v>0.3515</v>
          </cell>
          <cell r="I2453" t="str">
            <v>[M-H]-</v>
          </cell>
          <cell r="J2453">
            <v>7.352</v>
          </cell>
          <cell r="K2453">
            <v>0.77</v>
          </cell>
          <cell r="L2453">
            <v>1</v>
          </cell>
        </row>
        <row r="2454">
          <cell r="B2454" t="str">
            <v>N-acetylleucine</v>
          </cell>
          <cell r="C2454" t="str">
            <v>N-乙酰基亮氨酸</v>
          </cell>
          <cell r="D2454" t="str">
            <v>N</v>
          </cell>
          <cell r="E2454" t="str">
            <v>C8H15NO3</v>
          </cell>
          <cell r="F2454">
            <v>173.10519</v>
          </cell>
          <cell r="G2454">
            <v>172.09805</v>
          </cell>
          <cell r="H2454">
            <v>0.92393</v>
          </cell>
          <cell r="I2454" t="str">
            <v>[M-H]-</v>
          </cell>
          <cell r="J2454">
            <v>5.556</v>
          </cell>
          <cell r="K2454">
            <v>0.96</v>
          </cell>
          <cell r="L2454">
            <v>1</v>
          </cell>
        </row>
        <row r="2455">
          <cell r="B2455" t="str">
            <v>N-acetylphenylalanine</v>
          </cell>
          <cell r="C2455" t="str">
            <v>N-乙酰基-L-苯丙氨酸</v>
          </cell>
          <cell r="D2455" t="str">
            <v>N</v>
          </cell>
          <cell r="E2455" t="str">
            <v>C11H13NO3</v>
          </cell>
          <cell r="F2455">
            <v>207.08954</v>
          </cell>
          <cell r="G2455">
            <v>206.08212</v>
          </cell>
          <cell r="H2455">
            <v>0.58828</v>
          </cell>
          <cell r="I2455" t="str">
            <v>[M-H]-</v>
          </cell>
          <cell r="J2455">
            <v>5.585</v>
          </cell>
          <cell r="K2455">
            <v>0.8</v>
          </cell>
          <cell r="L2455">
            <v>1</v>
          </cell>
        </row>
        <row r="2456">
          <cell r="B2456" t="str">
            <v>N-acetylvaline</v>
          </cell>
          <cell r="C2456" t="str">
            <v>N-乙酰缬氨酸</v>
          </cell>
          <cell r="D2456" t="str">
            <v>N</v>
          </cell>
          <cell r="E2456" t="str">
            <v>C7H13NO3</v>
          </cell>
          <cell r="F2456">
            <v>159.08954</v>
          </cell>
          <cell r="G2456">
            <v>158.08232</v>
          </cell>
          <cell r="H2456">
            <v>0.50292</v>
          </cell>
          <cell r="I2456" t="str">
            <v>[M-H]-</v>
          </cell>
          <cell r="J2456">
            <v>5.28</v>
          </cell>
          <cell r="K2456">
            <v>0.92</v>
          </cell>
          <cell r="L2456">
            <v>1</v>
          </cell>
        </row>
        <row r="2457">
          <cell r="B2457" t="str">
            <v>N-formylanthranilic acid</v>
          </cell>
          <cell r="C2457" t="str">
            <v>甲酰邻氨基苯甲酸</v>
          </cell>
          <cell r="D2457" t="str">
            <v>N</v>
          </cell>
          <cell r="E2457" t="str">
            <v>C8H7NO3</v>
          </cell>
          <cell r="F2457">
            <v>165.04259</v>
          </cell>
          <cell r="G2457">
            <v>164.03554</v>
          </cell>
          <cell r="H2457">
            <v>1.54579</v>
          </cell>
          <cell r="I2457" t="str">
            <v>[M-H]-</v>
          </cell>
          <cell r="J2457">
            <v>5.716</v>
          </cell>
          <cell r="K2457">
            <v>0.87</v>
          </cell>
          <cell r="L2457">
            <v>1</v>
          </cell>
        </row>
        <row r="2458">
          <cell r="B2458" t="str">
            <v>Indoxyl-beta-D-glucoside</v>
          </cell>
          <cell r="C2458" t="str">
            <v>吲哚基-葡萄糖苷</v>
          </cell>
          <cell r="D2458" t="str">
            <v>N</v>
          </cell>
          <cell r="E2458" t="str">
            <v>C14H17NO6</v>
          </cell>
          <cell r="F2458">
            <v>295.10559</v>
          </cell>
          <cell r="G2458">
            <v>294.09788</v>
          </cell>
          <cell r="H2458">
            <v>1.39579</v>
          </cell>
          <cell r="I2458" t="str">
            <v>[M-H]-</v>
          </cell>
          <cell r="J2458">
            <v>5.293</v>
          </cell>
          <cell r="K2458">
            <v>0.74</v>
          </cell>
          <cell r="L2458">
            <v>1</v>
          </cell>
        </row>
        <row r="2459">
          <cell r="B2459" t="str">
            <v>2-Pyrocatechuic acid</v>
          </cell>
          <cell r="C2459" t="str">
            <v>2,3-二羟基苯甲酸</v>
          </cell>
          <cell r="D2459" t="str">
            <v>N</v>
          </cell>
          <cell r="E2459" t="str">
            <v>C7H6O4</v>
          </cell>
          <cell r="F2459">
            <v>154.02661</v>
          </cell>
          <cell r="G2459">
            <v>153.01949</v>
          </cell>
          <cell r="H2459">
            <v>1.16434</v>
          </cell>
          <cell r="I2459" t="str">
            <v>[M-H]-</v>
          </cell>
          <cell r="J2459">
            <v>4.815</v>
          </cell>
          <cell r="K2459">
            <v>0.97</v>
          </cell>
          <cell r="L2459">
            <v>1</v>
          </cell>
        </row>
        <row r="2460">
          <cell r="B2460" t="str">
            <v>trans-vaccenic acid</v>
          </cell>
          <cell r="C2460" t="str">
            <v>十八碳烯酸(反-11)/反异油酸(C18:1T)</v>
          </cell>
          <cell r="D2460" t="str">
            <v>N</v>
          </cell>
          <cell r="E2460" t="str">
            <v>C18H34O2</v>
          </cell>
          <cell r="F2460">
            <v>282.25588</v>
          </cell>
          <cell r="G2460">
            <v>327.25386</v>
          </cell>
          <cell r="H2460">
            <v>0.67009</v>
          </cell>
          <cell r="I2460" t="str">
            <v>[M+HCOOH-H]-</v>
          </cell>
          <cell r="J2460">
            <v>8.97</v>
          </cell>
          <cell r="K2460">
            <v>0.55</v>
          </cell>
          <cell r="L2460">
            <v>1</v>
          </cell>
        </row>
        <row r="2461">
          <cell r="B2461" t="str">
            <v>Salidroside</v>
          </cell>
          <cell r="C2461" t="str">
            <v>红景天苷</v>
          </cell>
          <cell r="D2461" t="str">
            <v>N</v>
          </cell>
          <cell r="E2461" t="str">
            <v>C14H20O7</v>
          </cell>
          <cell r="F2461">
            <v>300.1209</v>
          </cell>
          <cell r="G2461">
            <v>345.11868</v>
          </cell>
          <cell r="H2461">
            <v>1.21574</v>
          </cell>
          <cell r="I2461" t="str">
            <v>[M+HCOOH-H]-</v>
          </cell>
          <cell r="J2461">
            <v>5.425</v>
          </cell>
          <cell r="K2461">
            <v>0.53</v>
          </cell>
          <cell r="L2461">
            <v>1</v>
          </cell>
        </row>
        <row r="2462">
          <cell r="B2462" t="str">
            <v>D-Xylono-1,4-lactone</v>
          </cell>
          <cell r="C2462" t="str">
            <v>D-木酮-1,4-内酯</v>
          </cell>
          <cell r="D2462" t="str">
            <v>N</v>
          </cell>
          <cell r="E2462" t="str">
            <v>C5H8O5</v>
          </cell>
          <cell r="F2462">
            <v>148.03717</v>
          </cell>
          <cell r="G2462">
            <v>129.01946</v>
          </cell>
          <cell r="H2462">
            <v>0.69173</v>
          </cell>
          <cell r="I2462" t="str">
            <v>[M-H-H2O]-</v>
          </cell>
          <cell r="J2462">
            <v>1.45</v>
          </cell>
          <cell r="K2462">
            <v>0.82</v>
          </cell>
          <cell r="L2462">
            <v>1</v>
          </cell>
        </row>
        <row r="2463">
          <cell r="B2463" t="str">
            <v>Dodecanedioic acid</v>
          </cell>
          <cell r="C2463" t="str">
            <v>十二烷二酸</v>
          </cell>
          <cell r="D2463" t="str">
            <v>N</v>
          </cell>
          <cell r="E2463" t="str">
            <v>C12H22O4</v>
          </cell>
          <cell r="F2463">
            <v>230.15181</v>
          </cell>
          <cell r="G2463">
            <v>229.14442</v>
          </cell>
          <cell r="H2463">
            <v>0.40368</v>
          </cell>
          <cell r="I2463" t="str">
            <v>[M-H]-</v>
          </cell>
          <cell r="J2463">
            <v>6.43</v>
          </cell>
          <cell r="K2463">
            <v>0.93</v>
          </cell>
          <cell r="L2463">
            <v>1</v>
          </cell>
        </row>
        <row r="2464">
          <cell r="B2464" t="str">
            <v>D-Xylonic acid</v>
          </cell>
          <cell r="C2464" t="str">
            <v>D-木糖酸</v>
          </cell>
          <cell r="D2464" t="str">
            <v>N</v>
          </cell>
          <cell r="E2464" t="str">
            <v>C5H10O6</v>
          </cell>
          <cell r="F2464">
            <v>166.04774</v>
          </cell>
          <cell r="G2464">
            <v>165.04046</v>
          </cell>
          <cell r="H2464">
            <v>0.12801</v>
          </cell>
          <cell r="I2464" t="str">
            <v>[M-H]-</v>
          </cell>
          <cell r="J2464">
            <v>1.378</v>
          </cell>
          <cell r="K2464">
            <v>0.92</v>
          </cell>
          <cell r="L2464">
            <v>1</v>
          </cell>
        </row>
        <row r="2465">
          <cell r="B2465" t="str">
            <v>Neochlorogenic acid</v>
          </cell>
          <cell r="C2465" t="str">
            <v>新绿原酸</v>
          </cell>
          <cell r="D2465" t="str">
            <v>N</v>
          </cell>
          <cell r="E2465" t="str">
            <v>C16H18O9</v>
          </cell>
          <cell r="F2465">
            <v>354.09509</v>
          </cell>
          <cell r="G2465">
            <v>353.08715</v>
          </cell>
          <cell r="H2465">
            <v>1.82616</v>
          </cell>
          <cell r="I2465" t="str">
            <v>[M-H]-</v>
          </cell>
          <cell r="J2465">
            <v>5.294</v>
          </cell>
          <cell r="K2465">
            <v>0.98</v>
          </cell>
          <cell r="L2465">
            <v>1</v>
          </cell>
        </row>
        <row r="2466">
          <cell r="B2466" t="str">
            <v>1,3,7-Trimethyluric acid</v>
          </cell>
          <cell r="C2466" t="str">
            <v>1,3,7-三甲基尿酸</v>
          </cell>
          <cell r="D2466" t="str">
            <v>N</v>
          </cell>
          <cell r="E2466" t="str">
            <v>C8H10N4O3</v>
          </cell>
          <cell r="F2466">
            <v>210.07529</v>
          </cell>
          <cell r="G2466">
            <v>209.06791</v>
          </cell>
          <cell r="H2466">
            <v>0.39432</v>
          </cell>
          <cell r="I2466" t="str">
            <v>[M-H]-</v>
          </cell>
          <cell r="J2466">
            <v>5.28</v>
          </cell>
          <cell r="K2466">
            <v>0.9</v>
          </cell>
          <cell r="L2466">
            <v>1</v>
          </cell>
        </row>
        <row r="2467">
          <cell r="B2467" t="str">
            <v>Hexadecanedioic acid</v>
          </cell>
          <cell r="C2467" t="str">
            <v>十六碳二酸</v>
          </cell>
          <cell r="D2467" t="str">
            <v>N</v>
          </cell>
          <cell r="E2467" t="str">
            <v>C16H30O4</v>
          </cell>
          <cell r="F2467">
            <v>286.21441</v>
          </cell>
          <cell r="G2467">
            <v>267.19617</v>
          </cell>
          <cell r="H2467">
            <v>1.63678</v>
          </cell>
          <cell r="I2467" t="str">
            <v>[M-H-H2O]-</v>
          </cell>
          <cell r="J2467">
            <v>9.072</v>
          </cell>
          <cell r="K2467">
            <v>0.63</v>
          </cell>
          <cell r="L2467">
            <v>1</v>
          </cell>
        </row>
        <row r="2468">
          <cell r="B2468" t="str">
            <v>2-Hydroxyhexadecanoic acid</v>
          </cell>
          <cell r="C2468" t="str">
            <v>2-羟基十六烷酸</v>
          </cell>
          <cell r="D2468" t="str">
            <v>N</v>
          </cell>
          <cell r="E2468" t="str">
            <v>C16H32O3</v>
          </cell>
          <cell r="F2468">
            <v>272.23514</v>
          </cell>
          <cell r="G2468">
            <v>271.22753</v>
          </cell>
          <cell r="H2468">
            <v>1.13977</v>
          </cell>
          <cell r="I2468" t="str">
            <v>[M-H]-</v>
          </cell>
          <cell r="J2468">
            <v>7.892</v>
          </cell>
          <cell r="K2468">
            <v>0.87</v>
          </cell>
          <cell r="L2468">
            <v>1</v>
          </cell>
        </row>
        <row r="2469">
          <cell r="B2469" t="str">
            <v>2-hydroxyoctanoic acid</v>
          </cell>
          <cell r="C2469" t="str">
            <v>2-羟基辛酸</v>
          </cell>
          <cell r="D2469" t="str">
            <v>N</v>
          </cell>
          <cell r="E2469" t="str">
            <v>C8H16O3</v>
          </cell>
          <cell r="F2469">
            <v>160.10995</v>
          </cell>
          <cell r="G2469">
            <v>159.10282</v>
          </cell>
          <cell r="H2469">
            <v>1.09438</v>
          </cell>
          <cell r="I2469" t="str">
            <v>[M-H]-</v>
          </cell>
          <cell r="J2469">
            <v>6.08</v>
          </cell>
          <cell r="K2469">
            <v>0.57</v>
          </cell>
          <cell r="L2469">
            <v>1</v>
          </cell>
        </row>
        <row r="2470">
          <cell r="B2470" t="str">
            <v>2-Ketobutyric acid</v>
          </cell>
          <cell r="C2470" t="str">
            <v>2-丁酮酸</v>
          </cell>
          <cell r="D2470" t="str">
            <v>N</v>
          </cell>
          <cell r="E2470" t="str">
            <v>C4H6O3</v>
          </cell>
          <cell r="F2470">
            <v>102.0317</v>
          </cell>
          <cell r="G2470">
            <v>101.02452</v>
          </cell>
          <cell r="H2470">
            <v>1.18586</v>
          </cell>
          <cell r="I2470" t="str">
            <v>[M-H]-</v>
          </cell>
          <cell r="J2470">
            <v>1.373</v>
          </cell>
          <cell r="K2470">
            <v>0.66</v>
          </cell>
          <cell r="L2470">
            <v>1</v>
          </cell>
        </row>
        <row r="2471">
          <cell r="B2471" t="str">
            <v>D-Mannitol</v>
          </cell>
          <cell r="C2471" t="str">
            <v>D-甘露醇</v>
          </cell>
          <cell r="D2471" t="str">
            <v>N</v>
          </cell>
          <cell r="E2471" t="str">
            <v>C6H14O6</v>
          </cell>
          <cell r="F2471">
            <v>182.07904</v>
          </cell>
          <cell r="G2471">
            <v>163.06127</v>
          </cell>
          <cell r="H2471">
            <v>0.18695</v>
          </cell>
          <cell r="I2471" t="str">
            <v>[M-H-H2O]-</v>
          </cell>
          <cell r="J2471">
            <v>1.921</v>
          </cell>
          <cell r="K2471">
            <v>0.7</v>
          </cell>
          <cell r="L2471">
            <v>1</v>
          </cell>
        </row>
        <row r="2472">
          <cell r="B2472" t="str">
            <v>4-Hydroxybenzoic acid</v>
          </cell>
          <cell r="C2472" t="str">
            <v>4-羟基苯甲酸</v>
          </cell>
          <cell r="D2472" t="str">
            <v>N</v>
          </cell>
          <cell r="E2472" t="str">
            <v>C7H6O3</v>
          </cell>
          <cell r="F2472">
            <v>138.0317</v>
          </cell>
          <cell r="G2472">
            <v>137.02459</v>
          </cell>
          <cell r="H2472">
            <v>1.41759</v>
          </cell>
          <cell r="I2472" t="str">
            <v>[M-H]-</v>
          </cell>
          <cell r="J2472">
            <v>5.934</v>
          </cell>
          <cell r="K2472">
            <v>1</v>
          </cell>
          <cell r="L2472">
            <v>1</v>
          </cell>
        </row>
        <row r="2473">
          <cell r="B2473" t="str">
            <v>Gallic acid</v>
          </cell>
          <cell r="C2473" t="str">
            <v>没食子酸</v>
          </cell>
          <cell r="D2473" t="str">
            <v>N</v>
          </cell>
          <cell r="E2473" t="str">
            <v>C7H6O5</v>
          </cell>
          <cell r="F2473">
            <v>170.02152</v>
          </cell>
          <cell r="G2473">
            <v>169.01421</v>
          </cell>
          <cell r="H2473">
            <v>0.03248</v>
          </cell>
          <cell r="I2473" t="str">
            <v>[M-H]-</v>
          </cell>
          <cell r="J2473">
            <v>2.646</v>
          </cell>
          <cell r="K2473">
            <v>0.99</v>
          </cell>
          <cell r="L2473">
            <v>1</v>
          </cell>
        </row>
        <row r="2474">
          <cell r="B2474" t="str">
            <v>Xanthurenic acid</v>
          </cell>
          <cell r="C2474" t="str">
            <v>黄尿酸</v>
          </cell>
          <cell r="D2474" t="str">
            <v>N</v>
          </cell>
          <cell r="E2474" t="str">
            <v>C10H7NO4</v>
          </cell>
          <cell r="F2474">
            <v>205.03751</v>
          </cell>
          <cell r="G2474">
            <v>204.03016</v>
          </cell>
          <cell r="H2474">
            <v>0.25971</v>
          </cell>
          <cell r="I2474" t="str">
            <v>[M-H]-</v>
          </cell>
          <cell r="J2474">
            <v>6.211</v>
          </cell>
          <cell r="K2474">
            <v>0.61</v>
          </cell>
          <cell r="L2474">
            <v>1</v>
          </cell>
        </row>
        <row r="2475">
          <cell r="B2475" t="str">
            <v>D-Arabitol</v>
          </cell>
          <cell r="C2475" t="str">
            <v>D(+)-阿拉伯糖醇</v>
          </cell>
          <cell r="D2475" t="str">
            <v>N</v>
          </cell>
          <cell r="E2475" t="str">
            <v>C5H12O5</v>
          </cell>
          <cell r="F2475">
            <v>152.06848</v>
          </cell>
          <cell r="G2475">
            <v>151.06125</v>
          </cell>
          <cell r="H2475">
            <v>0.45252</v>
          </cell>
          <cell r="I2475" t="str">
            <v>[M-H]-</v>
          </cell>
          <cell r="J2475">
            <v>1.407</v>
          </cell>
          <cell r="K2475">
            <v>0.63</v>
          </cell>
          <cell r="L2475">
            <v>1</v>
          </cell>
        </row>
        <row r="2476">
          <cell r="B2476" t="str">
            <v>Maleic acid</v>
          </cell>
          <cell r="C2476" t="str">
            <v>马来酸</v>
          </cell>
          <cell r="D2476" t="str">
            <v>N</v>
          </cell>
          <cell r="E2476" t="str">
            <v>C4H4O4</v>
          </cell>
          <cell r="F2476">
            <v>116.01096</v>
          </cell>
          <cell r="G2476">
            <v>115.0038</v>
          </cell>
          <cell r="H2476">
            <v>1.20918</v>
          </cell>
          <cell r="I2476" t="str">
            <v>[M-H]-</v>
          </cell>
          <cell r="J2476">
            <v>1.479</v>
          </cell>
          <cell r="K2476">
            <v>0.83</v>
          </cell>
          <cell r="L2476">
            <v>1</v>
          </cell>
        </row>
        <row r="2477">
          <cell r="B2477" t="str">
            <v>Trehalose</v>
          </cell>
          <cell r="C2477" t="str">
            <v>海藻糖</v>
          </cell>
          <cell r="D2477" t="str">
            <v>N</v>
          </cell>
          <cell r="E2477" t="str">
            <v>C12H22O11</v>
          </cell>
          <cell r="F2477">
            <v>342.11622</v>
          </cell>
          <cell r="G2477">
            <v>341.10856</v>
          </cell>
          <cell r="H2477">
            <v>1.06804</v>
          </cell>
          <cell r="I2477" t="str">
            <v>[M-H]-</v>
          </cell>
          <cell r="J2477">
            <v>1.45</v>
          </cell>
          <cell r="K2477">
            <v>0.97</v>
          </cell>
          <cell r="L2477">
            <v>1</v>
          </cell>
        </row>
        <row r="2478">
          <cell r="B2478" t="str">
            <v>alpha-Ketoglutaric acid</v>
          </cell>
          <cell r="C2478" t="str">
            <v>α-酮戊二酸</v>
          </cell>
          <cell r="D2478" t="str">
            <v>N</v>
          </cell>
          <cell r="E2478" t="str">
            <v>C5H6O5</v>
          </cell>
          <cell r="F2478">
            <v>146.02152</v>
          </cell>
          <cell r="G2478">
            <v>145.01436</v>
          </cell>
          <cell r="H2478">
            <v>0.98601</v>
          </cell>
          <cell r="I2478" t="str">
            <v>[M-H]-</v>
          </cell>
          <cell r="J2478">
            <v>1.494</v>
          </cell>
          <cell r="K2478">
            <v>0.64</v>
          </cell>
          <cell r="L2478">
            <v>1</v>
          </cell>
        </row>
        <row r="2479">
          <cell r="B2479" t="str">
            <v>Quinic acid</v>
          </cell>
          <cell r="C2479" t="str">
            <v>金鸡纳酸</v>
          </cell>
          <cell r="D2479" t="str">
            <v>N</v>
          </cell>
          <cell r="E2479" t="str">
            <v>C7H12O6</v>
          </cell>
          <cell r="F2479">
            <v>192.06339</v>
          </cell>
          <cell r="G2479">
            <v>191.05592</v>
          </cell>
          <cell r="H2479">
            <v>0.872</v>
          </cell>
          <cell r="I2479" t="str">
            <v>[M-H]-</v>
          </cell>
          <cell r="J2479">
            <v>1.45</v>
          </cell>
          <cell r="K2479">
            <v>0.98</v>
          </cell>
          <cell r="L2479">
            <v>1</v>
          </cell>
        </row>
        <row r="2480">
          <cell r="B2480" t="str">
            <v>Citraconic acid</v>
          </cell>
          <cell r="C2480" t="str">
            <v>柠康酸</v>
          </cell>
          <cell r="D2480" t="str">
            <v>N</v>
          </cell>
          <cell r="E2480" t="str">
            <v>C5H6O4</v>
          </cell>
          <cell r="F2480">
            <v>130.02661</v>
          </cell>
          <cell r="G2480">
            <v>111.00889</v>
          </cell>
          <cell r="H2480">
            <v>0.7211</v>
          </cell>
          <cell r="I2480" t="str">
            <v>[M-H-H2O]-</v>
          </cell>
          <cell r="J2480">
            <v>2.161</v>
          </cell>
          <cell r="K2480">
            <v>0.85</v>
          </cell>
          <cell r="L2480">
            <v>1</v>
          </cell>
        </row>
        <row r="2481">
          <cell r="B2481" t="str">
            <v>Adipic acid</v>
          </cell>
          <cell r="C2481" t="str">
            <v>己二酸</v>
          </cell>
          <cell r="D2481" t="str">
            <v>N</v>
          </cell>
          <cell r="E2481" t="str">
            <v>C6H10O4</v>
          </cell>
          <cell r="F2481">
            <v>146.05791</v>
          </cell>
          <cell r="G2481">
            <v>145.05079</v>
          </cell>
          <cell r="H2481">
            <v>1.23331</v>
          </cell>
          <cell r="I2481" t="str">
            <v>[M-H]-</v>
          </cell>
          <cell r="J2481">
            <v>5.236</v>
          </cell>
          <cell r="K2481">
            <v>0.88</v>
          </cell>
          <cell r="L2481">
            <v>1</v>
          </cell>
        </row>
        <row r="2482">
          <cell r="B2482" t="str">
            <v>Sebacic acid</v>
          </cell>
          <cell r="C2482" t="str">
            <v>葵二酸</v>
          </cell>
          <cell r="D2482" t="str">
            <v>N</v>
          </cell>
          <cell r="E2482" t="str">
            <v>C10H18O4</v>
          </cell>
          <cell r="F2482">
            <v>202.12051</v>
          </cell>
          <cell r="G2482">
            <v>201.11328</v>
          </cell>
          <cell r="H2482">
            <v>0.33219</v>
          </cell>
          <cell r="I2482" t="str">
            <v>[M-H]-</v>
          </cell>
          <cell r="J2482">
            <v>6.022</v>
          </cell>
          <cell r="K2482">
            <v>0.89</v>
          </cell>
          <cell r="L2482">
            <v>1</v>
          </cell>
        </row>
        <row r="2483">
          <cell r="B2483" t="str">
            <v>Azelaic acid</v>
          </cell>
          <cell r="C2483" t="str">
            <v>壬二酸</v>
          </cell>
          <cell r="D2483" t="str">
            <v>N</v>
          </cell>
          <cell r="E2483" t="str">
            <v>C9H16O4</v>
          </cell>
          <cell r="F2483">
            <v>188.10486</v>
          </cell>
          <cell r="G2483">
            <v>187.09766</v>
          </cell>
          <cell r="H2483">
            <v>0.56046</v>
          </cell>
          <cell r="I2483" t="str">
            <v>[M-H]-</v>
          </cell>
          <cell r="J2483">
            <v>5.847</v>
          </cell>
          <cell r="K2483">
            <v>0.97</v>
          </cell>
          <cell r="L2483">
            <v>1</v>
          </cell>
        </row>
        <row r="2484">
          <cell r="B2484" t="str">
            <v>L-Aspartic acid</v>
          </cell>
          <cell r="C2484" t="str">
            <v>L-天冬氨酸</v>
          </cell>
          <cell r="D2484" t="str">
            <v>N</v>
          </cell>
          <cell r="E2484" t="str">
            <v>C4H7NO4</v>
          </cell>
          <cell r="F2484">
            <v>133.03751</v>
          </cell>
          <cell r="G2484">
            <v>132.03037</v>
          </cell>
          <cell r="H2484">
            <v>1.18242</v>
          </cell>
          <cell r="I2484" t="str">
            <v>[M-H]-</v>
          </cell>
          <cell r="J2484">
            <v>1.351</v>
          </cell>
          <cell r="K2484">
            <v>0.93</v>
          </cell>
          <cell r="L2484">
            <v>1</v>
          </cell>
        </row>
        <row r="2485">
          <cell r="B2485" t="str">
            <v>L-Histidine</v>
          </cell>
          <cell r="C2485" t="str">
            <v>L-组氨酸</v>
          </cell>
          <cell r="D2485" t="str">
            <v>N</v>
          </cell>
          <cell r="E2485" t="str">
            <v>C6H9N3O2</v>
          </cell>
          <cell r="F2485">
            <v>155.06948</v>
          </cell>
          <cell r="G2485">
            <v>154.06236</v>
          </cell>
          <cell r="H2485">
            <v>1.17838</v>
          </cell>
          <cell r="I2485" t="str">
            <v>[M-H]-</v>
          </cell>
          <cell r="J2485">
            <v>1.334</v>
          </cell>
          <cell r="K2485">
            <v>0.84</v>
          </cell>
          <cell r="L2485">
            <v>1</v>
          </cell>
        </row>
        <row r="2486">
          <cell r="B2486" t="str">
            <v>N-Acetyl-L-glutamic acid</v>
          </cell>
          <cell r="C2486" t="str">
            <v>N-乙酰-L-谷氨酸</v>
          </cell>
          <cell r="D2486" t="str">
            <v>N</v>
          </cell>
          <cell r="E2486" t="str">
            <v>C7H11NO5</v>
          </cell>
          <cell r="F2486">
            <v>189.06372</v>
          </cell>
          <cell r="G2486">
            <v>188.05623</v>
          </cell>
          <cell r="H2486">
            <v>1.00664</v>
          </cell>
          <cell r="I2486" t="str">
            <v>[M-H]-</v>
          </cell>
          <cell r="J2486">
            <v>2.434</v>
          </cell>
          <cell r="K2486">
            <v>0.92</v>
          </cell>
          <cell r="L2486">
            <v>1</v>
          </cell>
        </row>
        <row r="2487">
          <cell r="B2487" t="str">
            <v>Hippuric acid</v>
          </cell>
          <cell r="C2487" t="str">
            <v>马尿酸</v>
          </cell>
          <cell r="D2487" t="str">
            <v>N</v>
          </cell>
          <cell r="E2487" t="str">
            <v>C9H9NO3</v>
          </cell>
          <cell r="F2487">
            <v>179.05824</v>
          </cell>
          <cell r="G2487">
            <v>178.05106</v>
          </cell>
          <cell r="H2487">
            <v>0.65405</v>
          </cell>
          <cell r="I2487" t="str">
            <v>[M-H]-</v>
          </cell>
          <cell r="J2487">
            <v>6.007</v>
          </cell>
          <cell r="K2487">
            <v>0.56</v>
          </cell>
          <cell r="L2487">
            <v>1</v>
          </cell>
        </row>
        <row r="2488">
          <cell r="B2488" t="str">
            <v>L-Malate</v>
          </cell>
          <cell r="C2488" t="str">
            <v>L-苹果酸</v>
          </cell>
          <cell r="D2488" t="str">
            <v>N</v>
          </cell>
          <cell r="E2488" t="str">
            <v>C4H6O5</v>
          </cell>
          <cell r="F2488">
            <v>134.02152</v>
          </cell>
          <cell r="G2488">
            <v>133.01431</v>
          </cell>
          <cell r="H2488">
            <v>0.6802</v>
          </cell>
          <cell r="I2488" t="str">
            <v>[M-H]-</v>
          </cell>
          <cell r="J2488">
            <v>1.489</v>
          </cell>
          <cell r="K2488">
            <v>0.96</v>
          </cell>
          <cell r="L2488">
            <v>1</v>
          </cell>
        </row>
        <row r="2489">
          <cell r="B2489" t="str">
            <v>Galactaric acid</v>
          </cell>
          <cell r="C2489" t="str">
            <v>黏酸</v>
          </cell>
          <cell r="D2489" t="str">
            <v>N</v>
          </cell>
          <cell r="E2489" t="str">
            <v>C6H10O8</v>
          </cell>
          <cell r="F2489">
            <v>210.03757</v>
          </cell>
          <cell r="G2489">
            <v>209.03011</v>
          </cell>
          <cell r="H2489">
            <v>0.75344</v>
          </cell>
          <cell r="I2489" t="str">
            <v>[M-H]-</v>
          </cell>
          <cell r="J2489">
            <v>1.378</v>
          </cell>
          <cell r="K2489">
            <v>0.78</v>
          </cell>
          <cell r="L2489">
            <v>1</v>
          </cell>
        </row>
        <row r="2490">
          <cell r="B2490" t="str">
            <v>L-Glutamine</v>
          </cell>
          <cell r="C2490" t="str">
            <v>L-谷氨酰胺</v>
          </cell>
          <cell r="D2490" t="str">
            <v>N</v>
          </cell>
          <cell r="E2490" t="str">
            <v>C5H10N2O3</v>
          </cell>
          <cell r="F2490">
            <v>146.06914</v>
          </cell>
          <cell r="G2490">
            <v>145.06202</v>
          </cell>
          <cell r="H2490">
            <v>1.2298</v>
          </cell>
          <cell r="I2490" t="str">
            <v>[M-H]-</v>
          </cell>
          <cell r="J2490">
            <v>1.349</v>
          </cell>
          <cell r="K2490">
            <v>0.51</v>
          </cell>
          <cell r="L2490">
            <v>1</v>
          </cell>
        </row>
        <row r="2491">
          <cell r="B2491" t="str">
            <v>Citric Acid</v>
          </cell>
          <cell r="C2491" t="str">
            <v>柠檬酸</v>
          </cell>
          <cell r="D2491" t="str">
            <v>N</v>
          </cell>
          <cell r="E2491" t="str">
            <v>C6H8O7</v>
          </cell>
          <cell r="F2491">
            <v>192.02701</v>
          </cell>
          <cell r="G2491">
            <v>191.01991</v>
          </cell>
          <cell r="H2491">
            <v>1.04729</v>
          </cell>
          <cell r="I2491" t="str">
            <v>[M-H]-</v>
          </cell>
          <cell r="J2491">
            <v>2.161</v>
          </cell>
          <cell r="K2491">
            <v>0.91</v>
          </cell>
          <cell r="L2491">
            <v>1</v>
          </cell>
        </row>
        <row r="2492">
          <cell r="B2492" t="str">
            <v>Arjungenin</v>
          </cell>
          <cell r="C2492" t="str">
            <v>阿江榄仁素</v>
          </cell>
          <cell r="D2492" t="str">
            <v>N</v>
          </cell>
          <cell r="E2492" t="str">
            <v>C30H48O6</v>
          </cell>
          <cell r="F2492">
            <v>504.34509</v>
          </cell>
          <cell r="G2492">
            <v>485.32708</v>
          </cell>
          <cell r="H2492">
            <v>0.42914</v>
          </cell>
          <cell r="I2492" t="str">
            <v>[M-H-H2O]-</v>
          </cell>
          <cell r="J2492">
            <v>9.7</v>
          </cell>
          <cell r="K2492">
            <v>0.72</v>
          </cell>
          <cell r="L2492">
            <v>2</v>
          </cell>
        </row>
        <row r="2493">
          <cell r="B2493" t="str">
            <v>Pseudoginsenoside RT5</v>
          </cell>
          <cell r="C2493" t="str">
            <v>拟人参皂苷RT5</v>
          </cell>
          <cell r="D2493" t="str">
            <v>N</v>
          </cell>
          <cell r="E2493" t="str">
            <v>C36H62O10</v>
          </cell>
          <cell r="F2493">
            <v>654.4343</v>
          </cell>
          <cell r="G2493">
            <v>653.42609</v>
          </cell>
          <cell r="H2493">
            <v>1.39119</v>
          </cell>
          <cell r="I2493" t="str">
            <v>[M-H]-</v>
          </cell>
          <cell r="J2493">
            <v>8.838</v>
          </cell>
          <cell r="K2493">
            <v>0.54</v>
          </cell>
          <cell r="L2493">
            <v>2</v>
          </cell>
        </row>
        <row r="2494">
          <cell r="B2494" t="str">
            <v>Citrinin</v>
          </cell>
          <cell r="C2494" t="str">
            <v>橘霉素</v>
          </cell>
          <cell r="D2494" t="str">
            <v>N</v>
          </cell>
          <cell r="E2494" t="str">
            <v>C13H14O5</v>
          </cell>
          <cell r="F2494">
            <v>250.08413</v>
          </cell>
          <cell r="G2494">
            <v>231.06606</v>
          </cell>
          <cell r="H2494">
            <v>1.1546</v>
          </cell>
          <cell r="I2494" t="str">
            <v>[M-H-H2O]-</v>
          </cell>
          <cell r="J2494">
            <v>11.988</v>
          </cell>
          <cell r="K2494">
            <v>0.51</v>
          </cell>
          <cell r="L2494">
            <v>2</v>
          </cell>
        </row>
        <row r="2495">
          <cell r="B2495" t="str">
            <v>4-Ethylresorcinol</v>
          </cell>
          <cell r="C2495" t="str">
            <v>4-乙基间苯二酚</v>
          </cell>
          <cell r="D2495" t="str">
            <v>N</v>
          </cell>
          <cell r="E2495" t="str">
            <v>C8H10O2</v>
          </cell>
          <cell r="F2495">
            <v>138.06808</v>
          </cell>
          <cell r="G2495">
            <v>137.06099</v>
          </cell>
          <cell r="H2495">
            <v>1.54922</v>
          </cell>
          <cell r="I2495" t="str">
            <v>[M-H]-</v>
          </cell>
          <cell r="J2495">
            <v>10.41</v>
          </cell>
          <cell r="K2495">
            <v>0.77</v>
          </cell>
          <cell r="L2495">
            <v>2</v>
          </cell>
        </row>
        <row r="2496">
          <cell r="B2496" t="str">
            <v>7-Methylxanthine</v>
          </cell>
          <cell r="C2496" t="str">
            <v>7-甲基黄嘌呤</v>
          </cell>
          <cell r="D2496" t="str">
            <v>N</v>
          </cell>
          <cell r="E2496" t="str">
            <v>C6H6N4O2</v>
          </cell>
          <cell r="F2496">
            <v>166.04908</v>
          </cell>
          <cell r="G2496">
            <v>165.04184</v>
          </cell>
          <cell r="H2496">
            <v>0.35803</v>
          </cell>
          <cell r="I2496" t="str">
            <v>[M-H]-</v>
          </cell>
          <cell r="J2496">
            <v>4.771</v>
          </cell>
          <cell r="K2496">
            <v>0.73</v>
          </cell>
          <cell r="L2496">
            <v>2</v>
          </cell>
        </row>
        <row r="2497">
          <cell r="B2497" t="str">
            <v>Carvacrol methyl ether</v>
          </cell>
          <cell r="C2497" t="str">
            <v>香芹酚甲醚</v>
          </cell>
          <cell r="D2497" t="str">
            <v>N</v>
          </cell>
          <cell r="E2497" t="str">
            <v>C11H16O</v>
          </cell>
          <cell r="F2497">
            <v>164.12011</v>
          </cell>
          <cell r="G2497">
            <v>223.13385</v>
          </cell>
          <cell r="H2497">
            <v>0.71467</v>
          </cell>
          <cell r="I2497" t="str">
            <v>[M+CH3COOH-H]-</v>
          </cell>
          <cell r="J2497">
            <v>0.633</v>
          </cell>
          <cell r="K2497">
            <v>0.95</v>
          </cell>
          <cell r="L2497">
            <v>2</v>
          </cell>
        </row>
        <row r="2498">
          <cell r="B2498" t="str">
            <v>MIF-1</v>
          </cell>
          <cell r="C2498" t="str">
            <v>单核-巨噬细胞移动抑制因子</v>
          </cell>
          <cell r="D2498" t="str">
            <v>N</v>
          </cell>
          <cell r="E2498" t="str">
            <v>C13H24N4O3</v>
          </cell>
          <cell r="F2498">
            <v>284.18484</v>
          </cell>
          <cell r="G2498">
            <v>265.16465</v>
          </cell>
          <cell r="H2498">
            <v>9.01809</v>
          </cell>
          <cell r="I2498" t="str">
            <v>[M-H-H2O]-</v>
          </cell>
          <cell r="J2498">
            <v>7.689</v>
          </cell>
          <cell r="K2498">
            <v>0.52</v>
          </cell>
          <cell r="L2498">
            <v>2</v>
          </cell>
        </row>
        <row r="2499">
          <cell r="B2499" t="str">
            <v>Succinic Acid</v>
          </cell>
          <cell r="C2499" t="str">
            <v>琥珀酸</v>
          </cell>
          <cell r="D2499" t="str">
            <v>N</v>
          </cell>
          <cell r="E2499" t="str">
            <v>C4H6O4</v>
          </cell>
          <cell r="F2499">
            <v>118.02661</v>
          </cell>
          <cell r="G2499">
            <v>117.01948</v>
          </cell>
          <cell r="H2499">
            <v>1.42636</v>
          </cell>
          <cell r="I2499" t="str">
            <v>[M-H]-</v>
          </cell>
          <cell r="J2499">
            <v>5.062</v>
          </cell>
          <cell r="K2499">
            <v>0.95</v>
          </cell>
          <cell r="L2499">
            <v>2</v>
          </cell>
        </row>
        <row r="2500">
          <cell r="B2500" t="str">
            <v>Maslinic acid</v>
          </cell>
          <cell r="C2500" t="str">
            <v>山楂酸</v>
          </cell>
          <cell r="D2500" t="str">
            <v>N</v>
          </cell>
          <cell r="E2500" t="str">
            <v>C30H48O4</v>
          </cell>
          <cell r="F2500">
            <v>472.35526</v>
          </cell>
          <cell r="G2500">
            <v>471.34776</v>
          </cell>
          <cell r="H2500">
            <v>0.41661</v>
          </cell>
          <cell r="I2500" t="str">
            <v>[M-H]-</v>
          </cell>
          <cell r="J2500">
            <v>10.691</v>
          </cell>
          <cell r="K2500">
            <v>0.79</v>
          </cell>
          <cell r="L2500">
            <v>2</v>
          </cell>
        </row>
        <row r="2501">
          <cell r="B2501" t="str">
            <v>Isolithocholic acid</v>
          </cell>
          <cell r="C2501" t="str">
            <v>异石胆酸</v>
          </cell>
          <cell r="D2501" t="str">
            <v>N</v>
          </cell>
          <cell r="E2501" t="str">
            <v>C24H40O3</v>
          </cell>
          <cell r="F2501">
            <v>376.29774</v>
          </cell>
          <cell r="G2501">
            <v>375.29018</v>
          </cell>
          <cell r="H2501">
            <v>0.70271</v>
          </cell>
          <cell r="I2501" t="str">
            <v>[M-H]-</v>
          </cell>
          <cell r="J2501">
            <v>0.598</v>
          </cell>
          <cell r="K2501">
            <v>0.69</v>
          </cell>
          <cell r="L2501">
            <v>2</v>
          </cell>
        </row>
        <row r="2502">
          <cell r="B2502" t="str">
            <v>Decanoic acid</v>
          </cell>
          <cell r="C2502" t="str">
            <v>癸酸</v>
          </cell>
          <cell r="D2502" t="str">
            <v>N</v>
          </cell>
          <cell r="E2502" t="str">
            <v>C10H20O2</v>
          </cell>
          <cell r="F2502">
            <v>172.14633</v>
          </cell>
          <cell r="G2502">
            <v>171.13921</v>
          </cell>
          <cell r="H2502">
            <v>1.05872</v>
          </cell>
          <cell r="I2502" t="str">
            <v>[M-H]-</v>
          </cell>
          <cell r="J2502">
            <v>0.581</v>
          </cell>
          <cell r="K2502">
            <v>0.66</v>
          </cell>
          <cell r="L2502">
            <v>2</v>
          </cell>
        </row>
        <row r="2503">
          <cell r="B2503" t="str">
            <v>2-Furoic acid</v>
          </cell>
          <cell r="C2503" t="str">
            <v>2-糠酸</v>
          </cell>
          <cell r="D2503" t="str">
            <v>N</v>
          </cell>
          <cell r="E2503" t="str">
            <v>C5H4O3</v>
          </cell>
          <cell r="F2503">
            <v>112.01605</v>
          </cell>
          <cell r="G2503">
            <v>111.00889</v>
          </cell>
          <cell r="H2503">
            <v>1.21676</v>
          </cell>
          <cell r="I2503" t="str">
            <v>[M-H]-</v>
          </cell>
          <cell r="J2503">
            <v>1.508</v>
          </cell>
          <cell r="K2503">
            <v>0.8</v>
          </cell>
          <cell r="L2503">
            <v>2</v>
          </cell>
        </row>
        <row r="2504">
          <cell r="B2504" t="str">
            <v>Sucrose</v>
          </cell>
          <cell r="C2504" t="str">
            <v>蔗糖</v>
          </cell>
          <cell r="D2504" t="str">
            <v>N</v>
          </cell>
          <cell r="E2504" t="str">
            <v>C12H22O11</v>
          </cell>
          <cell r="F2504">
            <v>342.11622</v>
          </cell>
          <cell r="G2504">
            <v>341.10645</v>
          </cell>
          <cell r="H2504">
            <v>7.23287</v>
          </cell>
          <cell r="I2504" t="str">
            <v>[M-H]-</v>
          </cell>
          <cell r="J2504">
            <v>5.425</v>
          </cell>
          <cell r="K2504">
            <v>0.55</v>
          </cell>
          <cell r="L2504">
            <v>2</v>
          </cell>
        </row>
        <row r="2505">
          <cell r="B2505" t="str">
            <v>Shikimic acid</v>
          </cell>
          <cell r="C2505" t="str">
            <v>莽草酸</v>
          </cell>
          <cell r="D2505" t="str">
            <v>N</v>
          </cell>
          <cell r="E2505" t="str">
            <v>C7H10O5</v>
          </cell>
          <cell r="F2505">
            <v>174.05282</v>
          </cell>
          <cell r="G2505">
            <v>173.04549</v>
          </cell>
          <cell r="H2505">
            <v>0.15771</v>
          </cell>
          <cell r="I2505" t="str">
            <v>[M-H]-</v>
          </cell>
          <cell r="J2505">
            <v>1.727</v>
          </cell>
          <cell r="K2505">
            <v>0.53</v>
          </cell>
          <cell r="L2505">
            <v>2</v>
          </cell>
        </row>
        <row r="2506">
          <cell r="B2506" t="str">
            <v>2(3H)-Benzothiazolone</v>
          </cell>
          <cell r="C2506" t="str">
            <v>2(3H)-苯并噻唑酮</v>
          </cell>
          <cell r="D2506" t="str">
            <v>N</v>
          </cell>
          <cell r="E2506" t="str">
            <v>C7H5NOS</v>
          </cell>
          <cell r="F2506">
            <v>151.00919</v>
          </cell>
          <cell r="G2506">
            <v>150.00217</v>
          </cell>
          <cell r="H2506">
            <v>1.85478</v>
          </cell>
          <cell r="I2506" t="str">
            <v>[M-H]-</v>
          </cell>
          <cell r="J2506">
            <v>5.949</v>
          </cell>
          <cell r="K2506">
            <v>0.64</v>
          </cell>
          <cell r="L2506">
            <v>2</v>
          </cell>
        </row>
        <row r="2507">
          <cell r="B2507" t="str">
            <v>PA(18:3(9Z,12Z,15Z)/18:3(9Z,12Z,15Z))</v>
          </cell>
          <cell r="C2507" t="str">
            <v>甘油磷酸甘油酯(18:3(9Z,12Z,15Z)/18:3(9Z,12Z,15Z))</v>
          </cell>
          <cell r="D2507" t="str">
            <v>N</v>
          </cell>
          <cell r="E2507" t="str">
            <v>C39H65O8P</v>
          </cell>
          <cell r="F2507">
            <v>692.44171</v>
          </cell>
          <cell r="G2507">
            <v>691.43664</v>
          </cell>
          <cell r="H2507">
            <v>3.2219</v>
          </cell>
          <cell r="I2507" t="str">
            <v>[M-H]-</v>
          </cell>
          <cell r="J2507">
            <v>9.922</v>
          </cell>
          <cell r="K2507">
            <v>0.63</v>
          </cell>
          <cell r="L2507">
            <v>2</v>
          </cell>
        </row>
        <row r="2508">
          <cell r="B2508" t="str">
            <v>Mesitylene</v>
          </cell>
          <cell r="C2508" t="str">
            <v>-</v>
          </cell>
          <cell r="D2508" t="str">
            <v>N</v>
          </cell>
          <cell r="E2508" t="str">
            <v>C9H12</v>
          </cell>
          <cell r="F2508">
            <v>120.0939</v>
          </cell>
          <cell r="G2508">
            <v>119.08682</v>
          </cell>
          <cell r="H2508">
            <v>1.8761</v>
          </cell>
          <cell r="I2508" t="str">
            <v>[M-H]-</v>
          </cell>
          <cell r="J2508">
            <v>5.599</v>
          </cell>
          <cell r="K2508">
            <v>0.71</v>
          </cell>
          <cell r="L2508">
            <v>2</v>
          </cell>
        </row>
        <row r="2509">
          <cell r="B2509" t="str">
            <v>Indolocarbazole</v>
          </cell>
          <cell r="C2509" t="str">
            <v>吲哚并咔唑</v>
          </cell>
          <cell r="D2509" t="str">
            <v>N</v>
          </cell>
          <cell r="E2509" t="str">
            <v>C18H10N2</v>
          </cell>
          <cell r="F2509">
            <v>254.0844</v>
          </cell>
          <cell r="G2509">
            <v>253.07499</v>
          </cell>
          <cell r="H2509">
            <v>8.34733</v>
          </cell>
          <cell r="I2509" t="str">
            <v>[M-H]-</v>
          </cell>
          <cell r="J2509">
            <v>5.57</v>
          </cell>
          <cell r="K2509">
            <v>0.56</v>
          </cell>
          <cell r="L2509">
            <v>2</v>
          </cell>
        </row>
        <row r="2510">
          <cell r="B2510" t="str">
            <v>PA(16:0/18:3(9Z,12Z,15Z))</v>
          </cell>
          <cell r="C2510" t="str">
            <v>甘油磷酸甘油酯(16:0/18:3(9Z,12Z,15Z))</v>
          </cell>
          <cell r="D2510" t="str">
            <v>N</v>
          </cell>
          <cell r="E2510" t="str">
            <v>C37H67O8P</v>
          </cell>
          <cell r="F2510">
            <v>670.45736</v>
          </cell>
          <cell r="G2510">
            <v>669.45552</v>
          </cell>
          <cell r="H2510">
            <v>8.16181</v>
          </cell>
          <cell r="I2510" t="str">
            <v>[M-H]-</v>
          </cell>
          <cell r="J2510">
            <v>10.918</v>
          </cell>
          <cell r="K2510">
            <v>0.74</v>
          </cell>
          <cell r="L2510">
            <v>2</v>
          </cell>
        </row>
        <row r="2511">
          <cell r="B2511" t="str">
            <v>all-trans-Heptaprenyl diphosphate</v>
          </cell>
          <cell r="C2511" t="str">
            <v>全反式-庚十烷基二磷酸</v>
          </cell>
          <cell r="D2511" t="str">
            <v>N</v>
          </cell>
          <cell r="E2511" t="str">
            <v>C35H60O7P2</v>
          </cell>
          <cell r="F2511">
            <v>654.38143</v>
          </cell>
          <cell r="G2511">
            <v>653.37517</v>
          </cell>
          <cell r="H2511">
            <v>1.59934</v>
          </cell>
          <cell r="I2511" t="str">
            <v>[M-H]-</v>
          </cell>
          <cell r="J2511">
            <v>9.043</v>
          </cell>
          <cell r="K2511">
            <v>0.56</v>
          </cell>
          <cell r="L2511">
            <v>2</v>
          </cell>
        </row>
        <row r="2512">
          <cell r="B2512" t="str">
            <v>PE(18:3(6Z,9Z,12Z)/18:3(9,11,15)-OH(13))</v>
          </cell>
          <cell r="C2512" t="str">
            <v>磷脂酰乙醇胺(18:3(6Z,9Z,12Z)/18:3(9,11,15)-OH(13))</v>
          </cell>
          <cell r="D2512" t="str">
            <v>N</v>
          </cell>
          <cell r="E2512" t="str">
            <v>C41H70NO9P</v>
          </cell>
          <cell r="F2512">
            <v>751.47882</v>
          </cell>
          <cell r="G2512">
            <v>750.47135</v>
          </cell>
          <cell r="H2512">
            <v>0.23204</v>
          </cell>
          <cell r="I2512" t="str">
            <v>[M-H]-</v>
          </cell>
          <cell r="J2512">
            <v>10.735</v>
          </cell>
          <cell r="K2512">
            <v>0.52</v>
          </cell>
          <cell r="L2512">
            <v>2</v>
          </cell>
        </row>
        <row r="2513">
          <cell r="B2513" t="str">
            <v>(x)-2-Heptanol glucoside</v>
          </cell>
          <cell r="C2513" t="str">
            <v>(x)-2-庚醇葡萄糖苷</v>
          </cell>
          <cell r="D2513" t="str">
            <v>N</v>
          </cell>
          <cell r="E2513" t="str">
            <v>C13H26O6</v>
          </cell>
          <cell r="F2513">
            <v>278.17294</v>
          </cell>
          <cell r="G2513">
            <v>277.16529</v>
          </cell>
          <cell r="H2513">
            <v>1.26498</v>
          </cell>
          <cell r="I2513" t="str">
            <v>[M-H]-</v>
          </cell>
          <cell r="J2513">
            <v>6.066</v>
          </cell>
          <cell r="K2513">
            <v>0.58</v>
          </cell>
          <cell r="L2513">
            <v>2</v>
          </cell>
        </row>
        <row r="2514">
          <cell r="B2514" t="str">
            <v>(6R,8Z)-6-Hydroxy-3-oxotetradecenoic acid</v>
          </cell>
          <cell r="C2514" t="str">
            <v>(6R,8Z)-6-羟基-3-氧代-四十四碳烯酸</v>
          </cell>
          <cell r="D2514" t="str">
            <v>N</v>
          </cell>
          <cell r="E2514" t="str">
            <v>C14H24O4</v>
          </cell>
          <cell r="F2514">
            <v>256.16746</v>
          </cell>
          <cell r="G2514">
            <v>255.15987</v>
          </cell>
          <cell r="H2514">
            <v>1.14365</v>
          </cell>
          <cell r="I2514" t="str">
            <v>[M-H]-</v>
          </cell>
          <cell r="J2514">
            <v>6.197</v>
          </cell>
          <cell r="K2514">
            <v>0.58</v>
          </cell>
          <cell r="L2514">
            <v>2</v>
          </cell>
        </row>
        <row r="2515">
          <cell r="B2515" t="str">
            <v>N-Acetyl-9-O-acetylneuraminic acid</v>
          </cell>
          <cell r="C2515" t="str">
            <v>N-乙酰-9-O-乙酰神经酰胺酸</v>
          </cell>
          <cell r="D2515" t="str">
            <v>N</v>
          </cell>
          <cell r="E2515" t="str">
            <v>C13H21NO10</v>
          </cell>
          <cell r="F2515">
            <v>351.11655</v>
          </cell>
          <cell r="G2515">
            <v>350.10859</v>
          </cell>
          <cell r="H2515">
            <v>1.89155</v>
          </cell>
          <cell r="I2515" t="str">
            <v>[M-H]-</v>
          </cell>
          <cell r="J2515">
            <v>4.698</v>
          </cell>
          <cell r="K2515">
            <v>0.55</v>
          </cell>
          <cell r="L2515">
            <v>2</v>
          </cell>
        </row>
        <row r="2516">
          <cell r="B2516" t="str">
            <v>(25R)-3beta-hydroxycholest-5-en-7-one-26-oate</v>
          </cell>
          <cell r="C2516" t="str">
            <v>(25R)-3β-羟基胆甾-5-烯-7-酮-26-酸酯</v>
          </cell>
          <cell r="D2516" t="str">
            <v>N</v>
          </cell>
          <cell r="E2516" t="str">
            <v>C27H42O4</v>
          </cell>
          <cell r="F2516">
            <v>430.30831</v>
          </cell>
          <cell r="G2516">
            <v>429.30077</v>
          </cell>
          <cell r="H2516">
            <v>0.56212</v>
          </cell>
          <cell r="I2516" t="str">
            <v>[M-H]-</v>
          </cell>
          <cell r="J2516">
            <v>11.376</v>
          </cell>
          <cell r="K2516">
            <v>0.59</v>
          </cell>
          <cell r="L2516">
            <v>2</v>
          </cell>
        </row>
        <row r="2517">
          <cell r="B2517" t="str">
            <v>Erinacine E</v>
          </cell>
          <cell r="C2517" t="str">
            <v>2-(4-(甲基氨基)苯基)苯并[d]噻唑-6-醇</v>
          </cell>
          <cell r="D2517" t="str">
            <v>N</v>
          </cell>
          <cell r="E2517" t="str">
            <v>C25H36O6</v>
          </cell>
          <cell r="F2517">
            <v>432.25119</v>
          </cell>
          <cell r="G2517">
            <v>431.24372</v>
          </cell>
          <cell r="H2517">
            <v>0.40475</v>
          </cell>
          <cell r="I2517" t="str">
            <v>[M-H]-</v>
          </cell>
          <cell r="J2517">
            <v>6.547</v>
          </cell>
          <cell r="K2517">
            <v>0.53</v>
          </cell>
          <cell r="L2517">
            <v>2</v>
          </cell>
        </row>
        <row r="2518">
          <cell r="B2518" t="str">
            <v>(S)-9-Hydroxy-10-undecenoic acid</v>
          </cell>
          <cell r="C2518" t="str">
            <v>(S)-9-羟基-10-十一烯酸</v>
          </cell>
          <cell r="D2518" t="str">
            <v>N</v>
          </cell>
          <cell r="E2518" t="str">
            <v>C11H20O3</v>
          </cell>
          <cell r="F2518">
            <v>200.14124</v>
          </cell>
          <cell r="G2518">
            <v>199.13384</v>
          </cell>
          <cell r="H2518">
            <v>0.50935</v>
          </cell>
          <cell r="I2518" t="str">
            <v>[M-H]-</v>
          </cell>
          <cell r="J2518">
            <v>6.153</v>
          </cell>
          <cell r="K2518">
            <v>0.53</v>
          </cell>
          <cell r="L2518">
            <v>2</v>
          </cell>
        </row>
        <row r="2519">
          <cell r="B2519" t="str">
            <v>5a-Dihydrotestosterone sulfate</v>
          </cell>
          <cell r="C2519" t="str">
            <v>5a-硫酸二氢睾酮</v>
          </cell>
          <cell r="D2519" t="str">
            <v>N</v>
          </cell>
          <cell r="E2519" t="str">
            <v>C19H30O5S</v>
          </cell>
          <cell r="F2519">
            <v>370.1814</v>
          </cell>
          <cell r="G2519">
            <v>369.174</v>
          </cell>
          <cell r="H2519">
            <v>0.27062</v>
          </cell>
          <cell r="I2519" t="str">
            <v>[M-H]-</v>
          </cell>
          <cell r="J2519">
            <v>5.978</v>
          </cell>
          <cell r="K2519">
            <v>0.6</v>
          </cell>
          <cell r="L2519">
            <v>2</v>
          </cell>
        </row>
        <row r="2520">
          <cell r="B2520" t="str">
            <v>Lucidenic acid G</v>
          </cell>
          <cell r="C2520" t="str">
            <v>-</v>
          </cell>
          <cell r="D2520" t="str">
            <v>N</v>
          </cell>
          <cell r="E2520" t="str">
            <v>C27H40O7</v>
          </cell>
          <cell r="F2520">
            <v>476.2774</v>
          </cell>
          <cell r="G2520">
            <v>475.26589</v>
          </cell>
          <cell r="H2520">
            <v>8.86753</v>
          </cell>
          <cell r="I2520" t="str">
            <v>[M-H]-</v>
          </cell>
          <cell r="J2520">
            <v>8.256</v>
          </cell>
          <cell r="K2520">
            <v>0.55</v>
          </cell>
          <cell r="L2520">
            <v>2</v>
          </cell>
        </row>
        <row r="2521">
          <cell r="B2521" t="str">
            <v>Hydroxyprolyl-Alanine</v>
          </cell>
          <cell r="C2521" t="str">
            <v>羟脯氨酰丙氨酸</v>
          </cell>
          <cell r="D2521" t="str">
            <v>N</v>
          </cell>
          <cell r="E2521" t="str">
            <v>C8H14N2O4</v>
          </cell>
          <cell r="F2521">
            <v>202.09536</v>
          </cell>
          <cell r="G2521">
            <v>201.08801</v>
          </cell>
          <cell r="H2521">
            <v>0.27287</v>
          </cell>
          <cell r="I2521" t="str">
            <v>[M-H]-</v>
          </cell>
          <cell r="J2521">
            <v>3.648</v>
          </cell>
          <cell r="K2521">
            <v>0.53</v>
          </cell>
          <cell r="L2521">
            <v>2</v>
          </cell>
        </row>
        <row r="2522">
          <cell r="B2522" t="str">
            <v>Hexahydro-2',4-dimethylspiro[1,3-dithiolo[4,5-c]furan-2,3'(2'H)-furan]</v>
          </cell>
          <cell r="C2522" t="str">
            <v>六氢-2',4-二甲基螺[1,3-二硫杂戊二烯[4,5-c]呋喃-2,3'(2'H)-呋喃]</v>
          </cell>
          <cell r="D2522" t="str">
            <v>N</v>
          </cell>
          <cell r="E2522" t="str">
            <v>C10H16O2S2</v>
          </cell>
          <cell r="F2522">
            <v>232.05917</v>
          </cell>
          <cell r="G2522">
            <v>231.05135</v>
          </cell>
          <cell r="H2522">
            <v>2.26354</v>
          </cell>
          <cell r="I2522" t="str">
            <v>[M-H]-</v>
          </cell>
          <cell r="J2522">
            <v>1.981</v>
          </cell>
          <cell r="K2522">
            <v>0.51</v>
          </cell>
          <cell r="L2522">
            <v>2</v>
          </cell>
        </row>
        <row r="2523">
          <cell r="B2523" t="str">
            <v>5-(3',4'-Dihydroxyphenyl)-gamma-valerolactone 4'-sulfate</v>
          </cell>
          <cell r="C2523" t="str">
            <v>5-(3',4'-二羟基苯基)-γ-戊内酯 4'-硫酸盐</v>
          </cell>
          <cell r="D2523" t="str">
            <v>N</v>
          </cell>
          <cell r="E2523" t="str">
            <v>C11H12O7S</v>
          </cell>
          <cell r="F2523">
            <v>288.03038</v>
          </cell>
          <cell r="G2523">
            <v>287.02292</v>
          </cell>
          <cell r="H2523">
            <v>0.57081</v>
          </cell>
          <cell r="I2523" t="str">
            <v>[M-H]-</v>
          </cell>
          <cell r="J2523">
            <v>5.086</v>
          </cell>
          <cell r="K2523">
            <v>0.5</v>
          </cell>
          <cell r="L2523">
            <v>2</v>
          </cell>
        </row>
        <row r="2524">
          <cell r="B2524" t="str">
            <v>2,5-Bis(acetylamino)pentanoic acid</v>
          </cell>
          <cell r="C2524" t="str">
            <v>-</v>
          </cell>
          <cell r="D2524" t="str">
            <v>N</v>
          </cell>
          <cell r="E2524" t="str">
            <v>C9H16N2O4</v>
          </cell>
          <cell r="F2524">
            <v>216.11101</v>
          </cell>
          <cell r="G2524">
            <v>215.10357</v>
          </cell>
          <cell r="H2524">
            <v>0.67022</v>
          </cell>
          <cell r="I2524" t="str">
            <v>[M-H]-</v>
          </cell>
          <cell r="J2524">
            <v>4.741</v>
          </cell>
          <cell r="K2524">
            <v>0.62</v>
          </cell>
          <cell r="L2524">
            <v>2</v>
          </cell>
        </row>
        <row r="2525">
          <cell r="B2525" t="str">
            <v>Indole-5,6-quinone</v>
          </cell>
          <cell r="C2525" t="str">
            <v>-</v>
          </cell>
          <cell r="D2525" t="str">
            <v>N</v>
          </cell>
          <cell r="E2525" t="str">
            <v>C8H5NO2</v>
          </cell>
          <cell r="F2525">
            <v>147.03203</v>
          </cell>
          <cell r="G2525">
            <v>146.02499</v>
          </cell>
          <cell r="H2525">
            <v>1.77899</v>
          </cell>
          <cell r="I2525" t="str">
            <v>[M-H]-</v>
          </cell>
          <cell r="J2525">
            <v>0.633</v>
          </cell>
          <cell r="K2525">
            <v>0.56</v>
          </cell>
          <cell r="L2525">
            <v>2</v>
          </cell>
        </row>
        <row r="2526">
          <cell r="B2526" t="str">
            <v>Aspartyl-Glycine</v>
          </cell>
          <cell r="C2526" t="str">
            <v>天冬氨酰甘氨酸</v>
          </cell>
          <cell r="D2526" t="str">
            <v>N</v>
          </cell>
          <cell r="E2526" t="str">
            <v>C6H10N2O5</v>
          </cell>
          <cell r="F2526">
            <v>190.05897</v>
          </cell>
          <cell r="G2526">
            <v>189.05181</v>
          </cell>
          <cell r="H2526">
            <v>0.72891</v>
          </cell>
          <cell r="I2526" t="str">
            <v>[M-H]-</v>
          </cell>
          <cell r="J2526">
            <v>5.541</v>
          </cell>
          <cell r="K2526">
            <v>0.55</v>
          </cell>
          <cell r="L2526">
            <v>2</v>
          </cell>
        </row>
        <row r="2527">
          <cell r="B2527" t="str">
            <v>N-butylformamide</v>
          </cell>
          <cell r="C2527" t="str">
            <v>-</v>
          </cell>
          <cell r="D2527" t="str">
            <v>N</v>
          </cell>
          <cell r="E2527" t="str">
            <v>C5H11NO</v>
          </cell>
          <cell r="F2527">
            <v>101.08406</v>
          </cell>
          <cell r="G2527">
            <v>100.07694</v>
          </cell>
          <cell r="H2527">
            <v>1.7814</v>
          </cell>
          <cell r="I2527" t="str">
            <v>[M-H]-</v>
          </cell>
          <cell r="J2527">
            <v>2.343</v>
          </cell>
          <cell r="K2527">
            <v>0.51</v>
          </cell>
          <cell r="L2527">
            <v>2</v>
          </cell>
        </row>
        <row r="2528">
          <cell r="B2528" t="str">
            <v>Dehydroepiandrosterone acetate</v>
          </cell>
          <cell r="C2528" t="str">
            <v>4-(3-甲氧基苯氧基)-苯甲醛</v>
          </cell>
          <cell r="D2528" t="str">
            <v>N</v>
          </cell>
          <cell r="E2528" t="str">
            <v>C21H30O3</v>
          </cell>
          <cell r="F2528">
            <v>330.2195</v>
          </cell>
          <cell r="G2528">
            <v>329.21207</v>
          </cell>
          <cell r="H2528">
            <v>0.40346</v>
          </cell>
          <cell r="I2528" t="str">
            <v>[M-H]-</v>
          </cell>
          <cell r="J2528">
            <v>7.039</v>
          </cell>
          <cell r="K2528">
            <v>0.7</v>
          </cell>
          <cell r="L2528">
            <v>2</v>
          </cell>
        </row>
        <row r="2529">
          <cell r="B2529" t="str">
            <v>Mizolastine</v>
          </cell>
          <cell r="C2529" t="str">
            <v>咪唑斯汀</v>
          </cell>
          <cell r="D2529" t="str">
            <v>N</v>
          </cell>
          <cell r="E2529" t="str">
            <v>C24H25FN6O</v>
          </cell>
          <cell r="F2529">
            <v>432.20739</v>
          </cell>
          <cell r="G2529">
            <v>431.20296</v>
          </cell>
          <cell r="H2529">
            <v>6.66593</v>
          </cell>
          <cell r="I2529" t="str">
            <v>[M-H]-</v>
          </cell>
          <cell r="J2529">
            <v>7.878</v>
          </cell>
          <cell r="K2529">
            <v>0.52</v>
          </cell>
          <cell r="L2529">
            <v>2</v>
          </cell>
        </row>
        <row r="2530">
          <cell r="B2530" t="str">
            <v>Bis(2-ethylhexyl) hydrogen phosphate</v>
          </cell>
          <cell r="C2530" t="str">
            <v>-</v>
          </cell>
          <cell r="D2530" t="str">
            <v>N</v>
          </cell>
          <cell r="E2530" t="str">
            <v>C16H35O4P</v>
          </cell>
          <cell r="F2530">
            <v>322.2273</v>
          </cell>
          <cell r="G2530">
            <v>321.21977</v>
          </cell>
          <cell r="H2530">
            <v>0.71335</v>
          </cell>
          <cell r="I2530" t="str">
            <v>[M-H]-</v>
          </cell>
          <cell r="J2530">
            <v>8.546</v>
          </cell>
          <cell r="K2530">
            <v>0.87</v>
          </cell>
          <cell r="L2530">
            <v>2</v>
          </cell>
        </row>
        <row r="2531">
          <cell r="B2531" t="str">
            <v>3,5-Dihydroxyphenylvaleric acid sulfate</v>
          </cell>
          <cell r="C2531" t="str">
            <v>-</v>
          </cell>
          <cell r="D2531" t="str">
            <v>N</v>
          </cell>
          <cell r="E2531" t="str">
            <v>C11H14O7S</v>
          </cell>
          <cell r="F2531">
            <v>290.04603</v>
          </cell>
          <cell r="G2531">
            <v>289.03843</v>
          </cell>
          <cell r="H2531">
            <v>1.03053</v>
          </cell>
          <cell r="I2531" t="str">
            <v>[M-H]-</v>
          </cell>
          <cell r="J2531">
            <v>5.149</v>
          </cell>
          <cell r="K2531">
            <v>0.58</v>
          </cell>
          <cell r="L2531">
            <v>2</v>
          </cell>
        </row>
        <row r="2532">
          <cell r="B2532" t="str">
            <v>(1R*,2R*,4R*,8S*)-p-Menthane-1,2,8,9-tetrol 9-glucoside</v>
          </cell>
          <cell r="C2532" t="str">
            <v>-</v>
          </cell>
          <cell r="D2532" t="str">
            <v>N</v>
          </cell>
          <cell r="E2532" t="str">
            <v>C16H30O9</v>
          </cell>
          <cell r="F2532">
            <v>366.18899</v>
          </cell>
          <cell r="G2532">
            <v>365.18126</v>
          </cell>
          <cell r="H2532">
            <v>1.18777</v>
          </cell>
          <cell r="I2532" t="str">
            <v>[M-H]-</v>
          </cell>
          <cell r="J2532">
            <v>5.57</v>
          </cell>
          <cell r="K2532">
            <v>0.55</v>
          </cell>
          <cell r="L2532">
            <v>2</v>
          </cell>
        </row>
        <row r="2533">
          <cell r="B2533" t="str">
            <v>Ethyl (S)-3-hydroxybutyrate glucoside</v>
          </cell>
          <cell r="C2533" t="str">
            <v>乙基（S）-3-羟基丁酸葡萄糖苷</v>
          </cell>
          <cell r="D2533" t="str">
            <v>N</v>
          </cell>
          <cell r="E2533" t="str">
            <v>C12H22O8</v>
          </cell>
          <cell r="F2533">
            <v>294.13147</v>
          </cell>
          <cell r="G2533">
            <v>293.12394</v>
          </cell>
          <cell r="H2533">
            <v>0.79806</v>
          </cell>
          <cell r="I2533" t="str">
            <v>[M-H]-</v>
          </cell>
          <cell r="J2533">
            <v>5.41</v>
          </cell>
          <cell r="K2533">
            <v>0.61</v>
          </cell>
          <cell r="L2533">
            <v>2</v>
          </cell>
        </row>
        <row r="2534">
          <cell r="B2534" t="str">
            <v>Ethyl 1-(propylthio)propyl disulfide</v>
          </cell>
          <cell r="C2534" t="str">
            <v>-</v>
          </cell>
          <cell r="D2534" t="str">
            <v>N</v>
          </cell>
          <cell r="E2534" t="str">
            <v>C8H18S3</v>
          </cell>
          <cell r="F2534">
            <v>210.05706</v>
          </cell>
          <cell r="G2534">
            <v>209.04882</v>
          </cell>
          <cell r="H2534">
            <v>4.51371</v>
          </cell>
          <cell r="I2534" t="str">
            <v>[M-H]-</v>
          </cell>
          <cell r="J2534">
            <v>2.313</v>
          </cell>
          <cell r="K2534">
            <v>0.55</v>
          </cell>
          <cell r="L2534">
            <v>2</v>
          </cell>
        </row>
        <row r="2535">
          <cell r="B2535" t="str">
            <v>Glycerophosphoglycerol</v>
          </cell>
          <cell r="C2535" t="str">
            <v>-</v>
          </cell>
          <cell r="D2535" t="str">
            <v>N</v>
          </cell>
          <cell r="E2535" t="str">
            <v>C6H15O8P</v>
          </cell>
          <cell r="F2535">
            <v>246.05046</v>
          </cell>
          <cell r="G2535">
            <v>245.0428</v>
          </cell>
          <cell r="H2535">
            <v>1.48188</v>
          </cell>
          <cell r="I2535" t="str">
            <v>[M-H]-</v>
          </cell>
          <cell r="J2535">
            <v>1.363</v>
          </cell>
          <cell r="K2535">
            <v>0.79</v>
          </cell>
          <cell r="L2535">
            <v>2</v>
          </cell>
        </row>
        <row r="2536">
          <cell r="B2536" t="str">
            <v>Halleridone</v>
          </cell>
          <cell r="C2536" t="str">
            <v>-</v>
          </cell>
          <cell r="D2536" t="str">
            <v>N</v>
          </cell>
          <cell r="E2536" t="str">
            <v>C8H10O3</v>
          </cell>
          <cell r="F2536">
            <v>154.063</v>
          </cell>
          <cell r="G2536">
            <v>153.05596</v>
          </cell>
          <cell r="H2536">
            <v>1.68718</v>
          </cell>
          <cell r="I2536" t="str">
            <v>[M-H]-</v>
          </cell>
          <cell r="J2536">
            <v>5.643</v>
          </cell>
          <cell r="K2536">
            <v>0.7</v>
          </cell>
          <cell r="L2536">
            <v>2</v>
          </cell>
        </row>
        <row r="2537">
          <cell r="B2537" t="str">
            <v>11beta,20-Dihydroxy-3-oxopregn-4-en-21-oic acid</v>
          </cell>
          <cell r="C2537" t="str">
            <v>-</v>
          </cell>
          <cell r="D2537" t="str">
            <v>N</v>
          </cell>
          <cell r="E2537" t="str">
            <v>C22H30O5</v>
          </cell>
          <cell r="F2537">
            <v>374.20933</v>
          </cell>
          <cell r="G2537">
            <v>373.20174</v>
          </cell>
          <cell r="H2537">
            <v>0.77965</v>
          </cell>
          <cell r="I2537" t="str">
            <v>[M-H]-</v>
          </cell>
          <cell r="J2537">
            <v>6.591</v>
          </cell>
          <cell r="K2537">
            <v>0.54</v>
          </cell>
          <cell r="L2537">
            <v>2</v>
          </cell>
        </row>
        <row r="2538">
          <cell r="B2538" t="str">
            <v>(+)-Hardwickiic acid</v>
          </cell>
          <cell r="C2538" t="str">
            <v>-</v>
          </cell>
          <cell r="D2538" t="str">
            <v>N</v>
          </cell>
          <cell r="E2538" t="str">
            <v>C20H28O3</v>
          </cell>
          <cell r="F2538">
            <v>316.20385</v>
          </cell>
          <cell r="G2538">
            <v>315.19621</v>
          </cell>
          <cell r="H2538">
            <v>1.08211</v>
          </cell>
          <cell r="I2538" t="str">
            <v>[M-H]-</v>
          </cell>
          <cell r="J2538">
            <v>7.951</v>
          </cell>
          <cell r="K2538">
            <v>0.6</v>
          </cell>
          <cell r="L2538">
            <v>2</v>
          </cell>
        </row>
        <row r="2539">
          <cell r="B2539" t="str">
            <v>Phenetole</v>
          </cell>
          <cell r="C2539" t="str">
            <v>苯乙醚</v>
          </cell>
          <cell r="D2539" t="str">
            <v>N</v>
          </cell>
          <cell r="E2539" t="str">
            <v>C8H10O</v>
          </cell>
          <cell r="F2539">
            <v>122.07317</v>
          </cell>
          <cell r="G2539">
            <v>121.06612</v>
          </cell>
          <cell r="H2539">
            <v>2.0446</v>
          </cell>
          <cell r="I2539" t="str">
            <v>[M-H]-</v>
          </cell>
          <cell r="J2539">
            <v>5.701</v>
          </cell>
          <cell r="K2539">
            <v>0.69</v>
          </cell>
          <cell r="L2539">
            <v>2</v>
          </cell>
        </row>
        <row r="2540">
          <cell r="B2540" t="str">
            <v>11-Ketoprogesterone</v>
          </cell>
          <cell r="C2540" t="str">
            <v>-</v>
          </cell>
          <cell r="D2540" t="str">
            <v>N</v>
          </cell>
          <cell r="E2540" t="str">
            <v>C21H28O3</v>
          </cell>
          <cell r="F2540">
            <v>328.20385</v>
          </cell>
          <cell r="G2540">
            <v>327.19394</v>
          </cell>
          <cell r="H2540">
            <v>7.98081</v>
          </cell>
          <cell r="I2540" t="str">
            <v>[M-H]-</v>
          </cell>
          <cell r="J2540">
            <v>6.328</v>
          </cell>
          <cell r="K2540">
            <v>0.56</v>
          </cell>
          <cell r="L2540">
            <v>2</v>
          </cell>
        </row>
        <row r="2541">
          <cell r="B2541" t="str">
            <v>Tetrahydrocannabinol</v>
          </cell>
          <cell r="C2541" t="str">
            <v>delta9-四氢大麻酚乙醇</v>
          </cell>
          <cell r="D2541" t="str">
            <v>N</v>
          </cell>
          <cell r="E2541" t="str">
            <v>C21H30O2</v>
          </cell>
          <cell r="F2541">
            <v>314.22458</v>
          </cell>
          <cell r="G2541">
            <v>313.21671</v>
          </cell>
          <cell r="H2541">
            <v>1.81552</v>
          </cell>
          <cell r="I2541" t="str">
            <v>[M-H]-</v>
          </cell>
          <cell r="J2541">
            <v>6.869</v>
          </cell>
          <cell r="K2541">
            <v>0.74</v>
          </cell>
          <cell r="L2541">
            <v>2</v>
          </cell>
        </row>
        <row r="2542">
          <cell r="B2542" t="str">
            <v>3-Hydroxydodecanedioic acid</v>
          </cell>
          <cell r="C2542" t="str">
            <v>3-羟基十二烷二酸</v>
          </cell>
          <cell r="D2542" t="str">
            <v>N</v>
          </cell>
          <cell r="E2542" t="str">
            <v>C12H22O5</v>
          </cell>
          <cell r="F2542">
            <v>246.14673</v>
          </cell>
          <cell r="G2542">
            <v>245.13906</v>
          </cell>
          <cell r="H2542">
            <v>1.50058</v>
          </cell>
          <cell r="I2542" t="str">
            <v>[M-H]-</v>
          </cell>
          <cell r="J2542">
            <v>5.556</v>
          </cell>
          <cell r="K2542">
            <v>0.68</v>
          </cell>
          <cell r="L2542">
            <v>2</v>
          </cell>
        </row>
        <row r="2543">
          <cell r="B2543" t="str">
            <v>Phthalhydrazide</v>
          </cell>
          <cell r="C2543" t="str">
            <v>-</v>
          </cell>
          <cell r="D2543" t="str">
            <v>N</v>
          </cell>
          <cell r="E2543" t="str">
            <v>C8H6N2O2</v>
          </cell>
          <cell r="F2543">
            <v>162.04293</v>
          </cell>
          <cell r="G2543">
            <v>161.03585</v>
          </cell>
          <cell r="H2543">
            <v>1.39699</v>
          </cell>
          <cell r="I2543" t="str">
            <v>[M-H]-</v>
          </cell>
          <cell r="J2543">
            <v>6.007</v>
          </cell>
          <cell r="K2543">
            <v>0.58</v>
          </cell>
          <cell r="L2543">
            <v>2</v>
          </cell>
        </row>
        <row r="2544">
          <cell r="B2544" t="str">
            <v>Indigo</v>
          </cell>
          <cell r="C2544" t="str">
            <v>靛蓝</v>
          </cell>
          <cell r="D2544" t="str">
            <v>N</v>
          </cell>
          <cell r="E2544" t="str">
            <v>C16H10N2O2</v>
          </cell>
          <cell r="F2544">
            <v>262.07423</v>
          </cell>
          <cell r="G2544">
            <v>261.06659</v>
          </cell>
          <cell r="H2544">
            <v>1.295</v>
          </cell>
          <cell r="I2544" t="str">
            <v>[M-H]-</v>
          </cell>
          <cell r="J2544">
            <v>7.308</v>
          </cell>
          <cell r="K2544">
            <v>0.53</v>
          </cell>
          <cell r="L2544">
            <v>2</v>
          </cell>
        </row>
        <row r="2545">
          <cell r="B2545" t="str">
            <v>cis-2-Methylaconitate</v>
          </cell>
          <cell r="C2545" t="str">
            <v>-</v>
          </cell>
          <cell r="D2545" t="str">
            <v>N</v>
          </cell>
          <cell r="E2545" t="str">
            <v>C7H8O6</v>
          </cell>
          <cell r="F2545">
            <v>188.03209</v>
          </cell>
          <cell r="G2545">
            <v>187.02462</v>
          </cell>
          <cell r="H2545">
            <v>0.9237</v>
          </cell>
          <cell r="I2545" t="str">
            <v>[M-H]-</v>
          </cell>
          <cell r="J2545">
            <v>2.522</v>
          </cell>
          <cell r="K2545">
            <v>0.61</v>
          </cell>
          <cell r="L2545">
            <v>2</v>
          </cell>
        </row>
        <row r="2546">
          <cell r="B2546" t="str">
            <v>Quercetin 3-(3-p-coumaroylglucoside)</v>
          </cell>
          <cell r="C2546" t="str">
            <v>槲皮素3-(3-对-肉桂酰基葡萄糖苷)</v>
          </cell>
          <cell r="D2546" t="str">
            <v>N</v>
          </cell>
          <cell r="E2546" t="str">
            <v>C30H26O14</v>
          </cell>
          <cell r="F2546">
            <v>610.13226</v>
          </cell>
          <cell r="G2546">
            <v>609.1248</v>
          </cell>
          <cell r="H2546">
            <v>0.26442</v>
          </cell>
          <cell r="I2546" t="str">
            <v>[M-H]-</v>
          </cell>
          <cell r="J2546">
            <v>5.672</v>
          </cell>
          <cell r="K2546">
            <v>0.88</v>
          </cell>
          <cell r="L2546">
            <v>2</v>
          </cell>
        </row>
        <row r="2547">
          <cell r="B2547" t="str">
            <v>4-(Fluoromethyl)benzoic Acid</v>
          </cell>
          <cell r="C2547" t="str">
            <v>4-氟甲基苯甲酸</v>
          </cell>
          <cell r="D2547" t="str">
            <v>N</v>
          </cell>
          <cell r="E2547" t="str">
            <v>C8H7FO2</v>
          </cell>
          <cell r="F2547">
            <v>154.04301</v>
          </cell>
          <cell r="G2547">
            <v>153.03586</v>
          </cell>
          <cell r="H2547">
            <v>1.00379</v>
          </cell>
          <cell r="I2547" t="str">
            <v>[M-H]-</v>
          </cell>
          <cell r="J2547">
            <v>5.091</v>
          </cell>
          <cell r="K2547">
            <v>0.58</v>
          </cell>
          <cell r="L2547">
            <v>2</v>
          </cell>
        </row>
        <row r="2548">
          <cell r="B2548" t="str">
            <v>Phosphodimethylethanolamine</v>
          </cell>
          <cell r="C2548" t="str">
            <v>磷酸二甲基乙醇胺</v>
          </cell>
          <cell r="D2548" t="str">
            <v>N</v>
          </cell>
          <cell r="E2548" t="str">
            <v>C4H12NO4P</v>
          </cell>
          <cell r="F2548">
            <v>169.0504</v>
          </cell>
          <cell r="G2548">
            <v>168.04319</v>
          </cell>
          <cell r="H2548">
            <v>0.54295</v>
          </cell>
          <cell r="I2548" t="str">
            <v>[M-H]-</v>
          </cell>
          <cell r="J2548">
            <v>1.334</v>
          </cell>
          <cell r="K2548">
            <v>0.59</v>
          </cell>
          <cell r="L2548">
            <v>2</v>
          </cell>
        </row>
        <row r="2549">
          <cell r="B2549" t="str">
            <v>PS(22:0/14:1(9Z))</v>
          </cell>
          <cell r="C2549" t="str">
            <v>磷脂酰丝氨酸(22:0/14:1(9Z))</v>
          </cell>
          <cell r="D2549" t="str">
            <v>N</v>
          </cell>
          <cell r="E2549" t="str">
            <v>C42H80NO10P</v>
          </cell>
          <cell r="F2549">
            <v>789.55199</v>
          </cell>
          <cell r="G2549">
            <v>788.55177</v>
          </cell>
          <cell r="H2549">
            <v>8.97759</v>
          </cell>
          <cell r="I2549" t="str">
            <v>[M-H]-</v>
          </cell>
          <cell r="J2549">
            <v>9.538</v>
          </cell>
          <cell r="K2549">
            <v>0.52</v>
          </cell>
          <cell r="L2549">
            <v>2</v>
          </cell>
        </row>
        <row r="2550">
          <cell r="B2550" t="str">
            <v>2-C-methyl-D-erythritol-4-phosphate</v>
          </cell>
          <cell r="C2550" t="str">
            <v>-</v>
          </cell>
          <cell r="D2550" t="str">
            <v>N</v>
          </cell>
          <cell r="E2550" t="str">
            <v>C5H13O7P</v>
          </cell>
          <cell r="F2550">
            <v>216.03989</v>
          </cell>
          <cell r="G2550">
            <v>215.03275</v>
          </cell>
          <cell r="H2550">
            <v>0.76147</v>
          </cell>
          <cell r="I2550" t="str">
            <v>[M-H]-</v>
          </cell>
          <cell r="J2550">
            <v>1.363</v>
          </cell>
          <cell r="K2550">
            <v>0.52</v>
          </cell>
          <cell r="L2550">
            <v>2</v>
          </cell>
        </row>
        <row r="2551">
          <cell r="B2551" t="str">
            <v>Grandiflorolic acid</v>
          </cell>
          <cell r="C2551" t="str">
            <v>大花酸</v>
          </cell>
          <cell r="D2551" t="str">
            <v>N</v>
          </cell>
          <cell r="E2551" t="str">
            <v>C20H30O3</v>
          </cell>
          <cell r="F2551">
            <v>318.2195</v>
          </cell>
          <cell r="G2551">
            <v>317.21166</v>
          </cell>
          <cell r="H2551">
            <v>1.6943</v>
          </cell>
          <cell r="I2551" t="str">
            <v>[M-H]-</v>
          </cell>
          <cell r="J2551">
            <v>8.357</v>
          </cell>
          <cell r="K2551">
            <v>0.52</v>
          </cell>
          <cell r="L2551">
            <v>2</v>
          </cell>
        </row>
        <row r="2552">
          <cell r="B2552" t="str">
            <v>2,5-Dimethyl-4-ethoxy-3(2H)-furanone</v>
          </cell>
          <cell r="C2552" t="str">
            <v>呋喃酮乙醚</v>
          </cell>
          <cell r="D2552" t="str">
            <v>N</v>
          </cell>
          <cell r="E2552" t="str">
            <v>C8H12O3</v>
          </cell>
          <cell r="F2552">
            <v>156.07864</v>
          </cell>
          <cell r="G2552">
            <v>155.0716</v>
          </cell>
          <cell r="H2552">
            <v>1.68049</v>
          </cell>
          <cell r="I2552" t="str">
            <v>[M-H]-</v>
          </cell>
          <cell r="J2552">
            <v>6.007</v>
          </cell>
          <cell r="K2552">
            <v>0.66</v>
          </cell>
          <cell r="L2552">
            <v>2</v>
          </cell>
        </row>
        <row r="2553">
          <cell r="B2553" t="str">
            <v>(24R)-Cholest-5-ene-3-beta,7-alpha,24-triol</v>
          </cell>
          <cell r="C2553" t="str">
            <v>-</v>
          </cell>
          <cell r="D2553" t="str">
            <v>N</v>
          </cell>
          <cell r="E2553" t="str">
            <v>C27H46O3</v>
          </cell>
          <cell r="F2553">
            <v>418.3447</v>
          </cell>
          <cell r="G2553">
            <v>417.33722</v>
          </cell>
          <cell r="H2553">
            <v>0.44165</v>
          </cell>
          <cell r="I2553" t="str">
            <v>[M-H]-</v>
          </cell>
          <cell r="J2553">
            <v>9.848</v>
          </cell>
          <cell r="K2553">
            <v>0.52</v>
          </cell>
          <cell r="L2553">
            <v>2</v>
          </cell>
        </row>
        <row r="2554">
          <cell r="B2554" t="str">
            <v>Didesmethyl tocotrienol</v>
          </cell>
          <cell r="C2554" t="str">
            <v>-</v>
          </cell>
          <cell r="D2554" t="str">
            <v>N</v>
          </cell>
          <cell r="E2554" t="str">
            <v>C25H36O2</v>
          </cell>
          <cell r="F2554">
            <v>368.27153</v>
          </cell>
          <cell r="G2554">
            <v>367.2642</v>
          </cell>
          <cell r="H2554">
            <v>0.08403</v>
          </cell>
          <cell r="I2554" t="str">
            <v>[M-H]-</v>
          </cell>
          <cell r="J2554">
            <v>9.884</v>
          </cell>
          <cell r="K2554">
            <v>0.52</v>
          </cell>
          <cell r="L2554">
            <v>2</v>
          </cell>
        </row>
        <row r="2555">
          <cell r="B2555" t="str">
            <v>4-Methoxy-2-methyl-2-butanethiol</v>
          </cell>
          <cell r="C2555" t="str">
            <v>4-甲氧基-2-甲基-2-丁硫醇</v>
          </cell>
          <cell r="D2555" t="str">
            <v>N</v>
          </cell>
          <cell r="E2555" t="str">
            <v>C6H14OS</v>
          </cell>
          <cell r="F2555">
            <v>134.07654</v>
          </cell>
          <cell r="G2555">
            <v>133.06945</v>
          </cell>
          <cell r="H2555">
            <v>1.5524</v>
          </cell>
          <cell r="I2555" t="str">
            <v>[M-H]-</v>
          </cell>
          <cell r="J2555">
            <v>5.723</v>
          </cell>
          <cell r="K2555">
            <v>0.56</v>
          </cell>
          <cell r="L2555">
            <v>2</v>
          </cell>
        </row>
        <row r="2556">
          <cell r="B2556" t="str">
            <v>Castamollissin</v>
          </cell>
          <cell r="C2556" t="str">
            <v>-</v>
          </cell>
          <cell r="D2556" t="str">
            <v>N</v>
          </cell>
          <cell r="E2556" t="str">
            <v>C20H20O13</v>
          </cell>
          <cell r="F2556">
            <v>468.0904</v>
          </cell>
          <cell r="G2556">
            <v>467.08247</v>
          </cell>
          <cell r="H2556">
            <v>1.34689</v>
          </cell>
          <cell r="I2556" t="str">
            <v>[M-H]-</v>
          </cell>
          <cell r="J2556">
            <v>5.265</v>
          </cell>
          <cell r="K2556">
            <v>0.54</v>
          </cell>
          <cell r="L2556">
            <v>2</v>
          </cell>
        </row>
        <row r="2557">
          <cell r="B2557" t="str">
            <v>(R)-2,3-Dihydroxy-isovalerate</v>
          </cell>
          <cell r="C2557" t="str">
            <v>(R)-2,3-二羟基异戊酸酯</v>
          </cell>
          <cell r="D2557" t="str">
            <v>N</v>
          </cell>
          <cell r="E2557" t="str">
            <v>C5H10O4</v>
          </cell>
          <cell r="F2557">
            <v>134.05791</v>
          </cell>
          <cell r="G2557">
            <v>133.05088</v>
          </cell>
          <cell r="H2557">
            <v>2.00627</v>
          </cell>
          <cell r="I2557" t="str">
            <v>[M-H]-</v>
          </cell>
          <cell r="J2557">
            <v>5.658</v>
          </cell>
          <cell r="K2557">
            <v>0.67</v>
          </cell>
          <cell r="L2557">
            <v>2</v>
          </cell>
        </row>
        <row r="2558">
          <cell r="B2558" t="str">
            <v>Pentenylbenzene</v>
          </cell>
          <cell r="C2558" t="str">
            <v>-</v>
          </cell>
          <cell r="D2558" t="str">
            <v>N</v>
          </cell>
          <cell r="E2558" t="str">
            <v>C11H14</v>
          </cell>
          <cell r="F2558">
            <v>146.10955</v>
          </cell>
          <cell r="G2558">
            <v>145.10253</v>
          </cell>
          <cell r="H2558">
            <v>1.95988</v>
          </cell>
          <cell r="I2558" t="str">
            <v>[M-H]-</v>
          </cell>
          <cell r="J2558">
            <v>5.599</v>
          </cell>
          <cell r="K2558">
            <v>0.51</v>
          </cell>
          <cell r="L2558">
            <v>2</v>
          </cell>
        </row>
        <row r="2559">
          <cell r="B2559" t="str">
            <v>Lucidenic acid H</v>
          </cell>
          <cell r="C2559" t="str">
            <v>灵芝酸H</v>
          </cell>
          <cell r="D2559" t="str">
            <v>N</v>
          </cell>
          <cell r="E2559" t="str">
            <v>C27H40O7</v>
          </cell>
          <cell r="F2559">
            <v>476.2774</v>
          </cell>
          <cell r="G2559">
            <v>475.26576</v>
          </cell>
          <cell r="H2559">
            <v>9.12584</v>
          </cell>
          <cell r="I2559" t="str">
            <v>[M-H]-</v>
          </cell>
          <cell r="J2559">
            <v>8.473</v>
          </cell>
          <cell r="K2559">
            <v>0.58</v>
          </cell>
          <cell r="L2559">
            <v>2</v>
          </cell>
        </row>
        <row r="2560">
          <cell r="B2560" t="str">
            <v>Lucidenic acid K</v>
          </cell>
          <cell r="C2560" t="str">
            <v>-</v>
          </cell>
          <cell r="D2560" t="str">
            <v>N</v>
          </cell>
          <cell r="E2560" t="str">
            <v>C27H36O7</v>
          </cell>
          <cell r="F2560">
            <v>472.24611</v>
          </cell>
          <cell r="G2560">
            <v>471.24103</v>
          </cell>
          <cell r="H2560">
            <v>4.71885</v>
          </cell>
          <cell r="I2560" t="str">
            <v>[M-H]-</v>
          </cell>
          <cell r="J2560">
            <v>6.927</v>
          </cell>
          <cell r="K2560">
            <v>0.53</v>
          </cell>
          <cell r="L2560">
            <v>2</v>
          </cell>
        </row>
        <row r="2561">
          <cell r="B2561" t="str">
            <v>11'-Carboxy-alpha-chromanol</v>
          </cell>
          <cell r="C2561" t="str">
            <v>-</v>
          </cell>
          <cell r="D2561" t="str">
            <v>N</v>
          </cell>
          <cell r="E2561" t="str">
            <v>C26H42O4</v>
          </cell>
          <cell r="F2561">
            <v>418.30831</v>
          </cell>
          <cell r="G2561">
            <v>417.30096</v>
          </cell>
          <cell r="H2561">
            <v>0.11492</v>
          </cell>
          <cell r="I2561" t="str">
            <v>[M-H]-</v>
          </cell>
          <cell r="J2561">
            <v>10.097</v>
          </cell>
          <cell r="K2561">
            <v>0.66</v>
          </cell>
          <cell r="L2561">
            <v>2</v>
          </cell>
        </row>
        <row r="2562">
          <cell r="B2562" t="str">
            <v>Soyasapogenol F</v>
          </cell>
          <cell r="C2562" t="str">
            <v>-</v>
          </cell>
          <cell r="D2562" t="str">
            <v>N</v>
          </cell>
          <cell r="E2562" t="str">
            <v>C30H50O3</v>
          </cell>
          <cell r="F2562">
            <v>458.37599</v>
          </cell>
          <cell r="G2562">
            <v>457.36849</v>
          </cell>
          <cell r="H2562">
            <v>0.43855</v>
          </cell>
          <cell r="I2562" t="str">
            <v>[M-H]-</v>
          </cell>
          <cell r="J2562">
            <v>10.882</v>
          </cell>
          <cell r="K2562">
            <v>0.63</v>
          </cell>
          <cell r="L2562">
            <v>2</v>
          </cell>
        </row>
        <row r="2563">
          <cell r="B2563" t="str">
            <v>Udenafil</v>
          </cell>
          <cell r="C2563" t="str">
            <v>乌地那非</v>
          </cell>
          <cell r="D2563" t="str">
            <v>N</v>
          </cell>
          <cell r="E2563" t="str">
            <v>C25H36N6O4S</v>
          </cell>
          <cell r="F2563">
            <v>516.25188</v>
          </cell>
          <cell r="G2563">
            <v>515.2449</v>
          </cell>
          <cell r="H2563">
            <v>0.61302</v>
          </cell>
          <cell r="I2563" t="str">
            <v>[M-H]-</v>
          </cell>
          <cell r="J2563">
            <v>10.562</v>
          </cell>
          <cell r="K2563">
            <v>0.51</v>
          </cell>
          <cell r="L2563">
            <v>2</v>
          </cell>
        </row>
        <row r="2564">
          <cell r="B2564" t="str">
            <v>(-)-Armepavine</v>
          </cell>
          <cell r="C2564" t="str">
            <v>-</v>
          </cell>
          <cell r="D2564" t="str">
            <v>N</v>
          </cell>
          <cell r="E2564" t="str">
            <v>C19H23NO3</v>
          </cell>
          <cell r="F2564">
            <v>313.16779</v>
          </cell>
          <cell r="G2564">
            <v>312.16028</v>
          </cell>
          <cell r="H2564">
            <v>0.6635</v>
          </cell>
          <cell r="I2564" t="str">
            <v>[M-H]-</v>
          </cell>
          <cell r="J2564">
            <v>6.839</v>
          </cell>
          <cell r="K2564">
            <v>0.52</v>
          </cell>
          <cell r="L2564">
            <v>2</v>
          </cell>
        </row>
        <row r="2565">
          <cell r="B2565" t="str">
            <v>Cannabidiolic acid</v>
          </cell>
          <cell r="C2565" t="str">
            <v>-</v>
          </cell>
          <cell r="D2565" t="str">
            <v>N</v>
          </cell>
          <cell r="E2565" t="str">
            <v>C22H30O4</v>
          </cell>
          <cell r="F2565">
            <v>358.21441</v>
          </cell>
          <cell r="G2565">
            <v>357.20676</v>
          </cell>
          <cell r="H2565">
            <v>0.9811</v>
          </cell>
          <cell r="I2565" t="str">
            <v>[M-H]-</v>
          </cell>
          <cell r="J2565">
            <v>8.038</v>
          </cell>
          <cell r="K2565">
            <v>0.61</v>
          </cell>
          <cell r="L2565">
            <v>2</v>
          </cell>
        </row>
        <row r="2566">
          <cell r="B2566" t="str">
            <v>4-O-(beta-D-Glucopyranosyl)-D-ribitol</v>
          </cell>
          <cell r="C2566" t="str">
            <v>4-O-(β-D-吡喃葡萄糖基)-D-核糖醇</v>
          </cell>
          <cell r="D2566" t="str">
            <v>N</v>
          </cell>
          <cell r="E2566" t="str">
            <v>C11H22O10</v>
          </cell>
          <cell r="F2566">
            <v>314.1213</v>
          </cell>
          <cell r="G2566">
            <v>313.11374</v>
          </cell>
          <cell r="H2566">
            <v>0.83957</v>
          </cell>
          <cell r="I2566" t="str">
            <v>[M-H]-</v>
          </cell>
          <cell r="J2566">
            <v>1.421</v>
          </cell>
          <cell r="K2566">
            <v>0.62</v>
          </cell>
          <cell r="L2566">
            <v>2</v>
          </cell>
        </row>
        <row r="2567">
          <cell r="B2567" t="str">
            <v>2-Benzothiazolesulfonic acid</v>
          </cell>
          <cell r="C2567" t="str">
            <v>苯并噻唑-2-磺酸</v>
          </cell>
          <cell r="D2567" t="str">
            <v>N</v>
          </cell>
          <cell r="E2567" t="str">
            <v>C7H5NO3S2</v>
          </cell>
          <cell r="F2567">
            <v>214.97109</v>
          </cell>
          <cell r="G2567">
            <v>213.96374</v>
          </cell>
          <cell r="H2567">
            <v>0.22256</v>
          </cell>
          <cell r="I2567" t="str">
            <v>[M-H]-</v>
          </cell>
          <cell r="J2567">
            <v>5.381</v>
          </cell>
          <cell r="K2567">
            <v>0.84</v>
          </cell>
          <cell r="L2567">
            <v>2</v>
          </cell>
        </row>
        <row r="2568">
          <cell r="B2568" t="str">
            <v>(E)-10-(3,5-dihydroxy-6-methyloxan-2-yl)oxyundec-2-enoic acid</v>
          </cell>
          <cell r="C2568" t="str">
            <v>-</v>
          </cell>
          <cell r="D2568" t="str">
            <v>N</v>
          </cell>
          <cell r="E2568" t="str">
            <v>C17H30O6</v>
          </cell>
          <cell r="F2568">
            <v>330.20424</v>
          </cell>
          <cell r="G2568">
            <v>329.19678</v>
          </cell>
          <cell r="H2568">
            <v>0.48797</v>
          </cell>
          <cell r="I2568" t="str">
            <v>[M-H]-</v>
          </cell>
          <cell r="J2568">
            <v>6.605</v>
          </cell>
          <cell r="K2568">
            <v>0.58</v>
          </cell>
          <cell r="L2568">
            <v>2</v>
          </cell>
        </row>
        <row r="2569">
          <cell r="B2569" t="str">
            <v>Bergenin</v>
          </cell>
          <cell r="C2569" t="str">
            <v>岩白菜素</v>
          </cell>
          <cell r="D2569" t="str">
            <v>N</v>
          </cell>
          <cell r="E2569" t="str">
            <v>C14H16O9</v>
          </cell>
          <cell r="F2569">
            <v>328.07943</v>
          </cell>
          <cell r="G2569">
            <v>327.07129</v>
          </cell>
          <cell r="H2569">
            <v>2.56937</v>
          </cell>
          <cell r="I2569" t="str">
            <v>[M-H]-</v>
          </cell>
          <cell r="J2569">
            <v>5.069</v>
          </cell>
          <cell r="K2569">
            <v>0.5</v>
          </cell>
          <cell r="L2569">
            <v>2</v>
          </cell>
        </row>
        <row r="2570">
          <cell r="B2570" t="str">
            <v>Phenylacetylaspartic acid</v>
          </cell>
          <cell r="C2570" t="str">
            <v>苯乙酰天冬氨酸</v>
          </cell>
          <cell r="D2570" t="str">
            <v>N</v>
          </cell>
          <cell r="E2570" t="str">
            <v>C12H13NO5</v>
          </cell>
          <cell r="F2570">
            <v>251.07937</v>
          </cell>
          <cell r="G2570">
            <v>250.07165</v>
          </cell>
          <cell r="H2570">
            <v>1.6979</v>
          </cell>
          <cell r="I2570" t="str">
            <v>[M-H]-</v>
          </cell>
          <cell r="J2570">
            <v>5.468</v>
          </cell>
          <cell r="K2570">
            <v>0.78</v>
          </cell>
          <cell r="L2570">
            <v>2</v>
          </cell>
        </row>
        <row r="2571">
          <cell r="B2571" t="str">
            <v>DGMG 18:3</v>
          </cell>
          <cell r="C2571" t="str">
            <v>二酰基甘油MG 18:3</v>
          </cell>
          <cell r="D2571" t="str">
            <v>N</v>
          </cell>
          <cell r="E2571" t="str">
            <v>C33H56O14</v>
          </cell>
          <cell r="F2571">
            <v>676.36701</v>
          </cell>
          <cell r="G2571">
            <v>721.3651</v>
          </cell>
          <cell r="H2571">
            <v>0.14746</v>
          </cell>
          <cell r="I2571" t="str">
            <v>[M+HCOOH-H]-</v>
          </cell>
          <cell r="J2571">
            <v>8.053</v>
          </cell>
          <cell r="K2571">
            <v>0.51</v>
          </cell>
          <cell r="L2571">
            <v>2</v>
          </cell>
        </row>
        <row r="2572">
          <cell r="B2572" t="str">
            <v>Hexosyl LPE 18:2</v>
          </cell>
          <cell r="C2572" t="str">
            <v>-</v>
          </cell>
          <cell r="D2572" t="str">
            <v>N</v>
          </cell>
          <cell r="E2572" t="str">
            <v>C29H54NO12P</v>
          </cell>
          <cell r="F2572">
            <v>639.33837</v>
          </cell>
          <cell r="G2572">
            <v>638.33083</v>
          </cell>
          <cell r="H2572">
            <v>0.37175</v>
          </cell>
          <cell r="I2572" t="str">
            <v>[M-H]-</v>
          </cell>
          <cell r="J2572">
            <v>8.809</v>
          </cell>
          <cell r="K2572">
            <v>0.63</v>
          </cell>
          <cell r="L2572">
            <v>2</v>
          </cell>
        </row>
        <row r="2573">
          <cell r="B2573" t="str">
            <v>Hexosyl LPE 18:3</v>
          </cell>
          <cell r="C2573" t="str">
            <v>-</v>
          </cell>
          <cell r="D2573" t="str">
            <v>N</v>
          </cell>
          <cell r="E2573" t="str">
            <v>C29H52NO12P</v>
          </cell>
          <cell r="F2573">
            <v>637.32272</v>
          </cell>
          <cell r="G2573">
            <v>636.31531</v>
          </cell>
          <cell r="H2573">
            <v>0.18017</v>
          </cell>
          <cell r="I2573" t="str">
            <v>[M-H]-</v>
          </cell>
          <cell r="J2573">
            <v>8.314</v>
          </cell>
          <cell r="K2573">
            <v>0.59</v>
          </cell>
          <cell r="L2573">
            <v>2</v>
          </cell>
        </row>
        <row r="2574">
          <cell r="B2574" t="str">
            <v>MGMG 18:3</v>
          </cell>
          <cell r="C2574" t="str">
            <v>糖基单酰基甘油 18：3</v>
          </cell>
          <cell r="D2574" t="str">
            <v>N</v>
          </cell>
          <cell r="E2574" t="str">
            <v>C27H46O9</v>
          </cell>
          <cell r="F2574">
            <v>514.31419</v>
          </cell>
          <cell r="G2574">
            <v>559.31168</v>
          </cell>
          <cell r="H2574">
            <v>1.26337</v>
          </cell>
          <cell r="I2574" t="str">
            <v>[M+HCOOH-H]-</v>
          </cell>
          <cell r="J2574">
            <v>8.357</v>
          </cell>
          <cell r="K2574">
            <v>0.59</v>
          </cell>
          <cell r="L2574">
            <v>2</v>
          </cell>
        </row>
        <row r="2575">
          <cell r="B2575" t="str">
            <v>LPC 18:3</v>
          </cell>
          <cell r="C2575" t="str">
            <v>溶血磷脂酰胆碱 18:3</v>
          </cell>
          <cell r="D2575" t="str">
            <v>N</v>
          </cell>
          <cell r="E2575" t="str">
            <v>C26H48NO7P</v>
          </cell>
          <cell r="F2575">
            <v>517.31684</v>
          </cell>
          <cell r="G2575">
            <v>562.31478</v>
          </cell>
          <cell r="H2575">
            <v>0.45773</v>
          </cell>
          <cell r="I2575" t="str">
            <v>[M+HCOOH-H]-</v>
          </cell>
          <cell r="J2575">
            <v>8.59</v>
          </cell>
          <cell r="K2575">
            <v>0.66</v>
          </cell>
          <cell r="L2575">
            <v>2</v>
          </cell>
        </row>
        <row r="2576">
          <cell r="B2576" t="str">
            <v>N-Fructosyl pyroglutamate</v>
          </cell>
          <cell r="C2576" t="str">
            <v>N-果糖基焦谷氨酸</v>
          </cell>
          <cell r="D2576" t="str">
            <v>N</v>
          </cell>
          <cell r="E2576" t="str">
            <v>C11H17NO8</v>
          </cell>
          <cell r="F2576">
            <v>291.09542</v>
          </cell>
          <cell r="G2576">
            <v>290.08787</v>
          </cell>
          <cell r="H2576">
            <v>0.87219</v>
          </cell>
          <cell r="I2576" t="str">
            <v>[M-H]-</v>
          </cell>
          <cell r="J2576">
            <v>1.479</v>
          </cell>
          <cell r="K2576">
            <v>0.79</v>
          </cell>
          <cell r="L2576">
            <v>2</v>
          </cell>
        </row>
        <row r="2577">
          <cell r="B2577" t="str">
            <v>Lauryl sulfate</v>
          </cell>
          <cell r="C2577" t="str">
            <v>硫酸月桂基酯</v>
          </cell>
          <cell r="D2577" t="str">
            <v>N</v>
          </cell>
          <cell r="E2577" t="str">
            <v>C12H26O4S</v>
          </cell>
          <cell r="F2577">
            <v>266.15518</v>
          </cell>
          <cell r="G2577">
            <v>265.1479</v>
          </cell>
          <cell r="H2577">
            <v>0.0807</v>
          </cell>
          <cell r="I2577" t="str">
            <v>[M-H]-</v>
          </cell>
          <cell r="J2577">
            <v>7.689</v>
          </cell>
          <cell r="K2577">
            <v>0.91</v>
          </cell>
          <cell r="L2577">
            <v>2</v>
          </cell>
        </row>
        <row r="2578">
          <cell r="B2578" t="str">
            <v>FA 9:0+1O</v>
          </cell>
          <cell r="C2578" t="str">
            <v>脂肪酸 9:0+1O</v>
          </cell>
          <cell r="D2578" t="str">
            <v>N</v>
          </cell>
          <cell r="E2578" t="str">
            <v>C9H18O3</v>
          </cell>
          <cell r="F2578">
            <v>174.1256</v>
          </cell>
          <cell r="G2578">
            <v>173.11837</v>
          </cell>
          <cell r="H2578">
            <v>0.40073</v>
          </cell>
          <cell r="I2578" t="str">
            <v>[M-H]-</v>
          </cell>
          <cell r="J2578">
            <v>6.532</v>
          </cell>
          <cell r="K2578">
            <v>0.77</v>
          </cell>
          <cell r="L2578">
            <v>2</v>
          </cell>
        </row>
        <row r="2579">
          <cell r="B2579" t="str">
            <v>FA 18:0+2O+SO4</v>
          </cell>
          <cell r="C2579" t="str">
            <v>脂肪酸 18:0+2O+SO4</v>
          </cell>
          <cell r="D2579" t="str">
            <v>N</v>
          </cell>
          <cell r="E2579" t="str">
            <v>C18H36O7S</v>
          </cell>
          <cell r="F2579">
            <v>396.21818</v>
          </cell>
          <cell r="G2579">
            <v>395.20693</v>
          </cell>
          <cell r="H2579">
            <v>9.98756</v>
          </cell>
          <cell r="I2579" t="str">
            <v>[M-H]-</v>
          </cell>
          <cell r="J2579">
            <v>6.255</v>
          </cell>
          <cell r="K2579">
            <v>0.68</v>
          </cell>
          <cell r="L2579">
            <v>2</v>
          </cell>
        </row>
        <row r="2580">
          <cell r="B2580" t="str">
            <v>ADENOSINE 2',3'-CYCLIC MONOPHOSPHATE</v>
          </cell>
          <cell r="C2580" t="str">
            <v>腺苷 2',3'-环状单磷酸酯</v>
          </cell>
          <cell r="D2580" t="str">
            <v>N</v>
          </cell>
          <cell r="E2580" t="str">
            <v>C10H12N5O6P</v>
          </cell>
          <cell r="F2580">
            <v>329.05252</v>
          </cell>
          <cell r="G2580">
            <v>328.04486</v>
          </cell>
          <cell r="H2580">
            <v>1.09711</v>
          </cell>
          <cell r="I2580" t="str">
            <v>[M-H]-</v>
          </cell>
          <cell r="J2580">
            <v>2.313</v>
          </cell>
          <cell r="K2580">
            <v>0.68</v>
          </cell>
          <cell r="L2580">
            <v>2</v>
          </cell>
        </row>
        <row r="2581">
          <cell r="B2581" t="str">
            <v>1,7-Dimethyluric acid</v>
          </cell>
          <cell r="C2581" t="str">
            <v>1,7-二甲基-2,6,8-三羟基嘌呤</v>
          </cell>
          <cell r="D2581" t="str">
            <v>N</v>
          </cell>
          <cell r="E2581" t="str">
            <v>C7H8N4O3</v>
          </cell>
          <cell r="F2581">
            <v>196.05964</v>
          </cell>
          <cell r="G2581">
            <v>195.05217</v>
          </cell>
          <cell r="H2581">
            <v>0.86435</v>
          </cell>
          <cell r="I2581" t="str">
            <v>[M-H]-</v>
          </cell>
          <cell r="J2581">
            <v>4.771</v>
          </cell>
          <cell r="K2581">
            <v>0.6</v>
          </cell>
          <cell r="L2581">
            <v>2</v>
          </cell>
        </row>
        <row r="2582">
          <cell r="B2582" t="str">
            <v>trans-4-Hydroxycinnamic acid sulfate</v>
          </cell>
          <cell r="C2582" t="str">
            <v>反式-4-羟基肉桂酸硫酸</v>
          </cell>
          <cell r="D2582" t="str">
            <v>N</v>
          </cell>
          <cell r="E2582" t="str">
            <v>C9H8O6S</v>
          </cell>
          <cell r="F2582">
            <v>244.00416</v>
          </cell>
          <cell r="G2582">
            <v>242.99644</v>
          </cell>
          <cell r="H2582">
            <v>1.74359</v>
          </cell>
          <cell r="I2582" t="str">
            <v>[M-H]-</v>
          </cell>
          <cell r="J2582">
            <v>5.251</v>
          </cell>
          <cell r="K2582">
            <v>0.6</v>
          </cell>
          <cell r="L2582">
            <v>2</v>
          </cell>
        </row>
        <row r="2583">
          <cell r="B2583" t="str">
            <v>Raspberry ketone sulfate</v>
          </cell>
          <cell r="C2583" t="str">
            <v>-</v>
          </cell>
          <cell r="D2583" t="str">
            <v>N</v>
          </cell>
          <cell r="E2583" t="str">
            <v>C10H12O5S</v>
          </cell>
          <cell r="F2583">
            <v>244.04055</v>
          </cell>
          <cell r="G2583">
            <v>243.03275</v>
          </cell>
          <cell r="H2583">
            <v>2.04997</v>
          </cell>
          <cell r="I2583" t="str">
            <v>[M-H]-</v>
          </cell>
          <cell r="J2583">
            <v>5.323</v>
          </cell>
          <cell r="K2583">
            <v>0.61</v>
          </cell>
          <cell r="L2583">
            <v>2</v>
          </cell>
        </row>
        <row r="2584">
          <cell r="B2584" t="str">
            <v>Tridecanoic acid</v>
          </cell>
          <cell r="C2584" t="str">
            <v>十三烷酸</v>
          </cell>
          <cell r="D2584" t="str">
            <v>N</v>
          </cell>
          <cell r="E2584" t="str">
            <v>C13H26O2</v>
          </cell>
          <cell r="F2584">
            <v>214.19328</v>
          </cell>
          <cell r="G2584">
            <v>213.18598</v>
          </cell>
          <cell r="H2584">
            <v>0.01796</v>
          </cell>
          <cell r="I2584" t="str">
            <v>[M-H]-</v>
          </cell>
          <cell r="J2584">
            <v>6.839</v>
          </cell>
          <cell r="K2584">
            <v>0.61</v>
          </cell>
          <cell r="L2584">
            <v>2</v>
          </cell>
        </row>
        <row r="2585">
          <cell r="B2585" t="str">
            <v>Porphobilinogen</v>
          </cell>
          <cell r="C2585" t="str">
            <v>胆色素原</v>
          </cell>
          <cell r="D2585" t="str">
            <v>N</v>
          </cell>
          <cell r="E2585" t="str">
            <v>C10H14N2O4</v>
          </cell>
          <cell r="F2585">
            <v>226.09536</v>
          </cell>
          <cell r="G2585">
            <v>225.08795</v>
          </cell>
          <cell r="H2585">
            <v>0.46895</v>
          </cell>
          <cell r="I2585" t="str">
            <v>[M-H]-</v>
          </cell>
          <cell r="J2585">
            <v>4.712</v>
          </cell>
          <cell r="K2585">
            <v>0.53</v>
          </cell>
          <cell r="L2585">
            <v>2</v>
          </cell>
        </row>
        <row r="2586">
          <cell r="B2586" t="str">
            <v>Octadecanedioic acid</v>
          </cell>
          <cell r="C2586" t="str">
            <v>十八烷二酸</v>
          </cell>
          <cell r="D2586" t="str">
            <v>N</v>
          </cell>
          <cell r="E2586" t="str">
            <v>C18H34O4</v>
          </cell>
          <cell r="F2586">
            <v>314.24571</v>
          </cell>
          <cell r="G2586">
            <v>313.23821</v>
          </cell>
          <cell r="H2586">
            <v>0.64183</v>
          </cell>
          <cell r="I2586" t="str">
            <v>[M-H]-</v>
          </cell>
          <cell r="J2586">
            <v>8.517</v>
          </cell>
          <cell r="K2586">
            <v>0.69</v>
          </cell>
          <cell r="L2586">
            <v>2</v>
          </cell>
        </row>
        <row r="2587">
          <cell r="B2587" t="str">
            <v>Nervonic acid</v>
          </cell>
          <cell r="C2587" t="str">
            <v>神经酸</v>
          </cell>
          <cell r="D2587" t="str">
            <v>N</v>
          </cell>
          <cell r="E2587" t="str">
            <v>C24H46O2</v>
          </cell>
          <cell r="F2587">
            <v>366.34978</v>
          </cell>
          <cell r="G2587">
            <v>365.34199</v>
          </cell>
          <cell r="H2587">
            <v>1.34644</v>
          </cell>
          <cell r="I2587" t="str">
            <v>[M-H]-</v>
          </cell>
          <cell r="J2587">
            <v>11.67</v>
          </cell>
          <cell r="K2587">
            <v>0.54</v>
          </cell>
          <cell r="L2587">
            <v>2</v>
          </cell>
        </row>
        <row r="2588">
          <cell r="B2588" t="str">
            <v>beta-Hydroxymyristic acid</v>
          </cell>
          <cell r="C2588" t="str">
            <v>-</v>
          </cell>
          <cell r="D2588" t="str">
            <v>N</v>
          </cell>
          <cell r="E2588" t="str">
            <v>C14H28O3</v>
          </cell>
          <cell r="F2588">
            <v>244.20385</v>
          </cell>
          <cell r="G2588">
            <v>243.19615</v>
          </cell>
          <cell r="H2588">
            <v>1.65496</v>
          </cell>
          <cell r="I2588" t="str">
            <v>[M-H]-</v>
          </cell>
          <cell r="J2588">
            <v>8.227</v>
          </cell>
          <cell r="K2588">
            <v>0.77</v>
          </cell>
          <cell r="L2588">
            <v>2</v>
          </cell>
        </row>
        <row r="2589">
          <cell r="B2589" t="str">
            <v>CMPF</v>
          </cell>
          <cell r="C2589" t="str">
            <v>-</v>
          </cell>
          <cell r="D2589" t="str">
            <v>N</v>
          </cell>
          <cell r="E2589" t="str">
            <v>C12H16O5</v>
          </cell>
          <cell r="F2589">
            <v>240.09978</v>
          </cell>
          <cell r="G2589">
            <v>239.09085</v>
          </cell>
          <cell r="H2589">
            <v>6.81349</v>
          </cell>
          <cell r="I2589" t="str">
            <v>[M-H]-</v>
          </cell>
          <cell r="J2589">
            <v>5.861</v>
          </cell>
          <cell r="K2589">
            <v>0.65</v>
          </cell>
          <cell r="L2589">
            <v>2</v>
          </cell>
        </row>
        <row r="2590">
          <cell r="B2590" t="str">
            <v>4-Vinylphenol</v>
          </cell>
          <cell r="C2590" t="str">
            <v>4-乙烯基苯酚</v>
          </cell>
          <cell r="D2590" t="str">
            <v>N</v>
          </cell>
          <cell r="E2590" t="str">
            <v>C8H8O</v>
          </cell>
          <cell r="F2590">
            <v>120.05752</v>
          </cell>
          <cell r="G2590">
            <v>119.05046</v>
          </cell>
          <cell r="H2590">
            <v>2.04322</v>
          </cell>
          <cell r="I2590" t="str">
            <v>[M-H]-</v>
          </cell>
          <cell r="J2590">
            <v>5.644</v>
          </cell>
          <cell r="K2590">
            <v>0.9</v>
          </cell>
          <cell r="L2590">
            <v>2</v>
          </cell>
        </row>
        <row r="2591">
          <cell r="B2591" t="str">
            <v>BENZYL ALCOHOL</v>
          </cell>
          <cell r="C2591" t="str">
            <v>苯甲醇</v>
          </cell>
          <cell r="D2591" t="str">
            <v>N</v>
          </cell>
          <cell r="E2591" t="str">
            <v>C7H8O</v>
          </cell>
          <cell r="F2591">
            <v>108.05752</v>
          </cell>
          <cell r="G2591">
            <v>107.05047</v>
          </cell>
          <cell r="H2591">
            <v>2.30807</v>
          </cell>
          <cell r="I2591" t="str">
            <v>[M-H]-</v>
          </cell>
          <cell r="J2591">
            <v>6.076</v>
          </cell>
          <cell r="K2591">
            <v>0.83</v>
          </cell>
          <cell r="L2591">
            <v>2</v>
          </cell>
        </row>
        <row r="2592">
          <cell r="B2592" t="str">
            <v>2-AMINO-2-METHYLPROPANOATE</v>
          </cell>
          <cell r="C2592" t="str">
            <v>-</v>
          </cell>
          <cell r="D2592" t="str">
            <v>N</v>
          </cell>
          <cell r="E2592" t="str">
            <v>C4H9NO2</v>
          </cell>
          <cell r="F2592">
            <v>103.06333</v>
          </cell>
          <cell r="G2592">
            <v>102.05616</v>
          </cell>
          <cell r="H2592">
            <v>1.30573</v>
          </cell>
          <cell r="I2592" t="str">
            <v>[M-H]-</v>
          </cell>
          <cell r="J2592">
            <v>1.363</v>
          </cell>
          <cell r="K2592">
            <v>0.74</v>
          </cell>
          <cell r="L2592">
            <v>2</v>
          </cell>
        </row>
        <row r="2593">
          <cell r="B2593" t="str">
            <v>GLYCERATE</v>
          </cell>
          <cell r="C2593" t="str">
            <v>甘油酸</v>
          </cell>
          <cell r="D2593" t="str">
            <v>N</v>
          </cell>
          <cell r="E2593" t="str">
            <v>C3H6O4</v>
          </cell>
          <cell r="F2593">
            <v>106.02661</v>
          </cell>
          <cell r="G2593">
            <v>105.01942</v>
          </cell>
          <cell r="H2593">
            <v>1.01717</v>
          </cell>
          <cell r="I2593" t="str">
            <v>[M-H]-</v>
          </cell>
          <cell r="J2593">
            <v>1.465</v>
          </cell>
          <cell r="K2593">
            <v>0.91</v>
          </cell>
          <cell r="L2593">
            <v>2</v>
          </cell>
        </row>
        <row r="2594">
          <cell r="B2594" t="str">
            <v>3,5,6-Trichloro-2-pyridinol</v>
          </cell>
          <cell r="C2594" t="str">
            <v>3,5,6-三氯-2-吡啶酚</v>
          </cell>
          <cell r="D2594" t="str">
            <v>N</v>
          </cell>
          <cell r="E2594" t="str">
            <v>C5H2Cl3NO</v>
          </cell>
          <cell r="F2594">
            <v>196.9202</v>
          </cell>
          <cell r="G2594">
            <v>195.91293</v>
          </cell>
          <cell r="H2594">
            <v>0.15505</v>
          </cell>
          <cell r="I2594" t="str">
            <v>[M-H]-</v>
          </cell>
          <cell r="J2594">
            <v>6.634</v>
          </cell>
          <cell r="K2594">
            <v>0.67</v>
          </cell>
          <cell r="L2594">
            <v>2</v>
          </cell>
        </row>
        <row r="2595">
          <cell r="B2595" t="str">
            <v>allo-Protolichesterinic acid</v>
          </cell>
          <cell r="C2595" t="str">
            <v>-</v>
          </cell>
          <cell r="D2595" t="str">
            <v>N</v>
          </cell>
          <cell r="E2595" t="str">
            <v>C19H32O4</v>
          </cell>
          <cell r="F2595">
            <v>324.23006</v>
          </cell>
          <cell r="G2595">
            <v>323.22011</v>
          </cell>
          <cell r="H2595">
            <v>8.20758</v>
          </cell>
          <cell r="I2595" t="str">
            <v>[M-H]-</v>
          </cell>
          <cell r="J2595">
            <v>10.41</v>
          </cell>
          <cell r="K2595">
            <v>0.59</v>
          </cell>
          <cell r="L2595">
            <v>2</v>
          </cell>
        </row>
        <row r="2596">
          <cell r="B2596" t="str">
            <v>Gibberellic Acid</v>
          </cell>
          <cell r="C2596" t="str">
            <v>赤霉素</v>
          </cell>
          <cell r="D2596" t="str">
            <v>N</v>
          </cell>
          <cell r="E2596" t="str">
            <v>C19H22O6</v>
          </cell>
          <cell r="F2596">
            <v>346.14164</v>
          </cell>
          <cell r="G2596">
            <v>345.13158</v>
          </cell>
          <cell r="H2596">
            <v>8.00909</v>
          </cell>
          <cell r="I2596" t="str">
            <v>[M-H]-</v>
          </cell>
          <cell r="J2596">
            <v>8.235</v>
          </cell>
          <cell r="K2596">
            <v>0.51</v>
          </cell>
          <cell r="L2596">
            <v>2</v>
          </cell>
        </row>
        <row r="2597">
          <cell r="B2597" t="str">
            <v>Tetradecylsulfate</v>
          </cell>
          <cell r="C2597" t="str">
            <v>-</v>
          </cell>
          <cell r="D2597" t="str">
            <v>N</v>
          </cell>
          <cell r="E2597" t="str">
            <v>C14H30O4S</v>
          </cell>
          <cell r="F2597">
            <v>294.18648</v>
          </cell>
          <cell r="G2597">
            <v>293.17909</v>
          </cell>
          <cell r="H2597">
            <v>0.2953</v>
          </cell>
          <cell r="I2597" t="str">
            <v>[M-H]-</v>
          </cell>
          <cell r="J2597">
            <v>8.663</v>
          </cell>
          <cell r="K2597">
            <v>0.91</v>
          </cell>
          <cell r="L2597">
            <v>2</v>
          </cell>
        </row>
        <row r="2598">
          <cell r="B2598" t="str">
            <v>Medroxyprogesterone</v>
          </cell>
          <cell r="C2598" t="str">
            <v>甲羟孕酮</v>
          </cell>
          <cell r="D2598" t="str">
            <v>N</v>
          </cell>
          <cell r="E2598" t="str">
            <v>C22H32O3</v>
          </cell>
          <cell r="F2598">
            <v>344.23514</v>
          </cell>
          <cell r="G2598">
            <v>343.22758</v>
          </cell>
          <cell r="H2598">
            <v>0.76228</v>
          </cell>
          <cell r="I2598" t="str">
            <v>[M-H]-</v>
          </cell>
          <cell r="J2598">
            <v>9.906</v>
          </cell>
          <cell r="K2598">
            <v>0.6</v>
          </cell>
          <cell r="L2598">
            <v>2</v>
          </cell>
        </row>
        <row r="2599">
          <cell r="B2599" t="str">
            <v>L-beta-homothreonine</v>
          </cell>
          <cell r="C2599" t="str">
            <v>L-Β-高苏氨酸</v>
          </cell>
          <cell r="D2599" t="str">
            <v>N</v>
          </cell>
          <cell r="E2599" t="str">
            <v>C5H11NO3</v>
          </cell>
          <cell r="F2599">
            <v>133.07389</v>
          </cell>
          <cell r="G2599">
            <v>132.06673</v>
          </cell>
          <cell r="H2599">
            <v>1.04528</v>
          </cell>
          <cell r="I2599" t="str">
            <v>[M-H]-</v>
          </cell>
          <cell r="J2599">
            <v>1.363</v>
          </cell>
          <cell r="K2599">
            <v>0.6</v>
          </cell>
          <cell r="L2599">
            <v>2</v>
          </cell>
        </row>
        <row r="2600">
          <cell r="B2600" t="str">
            <v>Chlorophyllide b</v>
          </cell>
          <cell r="C2600" t="str">
            <v>-</v>
          </cell>
          <cell r="D2600" t="str">
            <v>N</v>
          </cell>
          <cell r="E2600" t="str">
            <v>C35H32MgN4O6</v>
          </cell>
          <cell r="F2600">
            <v>628.21723</v>
          </cell>
          <cell r="G2600">
            <v>627.20977</v>
          </cell>
          <cell r="H2600">
            <v>0.25939</v>
          </cell>
          <cell r="I2600" t="str">
            <v>[M-H]-</v>
          </cell>
          <cell r="J2600">
            <v>7.161</v>
          </cell>
          <cell r="K2600">
            <v>0.65</v>
          </cell>
          <cell r="L2600">
            <v>2</v>
          </cell>
        </row>
        <row r="2601">
          <cell r="B2601" t="str">
            <v>Cinnafragrin D</v>
          </cell>
          <cell r="C2601" t="str">
            <v>-</v>
          </cell>
          <cell r="D2601" t="str">
            <v>N</v>
          </cell>
          <cell r="E2601" t="str">
            <v>C34H46O9</v>
          </cell>
          <cell r="F2601">
            <v>598.31419</v>
          </cell>
          <cell r="G2601">
            <v>597.30416</v>
          </cell>
          <cell r="H2601">
            <v>4.57576</v>
          </cell>
          <cell r="I2601" t="str">
            <v>[M-H]-</v>
          </cell>
          <cell r="J2601">
            <v>9.305</v>
          </cell>
          <cell r="K2601">
            <v>0.79</v>
          </cell>
          <cell r="L2601">
            <v>2</v>
          </cell>
        </row>
        <row r="2602">
          <cell r="B2602" t="str">
            <v>Neobonaspectin B</v>
          </cell>
          <cell r="C2602" t="str">
            <v>-</v>
          </cell>
          <cell r="D2602" t="str">
            <v>N</v>
          </cell>
          <cell r="E2602" t="str">
            <v>C34H44O9</v>
          </cell>
          <cell r="F2602">
            <v>596.29854</v>
          </cell>
          <cell r="G2602">
            <v>595.28865</v>
          </cell>
          <cell r="H2602">
            <v>4.35379</v>
          </cell>
          <cell r="I2602" t="str">
            <v>[M-H]-</v>
          </cell>
          <cell r="J2602">
            <v>8.561</v>
          </cell>
          <cell r="K2602">
            <v>0.88</v>
          </cell>
          <cell r="L2602">
            <v>2</v>
          </cell>
        </row>
        <row r="2603">
          <cell r="B2603" t="str">
            <v>Chaetoglobosin M</v>
          </cell>
          <cell r="C2603" t="str">
            <v>-</v>
          </cell>
          <cell r="D2603" t="str">
            <v>N</v>
          </cell>
          <cell r="E2603" t="str">
            <v>C34H40N2O5</v>
          </cell>
          <cell r="F2603">
            <v>556.29372</v>
          </cell>
          <cell r="G2603">
            <v>555.28419</v>
          </cell>
          <cell r="H2603">
            <v>4.02095</v>
          </cell>
          <cell r="I2603" t="str">
            <v>[M-H]-</v>
          </cell>
          <cell r="J2603">
            <v>9.057</v>
          </cell>
          <cell r="K2603">
            <v>0.93</v>
          </cell>
          <cell r="L2603">
            <v>2</v>
          </cell>
        </row>
        <row r="2604">
          <cell r="B2604" t="str">
            <v>Tricalysioside M</v>
          </cell>
          <cell r="C2604" t="str">
            <v>-</v>
          </cell>
          <cell r="D2604" t="str">
            <v>N</v>
          </cell>
          <cell r="E2604" t="str">
            <v>C26H44O10</v>
          </cell>
          <cell r="F2604">
            <v>516.29345</v>
          </cell>
          <cell r="G2604">
            <v>515.28584</v>
          </cell>
          <cell r="H2604">
            <v>0.59647</v>
          </cell>
          <cell r="I2604" t="str">
            <v>[M-H]-</v>
          </cell>
          <cell r="J2604">
            <v>7.191</v>
          </cell>
          <cell r="K2604">
            <v>0.83</v>
          </cell>
          <cell r="L2604">
            <v>2</v>
          </cell>
        </row>
        <row r="2605">
          <cell r="B2605" t="str">
            <v>LysoPE(18:2w6/0:0)</v>
          </cell>
          <cell r="C2605" t="str">
            <v>溶血磷脂酰乙醇胺 (18:2w6/0:0)</v>
          </cell>
          <cell r="D2605" t="str">
            <v>N</v>
          </cell>
          <cell r="E2605" t="str">
            <v>C23H44NO7P</v>
          </cell>
          <cell r="F2605">
            <v>477.28554</v>
          </cell>
          <cell r="G2605">
            <v>476.27814</v>
          </cell>
          <cell r="H2605">
            <v>0.20556</v>
          </cell>
          <cell r="I2605" t="str">
            <v>[M-H]-</v>
          </cell>
          <cell r="J2605">
            <v>8.996</v>
          </cell>
          <cell r="K2605">
            <v>0.95</v>
          </cell>
          <cell r="L2605">
            <v>2</v>
          </cell>
        </row>
        <row r="2606">
          <cell r="B2606" t="str">
            <v>Ligurobustoside A</v>
          </cell>
          <cell r="C2606" t="str">
            <v>-</v>
          </cell>
          <cell r="D2606" t="str">
            <v>N</v>
          </cell>
          <cell r="E2606" t="str">
            <v>C22H38O10</v>
          </cell>
          <cell r="F2606">
            <v>462.2465</v>
          </cell>
          <cell r="G2606">
            <v>461.23907</v>
          </cell>
          <cell r="H2606">
            <v>0.27587</v>
          </cell>
          <cell r="I2606" t="str">
            <v>[M-H]-</v>
          </cell>
          <cell r="J2606">
            <v>6.401</v>
          </cell>
          <cell r="K2606">
            <v>0.76</v>
          </cell>
          <cell r="L2606">
            <v>2</v>
          </cell>
        </row>
        <row r="2607">
          <cell r="B2607" t="str">
            <v>Vanoxerine</v>
          </cell>
          <cell r="C2607" t="str">
            <v>-</v>
          </cell>
          <cell r="D2607" t="str">
            <v>N</v>
          </cell>
          <cell r="E2607" t="str">
            <v>C28H32F2N2O</v>
          </cell>
          <cell r="F2607">
            <v>450.24827</v>
          </cell>
          <cell r="G2607">
            <v>449.239</v>
          </cell>
          <cell r="H2607">
            <v>4.38405</v>
          </cell>
          <cell r="I2607" t="str">
            <v>[M-H]-</v>
          </cell>
          <cell r="J2607">
            <v>6.591</v>
          </cell>
          <cell r="K2607">
            <v>0.8</v>
          </cell>
          <cell r="L2607">
            <v>2</v>
          </cell>
        </row>
        <row r="2608">
          <cell r="B2608" t="str">
            <v>Quercetin-3-Arabinoside</v>
          </cell>
          <cell r="C2608" t="str">
            <v>槲皮素-3-阿拉伯糖苷</v>
          </cell>
          <cell r="D2608" t="str">
            <v>N</v>
          </cell>
          <cell r="E2608" t="str">
            <v>C20H18O11</v>
          </cell>
          <cell r="F2608">
            <v>434.08492</v>
          </cell>
          <cell r="G2608">
            <v>433.07761</v>
          </cell>
          <cell r="H2608">
            <v>0.02608</v>
          </cell>
          <cell r="I2608" t="str">
            <v>[M-H]-</v>
          </cell>
          <cell r="J2608">
            <v>5.585</v>
          </cell>
          <cell r="K2608">
            <v>0.57</v>
          </cell>
          <cell r="L2608">
            <v>2</v>
          </cell>
        </row>
        <row r="2609">
          <cell r="B2609" t="str">
            <v>PA(18:3(9Z,12Z,15Z)/0:0)</v>
          </cell>
          <cell r="C2609" t="str">
            <v>甘油磷酸甘油酯(18:3(9Z,12Z,15Z)/0:0)</v>
          </cell>
          <cell r="D2609" t="str">
            <v>N</v>
          </cell>
          <cell r="E2609" t="str">
            <v>C21H37O7P</v>
          </cell>
          <cell r="F2609">
            <v>432.22769</v>
          </cell>
          <cell r="G2609">
            <v>431.22016</v>
          </cell>
          <cell r="H2609">
            <v>0.52711</v>
          </cell>
          <cell r="I2609" t="str">
            <v>[M-H]-</v>
          </cell>
          <cell r="J2609">
            <v>8.43</v>
          </cell>
          <cell r="K2609">
            <v>0.78</v>
          </cell>
          <cell r="L2609">
            <v>2</v>
          </cell>
        </row>
        <row r="2610">
          <cell r="B2610" t="str">
            <v>Maryal</v>
          </cell>
          <cell r="C2610" t="str">
            <v>-</v>
          </cell>
          <cell r="D2610" t="str">
            <v>N</v>
          </cell>
          <cell r="E2610" t="str">
            <v>C20H34O9</v>
          </cell>
          <cell r="F2610">
            <v>418.22028</v>
          </cell>
          <cell r="G2610">
            <v>417.21305</v>
          </cell>
          <cell r="H2610">
            <v>0.15832</v>
          </cell>
          <cell r="I2610" t="str">
            <v>[M-H]-</v>
          </cell>
          <cell r="J2610">
            <v>5.759</v>
          </cell>
          <cell r="K2610">
            <v>0.77</v>
          </cell>
          <cell r="L2610">
            <v>2</v>
          </cell>
        </row>
        <row r="2611">
          <cell r="B2611" t="str">
            <v>6-Acetoxy-7-hydroxymyrcene-7-O-beta-D-glucopyranoside-2'-O-acetate</v>
          </cell>
          <cell r="C2611" t="str">
            <v>6-乙酰氧基-7-羟基月桂烯-7-O-beta-D-葡萄吡喃苷-2'-O-乙酸酯</v>
          </cell>
          <cell r="D2611" t="str">
            <v>N</v>
          </cell>
          <cell r="E2611" t="str">
            <v>C20H32O9</v>
          </cell>
          <cell r="F2611">
            <v>416.20464</v>
          </cell>
          <cell r="G2611">
            <v>415.19731</v>
          </cell>
          <cell r="H2611">
            <v>0.08109</v>
          </cell>
          <cell r="I2611" t="str">
            <v>[M-H]-</v>
          </cell>
          <cell r="J2611">
            <v>5.905</v>
          </cell>
          <cell r="K2611">
            <v>0.76</v>
          </cell>
          <cell r="L2611">
            <v>2</v>
          </cell>
        </row>
        <row r="2612">
          <cell r="B2612" t="str">
            <v>Pisumionoside</v>
          </cell>
          <cell r="C2612" t="str">
            <v>-</v>
          </cell>
          <cell r="D2612" t="str">
            <v>N</v>
          </cell>
          <cell r="E2612" t="str">
            <v>C19H32O9</v>
          </cell>
          <cell r="F2612">
            <v>404.20464</v>
          </cell>
          <cell r="G2612">
            <v>403.19735</v>
          </cell>
          <cell r="H2612">
            <v>0.02313</v>
          </cell>
          <cell r="I2612" t="str">
            <v>[M-H]-</v>
          </cell>
          <cell r="J2612">
            <v>5.876</v>
          </cell>
          <cell r="K2612">
            <v>0.72</v>
          </cell>
          <cell r="L2612">
            <v>2</v>
          </cell>
        </row>
        <row r="2613">
          <cell r="B2613" t="str">
            <v>Benzyl beta-primeveroside</v>
          </cell>
          <cell r="C2613" t="str">
            <v>-</v>
          </cell>
          <cell r="D2613" t="str">
            <v>N</v>
          </cell>
          <cell r="E2613" t="str">
            <v>C18H26O10</v>
          </cell>
          <cell r="F2613">
            <v>402.1526</v>
          </cell>
          <cell r="G2613">
            <v>401.14498</v>
          </cell>
          <cell r="H2613">
            <v>0.79227</v>
          </cell>
          <cell r="I2613" t="str">
            <v>[M-H]-</v>
          </cell>
          <cell r="J2613">
            <v>5.41</v>
          </cell>
          <cell r="K2613">
            <v>0.84</v>
          </cell>
          <cell r="L2613">
            <v>2</v>
          </cell>
        </row>
        <row r="2614">
          <cell r="B2614" t="str">
            <v>Tuberonic acid glucoside</v>
          </cell>
          <cell r="C2614" t="str">
            <v>-</v>
          </cell>
          <cell r="D2614" t="str">
            <v>N</v>
          </cell>
          <cell r="E2614" t="str">
            <v>C18H28O9</v>
          </cell>
          <cell r="F2614">
            <v>388.17334</v>
          </cell>
          <cell r="G2614">
            <v>387.16599</v>
          </cell>
          <cell r="H2614">
            <v>0.12106</v>
          </cell>
          <cell r="I2614" t="str">
            <v>[M-H]-</v>
          </cell>
          <cell r="J2614">
            <v>6.036</v>
          </cell>
          <cell r="K2614">
            <v>0.71</v>
          </cell>
          <cell r="L2614">
            <v>2</v>
          </cell>
        </row>
        <row r="2615">
          <cell r="B2615" t="str">
            <v>(2E,6Z)-8-beta-D-glucopyranosyloxy-2,6-dimethyl-2,6-octadienoic acid</v>
          </cell>
          <cell r="C2615" t="str">
            <v>-</v>
          </cell>
          <cell r="D2615" t="str">
            <v>N</v>
          </cell>
          <cell r="E2615" t="str">
            <v>C16H26O8</v>
          </cell>
          <cell r="F2615">
            <v>346.16277</v>
          </cell>
          <cell r="G2615">
            <v>345.15518</v>
          </cell>
          <cell r="H2615">
            <v>0.83344</v>
          </cell>
          <cell r="I2615" t="str">
            <v>[M-H]-</v>
          </cell>
          <cell r="J2615">
            <v>5.658</v>
          </cell>
          <cell r="K2615">
            <v>0.77</v>
          </cell>
          <cell r="L2615">
            <v>2</v>
          </cell>
        </row>
        <row r="2616">
          <cell r="B2616" t="str">
            <v>GroPIns</v>
          </cell>
          <cell r="C2616" t="str">
            <v>-</v>
          </cell>
          <cell r="D2616" t="str">
            <v>N</v>
          </cell>
          <cell r="E2616" t="str">
            <v>C9H19O11P</v>
          </cell>
          <cell r="F2616">
            <v>334.0665</v>
          </cell>
          <cell r="G2616">
            <v>333.05896</v>
          </cell>
          <cell r="H2616">
            <v>0.71262</v>
          </cell>
          <cell r="I2616" t="str">
            <v>[M-H]-</v>
          </cell>
          <cell r="J2616">
            <v>1.305</v>
          </cell>
          <cell r="K2616">
            <v>0.92</v>
          </cell>
          <cell r="L2616">
            <v>2</v>
          </cell>
        </row>
        <row r="2617">
          <cell r="B2617" t="str">
            <v>Leonuriside A</v>
          </cell>
          <cell r="C2617" t="str">
            <v>-</v>
          </cell>
          <cell r="D2617" t="str">
            <v>N</v>
          </cell>
          <cell r="E2617" t="str">
            <v>C14H20O9</v>
          </cell>
          <cell r="F2617">
            <v>332.11073</v>
          </cell>
          <cell r="G2617">
            <v>331.10306</v>
          </cell>
          <cell r="H2617">
            <v>1.1257</v>
          </cell>
          <cell r="I2617" t="str">
            <v>[M-H]-</v>
          </cell>
          <cell r="J2617">
            <v>4.975</v>
          </cell>
          <cell r="K2617">
            <v>0.83</v>
          </cell>
          <cell r="L2617">
            <v>2</v>
          </cell>
        </row>
        <row r="2618">
          <cell r="B2618" t="str">
            <v>1-O-Galloyl-beta-D-glucose</v>
          </cell>
          <cell r="C2618" t="str">
            <v>-</v>
          </cell>
          <cell r="D2618" t="str">
            <v>N</v>
          </cell>
          <cell r="E2618" t="str">
            <v>C13H16O10</v>
          </cell>
          <cell r="F2618">
            <v>332.07435</v>
          </cell>
          <cell r="G2618">
            <v>331.06666</v>
          </cell>
          <cell r="H2618">
            <v>1.17797</v>
          </cell>
          <cell r="I2618" t="str">
            <v>[M-H]-</v>
          </cell>
          <cell r="J2618">
            <v>1.465</v>
          </cell>
          <cell r="K2618">
            <v>0.88</v>
          </cell>
          <cell r="L2618">
            <v>2</v>
          </cell>
        </row>
        <row r="2619">
          <cell r="B2619" t="str">
            <v>9,10,13-TriHOME</v>
          </cell>
          <cell r="C2619" t="str">
            <v>-</v>
          </cell>
          <cell r="D2619" t="str">
            <v>N</v>
          </cell>
          <cell r="E2619" t="str">
            <v>C18H34O5</v>
          </cell>
          <cell r="F2619">
            <v>330.24063</v>
          </cell>
          <cell r="G2619">
            <v>329.23319</v>
          </cell>
          <cell r="H2619">
            <v>0.41363</v>
          </cell>
          <cell r="I2619" t="str">
            <v>[M-H]-</v>
          </cell>
          <cell r="J2619">
            <v>6.342</v>
          </cell>
          <cell r="K2619">
            <v>0.85</v>
          </cell>
          <cell r="L2619">
            <v>2</v>
          </cell>
        </row>
        <row r="2620">
          <cell r="B2620" t="str">
            <v>Phaseoloidin</v>
          </cell>
          <cell r="C2620" t="str">
            <v>榼藤子苷</v>
          </cell>
          <cell r="D2620" t="str">
            <v>N</v>
          </cell>
          <cell r="E2620" t="str">
            <v>C14H18O9</v>
          </cell>
          <cell r="F2620">
            <v>330.09509</v>
          </cell>
          <cell r="G2620">
            <v>329.08746</v>
          </cell>
          <cell r="H2620">
            <v>0.99174</v>
          </cell>
          <cell r="I2620" t="str">
            <v>[M-H]-</v>
          </cell>
          <cell r="J2620">
            <v>5.238</v>
          </cell>
          <cell r="K2620">
            <v>0.73</v>
          </cell>
          <cell r="L2620">
            <v>2</v>
          </cell>
        </row>
        <row r="2621">
          <cell r="B2621" t="str">
            <v>20-hydroxyicosanoic acid</v>
          </cell>
          <cell r="C2621" t="str">
            <v>-</v>
          </cell>
          <cell r="D2621" t="str">
            <v>N</v>
          </cell>
          <cell r="E2621" t="str">
            <v>C20H40O3</v>
          </cell>
          <cell r="F2621">
            <v>328.29774</v>
          </cell>
          <cell r="G2621">
            <v>327.29017</v>
          </cell>
          <cell r="H2621">
            <v>0.82462</v>
          </cell>
          <cell r="I2621" t="str">
            <v>[M-H]-</v>
          </cell>
          <cell r="J2621">
            <v>10.261</v>
          </cell>
          <cell r="K2621">
            <v>0.77</v>
          </cell>
          <cell r="L2621">
            <v>2</v>
          </cell>
        </row>
        <row r="2622">
          <cell r="B2622" t="str">
            <v>2-(4-Hydroxyphenyl)-5,6,7-trimethoxy-4H-1-benzopyran-4-one</v>
          </cell>
          <cell r="C2622" t="str">
            <v>-</v>
          </cell>
          <cell r="D2622" t="str">
            <v>N</v>
          </cell>
          <cell r="E2622" t="str">
            <v>C18H16O6</v>
          </cell>
          <cell r="F2622">
            <v>328.09469</v>
          </cell>
          <cell r="G2622">
            <v>327.08706</v>
          </cell>
          <cell r="H2622">
            <v>0.99582</v>
          </cell>
          <cell r="I2622" t="str">
            <v>[M-H]-</v>
          </cell>
          <cell r="J2622">
            <v>5.381</v>
          </cell>
          <cell r="K2622">
            <v>0.94</v>
          </cell>
          <cell r="L2622">
            <v>2</v>
          </cell>
        </row>
        <row r="2623">
          <cell r="B2623" t="str">
            <v>(-)-Jasmonoyl-L-isoleucine</v>
          </cell>
          <cell r="C2623" t="str">
            <v>-</v>
          </cell>
          <cell r="D2623" t="str">
            <v>N</v>
          </cell>
          <cell r="E2623" t="str">
            <v>C18H29NO4</v>
          </cell>
          <cell r="F2623">
            <v>323.20966</v>
          </cell>
          <cell r="G2623">
            <v>322.20227</v>
          </cell>
          <cell r="H2623">
            <v>0.28581</v>
          </cell>
          <cell r="I2623" t="str">
            <v>[M-H]-</v>
          </cell>
          <cell r="J2623">
            <v>6.415</v>
          </cell>
          <cell r="K2623">
            <v>0.9</v>
          </cell>
          <cell r="L2623">
            <v>2</v>
          </cell>
        </row>
        <row r="2624">
          <cell r="B2624" t="str">
            <v>9,10-Epoxy-13-hydroxy-11-octadecenoate</v>
          </cell>
          <cell r="C2624" t="str">
            <v>9,10-环氧-13-羟基-11-十八烯酸酯</v>
          </cell>
          <cell r="D2624" t="str">
            <v>N</v>
          </cell>
          <cell r="E2624" t="str">
            <v>C18H32O4</v>
          </cell>
          <cell r="F2624">
            <v>312.23006</v>
          </cell>
          <cell r="G2624">
            <v>311.22259</v>
          </cell>
          <cell r="H2624">
            <v>0.53998</v>
          </cell>
          <cell r="I2624" t="str">
            <v>[M-H]-</v>
          </cell>
          <cell r="J2624">
            <v>7.147</v>
          </cell>
          <cell r="K2624">
            <v>0.92</v>
          </cell>
          <cell r="L2624">
            <v>2</v>
          </cell>
        </row>
        <row r="2625">
          <cell r="B2625" t="str">
            <v>(+)-Neomethynolide</v>
          </cell>
          <cell r="C2625" t="str">
            <v>-</v>
          </cell>
          <cell r="D2625" t="str">
            <v>N</v>
          </cell>
          <cell r="E2625" t="str">
            <v>C17H28O5</v>
          </cell>
          <cell r="F2625">
            <v>312.19367</v>
          </cell>
          <cell r="G2625">
            <v>311.18626</v>
          </cell>
          <cell r="H2625">
            <v>0.35698</v>
          </cell>
          <cell r="I2625" t="str">
            <v>[M-H]-</v>
          </cell>
          <cell r="J2625">
            <v>6.503</v>
          </cell>
          <cell r="K2625">
            <v>0.83</v>
          </cell>
          <cell r="L2625">
            <v>2</v>
          </cell>
        </row>
        <row r="2626">
          <cell r="B2626" t="str">
            <v>13-OxoODE</v>
          </cell>
          <cell r="C2626" t="str">
            <v>-</v>
          </cell>
          <cell r="D2626" t="str">
            <v>N</v>
          </cell>
          <cell r="E2626" t="str">
            <v>C18H30O3</v>
          </cell>
          <cell r="F2626">
            <v>294.21949</v>
          </cell>
          <cell r="G2626">
            <v>293.21213</v>
          </cell>
          <cell r="H2626">
            <v>0.20577</v>
          </cell>
          <cell r="I2626" t="str">
            <v>[M-H]-</v>
          </cell>
          <cell r="J2626">
            <v>7.863</v>
          </cell>
          <cell r="K2626">
            <v>0.74</v>
          </cell>
          <cell r="L2626">
            <v>2</v>
          </cell>
        </row>
        <row r="2627">
          <cell r="B2627" t="str">
            <v>11-Hydroxyundecanoic acid</v>
          </cell>
          <cell r="C2627" t="str">
            <v>11-羟基十一烷酸</v>
          </cell>
          <cell r="D2627" t="str">
            <v>N</v>
          </cell>
          <cell r="E2627" t="str">
            <v>C11H22O3</v>
          </cell>
          <cell r="F2627">
            <v>202.15689</v>
          </cell>
          <cell r="G2627">
            <v>201.14961</v>
          </cell>
          <cell r="H2627">
            <v>0.08753</v>
          </cell>
          <cell r="I2627" t="str">
            <v>[M-H]-</v>
          </cell>
          <cell r="J2627">
            <v>5.555</v>
          </cell>
          <cell r="K2627">
            <v>0.62</v>
          </cell>
          <cell r="L2627">
            <v>2</v>
          </cell>
        </row>
        <row r="2628">
          <cell r="B2628" t="str">
            <v>2-Hydroxycampholonic acid</v>
          </cell>
          <cell r="C2628" t="str">
            <v>-</v>
          </cell>
          <cell r="D2628" t="str">
            <v>N</v>
          </cell>
          <cell r="E2628" t="str">
            <v>C10H16O4</v>
          </cell>
          <cell r="F2628">
            <v>200.10486</v>
          </cell>
          <cell r="G2628">
            <v>199.09753</v>
          </cell>
          <cell r="H2628">
            <v>0.14719</v>
          </cell>
          <cell r="I2628" t="str">
            <v>[M-H]-</v>
          </cell>
          <cell r="J2628">
            <v>5.541</v>
          </cell>
          <cell r="K2628">
            <v>0.61</v>
          </cell>
          <cell r="L2628">
            <v>2</v>
          </cell>
        </row>
        <row r="2629">
          <cell r="B2629" t="str">
            <v>3-Vinyl-4H-1,2-dithiin</v>
          </cell>
          <cell r="C2629" t="str">
            <v>3-乙烯基-4H-1,2-二硫代苯胺</v>
          </cell>
          <cell r="D2629" t="str">
            <v>N</v>
          </cell>
          <cell r="E2629" t="str">
            <v>C6H8S2</v>
          </cell>
          <cell r="F2629">
            <v>144.00674</v>
          </cell>
          <cell r="G2629">
            <v>142.99872</v>
          </cell>
          <cell r="H2629">
            <v>5.03544</v>
          </cell>
          <cell r="I2629" t="str">
            <v>[M-H]-</v>
          </cell>
          <cell r="J2629">
            <v>1.545</v>
          </cell>
          <cell r="K2629">
            <v>0.9</v>
          </cell>
          <cell r="L2629">
            <v>2</v>
          </cell>
        </row>
        <row r="2630">
          <cell r="B2630" t="str">
            <v>Nonactin</v>
          </cell>
          <cell r="C2630" t="str">
            <v>-</v>
          </cell>
          <cell r="D2630" t="str">
            <v>N</v>
          </cell>
          <cell r="E2630" t="str">
            <v>C40H64O12</v>
          </cell>
          <cell r="F2630">
            <v>736.43978</v>
          </cell>
          <cell r="G2630">
            <v>735.4328</v>
          </cell>
          <cell r="H2630">
            <v>0.439</v>
          </cell>
          <cell r="I2630" t="str">
            <v>[M-H]-</v>
          </cell>
          <cell r="J2630">
            <v>9.758</v>
          </cell>
          <cell r="K2630">
            <v>0.74</v>
          </cell>
          <cell r="L2630">
            <v>2</v>
          </cell>
        </row>
        <row r="2631">
          <cell r="B2631" t="str">
            <v>Trungapeptin B</v>
          </cell>
          <cell r="C2631" t="str">
            <v>-</v>
          </cell>
          <cell r="D2631" t="str">
            <v>N</v>
          </cell>
          <cell r="E2631" t="str">
            <v>C40H60N4O8</v>
          </cell>
          <cell r="F2631">
            <v>724.44112</v>
          </cell>
          <cell r="G2631">
            <v>723.43233</v>
          </cell>
          <cell r="H2631">
            <v>2.05664</v>
          </cell>
          <cell r="I2631" t="str">
            <v>[M-H]-</v>
          </cell>
          <cell r="J2631">
            <v>9.611</v>
          </cell>
          <cell r="K2631">
            <v>0.77</v>
          </cell>
          <cell r="L2631">
            <v>2</v>
          </cell>
        </row>
        <row r="2632">
          <cell r="B2632" t="str">
            <v>Guineamide D</v>
          </cell>
          <cell r="C2632" t="str">
            <v>-</v>
          </cell>
          <cell r="D2632" t="str">
            <v>N</v>
          </cell>
          <cell r="E2632" t="str">
            <v>C36H56N4O8</v>
          </cell>
          <cell r="F2632">
            <v>672.40982</v>
          </cell>
          <cell r="G2632">
            <v>671.40085</v>
          </cell>
          <cell r="H2632">
            <v>2.48288</v>
          </cell>
          <cell r="I2632" t="str">
            <v>[M-H]-</v>
          </cell>
          <cell r="J2632">
            <v>6.095</v>
          </cell>
          <cell r="K2632">
            <v>0.69</v>
          </cell>
          <cell r="L2632">
            <v>2</v>
          </cell>
        </row>
        <row r="2633">
          <cell r="B2633" t="str">
            <v>Isochondrodendrine</v>
          </cell>
          <cell r="C2633" t="str">
            <v>-</v>
          </cell>
          <cell r="D2633" t="str">
            <v>N</v>
          </cell>
          <cell r="E2633" t="str">
            <v>C36H38N2O6</v>
          </cell>
          <cell r="F2633">
            <v>594.27299</v>
          </cell>
          <cell r="G2633">
            <v>593.26327</v>
          </cell>
          <cell r="H2633">
            <v>4.07784</v>
          </cell>
          <cell r="I2633" t="str">
            <v>[M-H]-</v>
          </cell>
          <cell r="J2633">
            <v>6.576</v>
          </cell>
          <cell r="K2633">
            <v>0.75</v>
          </cell>
          <cell r="L2633">
            <v>2</v>
          </cell>
        </row>
        <row r="2634">
          <cell r="B2634" t="str">
            <v>Platanionoside I</v>
          </cell>
          <cell r="C2634" t="str">
            <v>-</v>
          </cell>
          <cell r="D2634" t="str">
            <v>N</v>
          </cell>
          <cell r="E2634" t="str">
            <v>C24H42O12</v>
          </cell>
          <cell r="F2634">
            <v>522.26763</v>
          </cell>
          <cell r="G2634">
            <v>521.25984</v>
          </cell>
          <cell r="H2634">
            <v>0.94236</v>
          </cell>
          <cell r="I2634" t="str">
            <v>[M-H]-</v>
          </cell>
          <cell r="J2634">
            <v>5.774</v>
          </cell>
          <cell r="K2634">
            <v>0.68</v>
          </cell>
          <cell r="L2634">
            <v>2</v>
          </cell>
        </row>
        <row r="2635">
          <cell r="B2635" t="str">
            <v>Tricalysioside J</v>
          </cell>
          <cell r="C2635" t="str">
            <v>-</v>
          </cell>
          <cell r="D2635" t="str">
            <v>N</v>
          </cell>
          <cell r="E2635" t="str">
            <v>C26H42O10</v>
          </cell>
          <cell r="F2635">
            <v>514.2778</v>
          </cell>
          <cell r="G2635">
            <v>513.26999</v>
          </cell>
          <cell r="H2635">
            <v>0.99639</v>
          </cell>
          <cell r="I2635" t="str">
            <v>[M-H]-</v>
          </cell>
          <cell r="J2635">
            <v>6.971</v>
          </cell>
          <cell r="K2635">
            <v>0.83</v>
          </cell>
          <cell r="L2635">
            <v>2</v>
          </cell>
        </row>
        <row r="2636">
          <cell r="B2636" t="str">
            <v>Simplexin I</v>
          </cell>
          <cell r="C2636" t="str">
            <v>河朔荛花素I</v>
          </cell>
          <cell r="D2636" t="str">
            <v>N</v>
          </cell>
          <cell r="E2636" t="str">
            <v>C26H42O9</v>
          </cell>
          <cell r="F2636">
            <v>498.28288</v>
          </cell>
          <cell r="G2636">
            <v>497.27584</v>
          </cell>
          <cell r="H2636">
            <v>0.51601</v>
          </cell>
          <cell r="I2636" t="str">
            <v>[M-H]-</v>
          </cell>
          <cell r="J2636">
            <v>6.781</v>
          </cell>
          <cell r="K2636">
            <v>0.91</v>
          </cell>
          <cell r="L2636">
            <v>2</v>
          </cell>
        </row>
        <row r="2637">
          <cell r="B2637" t="str">
            <v>Eurystatin D</v>
          </cell>
          <cell r="C2637" t="str">
            <v>-</v>
          </cell>
          <cell r="D2637" t="str">
            <v>N</v>
          </cell>
          <cell r="E2637" t="str">
            <v>C23H38N4O5</v>
          </cell>
          <cell r="F2637">
            <v>450.28422</v>
          </cell>
          <cell r="G2637">
            <v>449.27585</v>
          </cell>
          <cell r="H2637">
            <v>2.37363</v>
          </cell>
          <cell r="I2637" t="str">
            <v>[M-H]-</v>
          </cell>
          <cell r="J2637">
            <v>6.137</v>
          </cell>
          <cell r="K2637">
            <v>0.74</v>
          </cell>
          <cell r="L2637">
            <v>2</v>
          </cell>
        </row>
        <row r="2638">
          <cell r="B2638" t="str">
            <v>Pallidin (sesquiterpene)</v>
          </cell>
          <cell r="C2638" t="str">
            <v>-</v>
          </cell>
          <cell r="D2638" t="str">
            <v>N</v>
          </cell>
          <cell r="E2638" t="str">
            <v>C25H38O7</v>
          </cell>
          <cell r="F2638">
            <v>450.26175</v>
          </cell>
          <cell r="G2638">
            <v>449.25447</v>
          </cell>
          <cell r="H2638">
            <v>0.03418</v>
          </cell>
          <cell r="I2638" t="str">
            <v>[M-H]-</v>
          </cell>
          <cell r="J2638">
            <v>6.795</v>
          </cell>
          <cell r="K2638">
            <v>0.72</v>
          </cell>
          <cell r="L2638">
            <v>2</v>
          </cell>
        </row>
        <row r="2639">
          <cell r="B2639" t="str">
            <v>Ugaferin</v>
          </cell>
          <cell r="C2639" t="str">
            <v>-</v>
          </cell>
          <cell r="D2639" t="str">
            <v>N</v>
          </cell>
          <cell r="E2639" t="str">
            <v>C25H36O7</v>
          </cell>
          <cell r="F2639">
            <v>448.24611</v>
          </cell>
          <cell r="G2639">
            <v>447.23876</v>
          </cell>
          <cell r="H2639">
            <v>0.11302</v>
          </cell>
          <cell r="I2639" t="str">
            <v>[M-H]-</v>
          </cell>
          <cell r="J2639">
            <v>6.971</v>
          </cell>
          <cell r="K2639">
            <v>0.76</v>
          </cell>
          <cell r="L2639">
            <v>2</v>
          </cell>
        </row>
        <row r="2640">
          <cell r="B2640" t="str">
            <v>Ebracteatoside D</v>
          </cell>
          <cell r="C2640" t="str">
            <v>-</v>
          </cell>
          <cell r="D2640" t="str">
            <v>N</v>
          </cell>
          <cell r="E2640" t="str">
            <v>C19H34O11</v>
          </cell>
          <cell r="F2640">
            <v>438.21011</v>
          </cell>
          <cell r="G2640">
            <v>437.20271</v>
          </cell>
          <cell r="H2640">
            <v>0.23379</v>
          </cell>
          <cell r="I2640" t="str">
            <v>[M-H]-</v>
          </cell>
          <cell r="J2640">
            <v>5.57</v>
          </cell>
          <cell r="K2640">
            <v>0.54</v>
          </cell>
          <cell r="L2640">
            <v>2</v>
          </cell>
        </row>
        <row r="2641">
          <cell r="B2641" t="str">
            <v>Cochinolide beta-glucopyranoside</v>
          </cell>
          <cell r="C2641" t="str">
            <v>-</v>
          </cell>
          <cell r="D2641" t="str">
            <v>N</v>
          </cell>
          <cell r="E2641" t="str">
            <v>C21H24O9</v>
          </cell>
          <cell r="F2641">
            <v>420.14203</v>
          </cell>
          <cell r="G2641">
            <v>419.13467</v>
          </cell>
          <cell r="H2641">
            <v>0.15344</v>
          </cell>
          <cell r="I2641" t="str">
            <v>[M-H]-</v>
          </cell>
          <cell r="J2641">
            <v>5.759</v>
          </cell>
          <cell r="K2641">
            <v>0.66</v>
          </cell>
          <cell r="L2641">
            <v>2</v>
          </cell>
        </row>
        <row r="2642">
          <cell r="B2642" t="str">
            <v>Dendronobiloside B</v>
          </cell>
          <cell r="C2642" t="str">
            <v>-</v>
          </cell>
          <cell r="D2642" t="str">
            <v>N</v>
          </cell>
          <cell r="E2642" t="str">
            <v>C21H38O8</v>
          </cell>
          <cell r="F2642">
            <v>418.25667</v>
          </cell>
          <cell r="G2642">
            <v>417.24924</v>
          </cell>
          <cell r="H2642">
            <v>0.30701</v>
          </cell>
          <cell r="I2642" t="str">
            <v>[M-H]-</v>
          </cell>
          <cell r="J2642">
            <v>5.993</v>
          </cell>
          <cell r="K2642">
            <v>0.97</v>
          </cell>
          <cell r="L2642">
            <v>2</v>
          </cell>
        </row>
        <row r="2643">
          <cell r="B2643" t="str">
            <v>Spionoside B</v>
          </cell>
          <cell r="C2643" t="str">
            <v>-</v>
          </cell>
          <cell r="D2643" t="str">
            <v>N</v>
          </cell>
          <cell r="E2643" t="str">
            <v>C19H30O9</v>
          </cell>
          <cell r="F2643">
            <v>402.18899</v>
          </cell>
          <cell r="G2643">
            <v>401.18145</v>
          </cell>
          <cell r="H2643">
            <v>0.59697</v>
          </cell>
          <cell r="I2643" t="str">
            <v>[M-H]-</v>
          </cell>
          <cell r="J2643">
            <v>5.993</v>
          </cell>
          <cell r="K2643">
            <v>0.79</v>
          </cell>
          <cell r="L2643">
            <v>2</v>
          </cell>
        </row>
        <row r="2644">
          <cell r="B2644" t="str">
            <v>Sedumoside A3</v>
          </cell>
          <cell r="C2644" t="str">
            <v>-</v>
          </cell>
          <cell r="D2644" t="str">
            <v>N</v>
          </cell>
          <cell r="E2644" t="str">
            <v>C19H36O8</v>
          </cell>
          <cell r="F2644">
            <v>392.24102</v>
          </cell>
          <cell r="G2644">
            <v>391.23371</v>
          </cell>
          <cell r="H2644">
            <v>0.01958</v>
          </cell>
          <cell r="I2644" t="str">
            <v>[M-H]-</v>
          </cell>
          <cell r="J2644">
            <v>5.759</v>
          </cell>
          <cell r="K2644">
            <v>0.55</v>
          </cell>
          <cell r="L2644">
            <v>2</v>
          </cell>
        </row>
        <row r="2645">
          <cell r="B2645" t="str">
            <v>(-)-11-hydroxy-9,10-dihydrojasmonic acid 11-beta-D-glucoside</v>
          </cell>
          <cell r="C2645" t="str">
            <v>-</v>
          </cell>
          <cell r="D2645" t="str">
            <v>N</v>
          </cell>
          <cell r="E2645" t="str">
            <v>C18H30O9</v>
          </cell>
          <cell r="F2645">
            <v>390.18899</v>
          </cell>
          <cell r="G2645">
            <v>389.18156</v>
          </cell>
          <cell r="H2645">
            <v>0.325</v>
          </cell>
          <cell r="I2645" t="str">
            <v>[M-H]-</v>
          </cell>
          <cell r="J2645">
            <v>5.934</v>
          </cell>
          <cell r="K2645">
            <v>0.85</v>
          </cell>
          <cell r="L2645">
            <v>2</v>
          </cell>
        </row>
        <row r="2646">
          <cell r="B2646" t="str">
            <v>Pancritamine</v>
          </cell>
          <cell r="C2646" t="str">
            <v>-</v>
          </cell>
          <cell r="D2646" t="str">
            <v>N</v>
          </cell>
          <cell r="E2646" t="str">
            <v>C21H29NO5</v>
          </cell>
          <cell r="F2646">
            <v>375.20457</v>
          </cell>
          <cell r="G2646">
            <v>374.19682</v>
          </cell>
          <cell r="H2646">
            <v>1.20252</v>
          </cell>
          <cell r="I2646" t="str">
            <v>[M-H]-</v>
          </cell>
          <cell r="J2646">
            <v>6.987</v>
          </cell>
          <cell r="K2646">
            <v>0.85</v>
          </cell>
          <cell r="L2646">
            <v>2</v>
          </cell>
        </row>
        <row r="2647">
          <cell r="B2647" t="str">
            <v>Rosiridoside C</v>
          </cell>
          <cell r="C2647" t="str">
            <v>-</v>
          </cell>
          <cell r="D2647" t="str">
            <v>N</v>
          </cell>
          <cell r="E2647" t="str">
            <v>C18H30O8</v>
          </cell>
          <cell r="F2647">
            <v>374.19407</v>
          </cell>
          <cell r="G2647">
            <v>373.18645</v>
          </cell>
          <cell r="H2647">
            <v>0.86561</v>
          </cell>
          <cell r="I2647" t="str">
            <v>[M-H]-</v>
          </cell>
          <cell r="J2647">
            <v>5.978</v>
          </cell>
          <cell r="K2647">
            <v>0.55</v>
          </cell>
          <cell r="L2647">
            <v>2</v>
          </cell>
        </row>
        <row r="2648">
          <cell r="B2648" t="str">
            <v>Aurantiomide A</v>
          </cell>
          <cell r="C2648" t="str">
            <v>-</v>
          </cell>
          <cell r="D2648" t="str">
            <v>N</v>
          </cell>
          <cell r="E2648" t="str">
            <v>C19H24N4O4</v>
          </cell>
          <cell r="F2648">
            <v>372.17976</v>
          </cell>
          <cell r="G2648">
            <v>371.17065</v>
          </cell>
          <cell r="H2648">
            <v>4.8851</v>
          </cell>
          <cell r="I2648" t="str">
            <v>[M-H]-</v>
          </cell>
          <cell r="J2648">
            <v>5.949</v>
          </cell>
          <cell r="K2648">
            <v>0.71</v>
          </cell>
          <cell r="L2648">
            <v>2</v>
          </cell>
        </row>
        <row r="2649">
          <cell r="B2649" t="str">
            <v>Vindolinine N-oxide</v>
          </cell>
          <cell r="C2649" t="str">
            <v>-</v>
          </cell>
          <cell r="D2649" t="str">
            <v>N</v>
          </cell>
          <cell r="E2649" t="str">
            <v>C21H24N2O3</v>
          </cell>
          <cell r="F2649">
            <v>352.17869</v>
          </cell>
          <cell r="G2649">
            <v>351.1704</v>
          </cell>
          <cell r="H2649">
            <v>2.82005</v>
          </cell>
          <cell r="I2649" t="str">
            <v>[M-H]-</v>
          </cell>
          <cell r="J2649">
            <v>7.527</v>
          </cell>
          <cell r="K2649">
            <v>0.61</v>
          </cell>
          <cell r="L2649">
            <v>2</v>
          </cell>
        </row>
        <row r="2650">
          <cell r="B2650" t="str">
            <v>Platyphylline N-oxide</v>
          </cell>
          <cell r="C2650" t="str">
            <v>-</v>
          </cell>
          <cell r="D2650" t="str">
            <v>N</v>
          </cell>
          <cell r="E2650" t="str">
            <v>C18H27NO6</v>
          </cell>
          <cell r="F2650">
            <v>353.18384</v>
          </cell>
          <cell r="G2650">
            <v>352.17629</v>
          </cell>
          <cell r="H2650">
            <v>0.70942</v>
          </cell>
          <cell r="I2650" t="str">
            <v>[M-H]-</v>
          </cell>
          <cell r="J2650">
            <v>5.789</v>
          </cell>
          <cell r="K2650">
            <v>0.89</v>
          </cell>
          <cell r="L2650">
            <v>2</v>
          </cell>
        </row>
        <row r="2651">
          <cell r="B2651" t="str">
            <v>Kankanoside E</v>
          </cell>
          <cell r="C2651" t="str">
            <v>-</v>
          </cell>
          <cell r="D2651" t="str">
            <v>N</v>
          </cell>
          <cell r="E2651" t="str">
            <v>C16H28O8</v>
          </cell>
          <cell r="F2651">
            <v>348.17842</v>
          </cell>
          <cell r="G2651">
            <v>347.17111</v>
          </cell>
          <cell r="H2651">
            <v>0.03267</v>
          </cell>
          <cell r="I2651" t="str">
            <v>[M-H]-</v>
          </cell>
          <cell r="J2651">
            <v>5.818</v>
          </cell>
          <cell r="K2651">
            <v>0.93</v>
          </cell>
          <cell r="L2651">
            <v>2</v>
          </cell>
        </row>
        <row r="2652">
          <cell r="B2652" t="str">
            <v>Kankanoside A</v>
          </cell>
          <cell r="C2652" t="str">
            <v>-</v>
          </cell>
          <cell r="D2652" t="str">
            <v>N</v>
          </cell>
          <cell r="E2652" t="str">
            <v>C16H26O8</v>
          </cell>
          <cell r="F2652">
            <v>346.16277</v>
          </cell>
          <cell r="G2652">
            <v>345.15511</v>
          </cell>
          <cell r="H2652">
            <v>1.03144</v>
          </cell>
          <cell r="I2652" t="str">
            <v>[M-H]-</v>
          </cell>
          <cell r="J2652">
            <v>6.036</v>
          </cell>
          <cell r="K2652">
            <v>0.73</v>
          </cell>
          <cell r="L2652">
            <v>2</v>
          </cell>
        </row>
        <row r="2653">
          <cell r="B2653" t="str">
            <v>Gallicynoic acid F</v>
          </cell>
          <cell r="C2653" t="str">
            <v>没食子酸F</v>
          </cell>
          <cell r="D2653" t="str">
            <v>N</v>
          </cell>
          <cell r="E2653" t="str">
            <v>C18H32O6</v>
          </cell>
          <cell r="F2653">
            <v>344.21989</v>
          </cell>
          <cell r="G2653">
            <v>343.21223</v>
          </cell>
          <cell r="H2653">
            <v>1.03538</v>
          </cell>
          <cell r="I2653" t="str">
            <v>[M-H]-</v>
          </cell>
          <cell r="J2653">
            <v>6.197</v>
          </cell>
          <cell r="K2653">
            <v>0.53</v>
          </cell>
          <cell r="L2653">
            <v>2</v>
          </cell>
        </row>
        <row r="2654">
          <cell r="B2654" t="str">
            <v>11-deoxy-PGE2</v>
          </cell>
          <cell r="C2654" t="str">
            <v>-</v>
          </cell>
          <cell r="D2654" t="str">
            <v>N</v>
          </cell>
          <cell r="E2654" t="str">
            <v>C20H32O4</v>
          </cell>
          <cell r="F2654">
            <v>336.23006</v>
          </cell>
          <cell r="G2654">
            <v>335.22252</v>
          </cell>
          <cell r="H2654">
            <v>0.72427</v>
          </cell>
          <cell r="I2654" t="str">
            <v>[M-H]-</v>
          </cell>
          <cell r="J2654">
            <v>7.42</v>
          </cell>
          <cell r="K2654">
            <v>0.56</v>
          </cell>
          <cell r="L2654">
            <v>2</v>
          </cell>
        </row>
        <row r="2655">
          <cell r="B2655" t="str">
            <v>Corchorifatty acid F</v>
          </cell>
          <cell r="C2655" t="str">
            <v>大豆脂肪酸F</v>
          </cell>
          <cell r="D2655" t="str">
            <v>N</v>
          </cell>
          <cell r="E2655" t="str">
            <v>C18H32O5</v>
          </cell>
          <cell r="F2655">
            <v>328.22498</v>
          </cell>
          <cell r="G2655">
            <v>327.21746</v>
          </cell>
          <cell r="H2655">
            <v>0.67662</v>
          </cell>
          <cell r="I2655" t="str">
            <v>[M-H]-</v>
          </cell>
          <cell r="J2655">
            <v>6.211</v>
          </cell>
          <cell r="K2655">
            <v>0.78</v>
          </cell>
          <cell r="L2655">
            <v>2</v>
          </cell>
        </row>
        <row r="2656">
          <cell r="B2656" t="str">
            <v>Albocycline M-6</v>
          </cell>
          <cell r="C2656" t="str">
            <v>-</v>
          </cell>
          <cell r="D2656" t="str">
            <v>N</v>
          </cell>
          <cell r="E2656" t="str">
            <v>C18H30O5</v>
          </cell>
          <cell r="F2656">
            <v>326.20932</v>
          </cell>
          <cell r="G2656">
            <v>325.20189</v>
          </cell>
          <cell r="H2656">
            <v>0.3848</v>
          </cell>
          <cell r="I2656" t="str">
            <v>[M-H]-</v>
          </cell>
          <cell r="J2656">
            <v>6.313</v>
          </cell>
          <cell r="K2656">
            <v>0.76</v>
          </cell>
          <cell r="L2656">
            <v>2</v>
          </cell>
        </row>
        <row r="2657">
          <cell r="B2657" t="str">
            <v>Hynapene A</v>
          </cell>
          <cell r="C2657" t="str">
            <v>-</v>
          </cell>
          <cell r="D2657" t="str">
            <v>N</v>
          </cell>
          <cell r="E2657" t="str">
            <v>C18H28O5</v>
          </cell>
          <cell r="F2657">
            <v>324.19367</v>
          </cell>
          <cell r="G2657">
            <v>323.18623</v>
          </cell>
          <cell r="H2657">
            <v>0.42101</v>
          </cell>
          <cell r="I2657" t="str">
            <v>[M-H]-</v>
          </cell>
          <cell r="J2657">
            <v>6.24</v>
          </cell>
          <cell r="K2657">
            <v>0.7</v>
          </cell>
          <cell r="L2657">
            <v>2</v>
          </cell>
        </row>
        <row r="2658">
          <cell r="B2658" t="str">
            <v>9,10-Dihydroxystearate</v>
          </cell>
          <cell r="C2658" t="str">
            <v>9,10-二羟基硬脂酸酯</v>
          </cell>
          <cell r="D2658" t="str">
            <v>N</v>
          </cell>
          <cell r="E2658" t="str">
            <v>C18H36O4</v>
          </cell>
          <cell r="F2658">
            <v>316.26136</v>
          </cell>
          <cell r="G2658">
            <v>315.25385</v>
          </cell>
          <cell r="H2658">
            <v>0.67648</v>
          </cell>
          <cell r="I2658" t="str">
            <v>[M-H]-</v>
          </cell>
          <cell r="J2658">
            <v>7.396</v>
          </cell>
          <cell r="K2658">
            <v>0.87</v>
          </cell>
          <cell r="L2658">
            <v>2</v>
          </cell>
        </row>
        <row r="2659">
          <cell r="B2659" t="str">
            <v>4-(beta-D-glucosyloxy)-3-hydroxy-benzoic acid</v>
          </cell>
          <cell r="C2659" t="str">
            <v>4-(β-D-葡萄糖氧基)-3-羟基苯甲酸</v>
          </cell>
          <cell r="D2659" t="str">
            <v>N</v>
          </cell>
          <cell r="E2659" t="str">
            <v>C13H16O9</v>
          </cell>
          <cell r="F2659">
            <v>316.07943</v>
          </cell>
          <cell r="G2659">
            <v>315.07194</v>
          </cell>
          <cell r="H2659">
            <v>0.60123</v>
          </cell>
          <cell r="I2659" t="str">
            <v>[M-H]-</v>
          </cell>
          <cell r="J2659">
            <v>5.019</v>
          </cell>
          <cell r="K2659">
            <v>0.92</v>
          </cell>
          <cell r="L2659">
            <v>2</v>
          </cell>
        </row>
        <row r="2660">
          <cell r="B2660" t="str">
            <v>12-sulfooxy-9,10-dihydrojasmonic acid</v>
          </cell>
          <cell r="C2660" t="str">
            <v>-</v>
          </cell>
          <cell r="D2660" t="str">
            <v>N</v>
          </cell>
          <cell r="E2660" t="str">
            <v>C12H20O7S</v>
          </cell>
          <cell r="F2660">
            <v>308.09298</v>
          </cell>
          <cell r="G2660">
            <v>307.08414</v>
          </cell>
          <cell r="H2660">
            <v>5.01028</v>
          </cell>
          <cell r="I2660" t="str">
            <v>[M-H]-</v>
          </cell>
          <cell r="J2660">
            <v>5.608</v>
          </cell>
          <cell r="K2660">
            <v>0.56</v>
          </cell>
          <cell r="L2660">
            <v>2</v>
          </cell>
        </row>
        <row r="2661">
          <cell r="B2661" t="str">
            <v>Soraphen O</v>
          </cell>
          <cell r="C2661" t="str">
            <v>-</v>
          </cell>
          <cell r="D2661" t="str">
            <v>N</v>
          </cell>
          <cell r="E2661" t="str">
            <v>C18H28O4</v>
          </cell>
          <cell r="F2661">
            <v>308.19876</v>
          </cell>
          <cell r="G2661">
            <v>307.19131</v>
          </cell>
          <cell r="H2661">
            <v>0.48882</v>
          </cell>
          <cell r="I2661" t="str">
            <v>[M-H]-</v>
          </cell>
          <cell r="J2661">
            <v>6.445</v>
          </cell>
          <cell r="K2661">
            <v>0.85</v>
          </cell>
          <cell r="L2661">
            <v>2</v>
          </cell>
        </row>
        <row r="2662">
          <cell r="B2662" t="str">
            <v>3-O-(alpha-L-rhamnopyranosyl)-D-ribitol</v>
          </cell>
          <cell r="C2662" t="str">
            <v>3-O-(α-L-鼠李糖基)-D-核糖醇</v>
          </cell>
          <cell r="D2662" t="str">
            <v>N</v>
          </cell>
          <cell r="E2662" t="str">
            <v>C11H22O9</v>
          </cell>
          <cell r="F2662">
            <v>298.12639</v>
          </cell>
          <cell r="G2662">
            <v>297.11873</v>
          </cell>
          <cell r="H2662">
            <v>1.22519</v>
          </cell>
          <cell r="I2662" t="str">
            <v>[M-H]-</v>
          </cell>
          <cell r="J2662">
            <v>1.831</v>
          </cell>
          <cell r="K2662">
            <v>0.95</v>
          </cell>
          <cell r="L2662">
            <v>2</v>
          </cell>
        </row>
        <row r="2663">
          <cell r="B2663" t="str">
            <v>(plusmn)12(13)-EpOME</v>
          </cell>
          <cell r="C2663" t="str">
            <v>-</v>
          </cell>
          <cell r="D2663" t="str">
            <v>N</v>
          </cell>
          <cell r="E2663" t="str">
            <v>C18H32O3</v>
          </cell>
          <cell r="F2663">
            <v>296.23514</v>
          </cell>
          <cell r="G2663">
            <v>295.22752</v>
          </cell>
          <cell r="H2663">
            <v>1.08102</v>
          </cell>
          <cell r="I2663" t="str">
            <v>[M-H]-</v>
          </cell>
          <cell r="J2663">
            <v>7.878</v>
          </cell>
          <cell r="K2663">
            <v>0.91</v>
          </cell>
          <cell r="L2663">
            <v>2</v>
          </cell>
        </row>
        <row r="2664">
          <cell r="B2664" t="str">
            <v>3alpha-Hydroxy-11beta,13-dihydrodeoxymikanolide</v>
          </cell>
          <cell r="C2664" t="str">
            <v>-</v>
          </cell>
          <cell r="D2664" t="str">
            <v>N</v>
          </cell>
          <cell r="E2664" t="str">
            <v>C15H18O6</v>
          </cell>
          <cell r="F2664">
            <v>294.11034</v>
          </cell>
          <cell r="G2664">
            <v>293.10287</v>
          </cell>
          <cell r="H2664">
            <v>0.58637</v>
          </cell>
          <cell r="I2664" t="str">
            <v>[M-H]-</v>
          </cell>
          <cell r="J2664">
            <v>5.818</v>
          </cell>
          <cell r="K2664">
            <v>0.69</v>
          </cell>
          <cell r="L2664">
            <v>2</v>
          </cell>
        </row>
        <row r="2665">
          <cell r="B2665" t="str">
            <v>10,16-Dihydroxy-hexadecanoate</v>
          </cell>
          <cell r="C2665" t="str">
            <v>-</v>
          </cell>
          <cell r="D2665" t="str">
            <v>N</v>
          </cell>
          <cell r="E2665" t="str">
            <v>C16H32O4</v>
          </cell>
          <cell r="F2665">
            <v>288.23006</v>
          </cell>
          <cell r="G2665">
            <v>287.22276</v>
          </cell>
          <cell r="H2665">
            <v>0.00601</v>
          </cell>
          <cell r="I2665" t="str">
            <v>[M-H]-</v>
          </cell>
          <cell r="J2665">
            <v>6.401</v>
          </cell>
          <cell r="K2665">
            <v>0.83</v>
          </cell>
          <cell r="L2665">
            <v>2</v>
          </cell>
        </row>
        <row r="2666">
          <cell r="B2666" t="str">
            <v>Carolenalol</v>
          </cell>
          <cell r="C2666" t="str">
            <v>-</v>
          </cell>
          <cell r="D2666" t="str">
            <v>N</v>
          </cell>
          <cell r="E2666" t="str">
            <v>C15H22O5</v>
          </cell>
          <cell r="F2666">
            <v>282.14673</v>
          </cell>
          <cell r="G2666">
            <v>281.13903</v>
          </cell>
          <cell r="H2666">
            <v>1.42099</v>
          </cell>
          <cell r="I2666" t="str">
            <v>[M-H]-</v>
          </cell>
          <cell r="J2666">
            <v>5.498</v>
          </cell>
          <cell r="K2666">
            <v>0.95</v>
          </cell>
          <cell r="L2666">
            <v>2</v>
          </cell>
        </row>
        <row r="2667">
          <cell r="B2667" t="str">
            <v>Nigellic acid</v>
          </cell>
          <cell r="C2667" t="str">
            <v>-</v>
          </cell>
          <cell r="D2667" t="str">
            <v>N</v>
          </cell>
          <cell r="E2667" t="str">
            <v>C15H20O5</v>
          </cell>
          <cell r="F2667">
            <v>280.13108</v>
          </cell>
          <cell r="G2667">
            <v>279.12335</v>
          </cell>
          <cell r="H2667">
            <v>1.52822</v>
          </cell>
          <cell r="I2667" t="str">
            <v>[M-H]-</v>
          </cell>
          <cell r="J2667">
            <v>5.643</v>
          </cell>
          <cell r="K2667">
            <v>0.86</v>
          </cell>
          <cell r="L2667">
            <v>2</v>
          </cell>
        </row>
        <row r="2668">
          <cell r="B2668" t="str">
            <v>formycin b</v>
          </cell>
          <cell r="C2668" t="str">
            <v>-</v>
          </cell>
          <cell r="D2668" t="str">
            <v>N</v>
          </cell>
          <cell r="E2668" t="str">
            <v>C10H12N4O5</v>
          </cell>
          <cell r="F2668">
            <v>268.08077</v>
          </cell>
          <cell r="G2668">
            <v>267.07157</v>
          </cell>
          <cell r="H2668">
            <v>7.11337</v>
          </cell>
          <cell r="I2668" t="str">
            <v>[M-H]-</v>
          </cell>
          <cell r="J2668">
            <v>1.436</v>
          </cell>
          <cell r="K2668">
            <v>0.97</v>
          </cell>
          <cell r="L2668">
            <v>2</v>
          </cell>
        </row>
        <row r="2669">
          <cell r="B2669" t="str">
            <v>Striatisporin A</v>
          </cell>
          <cell r="C2669" t="str">
            <v>-</v>
          </cell>
          <cell r="D2669" t="str">
            <v>N</v>
          </cell>
          <cell r="E2669" t="str">
            <v>C13H18O5</v>
          </cell>
          <cell r="F2669">
            <v>254.11543</v>
          </cell>
          <cell r="G2669">
            <v>253.1056</v>
          </cell>
          <cell r="H2669">
            <v>9.99907</v>
          </cell>
          <cell r="I2669" t="str">
            <v>[M-H]-</v>
          </cell>
          <cell r="J2669">
            <v>6.066</v>
          </cell>
          <cell r="K2669">
            <v>0.68</v>
          </cell>
          <cell r="L2669">
            <v>2</v>
          </cell>
        </row>
        <row r="2670">
          <cell r="B2670" t="str">
            <v>3-beta-D-Galactosyl-sn-glycerol</v>
          </cell>
          <cell r="C2670" t="str">
            <v>-</v>
          </cell>
          <cell r="D2670" t="str">
            <v>N</v>
          </cell>
          <cell r="E2670" t="str">
            <v>C9H18O8</v>
          </cell>
          <cell r="F2670">
            <v>254.10017</v>
          </cell>
          <cell r="G2670">
            <v>253.09237</v>
          </cell>
          <cell r="H2670">
            <v>1.98309</v>
          </cell>
          <cell r="I2670" t="str">
            <v>[M-H]-</v>
          </cell>
          <cell r="J2670">
            <v>8.357</v>
          </cell>
          <cell r="K2670">
            <v>0.85</v>
          </cell>
          <cell r="L2670">
            <v>2</v>
          </cell>
        </row>
        <row r="2671">
          <cell r="B2671" t="str">
            <v>Valinopine</v>
          </cell>
          <cell r="C2671" t="str">
            <v>-</v>
          </cell>
          <cell r="D2671" t="str">
            <v>N</v>
          </cell>
          <cell r="E2671" t="str">
            <v>C10H17NO6</v>
          </cell>
          <cell r="F2671">
            <v>247.10559</v>
          </cell>
          <cell r="G2671">
            <v>246.09786</v>
          </cell>
          <cell r="H2671">
            <v>1.7635</v>
          </cell>
          <cell r="I2671" t="str">
            <v>[M-H]-</v>
          </cell>
          <cell r="J2671">
            <v>4.934</v>
          </cell>
          <cell r="K2671">
            <v>0.63</v>
          </cell>
          <cell r="L2671">
            <v>2</v>
          </cell>
        </row>
        <row r="2672">
          <cell r="B2672" t="str">
            <v>Phaeofuran B</v>
          </cell>
          <cell r="C2672" t="str">
            <v>-</v>
          </cell>
          <cell r="D2672" t="str">
            <v>N</v>
          </cell>
          <cell r="E2672" t="str">
            <v>C12H18O5</v>
          </cell>
          <cell r="F2672">
            <v>242.11543</v>
          </cell>
          <cell r="G2672">
            <v>241.10794</v>
          </cell>
          <cell r="H2672">
            <v>0.80125</v>
          </cell>
          <cell r="I2672" t="str">
            <v>[M-H]-</v>
          </cell>
          <cell r="J2672">
            <v>5.891</v>
          </cell>
          <cell r="K2672">
            <v>0.56</v>
          </cell>
          <cell r="L2672">
            <v>2</v>
          </cell>
        </row>
        <row r="2673">
          <cell r="B2673" t="str">
            <v>Rumphellolide C</v>
          </cell>
          <cell r="C2673" t="str">
            <v>-</v>
          </cell>
          <cell r="D2673" t="str">
            <v>N</v>
          </cell>
          <cell r="E2673" t="str">
            <v>C14H22O3</v>
          </cell>
          <cell r="F2673">
            <v>238.15689</v>
          </cell>
          <cell r="G2673">
            <v>237.14945</v>
          </cell>
          <cell r="H2673">
            <v>0.5852</v>
          </cell>
          <cell r="I2673" t="str">
            <v>[M-H]-</v>
          </cell>
          <cell r="J2673">
            <v>6.547</v>
          </cell>
          <cell r="K2673">
            <v>0.83</v>
          </cell>
          <cell r="L2673">
            <v>2</v>
          </cell>
        </row>
        <row r="2674">
          <cell r="B2674" t="str">
            <v>Bicyclohumulenedione</v>
          </cell>
          <cell r="C2674" t="str">
            <v>-</v>
          </cell>
          <cell r="D2674" t="str">
            <v>N</v>
          </cell>
          <cell r="E2674" t="str">
            <v>C15H24O2</v>
          </cell>
          <cell r="F2674">
            <v>236.17763</v>
          </cell>
          <cell r="G2674">
            <v>235.17008</v>
          </cell>
          <cell r="H2674">
            <v>1.07488</v>
          </cell>
          <cell r="I2674" t="str">
            <v>[M-H]-</v>
          </cell>
          <cell r="J2674">
            <v>7.542</v>
          </cell>
          <cell r="K2674">
            <v>0.84</v>
          </cell>
          <cell r="L2674">
            <v>2</v>
          </cell>
        </row>
        <row r="2675">
          <cell r="B2675" t="str">
            <v>Jhanilactone</v>
          </cell>
          <cell r="C2675" t="str">
            <v>-</v>
          </cell>
          <cell r="D2675" t="str">
            <v>N</v>
          </cell>
          <cell r="E2675" t="str">
            <v>C13H20O3</v>
          </cell>
          <cell r="F2675">
            <v>224.14124</v>
          </cell>
          <cell r="G2675">
            <v>223.13381</v>
          </cell>
          <cell r="H2675">
            <v>0.58207</v>
          </cell>
          <cell r="I2675" t="str">
            <v>[M-H]-</v>
          </cell>
          <cell r="J2675">
            <v>7.542</v>
          </cell>
          <cell r="K2675">
            <v>0.92</v>
          </cell>
          <cell r="L2675">
            <v>2</v>
          </cell>
        </row>
        <row r="2676">
          <cell r="B2676" t="str">
            <v>Kobusone</v>
          </cell>
          <cell r="C2676" t="str">
            <v>-</v>
          </cell>
          <cell r="D2676" t="str">
            <v>N</v>
          </cell>
          <cell r="E2676" t="str">
            <v>C14H22O2</v>
          </cell>
          <cell r="F2676">
            <v>222.16198</v>
          </cell>
          <cell r="G2676">
            <v>221.15475</v>
          </cell>
          <cell r="H2676">
            <v>0.33155</v>
          </cell>
          <cell r="I2676" t="str">
            <v>[M-H]-</v>
          </cell>
          <cell r="J2676">
            <v>6.62</v>
          </cell>
          <cell r="K2676">
            <v>0.84</v>
          </cell>
          <cell r="L2676">
            <v>2</v>
          </cell>
        </row>
        <row r="2677">
          <cell r="B2677" t="str">
            <v>Dehydrocarissone</v>
          </cell>
          <cell r="C2677" t="str">
            <v>脱氢表雄酮</v>
          </cell>
          <cell r="D2677" t="str">
            <v>N</v>
          </cell>
          <cell r="E2677" t="str">
            <v>C14H20O2</v>
          </cell>
          <cell r="F2677">
            <v>220.14633</v>
          </cell>
          <cell r="G2677">
            <v>219.13905</v>
          </cell>
          <cell r="H2677">
            <v>0.09793</v>
          </cell>
          <cell r="I2677" t="str">
            <v>[M-H]-</v>
          </cell>
          <cell r="J2677">
            <v>5.876</v>
          </cell>
          <cell r="K2677">
            <v>0.88</v>
          </cell>
          <cell r="L2677">
            <v>2</v>
          </cell>
        </row>
        <row r="2678">
          <cell r="B2678" t="str">
            <v>3-Hydroxysebacic acid</v>
          </cell>
          <cell r="C2678" t="str">
            <v>3-羟基癸二酸</v>
          </cell>
          <cell r="D2678" t="str">
            <v>N</v>
          </cell>
          <cell r="E2678" t="str">
            <v>C10H18O5</v>
          </cell>
          <cell r="F2678">
            <v>218.11543</v>
          </cell>
          <cell r="G2678">
            <v>217.10807</v>
          </cell>
          <cell r="H2678">
            <v>0.26702</v>
          </cell>
          <cell r="I2678" t="str">
            <v>[M-H]-</v>
          </cell>
          <cell r="J2678">
            <v>5.701</v>
          </cell>
          <cell r="K2678">
            <v>0.77</v>
          </cell>
          <cell r="L2678">
            <v>2</v>
          </cell>
        </row>
        <row r="2679">
          <cell r="B2679" t="str">
            <v>Putaminoxin E</v>
          </cell>
          <cell r="C2679" t="str">
            <v>-</v>
          </cell>
          <cell r="D2679" t="str">
            <v>N</v>
          </cell>
          <cell r="E2679" t="str">
            <v>C12H22O3</v>
          </cell>
          <cell r="F2679">
            <v>214.15689</v>
          </cell>
          <cell r="G2679">
            <v>213.1497</v>
          </cell>
          <cell r="H2679">
            <v>0.50806</v>
          </cell>
          <cell r="I2679" t="str">
            <v>[M-H]-</v>
          </cell>
          <cell r="J2679">
            <v>6.386</v>
          </cell>
          <cell r="K2679">
            <v>0.91</v>
          </cell>
          <cell r="L2679">
            <v>2</v>
          </cell>
        </row>
        <row r="2680">
          <cell r="B2680" t="str">
            <v>Decarestrictine D</v>
          </cell>
          <cell r="C2680" t="str">
            <v>-</v>
          </cell>
          <cell r="D2680" t="str">
            <v>N</v>
          </cell>
          <cell r="E2680" t="str">
            <v>C10H16O5</v>
          </cell>
          <cell r="F2680">
            <v>216.09978</v>
          </cell>
          <cell r="G2680">
            <v>215.09239</v>
          </cell>
          <cell r="H2680">
            <v>0.40931</v>
          </cell>
          <cell r="I2680" t="str">
            <v>[M-H]-</v>
          </cell>
          <cell r="J2680">
            <v>5.483</v>
          </cell>
          <cell r="K2680">
            <v>0.77</v>
          </cell>
          <cell r="L2680">
            <v>2</v>
          </cell>
        </row>
        <row r="2681">
          <cell r="B2681" t="str">
            <v>(-)-Pestalotin</v>
          </cell>
          <cell r="C2681" t="str">
            <v>-</v>
          </cell>
          <cell r="D2681" t="str">
            <v>N</v>
          </cell>
          <cell r="E2681" t="str">
            <v>C11H18O4</v>
          </cell>
          <cell r="F2681">
            <v>214.12051</v>
          </cell>
          <cell r="G2681">
            <v>213.11327</v>
          </cell>
          <cell r="H2681">
            <v>0.26964</v>
          </cell>
          <cell r="I2681" t="str">
            <v>[M-H]-</v>
          </cell>
          <cell r="J2681">
            <v>6.109</v>
          </cell>
          <cell r="K2681">
            <v>0.85</v>
          </cell>
          <cell r="L2681">
            <v>2</v>
          </cell>
        </row>
        <row r="2682">
          <cell r="B2682" t="str">
            <v>(3E)-3,7-Dimethyl-3-octene-1,2,6,7-tetrol</v>
          </cell>
          <cell r="C2682" t="str">
            <v>-</v>
          </cell>
          <cell r="D2682" t="str">
            <v>N</v>
          </cell>
          <cell r="E2682" t="str">
            <v>C10H20O4</v>
          </cell>
          <cell r="F2682">
            <v>204.13616</v>
          </cell>
          <cell r="G2682">
            <v>203.12877</v>
          </cell>
          <cell r="H2682">
            <v>0.45795</v>
          </cell>
          <cell r="I2682" t="str">
            <v>[M-H]-</v>
          </cell>
          <cell r="J2682">
            <v>6.299</v>
          </cell>
          <cell r="K2682">
            <v>0.51</v>
          </cell>
          <cell r="L2682">
            <v>2</v>
          </cell>
        </row>
        <row r="2683">
          <cell r="B2683" t="str">
            <v>3-HYDROXYSUBERIC ACID</v>
          </cell>
          <cell r="C2683" t="str">
            <v>3-羟基辛二酸</v>
          </cell>
          <cell r="D2683" t="str">
            <v>N</v>
          </cell>
          <cell r="E2683" t="str">
            <v>C8H14O5</v>
          </cell>
          <cell r="F2683">
            <v>190.08413</v>
          </cell>
          <cell r="G2683">
            <v>189.07705</v>
          </cell>
          <cell r="H2683">
            <v>1.15454</v>
          </cell>
          <cell r="I2683" t="str">
            <v>[M-H]-</v>
          </cell>
          <cell r="J2683">
            <v>5.701</v>
          </cell>
          <cell r="K2683">
            <v>0.93</v>
          </cell>
          <cell r="L2683">
            <v>2</v>
          </cell>
        </row>
        <row r="2684">
          <cell r="B2684" t="str">
            <v>beta-fenchocamphorone</v>
          </cell>
          <cell r="C2684" t="str">
            <v>-</v>
          </cell>
          <cell r="D2684" t="str">
            <v>N</v>
          </cell>
          <cell r="E2684" t="str">
            <v>C11H18O</v>
          </cell>
          <cell r="F2684">
            <v>166.13576</v>
          </cell>
          <cell r="G2684">
            <v>165.12862</v>
          </cell>
          <cell r="H2684">
            <v>0.9777</v>
          </cell>
          <cell r="I2684" t="str">
            <v>[M-H]-</v>
          </cell>
          <cell r="J2684">
            <v>6.284</v>
          </cell>
          <cell r="K2684">
            <v>0.73</v>
          </cell>
          <cell r="L2684">
            <v>2</v>
          </cell>
        </row>
        <row r="2685">
          <cell r="B2685" t="str">
            <v>Foliasalacioside E3</v>
          </cell>
          <cell r="C2685" t="str">
            <v>叶酸苷E3</v>
          </cell>
          <cell r="D2685" t="str">
            <v>N</v>
          </cell>
          <cell r="E2685" t="str">
            <v>C24H42O11</v>
          </cell>
          <cell r="F2685">
            <v>506.27271</v>
          </cell>
          <cell r="G2685">
            <v>505.26549</v>
          </cell>
          <cell r="H2685">
            <v>0.15963</v>
          </cell>
          <cell r="I2685" t="str">
            <v>[M-H]-</v>
          </cell>
          <cell r="J2685">
            <v>5.658</v>
          </cell>
          <cell r="K2685">
            <v>0.94</v>
          </cell>
          <cell r="L2685">
            <v>2</v>
          </cell>
        </row>
        <row r="2686">
          <cell r="B2686" t="str">
            <v>Amoritin</v>
          </cell>
          <cell r="C2686" t="str">
            <v>-</v>
          </cell>
          <cell r="D2686" t="str">
            <v>N</v>
          </cell>
          <cell r="E2686" t="str">
            <v>C31H38O6</v>
          </cell>
          <cell r="F2686">
            <v>506.26684</v>
          </cell>
          <cell r="G2686">
            <v>505.25716</v>
          </cell>
          <cell r="H2686">
            <v>4.71519</v>
          </cell>
          <cell r="I2686" t="str">
            <v>[M-H]-</v>
          </cell>
          <cell r="J2686">
            <v>8.082</v>
          </cell>
          <cell r="K2686">
            <v>0.83</v>
          </cell>
          <cell r="L2686">
            <v>2</v>
          </cell>
        </row>
        <row r="2687">
          <cell r="B2687" t="str">
            <v>6alpha-Hydroxylup-20(29)-en-3-oxo-27,28-dioic acid</v>
          </cell>
          <cell r="C2687" t="str">
            <v>6α-羟基-20(29)-烯-3-氧代-27,28-二酸</v>
          </cell>
          <cell r="D2687" t="str">
            <v>N</v>
          </cell>
          <cell r="E2687" t="str">
            <v>C30H44O6</v>
          </cell>
          <cell r="F2687">
            <v>500.31379</v>
          </cell>
          <cell r="G2687">
            <v>499.30687</v>
          </cell>
          <cell r="H2687">
            <v>0.76373</v>
          </cell>
          <cell r="I2687" t="str">
            <v>[M-H]-</v>
          </cell>
          <cell r="J2687">
            <v>6.634</v>
          </cell>
          <cell r="K2687">
            <v>0.59</v>
          </cell>
          <cell r="L2687">
            <v>2</v>
          </cell>
        </row>
        <row r="2688">
          <cell r="B2688" t="str">
            <v>Mudanoside B</v>
          </cell>
          <cell r="C2688" t="str">
            <v>-</v>
          </cell>
          <cell r="D2688" t="str">
            <v>N</v>
          </cell>
          <cell r="E2688" t="str">
            <v>C18H24O14</v>
          </cell>
          <cell r="F2688">
            <v>464.11661</v>
          </cell>
          <cell r="G2688">
            <v>463.10876</v>
          </cell>
          <cell r="H2688">
            <v>1.19195</v>
          </cell>
          <cell r="I2688" t="str">
            <v>[M-H]-</v>
          </cell>
          <cell r="J2688">
            <v>4.887</v>
          </cell>
          <cell r="K2688">
            <v>0.54</v>
          </cell>
          <cell r="L2688">
            <v>2</v>
          </cell>
        </row>
        <row r="2689">
          <cell r="B2689" t="str">
            <v>Forsythoside E</v>
          </cell>
          <cell r="C2689" t="str">
            <v>连翘酯苷E</v>
          </cell>
          <cell r="D2689" t="str">
            <v>N</v>
          </cell>
          <cell r="E2689" t="str">
            <v>C20H30O12</v>
          </cell>
          <cell r="F2689">
            <v>462.17373</v>
          </cell>
          <cell r="G2689">
            <v>461.16638</v>
          </cell>
          <cell r="H2689">
            <v>0.10829</v>
          </cell>
          <cell r="I2689" t="str">
            <v>[M-H]-</v>
          </cell>
          <cell r="J2689">
            <v>5.556</v>
          </cell>
          <cell r="K2689">
            <v>0.63</v>
          </cell>
          <cell r="L2689">
            <v>2</v>
          </cell>
        </row>
        <row r="2690">
          <cell r="B2690" t="str">
            <v>Mitoxantrone</v>
          </cell>
          <cell r="C2690" t="str">
            <v>米托蒽醌</v>
          </cell>
          <cell r="D2690" t="str">
            <v>N</v>
          </cell>
          <cell r="E2690" t="str">
            <v>C22H28N4O6</v>
          </cell>
          <cell r="F2690">
            <v>444.20089</v>
          </cell>
          <cell r="G2690">
            <v>443.19196</v>
          </cell>
          <cell r="H2690">
            <v>3.67872</v>
          </cell>
          <cell r="I2690" t="str">
            <v>[M-H]-</v>
          </cell>
          <cell r="J2690">
            <v>5.265</v>
          </cell>
          <cell r="K2690">
            <v>0.89</v>
          </cell>
          <cell r="L2690">
            <v>2</v>
          </cell>
        </row>
        <row r="2691">
          <cell r="B2691" t="str">
            <v>Zizybeoside I</v>
          </cell>
          <cell r="C2691" t="str">
            <v>-</v>
          </cell>
          <cell r="D2691" t="str">
            <v>N</v>
          </cell>
          <cell r="E2691" t="str">
            <v>C19H28O11</v>
          </cell>
          <cell r="F2691">
            <v>432.16317</v>
          </cell>
          <cell r="G2691">
            <v>431.15617</v>
          </cell>
          <cell r="H2691">
            <v>0.6858</v>
          </cell>
          <cell r="I2691" t="str">
            <v>[M-H]-</v>
          </cell>
          <cell r="J2691">
            <v>5.454</v>
          </cell>
          <cell r="K2691">
            <v>0.56</v>
          </cell>
          <cell r="L2691">
            <v>2</v>
          </cell>
        </row>
        <row r="2692">
          <cell r="B2692" t="str">
            <v>Ascleposide B</v>
          </cell>
          <cell r="C2692" t="str">
            <v>-</v>
          </cell>
          <cell r="D2692" t="str">
            <v>N</v>
          </cell>
          <cell r="E2692" t="str">
            <v>C19H30O10</v>
          </cell>
          <cell r="F2692">
            <v>418.1839</v>
          </cell>
          <cell r="G2692">
            <v>417.17672</v>
          </cell>
          <cell r="H2692">
            <v>0.28465</v>
          </cell>
          <cell r="I2692" t="str">
            <v>[M-H]-</v>
          </cell>
          <cell r="J2692">
            <v>5.905</v>
          </cell>
          <cell r="K2692">
            <v>0.73</v>
          </cell>
          <cell r="L2692">
            <v>2</v>
          </cell>
        </row>
        <row r="2693">
          <cell r="B2693" t="str">
            <v>2-Phenylethyl O-alpha-arabinopyranosyl-(1-&gt;6)-beta-glucopyranoside</v>
          </cell>
          <cell r="C2693" t="str">
            <v>-</v>
          </cell>
          <cell r="D2693" t="str">
            <v>N</v>
          </cell>
          <cell r="E2693" t="str">
            <v>C19H28O10</v>
          </cell>
          <cell r="F2693">
            <v>416.16825</v>
          </cell>
          <cell r="G2693">
            <v>415.16085</v>
          </cell>
          <cell r="H2693">
            <v>0.24315</v>
          </cell>
          <cell r="I2693" t="str">
            <v>[M-H]-</v>
          </cell>
          <cell r="J2693">
            <v>5.556</v>
          </cell>
          <cell r="K2693">
            <v>0.86</v>
          </cell>
          <cell r="L2693">
            <v>2</v>
          </cell>
        </row>
        <row r="2694">
          <cell r="B2694" t="str">
            <v>1-palmitoyl-sn-glycerol 3-phosphate</v>
          </cell>
          <cell r="C2694" t="str">
            <v>-</v>
          </cell>
          <cell r="D2694" t="str">
            <v>N</v>
          </cell>
          <cell r="E2694" t="str">
            <v>C19H39O7P</v>
          </cell>
          <cell r="F2694">
            <v>410.24334</v>
          </cell>
          <cell r="G2694">
            <v>409.23596</v>
          </cell>
          <cell r="H2694">
            <v>0.20344</v>
          </cell>
          <cell r="I2694" t="str">
            <v>[M-H]-</v>
          </cell>
          <cell r="J2694">
            <v>9.48</v>
          </cell>
          <cell r="K2694">
            <v>0.85</v>
          </cell>
          <cell r="L2694">
            <v>2</v>
          </cell>
        </row>
        <row r="2695">
          <cell r="B2695" t="str">
            <v>Cycloshermilamine D</v>
          </cell>
          <cell r="C2695" t="str">
            <v>环丝氨酸胺D</v>
          </cell>
          <cell r="D2695" t="str">
            <v>N</v>
          </cell>
          <cell r="E2695" t="str">
            <v>C21H16N4OS</v>
          </cell>
          <cell r="F2695">
            <v>372.10448</v>
          </cell>
          <cell r="G2695">
            <v>371.09983</v>
          </cell>
          <cell r="H2695">
            <v>7.14552</v>
          </cell>
          <cell r="I2695" t="str">
            <v>[M-H]-</v>
          </cell>
          <cell r="J2695">
            <v>2.237</v>
          </cell>
          <cell r="K2695">
            <v>0.53</v>
          </cell>
          <cell r="L2695">
            <v>2</v>
          </cell>
        </row>
        <row r="2696">
          <cell r="B2696" t="str">
            <v>Docosanedioate</v>
          </cell>
          <cell r="C2696" t="str">
            <v>-</v>
          </cell>
          <cell r="D2696" t="str">
            <v>N</v>
          </cell>
          <cell r="E2696" t="str">
            <v>C22H42O4</v>
          </cell>
          <cell r="F2696">
            <v>370.30831</v>
          </cell>
          <cell r="G2696">
            <v>369.30052</v>
          </cell>
          <cell r="H2696">
            <v>1.32417</v>
          </cell>
          <cell r="I2696" t="str">
            <v>[M-H]-</v>
          </cell>
          <cell r="J2696">
            <v>10.261</v>
          </cell>
          <cell r="K2696">
            <v>0.78</v>
          </cell>
          <cell r="L2696">
            <v>2</v>
          </cell>
        </row>
        <row r="2697">
          <cell r="B2697" t="str">
            <v>Kopsinoline</v>
          </cell>
          <cell r="C2697" t="str">
            <v>-</v>
          </cell>
          <cell r="D2697" t="str">
            <v>N</v>
          </cell>
          <cell r="E2697" t="str">
            <v>C21H26N2O3</v>
          </cell>
          <cell r="F2697">
            <v>354.19434</v>
          </cell>
          <cell r="G2697">
            <v>353.18621</v>
          </cell>
          <cell r="H2697">
            <v>2.34689</v>
          </cell>
          <cell r="I2697" t="str">
            <v>[M-H]-</v>
          </cell>
          <cell r="J2697">
            <v>7.878</v>
          </cell>
          <cell r="K2697">
            <v>0.62</v>
          </cell>
          <cell r="L2697">
            <v>2</v>
          </cell>
        </row>
        <row r="2698">
          <cell r="B2698" t="str">
            <v>Sachaloside VII</v>
          </cell>
          <cell r="C2698" t="str">
            <v>-</v>
          </cell>
          <cell r="D2698" t="str">
            <v>N</v>
          </cell>
          <cell r="E2698" t="str">
            <v>C16H30O8</v>
          </cell>
          <cell r="F2698">
            <v>350.19407</v>
          </cell>
          <cell r="G2698">
            <v>349.18629</v>
          </cell>
          <cell r="H2698">
            <v>1.3798</v>
          </cell>
          <cell r="I2698" t="str">
            <v>[M-H]-</v>
          </cell>
          <cell r="J2698">
            <v>5.41</v>
          </cell>
          <cell r="K2698">
            <v>0.62</v>
          </cell>
          <cell r="L2698">
            <v>2</v>
          </cell>
        </row>
        <row r="2699">
          <cell r="B2699" t="str">
            <v>Methyl gallate 3-O-beta-D-glucopyranoside</v>
          </cell>
          <cell r="C2699" t="str">
            <v>-</v>
          </cell>
          <cell r="D2699" t="str">
            <v>N</v>
          </cell>
          <cell r="E2699" t="str">
            <v>C14H18O10</v>
          </cell>
          <cell r="F2699">
            <v>346.09</v>
          </cell>
          <cell r="G2699">
            <v>345.08224</v>
          </cell>
          <cell r="H2699">
            <v>1.32543</v>
          </cell>
          <cell r="I2699" t="str">
            <v>[M-H]-</v>
          </cell>
          <cell r="J2699">
            <v>4.931</v>
          </cell>
          <cell r="K2699">
            <v>0.79</v>
          </cell>
          <cell r="L2699">
            <v>2</v>
          </cell>
        </row>
        <row r="2700">
          <cell r="B2700" t="str">
            <v>1-O-Octadec-9-enyl glycerol</v>
          </cell>
          <cell r="C2700" t="str">
            <v>-</v>
          </cell>
          <cell r="D2700" t="str">
            <v>N</v>
          </cell>
          <cell r="E2700" t="str">
            <v>C21H42O3</v>
          </cell>
          <cell r="F2700">
            <v>342.3134</v>
          </cell>
          <cell r="G2700">
            <v>341.30572</v>
          </cell>
          <cell r="H2700">
            <v>1.1266</v>
          </cell>
          <cell r="I2700" t="str">
            <v>[M-H]-</v>
          </cell>
          <cell r="J2700">
            <v>10.41</v>
          </cell>
          <cell r="K2700">
            <v>0.82</v>
          </cell>
          <cell r="L2700">
            <v>2</v>
          </cell>
        </row>
        <row r="2701">
          <cell r="B2701" t="str">
            <v>Caffeic acid 3-glucoside</v>
          </cell>
          <cell r="C2701" t="str">
            <v>-</v>
          </cell>
          <cell r="D2701" t="str">
            <v>N</v>
          </cell>
          <cell r="E2701" t="str">
            <v>C15H18O9</v>
          </cell>
          <cell r="F2701">
            <v>342.09509</v>
          </cell>
          <cell r="G2701">
            <v>341.08741</v>
          </cell>
          <cell r="H2701">
            <v>1.09945</v>
          </cell>
          <cell r="I2701" t="str">
            <v>[M-H]-</v>
          </cell>
          <cell r="J2701">
            <v>5.381</v>
          </cell>
          <cell r="K2701">
            <v>0.81</v>
          </cell>
          <cell r="L2701">
            <v>2</v>
          </cell>
        </row>
        <row r="2702">
          <cell r="B2702" t="str">
            <v>Koaburaside</v>
          </cell>
          <cell r="C2702" t="str">
            <v>(-)-3,5-二甲氧基-4-羟基苯基 BETA-D-葡萄糖苷</v>
          </cell>
          <cell r="D2702" t="str">
            <v>N</v>
          </cell>
          <cell r="E2702" t="str">
            <v>C14H20O9</v>
          </cell>
          <cell r="F2702">
            <v>332.11073</v>
          </cell>
          <cell r="G2702">
            <v>331.10305</v>
          </cell>
          <cell r="H2702">
            <v>1.13659</v>
          </cell>
          <cell r="I2702" t="str">
            <v>[M-H]-</v>
          </cell>
          <cell r="J2702">
            <v>4.653</v>
          </cell>
          <cell r="K2702">
            <v>0.64</v>
          </cell>
          <cell r="L2702">
            <v>2</v>
          </cell>
        </row>
        <row r="2703">
          <cell r="B2703" t="str">
            <v>Botryoloic acid</v>
          </cell>
          <cell r="C2703" t="str">
            <v>-</v>
          </cell>
          <cell r="D2703" t="str">
            <v>N</v>
          </cell>
          <cell r="E2703" t="str">
            <v>C17H28O6</v>
          </cell>
          <cell r="F2703">
            <v>328.18859</v>
          </cell>
          <cell r="G2703">
            <v>327.18118</v>
          </cell>
          <cell r="H2703">
            <v>0.32273</v>
          </cell>
          <cell r="I2703" t="str">
            <v>[M-H]-</v>
          </cell>
          <cell r="J2703">
            <v>6.109</v>
          </cell>
          <cell r="K2703">
            <v>0.69</v>
          </cell>
          <cell r="L2703">
            <v>2</v>
          </cell>
        </row>
        <row r="2704">
          <cell r="B2704" t="str">
            <v>Androsin</v>
          </cell>
          <cell r="C2704" t="str">
            <v>草夹竹桃苷</v>
          </cell>
          <cell r="D2704" t="str">
            <v>N</v>
          </cell>
          <cell r="E2704" t="str">
            <v>C15H20O8</v>
          </cell>
          <cell r="F2704">
            <v>328.11582</v>
          </cell>
          <cell r="G2704">
            <v>327.10817</v>
          </cell>
          <cell r="H2704">
            <v>1.05726</v>
          </cell>
          <cell r="I2704" t="str">
            <v>[M-H]-</v>
          </cell>
          <cell r="J2704">
            <v>4.065</v>
          </cell>
          <cell r="K2704">
            <v>0.58</v>
          </cell>
          <cell r="L2704">
            <v>2</v>
          </cell>
        </row>
        <row r="2705">
          <cell r="B2705" t="str">
            <v>Rengyoside B</v>
          </cell>
          <cell r="C2705" t="str">
            <v>-</v>
          </cell>
          <cell r="D2705" t="str">
            <v>N</v>
          </cell>
          <cell r="E2705" t="str">
            <v>C14H24O8</v>
          </cell>
          <cell r="F2705">
            <v>320.14712</v>
          </cell>
          <cell r="G2705">
            <v>319.13966</v>
          </cell>
          <cell r="H2705">
            <v>0.51102</v>
          </cell>
          <cell r="I2705" t="str">
            <v>[M-H]-</v>
          </cell>
          <cell r="J2705">
            <v>5.454</v>
          </cell>
          <cell r="K2705">
            <v>0.85</v>
          </cell>
          <cell r="L2705">
            <v>2</v>
          </cell>
        </row>
        <row r="2706">
          <cell r="B2706" t="str">
            <v>Vicianose</v>
          </cell>
          <cell r="C2706" t="str">
            <v>-</v>
          </cell>
          <cell r="D2706" t="str">
            <v>N</v>
          </cell>
          <cell r="E2706" t="str">
            <v>C11H20O10</v>
          </cell>
          <cell r="F2706">
            <v>312.10565</v>
          </cell>
          <cell r="G2706">
            <v>311.09809</v>
          </cell>
          <cell r="H2706">
            <v>0.8436</v>
          </cell>
          <cell r="I2706" t="str">
            <v>[M-H]-</v>
          </cell>
          <cell r="J2706">
            <v>1.334</v>
          </cell>
          <cell r="K2706">
            <v>0.67</v>
          </cell>
          <cell r="L2706">
            <v>2</v>
          </cell>
        </row>
        <row r="2707">
          <cell r="B2707" t="str">
            <v>Phaeochromycin A</v>
          </cell>
          <cell r="C2707" t="str">
            <v>-</v>
          </cell>
          <cell r="D2707" t="str">
            <v>N</v>
          </cell>
          <cell r="E2707" t="str">
            <v>C18H16O5</v>
          </cell>
          <cell r="F2707">
            <v>312.09978</v>
          </cell>
          <cell r="G2707">
            <v>311.09235</v>
          </cell>
          <cell r="H2707">
            <v>0.4148</v>
          </cell>
          <cell r="I2707" t="str">
            <v>[M-H]-</v>
          </cell>
          <cell r="J2707">
            <v>5.861</v>
          </cell>
          <cell r="K2707">
            <v>0.7</v>
          </cell>
          <cell r="L2707">
            <v>2</v>
          </cell>
        </row>
        <row r="2708">
          <cell r="B2708" t="str">
            <v>Abealpha1-3Manalpha</v>
          </cell>
          <cell r="C2708" t="str">
            <v>-</v>
          </cell>
          <cell r="D2708" t="str">
            <v>N</v>
          </cell>
          <cell r="E2708" t="str">
            <v>C12H22O9</v>
          </cell>
          <cell r="F2708">
            <v>310.12639</v>
          </cell>
          <cell r="G2708">
            <v>309.11874</v>
          </cell>
          <cell r="H2708">
            <v>1.13638</v>
          </cell>
          <cell r="I2708" t="str">
            <v>[M-H]-</v>
          </cell>
          <cell r="J2708">
            <v>4.734</v>
          </cell>
          <cell r="K2708">
            <v>0.91</v>
          </cell>
          <cell r="L2708">
            <v>2</v>
          </cell>
        </row>
        <row r="2709">
          <cell r="B2709" t="str">
            <v>Isotachioside</v>
          </cell>
          <cell r="C2709" t="str">
            <v>-</v>
          </cell>
          <cell r="D2709" t="str">
            <v>N</v>
          </cell>
          <cell r="E2709" t="str">
            <v>C13H18O8</v>
          </cell>
          <cell r="F2709">
            <v>302.10017</v>
          </cell>
          <cell r="G2709">
            <v>301.09279</v>
          </cell>
          <cell r="H2709">
            <v>0.26711</v>
          </cell>
          <cell r="I2709" t="str">
            <v>[M-H]-</v>
          </cell>
          <cell r="J2709">
            <v>4.712</v>
          </cell>
          <cell r="K2709">
            <v>0.94</v>
          </cell>
          <cell r="L2709">
            <v>2</v>
          </cell>
        </row>
        <row r="2710">
          <cell r="B2710" t="str">
            <v>Pseudolaroside A</v>
          </cell>
          <cell r="C2710" t="str">
            <v>-</v>
          </cell>
          <cell r="D2710" t="str">
            <v>N</v>
          </cell>
          <cell r="E2710" t="str">
            <v>C13H16O8</v>
          </cell>
          <cell r="F2710">
            <v>300.08452</v>
          </cell>
          <cell r="G2710">
            <v>299.07681</v>
          </cell>
          <cell r="H2710">
            <v>1.3611</v>
          </cell>
          <cell r="I2710" t="str">
            <v>[M-H]-</v>
          </cell>
          <cell r="J2710">
            <v>5.309</v>
          </cell>
          <cell r="K2710">
            <v>0.8</v>
          </cell>
          <cell r="L2710">
            <v>2</v>
          </cell>
        </row>
        <row r="2711">
          <cell r="B2711" t="str">
            <v>Sterculic acid</v>
          </cell>
          <cell r="C2711" t="str">
            <v>-</v>
          </cell>
          <cell r="D2711" t="str">
            <v>N</v>
          </cell>
          <cell r="E2711" t="str">
            <v>C19H34O2</v>
          </cell>
          <cell r="F2711">
            <v>294.25588</v>
          </cell>
          <cell r="G2711">
            <v>293.24843</v>
          </cell>
          <cell r="H2711">
            <v>0.50602</v>
          </cell>
          <cell r="I2711" t="str">
            <v>[M-H]-</v>
          </cell>
          <cell r="J2711">
            <v>9.072</v>
          </cell>
          <cell r="K2711">
            <v>0.71</v>
          </cell>
          <cell r="L2711">
            <v>2</v>
          </cell>
        </row>
        <row r="2712">
          <cell r="B2712" t="str">
            <v>Alismorientol A</v>
          </cell>
          <cell r="C2712" t="str">
            <v>-</v>
          </cell>
          <cell r="D2712" t="str">
            <v>N</v>
          </cell>
          <cell r="E2712" t="str">
            <v>C15H28O4</v>
          </cell>
          <cell r="F2712">
            <v>272.19876</v>
          </cell>
          <cell r="G2712">
            <v>271.19112</v>
          </cell>
          <cell r="H2712">
            <v>1.25279</v>
          </cell>
          <cell r="I2712" t="str">
            <v>[M-H]-</v>
          </cell>
          <cell r="J2712">
            <v>7.308</v>
          </cell>
          <cell r="K2712">
            <v>0.83</v>
          </cell>
          <cell r="L2712">
            <v>2</v>
          </cell>
        </row>
        <row r="2713">
          <cell r="B2713" t="str">
            <v>16-hydroxy hexadecanoic acid</v>
          </cell>
          <cell r="C2713" t="str">
            <v>16-羟基十六烷酸</v>
          </cell>
          <cell r="D2713" t="str">
            <v>N</v>
          </cell>
          <cell r="E2713" t="str">
            <v>C16H32O3</v>
          </cell>
          <cell r="F2713">
            <v>272.23514</v>
          </cell>
          <cell r="G2713">
            <v>271.22744</v>
          </cell>
          <cell r="H2713">
            <v>1.47706</v>
          </cell>
          <cell r="I2713" t="str">
            <v>[M-H]-</v>
          </cell>
          <cell r="J2713">
            <v>9.145</v>
          </cell>
          <cell r="K2713">
            <v>0.77</v>
          </cell>
          <cell r="L2713">
            <v>2</v>
          </cell>
        </row>
        <row r="2714">
          <cell r="B2714" t="str">
            <v>Hydroprene</v>
          </cell>
          <cell r="C2714" t="str">
            <v>烯虫乙酯</v>
          </cell>
          <cell r="D2714" t="str">
            <v>N</v>
          </cell>
          <cell r="E2714" t="str">
            <v>C17H30O2</v>
          </cell>
          <cell r="F2714">
            <v>266.22458</v>
          </cell>
          <cell r="G2714">
            <v>265.21702</v>
          </cell>
          <cell r="H2714">
            <v>0.96587</v>
          </cell>
          <cell r="I2714" t="str">
            <v>[M-H]-</v>
          </cell>
          <cell r="J2714">
            <v>7.088</v>
          </cell>
          <cell r="K2714">
            <v>0.63</v>
          </cell>
          <cell r="L2714">
            <v>2</v>
          </cell>
        </row>
        <row r="2715">
          <cell r="B2715" t="str">
            <v>Tichocarpol A</v>
          </cell>
          <cell r="C2715" t="str">
            <v>-</v>
          </cell>
          <cell r="D2715" t="str">
            <v>N</v>
          </cell>
          <cell r="E2715" t="str">
            <v>C9H10O7S</v>
          </cell>
          <cell r="F2715">
            <v>262.01473</v>
          </cell>
          <cell r="G2715">
            <v>261.0069</v>
          </cell>
          <cell r="H2715">
            <v>2.01968</v>
          </cell>
          <cell r="I2715" t="str">
            <v>[M-H]-</v>
          </cell>
          <cell r="J2715">
            <v>4.946</v>
          </cell>
          <cell r="K2715">
            <v>0.84</v>
          </cell>
          <cell r="L2715">
            <v>2</v>
          </cell>
        </row>
        <row r="2716">
          <cell r="B2716" t="str">
            <v>Pandangolide 1</v>
          </cell>
          <cell r="C2716" t="str">
            <v>-</v>
          </cell>
          <cell r="D2716" t="str">
            <v>N</v>
          </cell>
          <cell r="E2716" t="str">
            <v>C12H20O5</v>
          </cell>
          <cell r="F2716">
            <v>244.13108</v>
          </cell>
          <cell r="G2716">
            <v>243.12347</v>
          </cell>
          <cell r="H2716">
            <v>1.25744</v>
          </cell>
          <cell r="I2716" t="str">
            <v>[M-H]-</v>
          </cell>
          <cell r="J2716">
            <v>5.774</v>
          </cell>
          <cell r="K2716">
            <v>0.75</v>
          </cell>
          <cell r="L2716">
            <v>2</v>
          </cell>
        </row>
        <row r="2717">
          <cell r="B2717" t="str">
            <v>Drummondol</v>
          </cell>
          <cell r="C2717" t="str">
            <v>-</v>
          </cell>
          <cell r="D2717" t="str">
            <v>N</v>
          </cell>
          <cell r="E2717" t="str">
            <v>C13H20O4</v>
          </cell>
          <cell r="F2717">
            <v>240.13616</v>
          </cell>
          <cell r="G2717">
            <v>239.12867</v>
          </cell>
          <cell r="H2717">
            <v>0.79857</v>
          </cell>
          <cell r="I2717" t="str">
            <v>[M-H]-</v>
          </cell>
          <cell r="J2717">
            <v>5.993</v>
          </cell>
          <cell r="K2717">
            <v>0.57</v>
          </cell>
          <cell r="L2717">
            <v>2</v>
          </cell>
        </row>
        <row r="2718">
          <cell r="B2718" t="str">
            <v>Sinapyl alcohol</v>
          </cell>
          <cell r="C2718" t="str">
            <v>芥子醇</v>
          </cell>
          <cell r="D2718" t="str">
            <v>N</v>
          </cell>
          <cell r="E2718" t="str">
            <v>C11H14O4</v>
          </cell>
          <cell r="F2718">
            <v>210.08921</v>
          </cell>
          <cell r="G2718">
            <v>209.08192</v>
          </cell>
          <cell r="H2718">
            <v>0.0328</v>
          </cell>
          <cell r="I2718" t="str">
            <v>[M-H]-</v>
          </cell>
          <cell r="J2718">
            <v>5.643</v>
          </cell>
          <cell r="K2718">
            <v>0.71</v>
          </cell>
          <cell r="L2718">
            <v>2</v>
          </cell>
        </row>
        <row r="2719">
          <cell r="B2719" t="str">
            <v>1,6,8-trihydroxy-1H,3H-cyclohepta[c]furan-5-one</v>
          </cell>
          <cell r="C2719" t="str">
            <v>-</v>
          </cell>
          <cell r="D2719" t="str">
            <v>N</v>
          </cell>
          <cell r="E2719" t="str">
            <v>C9H8O5</v>
          </cell>
          <cell r="F2719">
            <v>196.03717</v>
          </cell>
          <cell r="G2719">
            <v>195.02974</v>
          </cell>
          <cell r="H2719">
            <v>0.65873</v>
          </cell>
          <cell r="I2719" t="str">
            <v>[M-H]-</v>
          </cell>
          <cell r="J2719">
            <v>5.106</v>
          </cell>
          <cell r="K2719">
            <v>0.72</v>
          </cell>
          <cell r="L2719">
            <v>2</v>
          </cell>
        </row>
        <row r="2720">
          <cell r="B2720" t="str">
            <v>Swainsonine N-oxide</v>
          </cell>
          <cell r="C2720" t="str">
            <v>-</v>
          </cell>
          <cell r="D2720" t="str">
            <v>N</v>
          </cell>
          <cell r="E2720" t="str">
            <v>C8H15NO4</v>
          </cell>
          <cell r="F2720">
            <v>189.10011</v>
          </cell>
          <cell r="G2720">
            <v>188.09269</v>
          </cell>
          <cell r="H2720">
            <v>0.63395</v>
          </cell>
          <cell r="I2720" t="str">
            <v>[M-H]-</v>
          </cell>
          <cell r="J2720">
            <v>4.788</v>
          </cell>
          <cell r="K2720">
            <v>0.7</v>
          </cell>
          <cell r="L2720">
            <v>2</v>
          </cell>
        </row>
        <row r="2721">
          <cell r="B2721" t="str">
            <v>3-Isochromanone</v>
          </cell>
          <cell r="C2721" t="str">
            <v>3-异色酮</v>
          </cell>
          <cell r="D2721" t="str">
            <v>N</v>
          </cell>
          <cell r="E2721" t="str">
            <v>C9H8O2</v>
          </cell>
          <cell r="F2721">
            <v>148.05243</v>
          </cell>
          <cell r="G2721">
            <v>147.04542</v>
          </cell>
          <cell r="H2721">
            <v>1.96527</v>
          </cell>
          <cell r="I2721" t="str">
            <v>[M-H]-</v>
          </cell>
          <cell r="J2721">
            <v>5.716</v>
          </cell>
          <cell r="K2721">
            <v>0.56</v>
          </cell>
          <cell r="L2721">
            <v>2</v>
          </cell>
        </row>
        <row r="2722">
          <cell r="B2722" t="str">
            <v>(2-Ethoxyethoxy)acetic acid</v>
          </cell>
          <cell r="C2722" t="str">
            <v>-</v>
          </cell>
          <cell r="D2722" t="str">
            <v>N</v>
          </cell>
          <cell r="E2722" t="str">
            <v>C6H12O4</v>
          </cell>
          <cell r="F2722">
            <v>148.07356</v>
          </cell>
          <cell r="G2722">
            <v>147.06648</v>
          </cell>
          <cell r="H2722">
            <v>1.48995</v>
          </cell>
          <cell r="I2722" t="str">
            <v>[M-H]-</v>
          </cell>
          <cell r="J2722">
            <v>4.8</v>
          </cell>
          <cell r="K2722">
            <v>0.85</v>
          </cell>
          <cell r="L2722">
            <v>2</v>
          </cell>
        </row>
        <row r="2723">
          <cell r="B2723" t="str">
            <v>2-Hydroxyheptanoic acid</v>
          </cell>
          <cell r="C2723" t="str">
            <v>-</v>
          </cell>
          <cell r="D2723" t="str">
            <v>N</v>
          </cell>
          <cell r="E2723" t="str">
            <v>C7H14O3</v>
          </cell>
          <cell r="F2723">
            <v>146.09429</v>
          </cell>
          <cell r="G2723">
            <v>145.08728</v>
          </cell>
          <cell r="H2723">
            <v>2.02584</v>
          </cell>
          <cell r="I2723" t="str">
            <v>[M-H]-</v>
          </cell>
          <cell r="J2723">
            <v>5.949</v>
          </cell>
          <cell r="K2723">
            <v>0.88</v>
          </cell>
          <cell r="L2723">
            <v>2</v>
          </cell>
        </row>
        <row r="2724">
          <cell r="B2724" t="str">
            <v>1-Deoxy-D-xylulose</v>
          </cell>
          <cell r="C2724" t="str">
            <v>-</v>
          </cell>
          <cell r="D2724" t="str">
            <v>N</v>
          </cell>
          <cell r="E2724" t="str">
            <v>C5H10O4</v>
          </cell>
          <cell r="F2724">
            <v>134.05791</v>
          </cell>
          <cell r="G2724">
            <v>133.05072</v>
          </cell>
          <cell r="H2724">
            <v>0.81293</v>
          </cell>
          <cell r="I2724" t="str">
            <v>[M-H]-</v>
          </cell>
          <cell r="J2724">
            <v>2.161</v>
          </cell>
          <cell r="K2724">
            <v>0.95</v>
          </cell>
          <cell r="L2724">
            <v>2</v>
          </cell>
        </row>
        <row r="2725">
          <cell r="B2725" t="str">
            <v>1-Oxa-2-oxo-3-methylcycloheptane</v>
          </cell>
          <cell r="C2725" t="str">
            <v>-</v>
          </cell>
          <cell r="D2725" t="str">
            <v>N</v>
          </cell>
          <cell r="E2725" t="str">
            <v>C7H12O2</v>
          </cell>
          <cell r="F2725">
            <v>128.08373</v>
          </cell>
          <cell r="G2725">
            <v>127.07669</v>
          </cell>
          <cell r="H2725">
            <v>2.00895</v>
          </cell>
          <cell r="I2725" t="str">
            <v>[M-H]-</v>
          </cell>
          <cell r="J2725">
            <v>5.585</v>
          </cell>
          <cell r="K2725">
            <v>0.76</v>
          </cell>
          <cell r="L2725">
            <v>2</v>
          </cell>
        </row>
        <row r="2726">
          <cell r="B2726" t="str">
            <v>3-Aminosalicylic acid</v>
          </cell>
          <cell r="C2726" t="str">
            <v>3-氨基邻羟基苯甲酸</v>
          </cell>
          <cell r="D2726" t="str">
            <v>N</v>
          </cell>
          <cell r="E2726" t="str">
            <v>C7H7NO3</v>
          </cell>
          <cell r="F2726">
            <v>153.04259</v>
          </cell>
          <cell r="G2726">
            <v>152.03554</v>
          </cell>
          <cell r="H2726">
            <v>1.66896</v>
          </cell>
          <cell r="I2726" t="str">
            <v>[M-H]-</v>
          </cell>
          <cell r="J2726">
            <v>6.095</v>
          </cell>
          <cell r="K2726">
            <v>0.9</v>
          </cell>
          <cell r="L2726">
            <v>2</v>
          </cell>
        </row>
        <row r="2727">
          <cell r="B2727" t="str">
            <v>Cleroindicin B</v>
          </cell>
          <cell r="C2727" t="str">
            <v>-</v>
          </cell>
          <cell r="D2727" t="str">
            <v>N</v>
          </cell>
          <cell r="E2727" t="str">
            <v>C8H14O3</v>
          </cell>
          <cell r="F2727">
            <v>158.09429</v>
          </cell>
          <cell r="G2727">
            <v>157.08719</v>
          </cell>
          <cell r="H2727">
            <v>1.28852</v>
          </cell>
          <cell r="I2727" t="str">
            <v>[M-H]-</v>
          </cell>
          <cell r="J2727">
            <v>5.643</v>
          </cell>
          <cell r="K2727">
            <v>0.93</v>
          </cell>
          <cell r="L2727">
            <v>2</v>
          </cell>
        </row>
        <row r="2728">
          <cell r="B2728" t="str">
            <v>Cleroindicin E</v>
          </cell>
          <cell r="C2728" t="str">
            <v>-</v>
          </cell>
          <cell r="D2728" t="str">
            <v>N</v>
          </cell>
          <cell r="E2728" t="str">
            <v>C8H14O3</v>
          </cell>
          <cell r="F2728">
            <v>158.09429</v>
          </cell>
          <cell r="G2728">
            <v>157.08721</v>
          </cell>
          <cell r="H2728">
            <v>1.41645</v>
          </cell>
          <cell r="I2728" t="str">
            <v>[M-H]-</v>
          </cell>
          <cell r="J2728">
            <v>5.891</v>
          </cell>
          <cell r="K2728">
            <v>0.78</v>
          </cell>
          <cell r="L2728">
            <v>2</v>
          </cell>
        </row>
        <row r="2729">
          <cell r="B2729" t="str">
            <v>beta-Alanopine</v>
          </cell>
          <cell r="C2729" t="str">
            <v>-</v>
          </cell>
          <cell r="D2729" t="str">
            <v>N</v>
          </cell>
          <cell r="E2729" t="str">
            <v>C6H11NO4</v>
          </cell>
          <cell r="F2729">
            <v>161.06881</v>
          </cell>
          <cell r="G2729">
            <v>160.06164</v>
          </cell>
          <cell r="H2729">
            <v>0.81039</v>
          </cell>
          <cell r="I2729" t="str">
            <v>[M-H]-</v>
          </cell>
          <cell r="J2729">
            <v>2.1</v>
          </cell>
          <cell r="K2729">
            <v>0.89</v>
          </cell>
          <cell r="L2729">
            <v>2</v>
          </cell>
        </row>
        <row r="2730">
          <cell r="B2730" t="str">
            <v>Epomediol</v>
          </cell>
          <cell r="C2730" t="str">
            <v>依泊二醇</v>
          </cell>
          <cell r="D2730" t="str">
            <v>N</v>
          </cell>
          <cell r="E2730" t="str">
            <v>C10H18O3</v>
          </cell>
          <cell r="F2730">
            <v>186.1256</v>
          </cell>
          <cell r="G2730">
            <v>185.1184</v>
          </cell>
          <cell r="H2730">
            <v>0.53897</v>
          </cell>
          <cell r="I2730" t="str">
            <v>[M-H]-</v>
          </cell>
          <cell r="J2730">
            <v>6.066</v>
          </cell>
          <cell r="K2730">
            <v>0.82</v>
          </cell>
          <cell r="L2730">
            <v>2</v>
          </cell>
        </row>
        <row r="2731">
          <cell r="B2731" t="str">
            <v>7-Hydroxy-10-deoxyeucommiol</v>
          </cell>
          <cell r="C2731" t="str">
            <v>7-羟基-10-脱氧杜仲酚</v>
          </cell>
          <cell r="D2731" t="str">
            <v>N</v>
          </cell>
          <cell r="E2731" t="str">
            <v>C9H14O5</v>
          </cell>
          <cell r="F2731">
            <v>202.08413</v>
          </cell>
          <cell r="G2731">
            <v>201.0768</v>
          </cell>
          <cell r="H2731">
            <v>0.12582</v>
          </cell>
          <cell r="I2731" t="str">
            <v>[M-H]-</v>
          </cell>
          <cell r="J2731">
            <v>5.381</v>
          </cell>
          <cell r="K2731">
            <v>0.74</v>
          </cell>
          <cell r="L2731">
            <v>2</v>
          </cell>
        </row>
        <row r="2732">
          <cell r="B2732" t="str">
            <v>2,2'-(3-methylcyclohexane-1,1-diyl)diacetic acid</v>
          </cell>
          <cell r="C2732" t="str">
            <v>-</v>
          </cell>
          <cell r="D2732" t="str">
            <v>N</v>
          </cell>
          <cell r="E2732" t="str">
            <v>C11H18O4</v>
          </cell>
          <cell r="F2732">
            <v>214.12051</v>
          </cell>
          <cell r="G2732">
            <v>213.11327</v>
          </cell>
          <cell r="H2732">
            <v>0.26292</v>
          </cell>
          <cell r="I2732" t="str">
            <v>[M-H]-</v>
          </cell>
          <cell r="J2732">
            <v>5.73</v>
          </cell>
          <cell r="K2732">
            <v>0.67</v>
          </cell>
          <cell r="L2732">
            <v>2</v>
          </cell>
        </row>
        <row r="2733">
          <cell r="B2733" t="str">
            <v>6-Acetyl-D-glucose</v>
          </cell>
          <cell r="C2733" t="str">
            <v>6-乙酰-D-葡萄糖</v>
          </cell>
          <cell r="D2733" t="str">
            <v>N</v>
          </cell>
          <cell r="E2733" t="str">
            <v>C8H14O7</v>
          </cell>
          <cell r="F2733">
            <v>222.07396</v>
          </cell>
          <cell r="G2733">
            <v>221.06658</v>
          </cell>
          <cell r="H2733">
            <v>0.37577</v>
          </cell>
          <cell r="I2733" t="str">
            <v>[M-H]-</v>
          </cell>
          <cell r="J2733">
            <v>5.73</v>
          </cell>
          <cell r="K2733">
            <v>0.55</v>
          </cell>
          <cell r="L2733">
            <v>2</v>
          </cell>
        </row>
        <row r="2734">
          <cell r="B2734" t="str">
            <v>Tectoionol A</v>
          </cell>
          <cell r="C2734" t="str">
            <v>-</v>
          </cell>
          <cell r="D2734" t="str">
            <v>N</v>
          </cell>
          <cell r="E2734" t="str">
            <v>C13H24O3</v>
          </cell>
          <cell r="F2734">
            <v>228.17255</v>
          </cell>
          <cell r="G2734">
            <v>227.16518</v>
          </cell>
          <cell r="H2734">
            <v>0.31322</v>
          </cell>
          <cell r="I2734" t="str">
            <v>[M-H]-</v>
          </cell>
          <cell r="J2734">
            <v>6.605</v>
          </cell>
          <cell r="K2734">
            <v>0.64</v>
          </cell>
          <cell r="L2734">
            <v>2</v>
          </cell>
        </row>
        <row r="2735">
          <cell r="B2735" t="str">
            <v>Caiophoraenin</v>
          </cell>
          <cell r="C2735" t="str">
            <v>-</v>
          </cell>
          <cell r="D2735" t="str">
            <v>N</v>
          </cell>
          <cell r="E2735" t="str">
            <v>C11H18O5</v>
          </cell>
          <cell r="F2735">
            <v>230.11543</v>
          </cell>
          <cell r="G2735">
            <v>229.10803</v>
          </cell>
          <cell r="H2735">
            <v>0.4392</v>
          </cell>
          <cell r="I2735" t="str">
            <v>[M-H]-</v>
          </cell>
          <cell r="J2735">
            <v>5.825</v>
          </cell>
          <cell r="K2735">
            <v>0.57</v>
          </cell>
          <cell r="L2735">
            <v>2</v>
          </cell>
        </row>
        <row r="2736">
          <cell r="B2736" t="str">
            <v>Eucomic acid</v>
          </cell>
          <cell r="C2736" t="str">
            <v>红果酸</v>
          </cell>
          <cell r="D2736" t="str">
            <v>N</v>
          </cell>
          <cell r="E2736" t="str">
            <v>C11H12O6</v>
          </cell>
          <cell r="F2736">
            <v>240.06339</v>
          </cell>
          <cell r="G2736">
            <v>239.0558</v>
          </cell>
          <cell r="H2736">
            <v>1.23017</v>
          </cell>
          <cell r="I2736" t="str">
            <v>[M-H]-</v>
          </cell>
          <cell r="J2736">
            <v>5.352</v>
          </cell>
          <cell r="K2736">
            <v>0.82</v>
          </cell>
          <cell r="L2736">
            <v>2</v>
          </cell>
        </row>
        <row r="2737">
          <cell r="B2737" t="str">
            <v>Chrysanthetriol</v>
          </cell>
          <cell r="C2737" t="str">
            <v>-</v>
          </cell>
          <cell r="D2737" t="str">
            <v>N</v>
          </cell>
          <cell r="E2737" t="str">
            <v>C15H26O3</v>
          </cell>
          <cell r="F2737">
            <v>254.1882</v>
          </cell>
          <cell r="G2737">
            <v>253.18046</v>
          </cell>
          <cell r="H2737">
            <v>1.71864</v>
          </cell>
          <cell r="I2737" t="str">
            <v>[M-H]-</v>
          </cell>
          <cell r="J2737">
            <v>6.883</v>
          </cell>
          <cell r="K2737">
            <v>0.74</v>
          </cell>
          <cell r="L2737">
            <v>2</v>
          </cell>
        </row>
        <row r="2738">
          <cell r="B2738" t="str">
            <v>15-Methoxyisodauc-3-ene-1beta,5alpha-diol</v>
          </cell>
          <cell r="C2738" t="str">
            <v>-</v>
          </cell>
          <cell r="D2738" t="str">
            <v>N</v>
          </cell>
          <cell r="E2738" t="str">
            <v>C16H28O3</v>
          </cell>
          <cell r="F2738">
            <v>268.20385</v>
          </cell>
          <cell r="G2738">
            <v>267.19612</v>
          </cell>
          <cell r="H2738">
            <v>1.59616</v>
          </cell>
          <cell r="I2738" t="str">
            <v>[M-H]-</v>
          </cell>
          <cell r="J2738">
            <v>7.137</v>
          </cell>
          <cell r="K2738">
            <v>0.57</v>
          </cell>
          <cell r="L2738">
            <v>2</v>
          </cell>
        </row>
        <row r="2739">
          <cell r="B2739" t="str">
            <v>Pantetheine</v>
          </cell>
          <cell r="C2739" t="str">
            <v>泛酰硫因</v>
          </cell>
          <cell r="D2739" t="str">
            <v>N</v>
          </cell>
          <cell r="E2739" t="str">
            <v>C11H22N2O4S</v>
          </cell>
          <cell r="F2739">
            <v>278.13003</v>
          </cell>
          <cell r="G2739">
            <v>277.12163</v>
          </cell>
          <cell r="H2739">
            <v>3.96164</v>
          </cell>
          <cell r="I2739" t="str">
            <v>[M-H]-</v>
          </cell>
          <cell r="J2739">
            <v>5.396</v>
          </cell>
          <cell r="K2739">
            <v>0.9</v>
          </cell>
          <cell r="L2739">
            <v>2</v>
          </cell>
        </row>
        <row r="2740">
          <cell r="B2740" t="str">
            <v>Blepharizol A</v>
          </cell>
          <cell r="C2740" t="str">
            <v>-</v>
          </cell>
          <cell r="D2740" t="str">
            <v>N</v>
          </cell>
          <cell r="E2740" t="str">
            <v>C20H36O4</v>
          </cell>
          <cell r="F2740">
            <v>340.26136</v>
          </cell>
          <cell r="G2740">
            <v>339.25371</v>
          </cell>
          <cell r="H2740">
            <v>1.03811</v>
          </cell>
          <cell r="I2740" t="str">
            <v>[M-H]-</v>
          </cell>
          <cell r="J2740">
            <v>8.299</v>
          </cell>
          <cell r="K2740">
            <v>0.92</v>
          </cell>
          <cell r="L2740">
            <v>2</v>
          </cell>
        </row>
        <row r="2741">
          <cell r="B2741" t="str">
            <v>13,14-dihydro-PGF2alpha</v>
          </cell>
          <cell r="C2741" t="str">
            <v>-</v>
          </cell>
          <cell r="D2741" t="str">
            <v>N</v>
          </cell>
          <cell r="E2741" t="str">
            <v>C20H36O5</v>
          </cell>
          <cell r="F2741">
            <v>356.25628</v>
          </cell>
          <cell r="G2741">
            <v>355.24861</v>
          </cell>
          <cell r="H2741">
            <v>1.04654</v>
          </cell>
          <cell r="I2741" t="str">
            <v>[M-H]-</v>
          </cell>
          <cell r="J2741">
            <v>6.707</v>
          </cell>
          <cell r="K2741">
            <v>0.67</v>
          </cell>
          <cell r="L2741">
            <v>2</v>
          </cell>
        </row>
        <row r="2742">
          <cell r="B2742" t="str">
            <v>Gibboside</v>
          </cell>
          <cell r="C2742" t="str">
            <v>-</v>
          </cell>
          <cell r="D2742" t="str">
            <v>N</v>
          </cell>
          <cell r="E2742" t="str">
            <v>C16H26O9</v>
          </cell>
          <cell r="F2742">
            <v>362.15769</v>
          </cell>
          <cell r="G2742">
            <v>361.15022</v>
          </cell>
          <cell r="H2742">
            <v>0.46924</v>
          </cell>
          <cell r="I2742" t="str">
            <v>[M-H]-</v>
          </cell>
          <cell r="J2742">
            <v>5.643</v>
          </cell>
          <cell r="K2742">
            <v>0.83</v>
          </cell>
          <cell r="L2742">
            <v>2</v>
          </cell>
        </row>
        <row r="2743">
          <cell r="B2743" t="str">
            <v>Leu-Phe-Asn</v>
          </cell>
          <cell r="C2743" t="str">
            <v>亮氨酸-苯丙氨酸-天冬酰胺</v>
          </cell>
          <cell r="D2743" t="str">
            <v>N</v>
          </cell>
          <cell r="E2743" t="str">
            <v>C19H28N4O5</v>
          </cell>
          <cell r="F2743">
            <v>392.20597</v>
          </cell>
          <cell r="G2743">
            <v>391.19715</v>
          </cell>
          <cell r="H2743">
            <v>3.89198</v>
          </cell>
          <cell r="I2743" t="str">
            <v>[M-H]-</v>
          </cell>
          <cell r="J2743">
            <v>5.585</v>
          </cell>
          <cell r="K2743">
            <v>0.55</v>
          </cell>
          <cell r="L2743">
            <v>2</v>
          </cell>
        </row>
        <row r="2744">
          <cell r="B2744" t="str">
            <v>Creoside IV</v>
          </cell>
          <cell r="C2744" t="str">
            <v>-</v>
          </cell>
          <cell r="D2744" t="str">
            <v>N</v>
          </cell>
          <cell r="E2744" t="str">
            <v>C17H32O10</v>
          </cell>
          <cell r="F2744">
            <v>396.19955</v>
          </cell>
          <cell r="G2744">
            <v>395.19204</v>
          </cell>
          <cell r="H2744">
            <v>0.52362</v>
          </cell>
          <cell r="I2744" t="str">
            <v>[M-H]-</v>
          </cell>
          <cell r="J2744">
            <v>5.832</v>
          </cell>
          <cell r="K2744">
            <v>0.96</v>
          </cell>
          <cell r="L2744">
            <v>2</v>
          </cell>
        </row>
        <row r="2745">
          <cell r="B2745" t="str">
            <v>Cerarvensin</v>
          </cell>
          <cell r="C2745" t="str">
            <v>神经酰胺arvensin</v>
          </cell>
          <cell r="D2745" t="str">
            <v>N</v>
          </cell>
          <cell r="E2745" t="str">
            <v>C20H18O9</v>
          </cell>
          <cell r="F2745">
            <v>402.09509</v>
          </cell>
          <cell r="G2745">
            <v>401.08749</v>
          </cell>
          <cell r="H2745">
            <v>0.75851</v>
          </cell>
          <cell r="I2745" t="str">
            <v>[M-H]-</v>
          </cell>
          <cell r="J2745">
            <v>5.628</v>
          </cell>
          <cell r="K2745">
            <v>0.72</v>
          </cell>
          <cell r="L2745">
            <v>2</v>
          </cell>
        </row>
        <row r="2746">
          <cell r="B2746" t="str">
            <v>Apodanthoside</v>
          </cell>
          <cell r="C2746" t="str">
            <v>-</v>
          </cell>
          <cell r="D2746" t="str">
            <v>N</v>
          </cell>
          <cell r="E2746" t="str">
            <v>C17H22O11</v>
          </cell>
          <cell r="F2746">
            <v>402.11622</v>
          </cell>
          <cell r="G2746">
            <v>401.10856</v>
          </cell>
          <cell r="H2746">
            <v>0.90671</v>
          </cell>
          <cell r="I2746" t="str">
            <v>[M-H]-</v>
          </cell>
          <cell r="J2746">
            <v>4.946</v>
          </cell>
          <cell r="K2746">
            <v>0.73</v>
          </cell>
          <cell r="L2746">
            <v>2</v>
          </cell>
        </row>
        <row r="2747">
          <cell r="B2747" t="str">
            <v>Tentoxin</v>
          </cell>
          <cell r="C2747" t="str">
            <v>腾毒素</v>
          </cell>
          <cell r="D2747" t="str">
            <v>N</v>
          </cell>
          <cell r="E2747" t="str">
            <v>C22H30N4O4</v>
          </cell>
          <cell r="F2747">
            <v>414.22671</v>
          </cell>
          <cell r="G2747">
            <v>413.21817</v>
          </cell>
          <cell r="H2747">
            <v>2.99066</v>
          </cell>
          <cell r="I2747" t="str">
            <v>[M-H]-</v>
          </cell>
          <cell r="J2747">
            <v>6.222</v>
          </cell>
          <cell r="K2747">
            <v>0.78</v>
          </cell>
          <cell r="L2747">
            <v>2</v>
          </cell>
        </row>
        <row r="2748">
          <cell r="B2748" t="str">
            <v>Schisantherin P</v>
          </cell>
          <cell r="C2748" t="str">
            <v>-</v>
          </cell>
          <cell r="D2748" t="str">
            <v>N</v>
          </cell>
          <cell r="E2748" t="str">
            <v>C22H24O8</v>
          </cell>
          <cell r="F2748">
            <v>416.14712</v>
          </cell>
          <cell r="G2748">
            <v>415.14003</v>
          </cell>
          <cell r="H2748">
            <v>0.51488</v>
          </cell>
          <cell r="I2748" t="str">
            <v>[M-H]-</v>
          </cell>
          <cell r="J2748">
            <v>5.614</v>
          </cell>
          <cell r="K2748">
            <v>0.66</v>
          </cell>
          <cell r="L2748">
            <v>2</v>
          </cell>
        </row>
        <row r="2749">
          <cell r="B2749" t="str">
            <v>Euodionoside E</v>
          </cell>
          <cell r="C2749" t="str">
            <v>-</v>
          </cell>
          <cell r="D2749" t="str">
            <v>N</v>
          </cell>
          <cell r="E2749" t="str">
            <v>C20H36O9</v>
          </cell>
          <cell r="F2749">
            <v>420.23594</v>
          </cell>
          <cell r="G2749">
            <v>419.22866</v>
          </cell>
          <cell r="H2749">
            <v>0.05453</v>
          </cell>
          <cell r="I2749" t="str">
            <v>[M-H]-</v>
          </cell>
          <cell r="J2749">
            <v>5.73</v>
          </cell>
          <cell r="K2749">
            <v>0.83</v>
          </cell>
          <cell r="L2749">
            <v>2</v>
          </cell>
        </row>
        <row r="2750">
          <cell r="B2750" t="str">
            <v>Kuwanon D</v>
          </cell>
          <cell r="C2750" t="str">
            <v>-</v>
          </cell>
          <cell r="D2750" t="str">
            <v>N</v>
          </cell>
          <cell r="E2750" t="str">
            <v>C25H26O6</v>
          </cell>
          <cell r="F2750">
            <v>422.17294</v>
          </cell>
          <cell r="G2750">
            <v>421.16467</v>
          </cell>
          <cell r="H2750">
            <v>2.30161</v>
          </cell>
          <cell r="I2750" t="str">
            <v>[M-H]-</v>
          </cell>
          <cell r="J2750">
            <v>5.396</v>
          </cell>
          <cell r="K2750">
            <v>0.57</v>
          </cell>
          <cell r="L2750">
            <v>2</v>
          </cell>
        </row>
        <row r="2751">
          <cell r="B2751" t="str">
            <v>Abyssinin III</v>
          </cell>
          <cell r="C2751" t="str">
            <v>阿比西宁 III</v>
          </cell>
          <cell r="D2751" t="str">
            <v>N</v>
          </cell>
          <cell r="E2751" t="str">
            <v>C25H28O6</v>
          </cell>
          <cell r="F2751">
            <v>424.18859</v>
          </cell>
          <cell r="G2751">
            <v>423.18143</v>
          </cell>
          <cell r="H2751">
            <v>0.3365</v>
          </cell>
          <cell r="I2751" t="str">
            <v>[M-H]-</v>
          </cell>
          <cell r="J2751">
            <v>6.284</v>
          </cell>
          <cell r="K2751">
            <v>0.71</v>
          </cell>
          <cell r="L2751">
            <v>2</v>
          </cell>
        </row>
        <row r="2752">
          <cell r="B2752" t="str">
            <v>Nummularine F</v>
          </cell>
          <cell r="C2752" t="str">
            <v>-</v>
          </cell>
          <cell r="D2752" t="str">
            <v>N</v>
          </cell>
          <cell r="E2752" t="str">
            <v>C23H32N4O4</v>
          </cell>
          <cell r="F2752">
            <v>428.24236</v>
          </cell>
          <cell r="G2752">
            <v>427.23362</v>
          </cell>
          <cell r="H2752">
            <v>3.3808</v>
          </cell>
          <cell r="I2752" t="str">
            <v>[M-H]-</v>
          </cell>
          <cell r="J2752">
            <v>6.488</v>
          </cell>
          <cell r="K2752">
            <v>0.67</v>
          </cell>
          <cell r="L2752">
            <v>2</v>
          </cell>
        </row>
        <row r="2753">
          <cell r="B2753" t="str">
            <v>HC Toxin</v>
          </cell>
          <cell r="C2753" t="str">
            <v>玉米圆斑病菌毒素</v>
          </cell>
          <cell r="D2753" t="str">
            <v>N</v>
          </cell>
          <cell r="E2753" t="str">
            <v>C21H32N4O6</v>
          </cell>
          <cell r="F2753">
            <v>436.23219</v>
          </cell>
          <cell r="G2753">
            <v>435.22365</v>
          </cell>
          <cell r="H2753">
            <v>2.84478</v>
          </cell>
          <cell r="I2753" t="str">
            <v>[M-H]-</v>
          </cell>
          <cell r="J2753">
            <v>5.92</v>
          </cell>
          <cell r="K2753">
            <v>0.56</v>
          </cell>
          <cell r="L2753">
            <v>2</v>
          </cell>
        </row>
        <row r="2754">
          <cell r="B2754" t="str">
            <v>Ugonin N</v>
          </cell>
          <cell r="C2754" t="str">
            <v>-</v>
          </cell>
          <cell r="D2754" t="str">
            <v>N</v>
          </cell>
          <cell r="E2754" t="str">
            <v>C25H26O7</v>
          </cell>
          <cell r="F2754">
            <v>438.16785</v>
          </cell>
          <cell r="G2754">
            <v>437.16162</v>
          </cell>
          <cell r="H2754">
            <v>2.45237</v>
          </cell>
          <cell r="I2754" t="str">
            <v>[M-H]-</v>
          </cell>
          <cell r="J2754">
            <v>6.459</v>
          </cell>
          <cell r="K2754">
            <v>0.56</v>
          </cell>
          <cell r="L2754">
            <v>2</v>
          </cell>
        </row>
        <row r="2755">
          <cell r="B2755" t="str">
            <v>Ardisiaquinone E</v>
          </cell>
          <cell r="C2755" t="str">
            <v>-</v>
          </cell>
          <cell r="D2755" t="str">
            <v>N</v>
          </cell>
          <cell r="E2755" t="str">
            <v>C29H40O6</v>
          </cell>
          <cell r="F2755">
            <v>484.28249</v>
          </cell>
          <cell r="G2755">
            <v>483.2728</v>
          </cell>
          <cell r="H2755">
            <v>4.95507</v>
          </cell>
          <cell r="I2755" t="str">
            <v>[M-H]-</v>
          </cell>
          <cell r="J2755">
            <v>9.086</v>
          </cell>
          <cell r="K2755">
            <v>0.94</v>
          </cell>
          <cell r="L2755">
            <v>2</v>
          </cell>
        </row>
        <row r="2756">
          <cell r="B2756" t="str">
            <v>Madasiatic acid</v>
          </cell>
          <cell r="C2756" t="str">
            <v>-</v>
          </cell>
          <cell r="D2756" t="str">
            <v>N</v>
          </cell>
          <cell r="E2756" t="str">
            <v>C30H48O5</v>
          </cell>
          <cell r="F2756">
            <v>488.35018</v>
          </cell>
          <cell r="G2756">
            <v>487.34286</v>
          </cell>
          <cell r="H2756">
            <v>0.0445</v>
          </cell>
          <cell r="I2756" t="str">
            <v>[M-H]-</v>
          </cell>
          <cell r="J2756">
            <v>9.116</v>
          </cell>
          <cell r="K2756">
            <v>0.75</v>
          </cell>
          <cell r="L2756">
            <v>2</v>
          </cell>
        </row>
        <row r="2757">
          <cell r="B2757" t="str">
            <v>Scytonine</v>
          </cell>
          <cell r="C2757" t="str">
            <v>-</v>
          </cell>
          <cell r="D2757" t="str">
            <v>N</v>
          </cell>
          <cell r="E2757" t="str">
            <v>C31H22N2O6</v>
          </cell>
          <cell r="F2757">
            <v>518.14779</v>
          </cell>
          <cell r="G2757">
            <v>517.14036</v>
          </cell>
          <cell r="H2757">
            <v>0.24884</v>
          </cell>
          <cell r="I2757" t="str">
            <v>[M-H]-</v>
          </cell>
          <cell r="J2757">
            <v>1.436</v>
          </cell>
          <cell r="K2757">
            <v>0.8</v>
          </cell>
          <cell r="L2757">
            <v>2</v>
          </cell>
        </row>
        <row r="2758">
          <cell r="B2758" t="str">
            <v>gelsemiol-6'-trans-caffeoyl-1-glucoside</v>
          </cell>
          <cell r="C2758" t="str">
            <v>-</v>
          </cell>
          <cell r="D2758" t="str">
            <v>N</v>
          </cell>
          <cell r="E2758" t="str">
            <v>C25H32O12</v>
          </cell>
          <cell r="F2758">
            <v>524.18938</v>
          </cell>
          <cell r="G2758">
            <v>523.18116</v>
          </cell>
          <cell r="H2758">
            <v>1.76105</v>
          </cell>
          <cell r="I2758" t="str">
            <v>[M-H]-</v>
          </cell>
          <cell r="J2758">
            <v>5.861</v>
          </cell>
          <cell r="K2758">
            <v>0.59</v>
          </cell>
          <cell r="L2758">
            <v>2</v>
          </cell>
        </row>
        <row r="2759">
          <cell r="B2759" t="str">
            <v>Multifidoside C</v>
          </cell>
          <cell r="C2759" t="str">
            <v>-</v>
          </cell>
          <cell r="D2759" t="str">
            <v>N</v>
          </cell>
          <cell r="E2759" t="str">
            <v>C26H44O11</v>
          </cell>
          <cell r="F2759">
            <v>532.28836</v>
          </cell>
          <cell r="G2759">
            <v>531.2802</v>
          </cell>
          <cell r="H2759">
            <v>1.61678</v>
          </cell>
          <cell r="I2759" t="str">
            <v>[M-H]-</v>
          </cell>
          <cell r="J2759">
            <v>6.138</v>
          </cell>
          <cell r="K2759">
            <v>0.93</v>
          </cell>
          <cell r="L2759">
            <v>2</v>
          </cell>
        </row>
        <row r="2760">
          <cell r="B2760" t="str">
            <v>Glidobactin D</v>
          </cell>
          <cell r="C2760" t="str">
            <v>格列多杆菌素D</v>
          </cell>
          <cell r="D2760" t="str">
            <v>N</v>
          </cell>
          <cell r="E2760" t="str">
            <v>C27H44N4O7</v>
          </cell>
          <cell r="F2760">
            <v>536.321</v>
          </cell>
          <cell r="G2760">
            <v>535.31163</v>
          </cell>
          <cell r="H2760">
            <v>3.86123</v>
          </cell>
          <cell r="I2760" t="str">
            <v>[M-H]-</v>
          </cell>
          <cell r="J2760">
            <v>5.934</v>
          </cell>
          <cell r="K2760">
            <v>0.8</v>
          </cell>
          <cell r="L2760">
            <v>2</v>
          </cell>
        </row>
        <row r="2761">
          <cell r="B2761" t="str">
            <v>3-demethylubiquinol-6</v>
          </cell>
          <cell r="C2761" t="str">
            <v>-</v>
          </cell>
          <cell r="D2761" t="str">
            <v>N</v>
          </cell>
          <cell r="E2761" t="str">
            <v>C38H58O4</v>
          </cell>
          <cell r="F2761">
            <v>578.43351</v>
          </cell>
          <cell r="G2761">
            <v>577.42371</v>
          </cell>
          <cell r="H2761">
            <v>4.33208</v>
          </cell>
          <cell r="I2761" t="str">
            <v>[M-H]-</v>
          </cell>
          <cell r="J2761">
            <v>9.496</v>
          </cell>
          <cell r="K2761">
            <v>0.69</v>
          </cell>
          <cell r="L2761">
            <v>2</v>
          </cell>
        </row>
        <row r="2762">
          <cell r="B2762" t="str">
            <v>lugdunin</v>
          </cell>
          <cell r="C2762" t="str">
            <v>路邓素</v>
          </cell>
          <cell r="D2762" t="str">
            <v>N</v>
          </cell>
          <cell r="E2762" t="str">
            <v>C40H62N8O6S</v>
          </cell>
          <cell r="F2762">
            <v>782.4513</v>
          </cell>
          <cell r="G2762">
            <v>781.43965</v>
          </cell>
          <cell r="H2762">
            <v>5.57016</v>
          </cell>
          <cell r="I2762" t="str">
            <v>[M-H]-</v>
          </cell>
          <cell r="J2762">
            <v>9.312</v>
          </cell>
          <cell r="K2762">
            <v>0.57</v>
          </cell>
          <cell r="L2762">
            <v>2</v>
          </cell>
        </row>
        <row r="2763">
          <cell r="B2763" t="str">
            <v>Tercatain</v>
          </cell>
          <cell r="C2763" t="str">
            <v>-</v>
          </cell>
          <cell r="D2763" t="str">
            <v>N</v>
          </cell>
          <cell r="E2763" t="str">
            <v>C34H26O22</v>
          </cell>
          <cell r="F2763">
            <v>786.09158</v>
          </cell>
          <cell r="G2763">
            <v>785.08391</v>
          </cell>
          <cell r="H2763">
            <v>0.47694</v>
          </cell>
          <cell r="I2763" t="str">
            <v>[M-H]-</v>
          </cell>
          <cell r="J2763">
            <v>5.106</v>
          </cell>
          <cell r="K2763">
            <v>0.55</v>
          </cell>
          <cell r="L2763">
            <v>2</v>
          </cell>
        </row>
        <row r="2764">
          <cell r="B2764" t="str">
            <v>Quercetin 3-(6''-caffeylgalactoside)</v>
          </cell>
          <cell r="C2764" t="str">
            <v>槲皮素 3-(6''-咖啡酰半乳糖苷)</v>
          </cell>
          <cell r="D2764" t="str">
            <v>N</v>
          </cell>
          <cell r="E2764" t="str">
            <v>C30H26O15</v>
          </cell>
          <cell r="F2764">
            <v>626.12717</v>
          </cell>
          <cell r="G2764">
            <v>625.1193</v>
          </cell>
          <cell r="H2764">
            <v>0.91084</v>
          </cell>
          <cell r="I2764" t="str">
            <v>[M-H]-</v>
          </cell>
          <cell r="J2764">
            <v>5.599</v>
          </cell>
          <cell r="K2764">
            <v>0.72</v>
          </cell>
          <cell r="L2764">
            <v>2</v>
          </cell>
        </row>
        <row r="2765">
          <cell r="B2765" t="str">
            <v>Udpgal</v>
          </cell>
          <cell r="C2765" t="str">
            <v>-</v>
          </cell>
          <cell r="D2765" t="str">
            <v>N</v>
          </cell>
          <cell r="E2765" t="str">
            <v>C15H24N2O17P2</v>
          </cell>
          <cell r="F2765">
            <v>566.05503</v>
          </cell>
          <cell r="G2765">
            <v>565.0471</v>
          </cell>
          <cell r="H2765">
            <v>1.10948</v>
          </cell>
          <cell r="I2765" t="str">
            <v>[M-H]-</v>
          </cell>
          <cell r="J2765">
            <v>1.581</v>
          </cell>
          <cell r="K2765">
            <v>0.93</v>
          </cell>
          <cell r="L2765">
            <v>2</v>
          </cell>
        </row>
        <row r="2766">
          <cell r="B2766" t="str">
            <v>Fischeroside A</v>
          </cell>
          <cell r="C2766" t="str">
            <v>-</v>
          </cell>
          <cell r="D2766" t="str">
            <v>N</v>
          </cell>
          <cell r="E2766" t="str">
            <v>C28H40O11</v>
          </cell>
          <cell r="F2766">
            <v>552.25707</v>
          </cell>
          <cell r="G2766">
            <v>551.24975</v>
          </cell>
          <cell r="H2766">
            <v>0.03503</v>
          </cell>
          <cell r="I2766" t="str">
            <v>[M-H]-</v>
          </cell>
          <cell r="J2766">
            <v>6.095</v>
          </cell>
          <cell r="K2766">
            <v>0.88</v>
          </cell>
          <cell r="L2766">
            <v>2</v>
          </cell>
        </row>
        <row r="2767">
          <cell r="B2767" t="str">
            <v>Luteolin 7-(6''-p-benzoyglucoside)</v>
          </cell>
          <cell r="C2767" t="str">
            <v>木犀草素 7-(6''-对苯甲酰葡萄糖苷)</v>
          </cell>
          <cell r="D2767" t="str">
            <v>N</v>
          </cell>
          <cell r="E2767" t="str">
            <v>C28H24O12</v>
          </cell>
          <cell r="F2767">
            <v>552.12678</v>
          </cell>
          <cell r="G2767">
            <v>551.11945</v>
          </cell>
          <cell r="H2767">
            <v>0.05002</v>
          </cell>
          <cell r="I2767" t="str">
            <v>[M-H]-</v>
          </cell>
          <cell r="J2767">
            <v>5.92</v>
          </cell>
          <cell r="K2767">
            <v>0.54</v>
          </cell>
          <cell r="L2767">
            <v>2</v>
          </cell>
        </row>
        <row r="2768">
          <cell r="B2768" t="str">
            <v>Cepafungin I</v>
          </cell>
          <cell r="C2768" t="str">
            <v>-</v>
          </cell>
          <cell r="D2768" t="str">
            <v>N</v>
          </cell>
          <cell r="E2768" t="str">
            <v>C28H46N4O6</v>
          </cell>
          <cell r="F2768">
            <v>534.34174</v>
          </cell>
          <cell r="G2768">
            <v>533.33294</v>
          </cell>
          <cell r="H2768">
            <v>2.81351</v>
          </cell>
          <cell r="I2768" t="str">
            <v>[M-H]-</v>
          </cell>
          <cell r="J2768">
            <v>6.536</v>
          </cell>
          <cell r="K2768">
            <v>0.56</v>
          </cell>
          <cell r="L2768">
            <v>2</v>
          </cell>
        </row>
        <row r="2769">
          <cell r="B2769" t="str">
            <v>Dutasteride</v>
          </cell>
          <cell r="C2769" t="str">
            <v>度他雄胺</v>
          </cell>
          <cell r="D2769" t="str">
            <v>N</v>
          </cell>
          <cell r="E2769" t="str">
            <v>C27H30F6N2O2</v>
          </cell>
          <cell r="F2769">
            <v>528.22115</v>
          </cell>
          <cell r="G2769">
            <v>527.21323</v>
          </cell>
          <cell r="H2769">
            <v>1.17611</v>
          </cell>
          <cell r="I2769" t="str">
            <v>[M-H]-</v>
          </cell>
          <cell r="J2769">
            <v>5.73</v>
          </cell>
          <cell r="K2769">
            <v>0.7</v>
          </cell>
          <cell r="L2769">
            <v>2</v>
          </cell>
        </row>
        <row r="2770">
          <cell r="B2770" t="str">
            <v>verminoside</v>
          </cell>
          <cell r="C2770" t="str">
            <v>梓醇 6-咖啡酸酯</v>
          </cell>
          <cell r="D2770" t="str">
            <v>N</v>
          </cell>
          <cell r="E2770" t="str">
            <v>C24H28O13</v>
          </cell>
          <cell r="F2770">
            <v>524.153</v>
          </cell>
          <cell r="G2770">
            <v>523.14524</v>
          </cell>
          <cell r="H2770">
            <v>0.88465</v>
          </cell>
          <cell r="I2770" t="str">
            <v>[M-H]-</v>
          </cell>
          <cell r="J2770">
            <v>5.687</v>
          </cell>
          <cell r="K2770">
            <v>0.54</v>
          </cell>
          <cell r="L2770">
            <v>2</v>
          </cell>
        </row>
        <row r="2771">
          <cell r="B2771" t="str">
            <v>Cepafungin III</v>
          </cell>
          <cell r="C2771" t="str">
            <v>-</v>
          </cell>
          <cell r="D2771" t="str">
            <v>N</v>
          </cell>
          <cell r="E2771" t="str">
            <v>C26H42N4O6</v>
          </cell>
          <cell r="F2771">
            <v>506.31044</v>
          </cell>
          <cell r="G2771">
            <v>505.30123</v>
          </cell>
          <cell r="H2771">
            <v>3.78438</v>
          </cell>
          <cell r="I2771" t="str">
            <v>[M-H]-</v>
          </cell>
          <cell r="J2771">
            <v>6.08</v>
          </cell>
          <cell r="K2771">
            <v>0.62</v>
          </cell>
          <cell r="L2771">
            <v>2</v>
          </cell>
        </row>
        <row r="2772">
          <cell r="B2772" t="str">
            <v>Aviculin</v>
          </cell>
          <cell r="C2772" t="str">
            <v>-</v>
          </cell>
          <cell r="D2772" t="str">
            <v>N</v>
          </cell>
          <cell r="E2772" t="str">
            <v>C26H34O10</v>
          </cell>
          <cell r="F2772">
            <v>506.2152</v>
          </cell>
          <cell r="G2772">
            <v>505.20787</v>
          </cell>
          <cell r="H2772">
            <v>0.05543</v>
          </cell>
          <cell r="I2772" t="str">
            <v>[M-H]-</v>
          </cell>
          <cell r="J2772">
            <v>5.949</v>
          </cell>
          <cell r="K2772">
            <v>0.56</v>
          </cell>
          <cell r="L2772">
            <v>2</v>
          </cell>
        </row>
        <row r="2773">
          <cell r="B2773" t="str">
            <v>Phomopsichalasin</v>
          </cell>
          <cell r="C2773" t="str">
            <v>-</v>
          </cell>
          <cell r="D2773" t="str">
            <v>N</v>
          </cell>
          <cell r="E2773" t="str">
            <v>C32H41NO4</v>
          </cell>
          <cell r="F2773">
            <v>503.30356</v>
          </cell>
          <cell r="G2773">
            <v>502.29388</v>
          </cell>
          <cell r="H2773">
            <v>4.73424</v>
          </cell>
          <cell r="I2773" t="str">
            <v>[M-H]-</v>
          </cell>
          <cell r="J2773">
            <v>8.357</v>
          </cell>
          <cell r="K2773">
            <v>0.84</v>
          </cell>
          <cell r="L2773">
            <v>2</v>
          </cell>
        </row>
        <row r="2774">
          <cell r="B2774" t="str">
            <v>Ericifolin</v>
          </cell>
          <cell r="C2774" t="str">
            <v>-</v>
          </cell>
          <cell r="D2774" t="str">
            <v>N</v>
          </cell>
          <cell r="E2774" t="str">
            <v>C23H26O12</v>
          </cell>
          <cell r="F2774">
            <v>494.14243</v>
          </cell>
          <cell r="G2774">
            <v>493.1352</v>
          </cell>
          <cell r="H2774">
            <v>0.14968</v>
          </cell>
          <cell r="I2774" t="str">
            <v>[M-H]-</v>
          </cell>
          <cell r="J2774">
            <v>5.091</v>
          </cell>
          <cell r="K2774">
            <v>0.74</v>
          </cell>
          <cell r="L2774">
            <v>2</v>
          </cell>
        </row>
        <row r="2775">
          <cell r="B2775" t="str">
            <v>16-Oxonapyradiomycin A2</v>
          </cell>
          <cell r="C2775" t="str">
            <v>-</v>
          </cell>
          <cell r="D2775" t="str">
            <v>N</v>
          </cell>
          <cell r="E2775" t="str">
            <v>C25H28Cl2O6</v>
          </cell>
          <cell r="F2775">
            <v>494.1263</v>
          </cell>
          <cell r="G2775">
            <v>493.11927</v>
          </cell>
          <cell r="H2775">
            <v>0.53913</v>
          </cell>
          <cell r="I2775" t="str">
            <v>[M-H]-</v>
          </cell>
          <cell r="J2775">
            <v>4.785</v>
          </cell>
          <cell r="K2775">
            <v>0.56</v>
          </cell>
          <cell r="L2775">
            <v>2</v>
          </cell>
        </row>
        <row r="2776">
          <cell r="B2776" t="str">
            <v>28-Homodolicholide</v>
          </cell>
          <cell r="C2776" t="str">
            <v>-</v>
          </cell>
          <cell r="D2776" t="str">
            <v>N</v>
          </cell>
          <cell r="E2776" t="str">
            <v>C29H48O6</v>
          </cell>
          <cell r="F2776">
            <v>492.34509</v>
          </cell>
          <cell r="G2776">
            <v>491.33775</v>
          </cell>
          <cell r="H2776">
            <v>0.08321</v>
          </cell>
          <cell r="I2776" t="str">
            <v>[M-H]-</v>
          </cell>
          <cell r="J2776">
            <v>6.869</v>
          </cell>
          <cell r="K2776">
            <v>0.53</v>
          </cell>
          <cell r="L2776">
            <v>2</v>
          </cell>
        </row>
        <row r="2777">
          <cell r="B2777" t="str">
            <v>Globulusin A</v>
          </cell>
          <cell r="C2777" t="str">
            <v>球蛋白A</v>
          </cell>
          <cell r="D2777" t="str">
            <v>N</v>
          </cell>
          <cell r="E2777" t="str">
            <v>C23H32O11</v>
          </cell>
          <cell r="F2777">
            <v>484.19447</v>
          </cell>
          <cell r="G2777">
            <v>483.1871</v>
          </cell>
          <cell r="H2777">
            <v>0.13701</v>
          </cell>
          <cell r="I2777" t="str">
            <v>[M-H]-</v>
          </cell>
          <cell r="J2777">
            <v>5.658</v>
          </cell>
          <cell r="K2777">
            <v>0.74</v>
          </cell>
          <cell r="L2777">
            <v>2</v>
          </cell>
        </row>
        <row r="2778">
          <cell r="B2778" t="str">
            <v>1-O,6-O-Digalloyl-beta-D-glucose</v>
          </cell>
          <cell r="C2778" t="str">
            <v>-</v>
          </cell>
          <cell r="D2778" t="str">
            <v>N</v>
          </cell>
          <cell r="E2778" t="str">
            <v>C20H20O14</v>
          </cell>
          <cell r="F2778">
            <v>484.08531</v>
          </cell>
          <cell r="G2778">
            <v>483.07772</v>
          </cell>
          <cell r="H2778">
            <v>0.60304</v>
          </cell>
          <cell r="I2778" t="str">
            <v>[M-H]-</v>
          </cell>
          <cell r="J2778">
            <v>5.062</v>
          </cell>
          <cell r="K2778">
            <v>0.91</v>
          </cell>
          <cell r="L2778">
            <v>2</v>
          </cell>
        </row>
        <row r="2779">
          <cell r="B2779" t="str">
            <v>Lysidicichin</v>
          </cell>
          <cell r="C2779" t="str">
            <v>-</v>
          </cell>
          <cell r="D2779" t="str">
            <v>N</v>
          </cell>
          <cell r="E2779" t="str">
            <v>C24H22O10</v>
          </cell>
          <cell r="F2779">
            <v>470.1213</v>
          </cell>
          <cell r="G2779">
            <v>469.11407</v>
          </cell>
          <cell r="H2779">
            <v>0.15934</v>
          </cell>
          <cell r="I2779" t="str">
            <v>[M-H]-</v>
          </cell>
          <cell r="J2779">
            <v>5.614</v>
          </cell>
          <cell r="K2779">
            <v>0.5</v>
          </cell>
          <cell r="L2779">
            <v>2</v>
          </cell>
        </row>
        <row r="2780">
          <cell r="B2780" t="str">
            <v>Xestobergsterol A</v>
          </cell>
          <cell r="C2780" t="str">
            <v>-</v>
          </cell>
          <cell r="D2780" t="str">
            <v>N</v>
          </cell>
          <cell r="E2780" t="str">
            <v>C27H44O5</v>
          </cell>
          <cell r="F2780">
            <v>448.31887</v>
          </cell>
          <cell r="G2780">
            <v>447.31165</v>
          </cell>
          <cell r="H2780">
            <v>0.18847</v>
          </cell>
          <cell r="I2780" t="str">
            <v>[M-H]-</v>
          </cell>
          <cell r="J2780">
            <v>8.415</v>
          </cell>
          <cell r="K2780">
            <v>0.53</v>
          </cell>
          <cell r="L2780">
            <v>2</v>
          </cell>
        </row>
        <row r="2781">
          <cell r="B2781" t="str">
            <v>Iriomoteolide 3a</v>
          </cell>
          <cell r="C2781" t="str">
            <v>-</v>
          </cell>
          <cell r="D2781" t="str">
            <v>N</v>
          </cell>
          <cell r="E2781" t="str">
            <v>C25H38O6</v>
          </cell>
          <cell r="F2781">
            <v>434.26684</v>
          </cell>
          <cell r="G2781">
            <v>433.25944</v>
          </cell>
          <cell r="H2781">
            <v>0.23298</v>
          </cell>
          <cell r="I2781" t="str">
            <v>[M-H]-</v>
          </cell>
          <cell r="J2781">
            <v>7.118</v>
          </cell>
          <cell r="K2781">
            <v>0.85</v>
          </cell>
          <cell r="L2781">
            <v>2</v>
          </cell>
        </row>
        <row r="2782">
          <cell r="B2782" t="str">
            <v>Hypericophenonoside</v>
          </cell>
          <cell r="C2782" t="str">
            <v>-</v>
          </cell>
          <cell r="D2782" t="str">
            <v>N</v>
          </cell>
          <cell r="E2782" t="str">
            <v>C19H20O11</v>
          </cell>
          <cell r="F2782">
            <v>424.10056</v>
          </cell>
          <cell r="G2782">
            <v>423.09265</v>
          </cell>
          <cell r="H2782">
            <v>1.44006</v>
          </cell>
          <cell r="I2782" t="str">
            <v>[M-H]-</v>
          </cell>
          <cell r="J2782">
            <v>5.106</v>
          </cell>
          <cell r="K2782">
            <v>0.8</v>
          </cell>
          <cell r="L2782">
            <v>2</v>
          </cell>
        </row>
        <row r="2783">
          <cell r="B2783" t="str">
            <v>Benzyl 6'-O-galloyl-beta-D-glucopyranoside</v>
          </cell>
          <cell r="C2783" t="str">
            <v>-</v>
          </cell>
          <cell r="D2783" t="str">
            <v>N</v>
          </cell>
          <cell r="E2783" t="str">
            <v>C20H22O10</v>
          </cell>
          <cell r="F2783">
            <v>422.1213</v>
          </cell>
          <cell r="G2783">
            <v>421.11393</v>
          </cell>
          <cell r="H2783">
            <v>0.17768</v>
          </cell>
          <cell r="I2783" t="str">
            <v>[M-H]-</v>
          </cell>
          <cell r="J2783">
            <v>5.528</v>
          </cell>
          <cell r="K2783">
            <v>0.91</v>
          </cell>
          <cell r="L2783">
            <v>2</v>
          </cell>
        </row>
        <row r="2784">
          <cell r="B2784" t="str">
            <v>Maltol 6'-O-beta-D-apiofuranosyl-beta-D-glucopyranoside</v>
          </cell>
          <cell r="C2784" t="str">
            <v>-</v>
          </cell>
          <cell r="D2784" t="str">
            <v>N</v>
          </cell>
          <cell r="E2784" t="str">
            <v>C17H24O12</v>
          </cell>
          <cell r="F2784">
            <v>420.12678</v>
          </cell>
          <cell r="G2784">
            <v>419.11925</v>
          </cell>
          <cell r="H2784">
            <v>0.55439</v>
          </cell>
          <cell r="I2784" t="str">
            <v>[M-H]-</v>
          </cell>
          <cell r="J2784">
            <v>5.004</v>
          </cell>
          <cell r="K2784">
            <v>0.6</v>
          </cell>
          <cell r="L2784">
            <v>2</v>
          </cell>
        </row>
        <row r="2785">
          <cell r="B2785" t="str">
            <v>Juruenolide F</v>
          </cell>
          <cell r="C2785" t="str">
            <v>-</v>
          </cell>
          <cell r="D2785" t="str">
            <v>N</v>
          </cell>
          <cell r="E2785" t="str">
            <v>C25H38O5</v>
          </cell>
          <cell r="F2785">
            <v>418.27193</v>
          </cell>
          <cell r="G2785">
            <v>417.26451</v>
          </cell>
          <cell r="H2785">
            <v>0.28567</v>
          </cell>
          <cell r="I2785" t="str">
            <v>[M-H]-</v>
          </cell>
          <cell r="J2785">
            <v>9.187</v>
          </cell>
          <cell r="K2785">
            <v>0.87</v>
          </cell>
          <cell r="L2785">
            <v>2</v>
          </cell>
        </row>
        <row r="2786">
          <cell r="B2786" t="str">
            <v>Ligantrol monoacetate</v>
          </cell>
          <cell r="C2786" t="str">
            <v>-</v>
          </cell>
          <cell r="D2786" t="str">
            <v>N</v>
          </cell>
          <cell r="E2786" t="str">
            <v>C22H38O6</v>
          </cell>
          <cell r="F2786">
            <v>398.26684</v>
          </cell>
          <cell r="G2786">
            <v>397.25927</v>
          </cell>
          <cell r="H2786">
            <v>0.68064</v>
          </cell>
          <cell r="I2786" t="str">
            <v>[M-H]-</v>
          </cell>
          <cell r="J2786">
            <v>6.869</v>
          </cell>
          <cell r="K2786">
            <v>0.52</v>
          </cell>
          <cell r="L2786">
            <v>2</v>
          </cell>
        </row>
        <row r="2787">
          <cell r="B2787" t="str">
            <v>Sagitol</v>
          </cell>
          <cell r="C2787" t="str">
            <v>-</v>
          </cell>
          <cell r="D2787" t="str">
            <v>N</v>
          </cell>
          <cell r="E2787" t="str">
            <v>C21H18N4O2S</v>
          </cell>
          <cell r="F2787">
            <v>390.11505</v>
          </cell>
          <cell r="G2787">
            <v>389.10803</v>
          </cell>
          <cell r="H2787">
            <v>0.73056</v>
          </cell>
          <cell r="I2787" t="str">
            <v>[M-H]-</v>
          </cell>
          <cell r="J2787">
            <v>5.106</v>
          </cell>
          <cell r="K2787">
            <v>0.75</v>
          </cell>
          <cell r="L2787">
            <v>2</v>
          </cell>
        </row>
        <row r="2788">
          <cell r="B2788" t="str">
            <v>Sedumoside I</v>
          </cell>
          <cell r="C2788" t="str">
            <v>-</v>
          </cell>
          <cell r="D2788" t="str">
            <v>N</v>
          </cell>
          <cell r="E2788" t="str">
            <v>C19H32O8</v>
          </cell>
          <cell r="F2788">
            <v>388.20972</v>
          </cell>
          <cell r="G2788">
            <v>387.20214</v>
          </cell>
          <cell r="H2788">
            <v>0.71569</v>
          </cell>
          <cell r="I2788" t="str">
            <v>[M-H]-</v>
          </cell>
          <cell r="J2788">
            <v>1.033</v>
          </cell>
          <cell r="K2788">
            <v>0.52</v>
          </cell>
          <cell r="L2788">
            <v>2</v>
          </cell>
        </row>
        <row r="2789">
          <cell r="B2789" t="str">
            <v>capsazepine</v>
          </cell>
          <cell r="C2789" t="str">
            <v>辣椒平</v>
          </cell>
          <cell r="D2789" t="str">
            <v>N</v>
          </cell>
          <cell r="E2789" t="str">
            <v>C19H21ClN2O2S</v>
          </cell>
          <cell r="F2789">
            <v>376.10123</v>
          </cell>
          <cell r="G2789">
            <v>375.09268</v>
          </cell>
          <cell r="H2789">
            <v>3.33324</v>
          </cell>
          <cell r="I2789" t="str">
            <v>[M-H]-</v>
          </cell>
          <cell r="J2789">
            <v>4.975</v>
          </cell>
          <cell r="K2789">
            <v>0.76</v>
          </cell>
          <cell r="L2789">
            <v>2</v>
          </cell>
        </row>
        <row r="2790">
          <cell r="B2790" t="str">
            <v>Blumenol C glucoside</v>
          </cell>
          <cell r="C2790" t="str">
            <v>-</v>
          </cell>
          <cell r="D2790" t="str">
            <v>N</v>
          </cell>
          <cell r="E2790" t="str">
            <v>C19H32O7</v>
          </cell>
          <cell r="F2790">
            <v>372.21481</v>
          </cell>
          <cell r="G2790">
            <v>371.20723</v>
          </cell>
          <cell r="H2790">
            <v>0.75095</v>
          </cell>
          <cell r="I2790" t="str">
            <v>[M-H]-</v>
          </cell>
          <cell r="J2790">
            <v>6.08</v>
          </cell>
          <cell r="K2790">
            <v>0.63</v>
          </cell>
          <cell r="L2790">
            <v>2</v>
          </cell>
        </row>
        <row r="2791">
          <cell r="B2791" t="str">
            <v>16,17,18,20-Tetrahydroxy-10,11,14,15-tetrahydronerylgeraniol</v>
          </cell>
          <cell r="C2791" t="str">
            <v>-</v>
          </cell>
          <cell r="D2791" t="str">
            <v>N</v>
          </cell>
          <cell r="E2791" t="str">
            <v>C20H38O5</v>
          </cell>
          <cell r="F2791">
            <v>358.27193</v>
          </cell>
          <cell r="G2791">
            <v>357.26422</v>
          </cell>
          <cell r="H2791">
            <v>1.14808</v>
          </cell>
          <cell r="I2791" t="str">
            <v>[M-H]-</v>
          </cell>
          <cell r="J2791">
            <v>6.898</v>
          </cell>
          <cell r="K2791">
            <v>0.55</v>
          </cell>
          <cell r="L2791">
            <v>2</v>
          </cell>
        </row>
        <row r="2792">
          <cell r="B2792" t="str">
            <v>7alpha,8-dihydroxy-5beta,8betaH,9betaH,10alpha-Labdan-15-oic acid</v>
          </cell>
          <cell r="C2792" t="str">
            <v>7alpha,8-二羟基-5beta,8betaH,9betaH,10alpha-Labdan-15-oic acid</v>
          </cell>
          <cell r="D2792" t="str">
            <v>N</v>
          </cell>
          <cell r="E2792" t="str">
            <v>C20H36O4</v>
          </cell>
          <cell r="F2792">
            <v>340.26136</v>
          </cell>
          <cell r="G2792">
            <v>339.25373</v>
          </cell>
          <cell r="H2792">
            <v>0.96883</v>
          </cell>
          <cell r="I2792" t="str">
            <v>[M-H]-</v>
          </cell>
          <cell r="J2792">
            <v>9.848</v>
          </cell>
          <cell r="K2792">
            <v>0.58</v>
          </cell>
          <cell r="L2792">
            <v>2</v>
          </cell>
        </row>
        <row r="2793">
          <cell r="B2793" t="str">
            <v>4-p-Coumaroylquinic acid</v>
          </cell>
          <cell r="C2793" t="str">
            <v>4-对香豆酰奎尼酸</v>
          </cell>
          <cell r="D2793" t="str">
            <v>N</v>
          </cell>
          <cell r="E2793" t="str">
            <v>C16H18O8</v>
          </cell>
          <cell r="F2793">
            <v>338.10017</v>
          </cell>
          <cell r="G2793">
            <v>337.09268</v>
          </cell>
          <cell r="H2793">
            <v>0.57823</v>
          </cell>
          <cell r="I2793" t="str">
            <v>[M-H]-</v>
          </cell>
          <cell r="J2793">
            <v>6.605</v>
          </cell>
          <cell r="K2793">
            <v>0.66</v>
          </cell>
          <cell r="L2793">
            <v>2</v>
          </cell>
        </row>
        <row r="2794">
          <cell r="B2794" t="str">
            <v>Methoxycurvularin</v>
          </cell>
          <cell r="C2794" t="str">
            <v>-</v>
          </cell>
          <cell r="D2794" t="str">
            <v>N</v>
          </cell>
          <cell r="E2794" t="str">
            <v>C17H22O6</v>
          </cell>
          <cell r="F2794">
            <v>322.14164</v>
          </cell>
          <cell r="G2794">
            <v>321.13419</v>
          </cell>
          <cell r="H2794">
            <v>0.46618</v>
          </cell>
          <cell r="I2794" t="str">
            <v>[M-H]-</v>
          </cell>
          <cell r="J2794">
            <v>5.978</v>
          </cell>
          <cell r="K2794">
            <v>0.62</v>
          </cell>
          <cell r="L2794">
            <v>2</v>
          </cell>
        </row>
        <row r="2795">
          <cell r="B2795" t="str">
            <v>3-O-Methylellagic acid</v>
          </cell>
          <cell r="C2795" t="str">
            <v>3-O-甲基鞣花酸</v>
          </cell>
          <cell r="D2795" t="str">
            <v>N</v>
          </cell>
          <cell r="E2795" t="str">
            <v>C15H8O8</v>
          </cell>
          <cell r="F2795">
            <v>316.02192</v>
          </cell>
          <cell r="G2795">
            <v>315.01447</v>
          </cell>
          <cell r="H2795">
            <v>0.48228</v>
          </cell>
          <cell r="I2795" t="str">
            <v>[M-H]-</v>
          </cell>
          <cell r="J2795">
            <v>5.745</v>
          </cell>
          <cell r="K2795">
            <v>0.55</v>
          </cell>
          <cell r="L2795">
            <v>2</v>
          </cell>
        </row>
        <row r="2796">
          <cell r="B2796" t="str">
            <v>Ellagic acid</v>
          </cell>
          <cell r="C2796" t="str">
            <v>鞣花酸</v>
          </cell>
          <cell r="D2796" t="str">
            <v>N</v>
          </cell>
          <cell r="E2796" t="str">
            <v>C14H6O8</v>
          </cell>
          <cell r="F2796">
            <v>302.00627</v>
          </cell>
          <cell r="G2796">
            <v>300.9988</v>
          </cell>
          <cell r="H2796">
            <v>0.54855</v>
          </cell>
          <cell r="I2796" t="str">
            <v>[M-H]-</v>
          </cell>
          <cell r="J2796">
            <v>5.585</v>
          </cell>
          <cell r="K2796">
            <v>0.6</v>
          </cell>
          <cell r="L2796">
            <v>2</v>
          </cell>
        </row>
        <row r="2797">
          <cell r="B2797" t="str">
            <v>Tuliposide B</v>
          </cell>
          <cell r="C2797" t="str">
            <v>-</v>
          </cell>
          <cell r="D2797" t="str">
            <v>N</v>
          </cell>
          <cell r="E2797" t="str">
            <v>C11H18O9</v>
          </cell>
          <cell r="F2797">
            <v>294.09509</v>
          </cell>
          <cell r="G2797">
            <v>293.08755</v>
          </cell>
          <cell r="H2797">
            <v>0.81232</v>
          </cell>
          <cell r="I2797" t="str">
            <v>[M-H]-</v>
          </cell>
          <cell r="J2797">
            <v>5.41</v>
          </cell>
          <cell r="K2797">
            <v>0.81</v>
          </cell>
          <cell r="L2797">
            <v>2</v>
          </cell>
        </row>
        <row r="2798">
          <cell r="B2798" t="str">
            <v>Ancistroquinone E</v>
          </cell>
          <cell r="C2798" t="str">
            <v>-</v>
          </cell>
          <cell r="D2798" t="str">
            <v>N</v>
          </cell>
          <cell r="E2798" t="str">
            <v>C12H8O7</v>
          </cell>
          <cell r="F2798">
            <v>264.02701</v>
          </cell>
          <cell r="G2798">
            <v>263.01952</v>
          </cell>
          <cell r="H2798">
            <v>0.71209</v>
          </cell>
          <cell r="I2798" t="str">
            <v>[M-H]-</v>
          </cell>
          <cell r="J2798">
            <v>5.687</v>
          </cell>
          <cell r="K2798">
            <v>0.6</v>
          </cell>
          <cell r="L2798">
            <v>2</v>
          </cell>
        </row>
        <row r="2799">
          <cell r="B2799" t="str">
            <v>Tetradecanedioic acid</v>
          </cell>
          <cell r="C2799" t="str">
            <v>十四烷二酸</v>
          </cell>
          <cell r="D2799" t="str">
            <v>N</v>
          </cell>
          <cell r="E2799" t="str">
            <v>C14H26O4</v>
          </cell>
          <cell r="F2799">
            <v>258.18311</v>
          </cell>
          <cell r="G2799">
            <v>257.17547</v>
          </cell>
          <cell r="H2799">
            <v>1.30915</v>
          </cell>
          <cell r="I2799" t="str">
            <v>[M-H]-</v>
          </cell>
          <cell r="J2799">
            <v>6.973</v>
          </cell>
          <cell r="K2799">
            <v>0.76</v>
          </cell>
          <cell r="L2799">
            <v>2</v>
          </cell>
        </row>
        <row r="2800">
          <cell r="B2800" t="str">
            <v>Aspergillide B</v>
          </cell>
          <cell r="C2800" t="str">
            <v>-</v>
          </cell>
          <cell r="D2800" t="str">
            <v>N</v>
          </cell>
          <cell r="E2800" t="str">
            <v>C14H22O4</v>
          </cell>
          <cell r="F2800">
            <v>254.15181</v>
          </cell>
          <cell r="G2800">
            <v>253.14415</v>
          </cell>
          <cell r="H2800">
            <v>1.41608</v>
          </cell>
          <cell r="I2800" t="str">
            <v>[M-H]-</v>
          </cell>
          <cell r="J2800">
            <v>5.745</v>
          </cell>
          <cell r="K2800">
            <v>0.76</v>
          </cell>
          <cell r="L2800">
            <v>2</v>
          </cell>
        </row>
        <row r="2801">
          <cell r="B2801" t="str">
            <v>Ketodeoxyoctonic acid</v>
          </cell>
          <cell r="C2801" t="str">
            <v>-</v>
          </cell>
          <cell r="D2801" t="str">
            <v>N</v>
          </cell>
          <cell r="E2801" t="str">
            <v>C8H14O8</v>
          </cell>
          <cell r="F2801">
            <v>238.06887</v>
          </cell>
          <cell r="G2801">
            <v>237.06118</v>
          </cell>
          <cell r="H2801">
            <v>1.64336</v>
          </cell>
          <cell r="I2801" t="str">
            <v>[M-H]-</v>
          </cell>
          <cell r="J2801">
            <v>1.392</v>
          </cell>
          <cell r="K2801">
            <v>0.81</v>
          </cell>
          <cell r="L2801">
            <v>2</v>
          </cell>
        </row>
        <row r="2802">
          <cell r="B2802" t="str">
            <v>(R)-2-Hydroxybutane-1,2,4-tricarboxylate</v>
          </cell>
          <cell r="C2802" t="str">
            <v>-</v>
          </cell>
          <cell r="D2802" t="str">
            <v>N</v>
          </cell>
          <cell r="E2802" t="str">
            <v>C7H10O7</v>
          </cell>
          <cell r="F2802">
            <v>206.04265</v>
          </cell>
          <cell r="G2802">
            <v>205.03513</v>
          </cell>
          <cell r="H2802">
            <v>1.09382</v>
          </cell>
          <cell r="I2802" t="str">
            <v>[M-H]-</v>
          </cell>
          <cell r="J2802">
            <v>2.625</v>
          </cell>
          <cell r="K2802">
            <v>0.73</v>
          </cell>
          <cell r="L2802">
            <v>2</v>
          </cell>
        </row>
        <row r="2803">
          <cell r="B2803" t="str">
            <v>Nonanoic acid</v>
          </cell>
          <cell r="C2803" t="str">
            <v>正壬酸</v>
          </cell>
          <cell r="D2803" t="str">
            <v>N</v>
          </cell>
          <cell r="E2803" t="str">
            <v>C9H18O2</v>
          </cell>
          <cell r="F2803">
            <v>158.13068</v>
          </cell>
          <cell r="G2803">
            <v>157.12355</v>
          </cell>
          <cell r="H2803">
            <v>1.05948</v>
          </cell>
          <cell r="I2803" t="str">
            <v>[M-H]-</v>
          </cell>
          <cell r="J2803">
            <v>0.598</v>
          </cell>
          <cell r="K2803">
            <v>0.67</v>
          </cell>
          <cell r="L2803">
            <v>2</v>
          </cell>
        </row>
        <row r="2804">
          <cell r="B2804" t="str">
            <v>6,7,8-Trihydroxycoumarin</v>
          </cell>
          <cell r="C2804" t="str">
            <v>6,7,8-三羟基香豆素</v>
          </cell>
          <cell r="D2804" t="str">
            <v>N</v>
          </cell>
          <cell r="E2804" t="str">
            <v>C9H6O5</v>
          </cell>
          <cell r="F2804">
            <v>194.02152</v>
          </cell>
          <cell r="G2804">
            <v>193.01409</v>
          </cell>
          <cell r="H2804">
            <v>0.68621</v>
          </cell>
          <cell r="I2804" t="str">
            <v>[M-H]-</v>
          </cell>
          <cell r="J2804">
            <v>5.352</v>
          </cell>
          <cell r="K2804">
            <v>0.81</v>
          </cell>
          <cell r="L2804">
            <v>2</v>
          </cell>
        </row>
        <row r="2805">
          <cell r="B2805" t="str">
            <v>Tanarifuranonol</v>
          </cell>
          <cell r="C2805" t="str">
            <v>-</v>
          </cell>
          <cell r="D2805" t="str">
            <v>N</v>
          </cell>
          <cell r="E2805" t="str">
            <v>C13H22O3</v>
          </cell>
          <cell r="F2805">
            <v>226.15689</v>
          </cell>
          <cell r="G2805">
            <v>225.14961</v>
          </cell>
          <cell r="H2805">
            <v>0.08198</v>
          </cell>
          <cell r="I2805" t="str">
            <v>[M-H]-</v>
          </cell>
          <cell r="J2805">
            <v>6.284</v>
          </cell>
          <cell r="K2805">
            <v>0.68</v>
          </cell>
          <cell r="L2805">
            <v>2</v>
          </cell>
        </row>
        <row r="2806">
          <cell r="B2806" t="str">
            <v>Nardosinanol D</v>
          </cell>
          <cell r="C2806" t="str">
            <v>-</v>
          </cell>
          <cell r="D2806" t="str">
            <v>N</v>
          </cell>
          <cell r="E2806" t="str">
            <v>C16H26O4</v>
          </cell>
          <cell r="F2806">
            <v>282.18311</v>
          </cell>
          <cell r="G2806">
            <v>281.17559</v>
          </cell>
          <cell r="H2806">
            <v>0.79296</v>
          </cell>
          <cell r="I2806" t="str">
            <v>[M-H]-</v>
          </cell>
          <cell r="J2806">
            <v>6.386</v>
          </cell>
          <cell r="K2806">
            <v>0.51</v>
          </cell>
          <cell r="L2806">
            <v>2</v>
          </cell>
        </row>
        <row r="2807">
          <cell r="B2807" t="str">
            <v>2-(alpha-D-Galactosyl)-sn-glycerol 3-phosphate</v>
          </cell>
          <cell r="C2807" t="str">
            <v>-</v>
          </cell>
          <cell r="D2807" t="str">
            <v>N</v>
          </cell>
          <cell r="E2807" t="str">
            <v>C9H19O11P</v>
          </cell>
          <cell r="F2807">
            <v>334.0665</v>
          </cell>
          <cell r="G2807">
            <v>333.06134</v>
          </cell>
          <cell r="H2807">
            <v>6.41084</v>
          </cell>
          <cell r="I2807" t="str">
            <v>[M-H]-</v>
          </cell>
          <cell r="J2807">
            <v>5.498</v>
          </cell>
          <cell r="K2807">
            <v>0.58</v>
          </cell>
          <cell r="L2807">
            <v>2</v>
          </cell>
        </row>
        <row r="2808">
          <cell r="B2808" t="str">
            <v>Myzodendrone</v>
          </cell>
          <cell r="C2808" t="str">
            <v>-</v>
          </cell>
          <cell r="D2808" t="str">
            <v>N</v>
          </cell>
          <cell r="E2808" t="str">
            <v>C16H22O8</v>
          </cell>
          <cell r="F2808">
            <v>342.13147</v>
          </cell>
          <cell r="G2808">
            <v>341.12375</v>
          </cell>
          <cell r="H2808">
            <v>1.23255</v>
          </cell>
          <cell r="I2808" t="str">
            <v>[M-H]-</v>
          </cell>
          <cell r="J2808">
            <v>5.367</v>
          </cell>
          <cell r="K2808">
            <v>0.62</v>
          </cell>
          <cell r="L2808">
            <v>2</v>
          </cell>
        </row>
        <row r="2809">
          <cell r="B2809" t="str">
            <v>Deacetyl asperuloside</v>
          </cell>
          <cell r="C2809" t="str">
            <v>-</v>
          </cell>
          <cell r="D2809" t="str">
            <v>N</v>
          </cell>
          <cell r="E2809" t="str">
            <v>C16H20O10</v>
          </cell>
          <cell r="F2809">
            <v>372.10565</v>
          </cell>
          <cell r="G2809">
            <v>371.10141</v>
          </cell>
          <cell r="H2809">
            <v>8.23593</v>
          </cell>
          <cell r="I2809" t="str">
            <v>[M-H]-</v>
          </cell>
          <cell r="J2809">
            <v>5.672</v>
          </cell>
          <cell r="K2809">
            <v>0.51</v>
          </cell>
          <cell r="L2809">
            <v>2</v>
          </cell>
        </row>
        <row r="2810">
          <cell r="B2810" t="str">
            <v>Macrosphelide J</v>
          </cell>
          <cell r="C2810" t="str">
            <v>-</v>
          </cell>
          <cell r="D2810" t="str">
            <v>N</v>
          </cell>
          <cell r="E2810" t="str">
            <v>C17H24O9</v>
          </cell>
          <cell r="F2810">
            <v>372.14204</v>
          </cell>
          <cell r="G2810">
            <v>371.1342</v>
          </cell>
          <cell r="H2810">
            <v>1.46317</v>
          </cell>
          <cell r="I2810" t="str">
            <v>[M-H]-</v>
          </cell>
          <cell r="J2810">
            <v>5.687</v>
          </cell>
          <cell r="K2810">
            <v>0.82</v>
          </cell>
          <cell r="L2810">
            <v>2</v>
          </cell>
        </row>
        <row r="2811">
          <cell r="B2811" t="str">
            <v>Roquefortine D</v>
          </cell>
          <cell r="C2811" t="str">
            <v>-</v>
          </cell>
          <cell r="D2811" t="str">
            <v>N</v>
          </cell>
          <cell r="E2811" t="str">
            <v>C22H25N5O2</v>
          </cell>
          <cell r="F2811">
            <v>391.20083</v>
          </cell>
          <cell r="G2811">
            <v>390.19264</v>
          </cell>
          <cell r="H2811">
            <v>2.26878</v>
          </cell>
          <cell r="I2811" t="str">
            <v>[M-H]-</v>
          </cell>
          <cell r="J2811">
            <v>5.73</v>
          </cell>
          <cell r="K2811">
            <v>0.6</v>
          </cell>
          <cell r="L2811">
            <v>2</v>
          </cell>
        </row>
        <row r="2812">
          <cell r="B2812" t="str">
            <v>Fortuneanoside L</v>
          </cell>
          <cell r="C2812" t="str">
            <v>-</v>
          </cell>
          <cell r="D2812" t="str">
            <v>N</v>
          </cell>
          <cell r="E2812" t="str">
            <v>C19H20O10</v>
          </cell>
          <cell r="F2812">
            <v>408.10565</v>
          </cell>
          <cell r="G2812">
            <v>407.09797</v>
          </cell>
          <cell r="H2812">
            <v>0.92956</v>
          </cell>
          <cell r="I2812" t="str">
            <v>[M-H]-</v>
          </cell>
          <cell r="J2812">
            <v>4.955</v>
          </cell>
          <cell r="K2812">
            <v>0.65</v>
          </cell>
          <cell r="L2812">
            <v>2</v>
          </cell>
        </row>
        <row r="2813">
          <cell r="B2813" t="str">
            <v>Lythranine</v>
          </cell>
          <cell r="C2813" t="str">
            <v>-</v>
          </cell>
          <cell r="D2813" t="str">
            <v>N</v>
          </cell>
          <cell r="E2813" t="str">
            <v>C28H37NO5</v>
          </cell>
          <cell r="F2813">
            <v>467.26717</v>
          </cell>
          <cell r="G2813">
            <v>466.25966</v>
          </cell>
          <cell r="H2813">
            <v>0.45282</v>
          </cell>
          <cell r="I2813" t="str">
            <v>[M-H]-</v>
          </cell>
          <cell r="J2813">
            <v>9.057</v>
          </cell>
          <cell r="K2813">
            <v>0.6</v>
          </cell>
          <cell r="L2813">
            <v>2</v>
          </cell>
        </row>
        <row r="2814">
          <cell r="B2814" t="str">
            <v>Ile-Leu-Val-Tyr</v>
          </cell>
          <cell r="C2814" t="str">
            <v>-</v>
          </cell>
          <cell r="D2814" t="str">
            <v>N</v>
          </cell>
          <cell r="E2814" t="str">
            <v>C26H42N4O6</v>
          </cell>
          <cell r="F2814">
            <v>506.31044</v>
          </cell>
          <cell r="G2814">
            <v>505.30156</v>
          </cell>
          <cell r="H2814">
            <v>3.1254</v>
          </cell>
          <cell r="I2814" t="str">
            <v>[M-H]-</v>
          </cell>
          <cell r="J2814">
            <v>9.232</v>
          </cell>
          <cell r="K2814">
            <v>0.71</v>
          </cell>
          <cell r="L2814">
            <v>2</v>
          </cell>
        </row>
        <row r="2815">
          <cell r="B2815" t="str">
            <v>1,4-Bis(2-ethylhexyl) sulfosuccinate</v>
          </cell>
          <cell r="C2815" t="str">
            <v>-</v>
          </cell>
          <cell r="D2815" t="str">
            <v>N</v>
          </cell>
          <cell r="E2815" t="str">
            <v>C20H38O7S</v>
          </cell>
          <cell r="F2815">
            <v>422.23383</v>
          </cell>
          <cell r="G2815">
            <v>421.2264</v>
          </cell>
          <cell r="H2815">
            <v>0.31295</v>
          </cell>
          <cell r="I2815" t="str">
            <v>[M-H]-</v>
          </cell>
          <cell r="J2815">
            <v>8.343</v>
          </cell>
          <cell r="K2815">
            <v>0.76</v>
          </cell>
          <cell r="L2815">
            <v>2</v>
          </cell>
        </row>
        <row r="2816">
          <cell r="B2816" t="str">
            <v>3beta,5alpha,6beta-Cholestanetriol</v>
          </cell>
          <cell r="C2816" t="str">
            <v>-</v>
          </cell>
          <cell r="D2816" t="str">
            <v>N</v>
          </cell>
          <cell r="E2816" t="str">
            <v>C27H48O3</v>
          </cell>
          <cell r="F2816">
            <v>420.36035</v>
          </cell>
          <cell r="G2816">
            <v>419.35283</v>
          </cell>
          <cell r="H2816">
            <v>0.51643</v>
          </cell>
          <cell r="I2816" t="str">
            <v>[M-H]-</v>
          </cell>
          <cell r="J2816">
            <v>10.425</v>
          </cell>
          <cell r="K2816">
            <v>0.73</v>
          </cell>
          <cell r="L2816">
            <v>2</v>
          </cell>
        </row>
        <row r="2817">
          <cell r="B2817" t="str">
            <v>Daumone 4</v>
          </cell>
          <cell r="C2817" t="str">
            <v>-</v>
          </cell>
          <cell r="D2817" t="str">
            <v>N</v>
          </cell>
          <cell r="E2817" t="str">
            <v>C18H32O10</v>
          </cell>
          <cell r="F2817">
            <v>408.19955</v>
          </cell>
          <cell r="G2817">
            <v>407.19231</v>
          </cell>
          <cell r="H2817">
            <v>0.13685</v>
          </cell>
          <cell r="I2817" t="str">
            <v>[M-H]-</v>
          </cell>
          <cell r="J2817">
            <v>5.818</v>
          </cell>
          <cell r="K2817">
            <v>0.53</v>
          </cell>
          <cell r="L2817">
            <v>2</v>
          </cell>
        </row>
        <row r="2818">
          <cell r="B2818" t="str">
            <v>3beta-Hydroxy-15-[3-methylvaleryloxy]-ent-labda-7,13E-dien</v>
          </cell>
          <cell r="C2818" t="str">
            <v>-</v>
          </cell>
          <cell r="D2818" t="str">
            <v>N</v>
          </cell>
          <cell r="E2818" t="str">
            <v>C26H44O3</v>
          </cell>
          <cell r="F2818">
            <v>404.32904</v>
          </cell>
          <cell r="G2818">
            <v>403.32146</v>
          </cell>
          <cell r="H2818">
            <v>0.69838</v>
          </cell>
          <cell r="I2818" t="str">
            <v>[M-H]-</v>
          </cell>
          <cell r="J2818">
            <v>11.313</v>
          </cell>
          <cell r="K2818">
            <v>0.72</v>
          </cell>
          <cell r="L2818">
            <v>2</v>
          </cell>
        </row>
        <row r="2819">
          <cell r="B2819" t="str">
            <v>Lauroyl peroxide</v>
          </cell>
          <cell r="C2819" t="str">
            <v>-</v>
          </cell>
          <cell r="D2819" t="str">
            <v>N</v>
          </cell>
          <cell r="E2819" t="str">
            <v>C24H46O4</v>
          </cell>
          <cell r="F2819">
            <v>398.33961</v>
          </cell>
          <cell r="G2819">
            <v>397.33192</v>
          </cell>
          <cell r="H2819">
            <v>0.96965</v>
          </cell>
          <cell r="I2819" t="str">
            <v>[M-H]-</v>
          </cell>
          <cell r="J2819">
            <v>11.09</v>
          </cell>
          <cell r="K2819">
            <v>0.61</v>
          </cell>
          <cell r="L2819">
            <v>2</v>
          </cell>
        </row>
        <row r="2820">
          <cell r="B2820" t="str">
            <v>Hibiscetin 3,8,4'-trimethyl ether</v>
          </cell>
          <cell r="C2820" t="str">
            <v>-</v>
          </cell>
          <cell r="D2820" t="str">
            <v>N</v>
          </cell>
          <cell r="E2820" t="str">
            <v>C18H16O9</v>
          </cell>
          <cell r="F2820">
            <v>376.07943</v>
          </cell>
          <cell r="G2820">
            <v>375.07171</v>
          </cell>
          <cell r="H2820">
            <v>1.12731</v>
          </cell>
          <cell r="I2820" t="str">
            <v>[M-H]-</v>
          </cell>
          <cell r="J2820">
            <v>4.946</v>
          </cell>
          <cell r="K2820">
            <v>0.56</v>
          </cell>
          <cell r="L2820">
            <v>2</v>
          </cell>
        </row>
        <row r="2821">
          <cell r="B2821" t="str">
            <v>6,7-Dihydroxydihydrolinalool 3-O-beta-glucopyranoside</v>
          </cell>
          <cell r="C2821" t="str">
            <v>6,7-二羟基二氢芳樟醇 3-O-β-葡萄吡喃苷</v>
          </cell>
          <cell r="D2821" t="str">
            <v>N</v>
          </cell>
          <cell r="E2821" t="str">
            <v>C16H30O8</v>
          </cell>
          <cell r="F2821">
            <v>350.19407</v>
          </cell>
          <cell r="G2821">
            <v>349.18644</v>
          </cell>
          <cell r="H2821">
            <v>0.93599</v>
          </cell>
          <cell r="I2821" t="str">
            <v>[M-H]-</v>
          </cell>
          <cell r="J2821">
            <v>6.43</v>
          </cell>
          <cell r="K2821">
            <v>0.9</v>
          </cell>
          <cell r="L2821">
            <v>2</v>
          </cell>
        </row>
        <row r="2822">
          <cell r="B2822" t="str">
            <v>(3R)-3,20-dihydroxyicosanoic acid</v>
          </cell>
          <cell r="C2822" t="str">
            <v>-</v>
          </cell>
          <cell r="D2822" t="str">
            <v>N</v>
          </cell>
          <cell r="E2822" t="str">
            <v>C20H40O4</v>
          </cell>
          <cell r="F2822">
            <v>344.29266</v>
          </cell>
          <cell r="G2822">
            <v>343.28497</v>
          </cell>
          <cell r="H2822">
            <v>1.13136</v>
          </cell>
          <cell r="I2822" t="str">
            <v>[M-H]-</v>
          </cell>
          <cell r="J2822">
            <v>9.848</v>
          </cell>
          <cell r="K2822">
            <v>0.65</v>
          </cell>
          <cell r="L2822">
            <v>2</v>
          </cell>
        </row>
        <row r="2823">
          <cell r="B2823" t="str">
            <v>3,5,2',3'-Tetrahydroxy-7-methoxyflavanone</v>
          </cell>
          <cell r="C2823" t="str">
            <v>-</v>
          </cell>
          <cell r="D2823" t="str">
            <v>N</v>
          </cell>
          <cell r="E2823" t="str">
            <v>C16H14O7</v>
          </cell>
          <cell r="F2823">
            <v>318.07396</v>
          </cell>
          <cell r="G2823">
            <v>317.06641</v>
          </cell>
          <cell r="H2823">
            <v>0.8037</v>
          </cell>
          <cell r="I2823" t="str">
            <v>[M-H]-</v>
          </cell>
          <cell r="J2823">
            <v>5.643</v>
          </cell>
          <cell r="K2823">
            <v>0.77</v>
          </cell>
          <cell r="L2823">
            <v>2</v>
          </cell>
        </row>
        <row r="2824">
          <cell r="B2824" t="str">
            <v>cis-coutaric acid</v>
          </cell>
          <cell r="C2824" t="str">
            <v>-</v>
          </cell>
          <cell r="D2824" t="str">
            <v>N</v>
          </cell>
          <cell r="E2824" t="str">
            <v>C13H12O8</v>
          </cell>
          <cell r="F2824">
            <v>296.05322</v>
          </cell>
          <cell r="G2824">
            <v>295.04557</v>
          </cell>
          <cell r="H2824">
            <v>1.18556</v>
          </cell>
          <cell r="I2824" t="str">
            <v>[M-H]-</v>
          </cell>
          <cell r="J2824">
            <v>5.004</v>
          </cell>
          <cell r="K2824">
            <v>0.59</v>
          </cell>
          <cell r="L2824">
            <v>2</v>
          </cell>
        </row>
        <row r="2825">
          <cell r="B2825" t="str">
            <v>Indole-3-acetyl-L-aspartic acid</v>
          </cell>
          <cell r="C2825" t="str">
            <v>吲哚-3-乙酰-L-天冬氨酸</v>
          </cell>
          <cell r="D2825" t="str">
            <v>N</v>
          </cell>
          <cell r="E2825" t="str">
            <v>C14H14N2O5</v>
          </cell>
          <cell r="F2825">
            <v>290.09027</v>
          </cell>
          <cell r="G2825">
            <v>289.0829</v>
          </cell>
          <cell r="H2825">
            <v>0.23696</v>
          </cell>
          <cell r="I2825" t="str">
            <v>[M-H]-</v>
          </cell>
          <cell r="J2825">
            <v>5.628</v>
          </cell>
          <cell r="K2825">
            <v>0.56</v>
          </cell>
          <cell r="L2825">
            <v>2</v>
          </cell>
        </row>
        <row r="2826">
          <cell r="B2826" t="str">
            <v>Paracetamol sulfate</v>
          </cell>
          <cell r="C2826" t="str">
            <v>硫酸对乙酰氨基酚</v>
          </cell>
          <cell r="D2826" t="str">
            <v>N</v>
          </cell>
          <cell r="E2826" t="str">
            <v>C8H9NO5S</v>
          </cell>
          <cell r="F2826">
            <v>231.02014</v>
          </cell>
          <cell r="G2826">
            <v>230.0126</v>
          </cell>
          <cell r="H2826">
            <v>1.03975</v>
          </cell>
          <cell r="I2826" t="str">
            <v>[M-H]-</v>
          </cell>
          <cell r="J2826">
            <v>5.004</v>
          </cell>
          <cell r="K2826">
            <v>0.79</v>
          </cell>
          <cell r="L2826">
            <v>2</v>
          </cell>
        </row>
        <row r="2827">
          <cell r="B2827" t="str">
            <v>2-Oxosuberate</v>
          </cell>
          <cell r="C2827" t="str">
            <v>-</v>
          </cell>
          <cell r="D2827" t="str">
            <v>N</v>
          </cell>
          <cell r="E2827" t="str">
            <v>C8H12O5</v>
          </cell>
          <cell r="F2827">
            <v>188.06848</v>
          </cell>
          <cell r="G2827">
            <v>187.06105</v>
          </cell>
          <cell r="H2827">
            <v>0.70654</v>
          </cell>
          <cell r="I2827" t="str">
            <v>[M-H]-</v>
          </cell>
          <cell r="J2827">
            <v>5.115</v>
          </cell>
          <cell r="K2827">
            <v>0.86</v>
          </cell>
          <cell r="L2827">
            <v>2</v>
          </cell>
        </row>
        <row r="2828">
          <cell r="B2828" t="str">
            <v>Etamycin B</v>
          </cell>
          <cell r="C2828" t="str">
            <v>-</v>
          </cell>
          <cell r="D2828" t="str">
            <v>N</v>
          </cell>
          <cell r="E2828" t="str">
            <v>C44H62N8O10</v>
          </cell>
          <cell r="F2828">
            <v>862.45889</v>
          </cell>
          <cell r="G2828">
            <v>861.44881</v>
          </cell>
          <cell r="H2828">
            <v>3.22409</v>
          </cell>
          <cell r="I2828" t="str">
            <v>[M-H]-</v>
          </cell>
          <cell r="J2828">
            <v>7.096</v>
          </cell>
          <cell r="K2828">
            <v>0.58</v>
          </cell>
          <cell r="L2828">
            <v>2</v>
          </cell>
        </row>
        <row r="2829">
          <cell r="B2829" t="str">
            <v>Dictamnoside M</v>
          </cell>
          <cell r="C2829" t="str">
            <v>-</v>
          </cell>
          <cell r="D2829" t="str">
            <v>N</v>
          </cell>
          <cell r="E2829" t="str">
            <v>C27H48O14</v>
          </cell>
          <cell r="F2829">
            <v>596.30441</v>
          </cell>
          <cell r="G2829">
            <v>595.2969</v>
          </cell>
          <cell r="H2829">
            <v>0.35828</v>
          </cell>
          <cell r="I2829" t="str">
            <v>[M-H]-</v>
          </cell>
          <cell r="J2829">
            <v>5.948</v>
          </cell>
          <cell r="K2829">
            <v>0.51</v>
          </cell>
          <cell r="L2829">
            <v>2</v>
          </cell>
        </row>
        <row r="2830">
          <cell r="B2830" t="str">
            <v>Kadcoccilactone E</v>
          </cell>
          <cell r="C2830" t="str">
            <v>-</v>
          </cell>
          <cell r="D2830" t="str">
            <v>N</v>
          </cell>
          <cell r="E2830" t="str">
            <v>C29H40O7</v>
          </cell>
          <cell r="F2830">
            <v>500.2774</v>
          </cell>
          <cell r="G2830">
            <v>499.26741</v>
          </cell>
          <cell r="H2830">
            <v>5.39784</v>
          </cell>
          <cell r="I2830" t="str">
            <v>[M-H]-</v>
          </cell>
          <cell r="J2830">
            <v>8.328</v>
          </cell>
          <cell r="K2830">
            <v>0.55</v>
          </cell>
          <cell r="L2830">
            <v>2</v>
          </cell>
        </row>
        <row r="2831">
          <cell r="B2831" t="str">
            <v>Kuguacin Q</v>
          </cell>
          <cell r="C2831" t="str">
            <v>-</v>
          </cell>
          <cell r="D2831" t="str">
            <v>N</v>
          </cell>
          <cell r="E2831" t="str">
            <v>C29H44O5</v>
          </cell>
          <cell r="F2831">
            <v>472.31887</v>
          </cell>
          <cell r="G2831">
            <v>471.30838</v>
          </cell>
          <cell r="H2831">
            <v>6.76787</v>
          </cell>
          <cell r="I2831" t="str">
            <v>[M-H]-</v>
          </cell>
          <cell r="J2831">
            <v>10.691</v>
          </cell>
          <cell r="K2831">
            <v>0.55</v>
          </cell>
          <cell r="L2831">
            <v>2</v>
          </cell>
        </row>
        <row r="2832">
          <cell r="B2832" t="str">
            <v>Effuside II</v>
          </cell>
          <cell r="C2832" t="str">
            <v>-</v>
          </cell>
          <cell r="D2832" t="str">
            <v>N</v>
          </cell>
          <cell r="E2832" t="str">
            <v>C23H28O8</v>
          </cell>
          <cell r="F2832">
            <v>432.17842</v>
          </cell>
          <cell r="G2832">
            <v>431.17135</v>
          </cell>
          <cell r="H2832">
            <v>0.53229</v>
          </cell>
          <cell r="I2832" t="str">
            <v>[M-H]-</v>
          </cell>
          <cell r="J2832">
            <v>5.839</v>
          </cell>
          <cell r="K2832">
            <v>0.62</v>
          </cell>
          <cell r="L2832">
            <v>2</v>
          </cell>
        </row>
        <row r="2833">
          <cell r="B2833" t="str">
            <v>Icariside H1</v>
          </cell>
          <cell r="C2833" t="str">
            <v>淫羊藿苷H1</v>
          </cell>
          <cell r="D2833" t="str">
            <v>N</v>
          </cell>
          <cell r="E2833" t="str">
            <v>C18H26O9</v>
          </cell>
          <cell r="F2833">
            <v>386.15769</v>
          </cell>
          <cell r="G2833">
            <v>385.15009</v>
          </cell>
          <cell r="H2833">
            <v>0.79175</v>
          </cell>
          <cell r="I2833" t="str">
            <v>[M-H]-</v>
          </cell>
          <cell r="J2833">
            <v>5.716</v>
          </cell>
          <cell r="K2833">
            <v>0.7</v>
          </cell>
          <cell r="L2833">
            <v>2</v>
          </cell>
        </row>
        <row r="2834">
          <cell r="B2834" t="str">
            <v>2,3-Dkpgf1alpha</v>
          </cell>
          <cell r="C2834" t="str">
            <v>-</v>
          </cell>
          <cell r="D2834" t="str">
            <v>N</v>
          </cell>
          <cell r="E2834" t="str">
            <v>C18H30O6</v>
          </cell>
          <cell r="F2834">
            <v>342.20424</v>
          </cell>
          <cell r="G2834">
            <v>341.19669</v>
          </cell>
          <cell r="H2834">
            <v>0.73643</v>
          </cell>
          <cell r="I2834" t="str">
            <v>[M-H]-</v>
          </cell>
          <cell r="J2834">
            <v>6.036</v>
          </cell>
          <cell r="K2834">
            <v>0.71</v>
          </cell>
          <cell r="L2834">
            <v>2</v>
          </cell>
        </row>
        <row r="2835">
          <cell r="B2835" t="str">
            <v>3alpha-Hydroxy-3,5-dihydromonacolin L acid</v>
          </cell>
          <cell r="C2835" t="str">
            <v>-</v>
          </cell>
          <cell r="D2835" t="str">
            <v>N</v>
          </cell>
          <cell r="E2835" t="str">
            <v>C19H32O5</v>
          </cell>
          <cell r="F2835">
            <v>340.22498</v>
          </cell>
          <cell r="G2835">
            <v>339.21736</v>
          </cell>
          <cell r="H2835">
            <v>0.95215</v>
          </cell>
          <cell r="I2835" t="str">
            <v>[M-H]-</v>
          </cell>
          <cell r="J2835">
            <v>6.898</v>
          </cell>
          <cell r="K2835">
            <v>0.55</v>
          </cell>
          <cell r="L2835">
            <v>2</v>
          </cell>
        </row>
        <row r="2836">
          <cell r="B2836" t="str">
            <v>9,10,18-Trihydroxystearate</v>
          </cell>
          <cell r="C2836" t="str">
            <v>9,10,18-三羟基硬脂酸酯</v>
          </cell>
          <cell r="D2836" t="str">
            <v>N</v>
          </cell>
          <cell r="E2836" t="str">
            <v>C18H36O5</v>
          </cell>
          <cell r="F2836">
            <v>332.25628</v>
          </cell>
          <cell r="G2836">
            <v>331.24887</v>
          </cell>
          <cell r="H2836">
            <v>0.32104</v>
          </cell>
          <cell r="I2836" t="str">
            <v>[M-H]-</v>
          </cell>
          <cell r="J2836">
            <v>6.27</v>
          </cell>
          <cell r="K2836">
            <v>0.84</v>
          </cell>
          <cell r="L2836">
            <v>2</v>
          </cell>
        </row>
        <row r="2837">
          <cell r="B2837" t="str">
            <v>Monamidocin</v>
          </cell>
          <cell r="C2837" t="str">
            <v>-</v>
          </cell>
          <cell r="D2837" t="str">
            <v>N</v>
          </cell>
          <cell r="E2837" t="str">
            <v>C15H22N4O4</v>
          </cell>
          <cell r="F2837">
            <v>322.16411</v>
          </cell>
          <cell r="G2837">
            <v>321.15532</v>
          </cell>
          <cell r="H2837">
            <v>4.64563</v>
          </cell>
          <cell r="I2837" t="str">
            <v>[M-H]-</v>
          </cell>
          <cell r="J2837">
            <v>5.599</v>
          </cell>
          <cell r="K2837">
            <v>0.64</v>
          </cell>
          <cell r="L2837">
            <v>2</v>
          </cell>
        </row>
        <row r="2838">
          <cell r="B2838" t="str">
            <v>19S-HETE</v>
          </cell>
          <cell r="C2838" t="str">
            <v>-</v>
          </cell>
          <cell r="D2838" t="str">
            <v>N</v>
          </cell>
          <cell r="E2838" t="str">
            <v>C20H32O3</v>
          </cell>
          <cell r="F2838">
            <v>320.23514</v>
          </cell>
          <cell r="G2838">
            <v>319.22537</v>
          </cell>
          <cell r="H2838">
            <v>7.72248</v>
          </cell>
          <cell r="I2838" t="str">
            <v>[M-H]-</v>
          </cell>
          <cell r="J2838">
            <v>8.299</v>
          </cell>
          <cell r="K2838">
            <v>0.69</v>
          </cell>
          <cell r="L2838">
            <v>2</v>
          </cell>
        </row>
        <row r="2839">
          <cell r="B2839" t="str">
            <v>4-Androsten-3,17-dione 19-aldehyde</v>
          </cell>
          <cell r="C2839" t="str">
            <v>19-醛固酮雄烯二酮</v>
          </cell>
          <cell r="D2839" t="str">
            <v>N</v>
          </cell>
          <cell r="E2839" t="str">
            <v>C19H24O3</v>
          </cell>
          <cell r="F2839">
            <v>300.17255</v>
          </cell>
          <cell r="G2839">
            <v>299.16498</v>
          </cell>
          <cell r="H2839">
            <v>0.91469</v>
          </cell>
          <cell r="I2839" t="str">
            <v>[M-H]-</v>
          </cell>
          <cell r="J2839">
            <v>8.082</v>
          </cell>
          <cell r="K2839">
            <v>0.5</v>
          </cell>
          <cell r="L2839">
            <v>2</v>
          </cell>
        </row>
        <row r="2840">
          <cell r="B2840" t="str">
            <v>Hymenoside W</v>
          </cell>
          <cell r="C2840" t="str">
            <v>-</v>
          </cell>
          <cell r="D2840" t="str">
            <v>N</v>
          </cell>
          <cell r="E2840" t="str">
            <v>C11H20O8</v>
          </cell>
          <cell r="F2840">
            <v>280.11582</v>
          </cell>
          <cell r="G2840">
            <v>279.10809</v>
          </cell>
          <cell r="H2840">
            <v>1.55375</v>
          </cell>
          <cell r="I2840" t="str">
            <v>[M-H]-</v>
          </cell>
          <cell r="J2840">
            <v>5.091</v>
          </cell>
          <cell r="K2840">
            <v>0.95</v>
          </cell>
          <cell r="L2840">
            <v>2</v>
          </cell>
        </row>
        <row r="2841">
          <cell r="B2841" t="str">
            <v>2-hydroxypentadecanoic acid</v>
          </cell>
          <cell r="C2841" t="str">
            <v>-</v>
          </cell>
          <cell r="D2841" t="str">
            <v>N</v>
          </cell>
          <cell r="E2841" t="str">
            <v>C15H30O3</v>
          </cell>
          <cell r="F2841">
            <v>258.21949</v>
          </cell>
          <cell r="G2841">
            <v>257.21182</v>
          </cell>
          <cell r="H2841">
            <v>1.42001</v>
          </cell>
          <cell r="I2841" t="str">
            <v>[M-H]-</v>
          </cell>
          <cell r="J2841">
            <v>8.911</v>
          </cell>
          <cell r="K2841">
            <v>0.68</v>
          </cell>
          <cell r="L2841">
            <v>2</v>
          </cell>
        </row>
        <row r="2842">
          <cell r="B2842" t="str">
            <v>2-Hydroxymyristic Acid</v>
          </cell>
          <cell r="C2842" t="str">
            <v>2-羟基十四烷酸</v>
          </cell>
          <cell r="D2842" t="str">
            <v>N</v>
          </cell>
          <cell r="E2842" t="str">
            <v>C14H28O3</v>
          </cell>
          <cell r="F2842">
            <v>244.20385</v>
          </cell>
          <cell r="G2842">
            <v>243.19618</v>
          </cell>
          <cell r="H2842">
            <v>1.53638</v>
          </cell>
          <cell r="I2842" t="str">
            <v>[M-H]-</v>
          </cell>
          <cell r="J2842">
            <v>7.118</v>
          </cell>
          <cell r="K2842">
            <v>0.65</v>
          </cell>
          <cell r="L2842">
            <v>2</v>
          </cell>
        </row>
        <row r="2843">
          <cell r="B2843" t="str">
            <v>Oblongolide</v>
          </cell>
          <cell r="C2843" t="str">
            <v>-</v>
          </cell>
          <cell r="D2843" t="str">
            <v>N</v>
          </cell>
          <cell r="E2843" t="str">
            <v>C14H20O2</v>
          </cell>
          <cell r="F2843">
            <v>220.14633</v>
          </cell>
          <cell r="G2843">
            <v>219.13897</v>
          </cell>
          <cell r="H2843">
            <v>0.29451</v>
          </cell>
          <cell r="I2843" t="str">
            <v>[M-H]-</v>
          </cell>
          <cell r="J2843">
            <v>6.547</v>
          </cell>
          <cell r="K2843">
            <v>0.56</v>
          </cell>
          <cell r="L2843">
            <v>2</v>
          </cell>
        </row>
        <row r="2844">
          <cell r="B2844" t="str">
            <v>D-Glucaro-1,5-lactone</v>
          </cell>
          <cell r="C2844" t="str">
            <v>-</v>
          </cell>
          <cell r="D2844" t="str">
            <v>N</v>
          </cell>
          <cell r="E2844" t="str">
            <v>C6H8O7</v>
          </cell>
          <cell r="F2844">
            <v>192.02701</v>
          </cell>
          <cell r="G2844">
            <v>191.01968</v>
          </cell>
          <cell r="H2844">
            <v>0.1772</v>
          </cell>
          <cell r="I2844" t="str">
            <v>[M-H]-</v>
          </cell>
          <cell r="J2844">
            <v>4.756</v>
          </cell>
          <cell r="K2844">
            <v>0.73</v>
          </cell>
          <cell r="L2844">
            <v>2</v>
          </cell>
        </row>
        <row r="2845">
          <cell r="B2845" t="str">
            <v>Metaldehyde</v>
          </cell>
          <cell r="C2845" t="str">
            <v>四聚乙醛</v>
          </cell>
          <cell r="D2845" t="str">
            <v>N</v>
          </cell>
          <cell r="E2845" t="str">
            <v>C8H16O4</v>
          </cell>
          <cell r="F2845">
            <v>176.10486</v>
          </cell>
          <cell r="G2845">
            <v>175.09764</v>
          </cell>
          <cell r="H2845">
            <v>0.44144</v>
          </cell>
          <cell r="I2845" t="str">
            <v>[M-H]-</v>
          </cell>
          <cell r="J2845">
            <v>5.803</v>
          </cell>
          <cell r="K2845">
            <v>0.75</v>
          </cell>
          <cell r="L2845">
            <v>2</v>
          </cell>
        </row>
        <row r="2846">
          <cell r="B2846" t="str">
            <v>(E)-4-Oxo-2-nonenoic acid</v>
          </cell>
          <cell r="C2846" t="str">
            <v>-</v>
          </cell>
          <cell r="D2846" t="str">
            <v>N</v>
          </cell>
          <cell r="E2846" t="str">
            <v>C9H14O3</v>
          </cell>
          <cell r="F2846">
            <v>170.09429</v>
          </cell>
          <cell r="G2846">
            <v>169.08717</v>
          </cell>
          <cell r="H2846">
            <v>1.04478</v>
          </cell>
          <cell r="I2846" t="str">
            <v>[M-H]-</v>
          </cell>
          <cell r="J2846">
            <v>6.27</v>
          </cell>
          <cell r="K2846">
            <v>0.88</v>
          </cell>
          <cell r="L2846">
            <v>2</v>
          </cell>
        </row>
        <row r="2847">
          <cell r="B2847" t="str">
            <v>Rubianol b</v>
          </cell>
          <cell r="C2847" t="str">
            <v>-</v>
          </cell>
          <cell r="D2847" t="str">
            <v>N</v>
          </cell>
          <cell r="E2847" t="str">
            <v>C32H50O6</v>
          </cell>
          <cell r="F2847">
            <v>530.36074</v>
          </cell>
          <cell r="G2847">
            <v>529.35317</v>
          </cell>
          <cell r="H2847">
            <v>0.51947</v>
          </cell>
          <cell r="I2847" t="str">
            <v>[M-H]-</v>
          </cell>
          <cell r="J2847">
            <v>8.444</v>
          </cell>
          <cell r="K2847">
            <v>0.62</v>
          </cell>
          <cell r="L2847">
            <v>2</v>
          </cell>
        </row>
        <row r="2848">
          <cell r="B2848" t="str">
            <v>Probucol</v>
          </cell>
          <cell r="C2848" t="str">
            <v>丙丁酚</v>
          </cell>
          <cell r="D2848" t="str">
            <v>N</v>
          </cell>
          <cell r="E2848" t="str">
            <v>C31H48O2S2</v>
          </cell>
          <cell r="F2848">
            <v>516.30957</v>
          </cell>
          <cell r="G2848">
            <v>515.30216</v>
          </cell>
          <cell r="H2848">
            <v>0.22183</v>
          </cell>
          <cell r="I2848" t="str">
            <v>[M-H]-</v>
          </cell>
          <cell r="J2848">
            <v>6.197</v>
          </cell>
          <cell r="K2848">
            <v>0.61</v>
          </cell>
          <cell r="L2848">
            <v>2</v>
          </cell>
        </row>
        <row r="2849">
          <cell r="B2849" t="str">
            <v>Arisugacin E</v>
          </cell>
          <cell r="C2849" t="str">
            <v>-</v>
          </cell>
          <cell r="D2849" t="str">
            <v>N</v>
          </cell>
          <cell r="E2849" t="str">
            <v>C27H34O6</v>
          </cell>
          <cell r="F2849">
            <v>454.23554</v>
          </cell>
          <cell r="G2849">
            <v>453.22616</v>
          </cell>
          <cell r="H2849">
            <v>4.59133</v>
          </cell>
          <cell r="I2849" t="str">
            <v>[M-H]-</v>
          </cell>
          <cell r="J2849">
            <v>6.007</v>
          </cell>
          <cell r="K2849">
            <v>0.64</v>
          </cell>
          <cell r="L2849">
            <v>2</v>
          </cell>
        </row>
        <row r="2850">
          <cell r="B2850" t="str">
            <v>Staphylionoside J</v>
          </cell>
          <cell r="C2850" t="str">
            <v>-</v>
          </cell>
          <cell r="D2850" t="str">
            <v>N</v>
          </cell>
          <cell r="E2850" t="str">
            <v>C19H34O9</v>
          </cell>
          <cell r="F2850">
            <v>406.22028</v>
          </cell>
          <cell r="G2850">
            <v>405.21297</v>
          </cell>
          <cell r="H2850">
            <v>0.02378</v>
          </cell>
          <cell r="I2850" t="str">
            <v>[M-H]-</v>
          </cell>
          <cell r="J2850">
            <v>5.998</v>
          </cell>
          <cell r="K2850">
            <v>0.85</v>
          </cell>
          <cell r="L2850">
            <v>2</v>
          </cell>
        </row>
        <row r="2851">
          <cell r="B2851" t="str">
            <v>DODECAMETHYLPENTASILOXANE</v>
          </cell>
          <cell r="C2851" t="str">
            <v>十二甲基五硅氧烷</v>
          </cell>
          <cell r="D2851" t="str">
            <v>N</v>
          </cell>
          <cell r="E2851" t="str">
            <v>C12H36O4Si5</v>
          </cell>
          <cell r="F2851">
            <v>384.14599</v>
          </cell>
          <cell r="G2851">
            <v>383.13728</v>
          </cell>
          <cell r="H2851">
            <v>3.69074</v>
          </cell>
          <cell r="I2851" t="str">
            <v>[M-H]-</v>
          </cell>
          <cell r="J2851">
            <v>6.109</v>
          </cell>
          <cell r="K2851">
            <v>0.63</v>
          </cell>
          <cell r="L2851">
            <v>2</v>
          </cell>
        </row>
        <row r="2852">
          <cell r="B2852" t="str">
            <v>Paecilomycin F</v>
          </cell>
          <cell r="C2852" t="str">
            <v>-</v>
          </cell>
          <cell r="D2852" t="str">
            <v>N</v>
          </cell>
          <cell r="E2852" t="str">
            <v>C19H26O7</v>
          </cell>
          <cell r="F2852">
            <v>366.16786</v>
          </cell>
          <cell r="G2852">
            <v>365.16027</v>
          </cell>
          <cell r="H2852">
            <v>0.80629</v>
          </cell>
          <cell r="I2852" t="str">
            <v>[M-H]-</v>
          </cell>
          <cell r="J2852">
            <v>6.386</v>
          </cell>
          <cell r="K2852">
            <v>0.77</v>
          </cell>
          <cell r="L2852">
            <v>2</v>
          </cell>
        </row>
        <row r="2853">
          <cell r="B2853" t="str">
            <v>Anacine</v>
          </cell>
          <cell r="C2853" t="str">
            <v>-</v>
          </cell>
          <cell r="D2853" t="str">
            <v>N</v>
          </cell>
          <cell r="E2853" t="str">
            <v>C18H22N4O3</v>
          </cell>
          <cell r="F2853">
            <v>342.16919</v>
          </cell>
          <cell r="G2853">
            <v>341.16023</v>
          </cell>
          <cell r="H2853">
            <v>4.86698</v>
          </cell>
          <cell r="I2853" t="str">
            <v>[M-H]-</v>
          </cell>
          <cell r="J2853">
            <v>6.036</v>
          </cell>
          <cell r="K2853">
            <v>0.58</v>
          </cell>
          <cell r="L2853">
            <v>2</v>
          </cell>
        </row>
        <row r="2854">
          <cell r="B2854" t="str">
            <v>Monocillin III</v>
          </cell>
          <cell r="C2854" t="str">
            <v>-</v>
          </cell>
          <cell r="D2854" t="str">
            <v>N</v>
          </cell>
          <cell r="E2854" t="str">
            <v>C18H20O6</v>
          </cell>
          <cell r="F2854">
            <v>332.12599</v>
          </cell>
          <cell r="G2854">
            <v>331.12166</v>
          </cell>
          <cell r="H2854">
            <v>8.97915</v>
          </cell>
          <cell r="I2854" t="str">
            <v>[M-H]-</v>
          </cell>
          <cell r="J2854">
            <v>5.818</v>
          </cell>
          <cell r="K2854">
            <v>0.54</v>
          </cell>
          <cell r="L2854">
            <v>2</v>
          </cell>
        </row>
        <row r="2855">
          <cell r="B2855" t="str">
            <v>Itoside L</v>
          </cell>
          <cell r="C2855" t="str">
            <v>-</v>
          </cell>
          <cell r="D2855" t="str">
            <v>N</v>
          </cell>
          <cell r="E2855" t="str">
            <v>C12H20O8</v>
          </cell>
          <cell r="F2855">
            <v>292.11582</v>
          </cell>
          <cell r="G2855">
            <v>291.10812</v>
          </cell>
          <cell r="H2855">
            <v>1.3659</v>
          </cell>
          <cell r="I2855" t="str">
            <v>[M-H]-</v>
          </cell>
          <cell r="J2855">
            <v>5.019</v>
          </cell>
          <cell r="K2855">
            <v>0.76</v>
          </cell>
          <cell r="L2855">
            <v>2</v>
          </cell>
        </row>
        <row r="2856">
          <cell r="B2856" t="str">
            <v>Sporothriolide</v>
          </cell>
          <cell r="C2856" t="str">
            <v>-</v>
          </cell>
          <cell r="D2856" t="str">
            <v>N</v>
          </cell>
          <cell r="E2856" t="str">
            <v>C13H18O4</v>
          </cell>
          <cell r="F2856">
            <v>238.12051</v>
          </cell>
          <cell r="G2856">
            <v>237.11296</v>
          </cell>
          <cell r="H2856">
            <v>1.07198</v>
          </cell>
          <cell r="I2856" t="str">
            <v>[M-H]-</v>
          </cell>
          <cell r="J2856">
            <v>6.284</v>
          </cell>
          <cell r="K2856">
            <v>0.54</v>
          </cell>
          <cell r="L2856">
            <v>2</v>
          </cell>
        </row>
        <row r="2857">
          <cell r="B2857" t="str">
            <v>Oxaloglutarate</v>
          </cell>
          <cell r="C2857" t="str">
            <v>-</v>
          </cell>
          <cell r="D2857" t="str">
            <v>N</v>
          </cell>
          <cell r="E2857" t="str">
            <v>C7H8O7</v>
          </cell>
          <cell r="F2857">
            <v>204.02701</v>
          </cell>
          <cell r="G2857">
            <v>203.01988</v>
          </cell>
          <cell r="H2857">
            <v>0.84945</v>
          </cell>
          <cell r="I2857" t="str">
            <v>[M-H]-</v>
          </cell>
          <cell r="J2857">
            <v>2.086</v>
          </cell>
          <cell r="K2857">
            <v>0.93</v>
          </cell>
          <cell r="L2857">
            <v>2</v>
          </cell>
        </row>
        <row r="2858">
          <cell r="B2858" t="str">
            <v>4,7-dioxooctanoic acid</v>
          </cell>
          <cell r="C2858" t="str">
            <v>4,7-二氧辛酸</v>
          </cell>
          <cell r="D2858" t="str">
            <v>N</v>
          </cell>
          <cell r="E2858" t="str">
            <v>C8H12O4</v>
          </cell>
          <cell r="F2858">
            <v>172.07356</v>
          </cell>
          <cell r="G2858">
            <v>171.06647</v>
          </cell>
          <cell r="H2858">
            <v>1.25057</v>
          </cell>
          <cell r="I2858" t="str">
            <v>[M-H]-</v>
          </cell>
          <cell r="J2858">
            <v>5.57</v>
          </cell>
          <cell r="K2858">
            <v>0.88</v>
          </cell>
          <cell r="L2858">
            <v>2</v>
          </cell>
        </row>
        <row r="2859">
          <cell r="B2859" t="str">
            <v>Atractyloside G 2-O-beta-D-glucopyranoside</v>
          </cell>
          <cell r="C2859" t="str">
            <v>-</v>
          </cell>
          <cell r="D2859" t="str">
            <v>N</v>
          </cell>
          <cell r="E2859" t="str">
            <v>C27H46O13</v>
          </cell>
          <cell r="F2859">
            <v>578.29385</v>
          </cell>
          <cell r="G2859">
            <v>577.28632</v>
          </cell>
          <cell r="H2859">
            <v>0.401</v>
          </cell>
          <cell r="I2859" t="str">
            <v>[M-H]-</v>
          </cell>
          <cell r="J2859">
            <v>6.664</v>
          </cell>
          <cell r="K2859">
            <v>0.59</v>
          </cell>
          <cell r="L2859">
            <v>2</v>
          </cell>
        </row>
        <row r="2860">
          <cell r="B2860" t="str">
            <v>Eucalmaidin C</v>
          </cell>
          <cell r="C2860" t="str">
            <v>-</v>
          </cell>
          <cell r="D2860" t="str">
            <v>N</v>
          </cell>
          <cell r="E2860" t="str">
            <v>C25H34O12</v>
          </cell>
          <cell r="F2860">
            <v>526.20503</v>
          </cell>
          <cell r="G2860">
            <v>525.19764</v>
          </cell>
          <cell r="H2860">
            <v>0.17248</v>
          </cell>
          <cell r="I2860" t="str">
            <v>[M-H]-</v>
          </cell>
          <cell r="J2860">
            <v>5.774</v>
          </cell>
          <cell r="K2860">
            <v>0.54</v>
          </cell>
          <cell r="L2860">
            <v>2</v>
          </cell>
        </row>
        <row r="2861">
          <cell r="B2861" t="str">
            <v>Balsaminol B</v>
          </cell>
          <cell r="C2861" t="str">
            <v>-</v>
          </cell>
          <cell r="D2861" t="str">
            <v>N</v>
          </cell>
          <cell r="E2861" t="str">
            <v>C31H52O4</v>
          </cell>
          <cell r="F2861">
            <v>488.38656</v>
          </cell>
          <cell r="G2861">
            <v>487.38407</v>
          </cell>
          <cell r="H2861">
            <v>9.86884</v>
          </cell>
          <cell r="I2861" t="str">
            <v>[M-H]-</v>
          </cell>
          <cell r="J2861">
            <v>9.553</v>
          </cell>
          <cell r="K2861">
            <v>0.63</v>
          </cell>
          <cell r="L2861">
            <v>2</v>
          </cell>
        </row>
        <row r="2862">
          <cell r="B2862" t="str">
            <v>Glu-Ala-Trp</v>
          </cell>
          <cell r="C2862" t="str">
            <v>谷氨酸一丙氨酸一色氨酸</v>
          </cell>
          <cell r="D2862" t="str">
            <v>N</v>
          </cell>
          <cell r="E2862" t="str">
            <v>C19H24N4O6</v>
          </cell>
          <cell r="F2862">
            <v>404.16959</v>
          </cell>
          <cell r="G2862">
            <v>403.16076</v>
          </cell>
          <cell r="H2862">
            <v>3.80524</v>
          </cell>
          <cell r="I2862" t="str">
            <v>[M-H]-</v>
          </cell>
          <cell r="J2862">
            <v>5.434</v>
          </cell>
          <cell r="K2862">
            <v>0.67</v>
          </cell>
          <cell r="L2862">
            <v>2</v>
          </cell>
        </row>
        <row r="2863">
          <cell r="B2863" t="str">
            <v>4-O- beta -D-glucosyl-daphnetin</v>
          </cell>
          <cell r="C2863" t="str">
            <v>4-O-β-D-葡萄糖基瑞香素</v>
          </cell>
          <cell r="D2863" t="str">
            <v>N</v>
          </cell>
          <cell r="E2863" t="str">
            <v>C15H16O9</v>
          </cell>
          <cell r="F2863">
            <v>340.07943</v>
          </cell>
          <cell r="G2863">
            <v>339.07192</v>
          </cell>
          <cell r="H2863">
            <v>0.60973</v>
          </cell>
          <cell r="I2863" t="str">
            <v>[M-H]-</v>
          </cell>
          <cell r="J2863">
            <v>5.759</v>
          </cell>
          <cell r="K2863">
            <v>0.86</v>
          </cell>
          <cell r="L2863">
            <v>2</v>
          </cell>
        </row>
        <row r="2864">
          <cell r="B2864" t="str">
            <v>Flustramine E</v>
          </cell>
          <cell r="C2864" t="str">
            <v>-</v>
          </cell>
          <cell r="D2864" t="str">
            <v>N</v>
          </cell>
          <cell r="E2864" t="str">
            <v>C16H21BrN2</v>
          </cell>
          <cell r="F2864">
            <v>320.08881</v>
          </cell>
          <cell r="G2864">
            <v>319.08221</v>
          </cell>
          <cell r="H2864">
            <v>2.19521</v>
          </cell>
          <cell r="I2864" t="str">
            <v>[M-H]-</v>
          </cell>
          <cell r="J2864">
            <v>5.528</v>
          </cell>
          <cell r="K2864">
            <v>0.63</v>
          </cell>
          <cell r="L2864">
            <v>2</v>
          </cell>
        </row>
        <row r="2865">
          <cell r="B2865" t="str">
            <v>2,3-Dimethylmaleate</v>
          </cell>
          <cell r="C2865" t="str">
            <v>-</v>
          </cell>
          <cell r="D2865" t="str">
            <v>N</v>
          </cell>
          <cell r="E2865" t="str">
            <v>C6H8O4</v>
          </cell>
          <cell r="F2865">
            <v>144.04226</v>
          </cell>
          <cell r="G2865">
            <v>143.03509</v>
          </cell>
          <cell r="H2865">
            <v>0.89595</v>
          </cell>
          <cell r="I2865" t="str">
            <v>[M-H]-</v>
          </cell>
          <cell r="J2865">
            <v>1.378</v>
          </cell>
          <cell r="K2865">
            <v>0.77</v>
          </cell>
          <cell r="L2865">
            <v>2</v>
          </cell>
        </row>
        <row r="2866">
          <cell r="B2866" t="str">
            <v>o-Phthalaldehyde</v>
          </cell>
          <cell r="C2866" t="str">
            <v>邻苯二甲醛</v>
          </cell>
          <cell r="D2866" t="str">
            <v>N</v>
          </cell>
          <cell r="E2866" t="str">
            <v>C8H6O2</v>
          </cell>
          <cell r="F2866">
            <v>134.03678</v>
          </cell>
          <cell r="G2866">
            <v>133.02975</v>
          </cell>
          <cell r="H2866">
            <v>2.01946</v>
          </cell>
          <cell r="I2866" t="str">
            <v>[M-H]-</v>
          </cell>
          <cell r="J2866">
            <v>5.527</v>
          </cell>
          <cell r="K2866">
            <v>0.59</v>
          </cell>
          <cell r="L2866">
            <v>2</v>
          </cell>
        </row>
        <row r="2867">
          <cell r="B2867" t="str">
            <v>Fumariflorine</v>
          </cell>
          <cell r="C2867" t="str">
            <v>延胡索碱</v>
          </cell>
          <cell r="D2867" t="str">
            <v>N</v>
          </cell>
          <cell r="E2867" t="str">
            <v>C12H15NO4</v>
          </cell>
          <cell r="F2867">
            <v>237.10011</v>
          </cell>
          <cell r="G2867">
            <v>236.09253</v>
          </cell>
          <cell r="H2867">
            <v>1.18684</v>
          </cell>
          <cell r="I2867" t="str">
            <v>[M-H]-</v>
          </cell>
          <cell r="J2867">
            <v>4.989</v>
          </cell>
          <cell r="K2867">
            <v>0.5</v>
          </cell>
          <cell r="L2867">
            <v>2</v>
          </cell>
        </row>
        <row r="2868">
          <cell r="B2868" t="str">
            <v>9-[(methylthio)nonyl]thiohydroximic acid</v>
          </cell>
          <cell r="C2868" t="str">
            <v>9-[(甲硫基)壬基]硫代羟肟酸</v>
          </cell>
          <cell r="D2868" t="str">
            <v>N</v>
          </cell>
          <cell r="E2868" t="str">
            <v>C10H21NOS2</v>
          </cell>
          <cell r="F2868">
            <v>235.10646</v>
          </cell>
          <cell r="G2868">
            <v>234.09806</v>
          </cell>
          <cell r="H2868">
            <v>4.69831</v>
          </cell>
          <cell r="I2868" t="str">
            <v>[M-H]-</v>
          </cell>
          <cell r="J2868">
            <v>4.741</v>
          </cell>
          <cell r="K2868">
            <v>0.9</v>
          </cell>
          <cell r="L2868">
            <v>2</v>
          </cell>
        </row>
        <row r="2869">
          <cell r="B2869" t="str">
            <v>Tenuiphenone A</v>
          </cell>
          <cell r="C2869" t="str">
            <v>-</v>
          </cell>
          <cell r="D2869" t="str">
            <v>N</v>
          </cell>
          <cell r="E2869" t="str">
            <v>C26H32O13</v>
          </cell>
          <cell r="F2869">
            <v>552.1843</v>
          </cell>
          <cell r="G2869">
            <v>551.17663</v>
          </cell>
          <cell r="H2869">
            <v>0.66299</v>
          </cell>
          <cell r="I2869" t="str">
            <v>[M-H]-</v>
          </cell>
          <cell r="J2869">
            <v>5.993</v>
          </cell>
          <cell r="K2869">
            <v>0.82</v>
          </cell>
          <cell r="L2869">
            <v>2</v>
          </cell>
        </row>
        <row r="2870">
          <cell r="B2870" t="str">
            <v>Heteronemin acetate</v>
          </cell>
          <cell r="C2870" t="str">
            <v>-</v>
          </cell>
          <cell r="D2870" t="str">
            <v>N</v>
          </cell>
          <cell r="E2870" t="str">
            <v>C31H46O7</v>
          </cell>
          <cell r="F2870">
            <v>530.32435</v>
          </cell>
          <cell r="G2870">
            <v>529.31708</v>
          </cell>
          <cell r="H2870">
            <v>0.05285</v>
          </cell>
          <cell r="I2870" t="str">
            <v>[M-H]-</v>
          </cell>
          <cell r="J2870">
            <v>8.431</v>
          </cell>
          <cell r="K2870">
            <v>0.55</v>
          </cell>
          <cell r="L2870">
            <v>2</v>
          </cell>
        </row>
        <row r="2871">
          <cell r="B2871" t="str">
            <v>20-Hydroxyecdysone-20,22-monoacetonide</v>
          </cell>
          <cell r="C2871" t="str">
            <v>-</v>
          </cell>
          <cell r="D2871" t="str">
            <v>N</v>
          </cell>
          <cell r="E2871" t="str">
            <v>C30H48O7</v>
          </cell>
          <cell r="F2871">
            <v>520.34001</v>
          </cell>
          <cell r="G2871">
            <v>519.33285</v>
          </cell>
          <cell r="H2871">
            <v>0.26868</v>
          </cell>
          <cell r="I2871" t="str">
            <v>[M-H]-</v>
          </cell>
          <cell r="J2871">
            <v>6.751</v>
          </cell>
          <cell r="K2871">
            <v>0.51</v>
          </cell>
          <cell r="L2871">
            <v>2</v>
          </cell>
        </row>
        <row r="2872">
          <cell r="B2872" t="str">
            <v>Globulusin B</v>
          </cell>
          <cell r="C2872" t="str">
            <v>球蛋白B</v>
          </cell>
          <cell r="D2872" t="str">
            <v>N</v>
          </cell>
          <cell r="E2872" t="str">
            <v>C23H30O12</v>
          </cell>
          <cell r="F2872">
            <v>498.17373</v>
          </cell>
          <cell r="G2872">
            <v>497.16391</v>
          </cell>
          <cell r="H2872">
            <v>5.06725</v>
          </cell>
          <cell r="I2872" t="str">
            <v>[M-H]-</v>
          </cell>
          <cell r="J2872">
            <v>5.628</v>
          </cell>
          <cell r="K2872">
            <v>0.58</v>
          </cell>
          <cell r="L2872">
            <v>2</v>
          </cell>
        </row>
        <row r="2873">
          <cell r="B2873" t="str">
            <v>Armatinol B</v>
          </cell>
          <cell r="C2873" t="str">
            <v>-</v>
          </cell>
          <cell r="D2873" t="str">
            <v>N</v>
          </cell>
          <cell r="E2873" t="str">
            <v>C30H50O5</v>
          </cell>
          <cell r="F2873">
            <v>490.36583</v>
          </cell>
          <cell r="G2873">
            <v>489.35841</v>
          </cell>
          <cell r="H2873">
            <v>0.24087</v>
          </cell>
          <cell r="I2873" t="str">
            <v>[M-H]-</v>
          </cell>
          <cell r="J2873">
            <v>7.762</v>
          </cell>
          <cell r="K2873">
            <v>0.65</v>
          </cell>
          <cell r="L2873">
            <v>2</v>
          </cell>
        </row>
        <row r="2874">
          <cell r="B2874" t="str">
            <v>Sodwanone M</v>
          </cell>
          <cell r="C2874" t="str">
            <v>-</v>
          </cell>
          <cell r="D2874" t="str">
            <v>N</v>
          </cell>
          <cell r="E2874" t="str">
            <v>C30H50O5</v>
          </cell>
          <cell r="F2874">
            <v>490.36583</v>
          </cell>
          <cell r="G2874">
            <v>489.35831</v>
          </cell>
          <cell r="H2874">
            <v>0.44179</v>
          </cell>
          <cell r="I2874" t="str">
            <v>[M-H]-</v>
          </cell>
          <cell r="J2874">
            <v>8.314</v>
          </cell>
          <cell r="K2874">
            <v>0.56</v>
          </cell>
          <cell r="L2874">
            <v>2</v>
          </cell>
        </row>
        <row r="2875">
          <cell r="B2875" t="str">
            <v>Rhodioloside E</v>
          </cell>
          <cell r="C2875" t="str">
            <v>红景天苷E</v>
          </cell>
          <cell r="D2875" t="str">
            <v>N</v>
          </cell>
          <cell r="E2875" t="str">
            <v>C21H38O11</v>
          </cell>
          <cell r="F2875">
            <v>466.24141</v>
          </cell>
          <cell r="G2875">
            <v>465.23426</v>
          </cell>
          <cell r="H2875">
            <v>0.32259</v>
          </cell>
          <cell r="I2875" t="str">
            <v>[M-H]-</v>
          </cell>
          <cell r="J2875">
            <v>5.658</v>
          </cell>
          <cell r="K2875">
            <v>0.71</v>
          </cell>
          <cell r="L2875">
            <v>2</v>
          </cell>
        </row>
        <row r="2876">
          <cell r="B2876" t="str">
            <v>6alpha-Angeloyloxynidorellol</v>
          </cell>
          <cell r="C2876" t="str">
            <v>6alpha-当归酰氧吲哚</v>
          </cell>
          <cell r="D2876" t="str">
            <v>N</v>
          </cell>
          <cell r="E2876" t="str">
            <v>C25H40O4</v>
          </cell>
          <cell r="F2876">
            <v>404.29266</v>
          </cell>
          <cell r="G2876">
            <v>403.28519</v>
          </cell>
          <cell r="H2876">
            <v>0.42654</v>
          </cell>
          <cell r="I2876" t="str">
            <v>[M-H]-</v>
          </cell>
          <cell r="J2876">
            <v>9.451</v>
          </cell>
          <cell r="K2876">
            <v>0.52</v>
          </cell>
          <cell r="L2876">
            <v>2</v>
          </cell>
        </row>
        <row r="2877">
          <cell r="B2877" t="str">
            <v>trans-zeatin-9-N-glucoside</v>
          </cell>
          <cell r="C2877" t="str">
            <v>反式玉米素-9-N-葡萄糖苷</v>
          </cell>
          <cell r="D2877" t="str">
            <v>N</v>
          </cell>
          <cell r="E2877" t="str">
            <v>C16H23N5O6</v>
          </cell>
          <cell r="F2877">
            <v>381.16484</v>
          </cell>
          <cell r="G2877">
            <v>380.15614</v>
          </cell>
          <cell r="H2877">
            <v>3.68303</v>
          </cell>
          <cell r="I2877" t="str">
            <v>[M-H]-</v>
          </cell>
          <cell r="J2877">
            <v>5.062</v>
          </cell>
          <cell r="K2877">
            <v>0.87</v>
          </cell>
          <cell r="L2877">
            <v>2</v>
          </cell>
        </row>
        <row r="2878">
          <cell r="B2878" t="str">
            <v>Aspidocarpine</v>
          </cell>
          <cell r="C2878" t="str">
            <v>-</v>
          </cell>
          <cell r="D2878" t="str">
            <v>N</v>
          </cell>
          <cell r="E2878" t="str">
            <v>C22H30N2O3</v>
          </cell>
          <cell r="F2878">
            <v>370.22564</v>
          </cell>
          <cell r="G2878">
            <v>369.21949</v>
          </cell>
          <cell r="H2878">
            <v>3.11091</v>
          </cell>
          <cell r="I2878" t="str">
            <v>[M-H]-</v>
          </cell>
          <cell r="J2878">
            <v>9.174</v>
          </cell>
          <cell r="K2878">
            <v>0.94</v>
          </cell>
          <cell r="L2878">
            <v>2</v>
          </cell>
        </row>
        <row r="2879">
          <cell r="B2879" t="str">
            <v>21-hydroxy-heneicosanoic acid</v>
          </cell>
          <cell r="C2879" t="str">
            <v>-</v>
          </cell>
          <cell r="D2879" t="str">
            <v>N</v>
          </cell>
          <cell r="E2879" t="str">
            <v>C21H42O3</v>
          </cell>
          <cell r="F2879">
            <v>342.3134</v>
          </cell>
          <cell r="G2879">
            <v>341.30578</v>
          </cell>
          <cell r="H2879">
            <v>0.94278</v>
          </cell>
          <cell r="I2879" t="str">
            <v>[M-H]-</v>
          </cell>
          <cell r="J2879">
            <v>10.097</v>
          </cell>
          <cell r="K2879">
            <v>0.72</v>
          </cell>
          <cell r="L2879">
            <v>2</v>
          </cell>
        </row>
        <row r="2880">
          <cell r="B2880" t="str">
            <v>Rubianol d</v>
          </cell>
          <cell r="C2880" t="str">
            <v>-</v>
          </cell>
          <cell r="D2880" t="str">
            <v>N</v>
          </cell>
          <cell r="E2880" t="str">
            <v>C32H52O6</v>
          </cell>
          <cell r="F2880">
            <v>532.37639</v>
          </cell>
          <cell r="G2880">
            <v>531.36907</v>
          </cell>
          <cell r="H2880">
            <v>0.03537</v>
          </cell>
          <cell r="I2880" t="str">
            <v>[M-H]-</v>
          </cell>
          <cell r="J2880">
            <v>6.795</v>
          </cell>
          <cell r="K2880">
            <v>0.54</v>
          </cell>
          <cell r="L2880">
            <v>2</v>
          </cell>
        </row>
        <row r="2881">
          <cell r="B2881" t="str">
            <v>(-)-Isolariciresinol 3-alpha-O-beta-D-glucopyranoside</v>
          </cell>
          <cell r="C2881" t="str">
            <v>-</v>
          </cell>
          <cell r="D2881" t="str">
            <v>N</v>
          </cell>
          <cell r="E2881" t="str">
            <v>C26H34O11</v>
          </cell>
          <cell r="F2881">
            <v>522.21011</v>
          </cell>
          <cell r="G2881">
            <v>521.20269</v>
          </cell>
          <cell r="H2881">
            <v>0.22692</v>
          </cell>
          <cell r="I2881" t="str">
            <v>[M-H]-</v>
          </cell>
          <cell r="J2881">
            <v>5.483</v>
          </cell>
          <cell r="K2881">
            <v>0.58</v>
          </cell>
          <cell r="L2881">
            <v>2</v>
          </cell>
        </row>
        <row r="2882">
          <cell r="B2882" t="str">
            <v>Agosterol C</v>
          </cell>
          <cell r="C2882" t="str">
            <v>阿甾醇C</v>
          </cell>
          <cell r="D2882" t="str">
            <v>N</v>
          </cell>
          <cell r="E2882" t="str">
            <v>C31H50O6</v>
          </cell>
          <cell r="F2882">
            <v>518.36074</v>
          </cell>
          <cell r="G2882">
            <v>517.35321</v>
          </cell>
          <cell r="H2882">
            <v>0.4441</v>
          </cell>
          <cell r="I2882" t="str">
            <v>[M-H]-</v>
          </cell>
          <cell r="J2882">
            <v>8.198</v>
          </cell>
          <cell r="K2882">
            <v>0.51</v>
          </cell>
          <cell r="L2882">
            <v>2</v>
          </cell>
        </row>
        <row r="2883">
          <cell r="B2883" t="str">
            <v>Fusidic acid</v>
          </cell>
          <cell r="C2883" t="str">
            <v>夫西地酸</v>
          </cell>
          <cell r="D2883" t="str">
            <v>N</v>
          </cell>
          <cell r="E2883" t="str">
            <v>C31H48O6</v>
          </cell>
          <cell r="F2883">
            <v>516.34509</v>
          </cell>
          <cell r="G2883">
            <v>515.33758</v>
          </cell>
          <cell r="H2883">
            <v>0.41572</v>
          </cell>
          <cell r="I2883" t="str">
            <v>[M-H]-</v>
          </cell>
          <cell r="J2883">
            <v>7.44</v>
          </cell>
          <cell r="K2883">
            <v>0.51</v>
          </cell>
          <cell r="L2883">
            <v>2</v>
          </cell>
        </row>
        <row r="2884">
          <cell r="B2884" t="str">
            <v>Monospermoside</v>
          </cell>
          <cell r="C2884" t="str">
            <v>-</v>
          </cell>
          <cell r="D2884" t="str">
            <v>N</v>
          </cell>
          <cell r="E2884" t="str">
            <v>C21H22O10</v>
          </cell>
          <cell r="F2884">
            <v>434.1213</v>
          </cell>
          <cell r="G2884">
            <v>433.11403</v>
          </cell>
          <cell r="H2884">
            <v>0.06885</v>
          </cell>
          <cell r="I2884" t="str">
            <v>[M-H]-</v>
          </cell>
          <cell r="J2884">
            <v>5.614</v>
          </cell>
          <cell r="K2884">
            <v>0.69</v>
          </cell>
          <cell r="L2884">
            <v>2</v>
          </cell>
        </row>
        <row r="2885">
          <cell r="B2885" t="str">
            <v>Integrifoside C</v>
          </cell>
          <cell r="C2885" t="str">
            <v>-</v>
          </cell>
          <cell r="D2885" t="str">
            <v>N</v>
          </cell>
          <cell r="E2885" t="str">
            <v>C21H36O9</v>
          </cell>
          <cell r="F2885">
            <v>432.23594</v>
          </cell>
          <cell r="G2885">
            <v>431.22859</v>
          </cell>
          <cell r="H2885">
            <v>0.10983</v>
          </cell>
          <cell r="I2885" t="str">
            <v>[M-H]-</v>
          </cell>
          <cell r="J2885">
            <v>5.92</v>
          </cell>
          <cell r="K2885">
            <v>0.82</v>
          </cell>
          <cell r="L2885">
            <v>2</v>
          </cell>
        </row>
        <row r="2886">
          <cell r="B2886" t="str">
            <v>D-alpha-D-Hep-(1-&gt;6)-beta-D-Glc</v>
          </cell>
          <cell r="C2886" t="str">
            <v>-</v>
          </cell>
          <cell r="D2886" t="str">
            <v>N</v>
          </cell>
          <cell r="E2886" t="str">
            <v>C13H24O12</v>
          </cell>
          <cell r="F2886">
            <v>372.12678</v>
          </cell>
          <cell r="G2886">
            <v>371.11898</v>
          </cell>
          <cell r="H2886">
            <v>1.36046</v>
          </cell>
          <cell r="I2886" t="str">
            <v>[M-H]-</v>
          </cell>
          <cell r="J2886">
            <v>1.436</v>
          </cell>
          <cell r="K2886">
            <v>0.65</v>
          </cell>
          <cell r="L2886">
            <v>2</v>
          </cell>
        </row>
        <row r="2887">
          <cell r="B2887" t="str">
            <v>2-Monoolein</v>
          </cell>
          <cell r="C2887" t="str">
            <v>-</v>
          </cell>
          <cell r="D2887" t="str">
            <v>N</v>
          </cell>
          <cell r="E2887" t="str">
            <v>C21H40O4</v>
          </cell>
          <cell r="F2887">
            <v>356.29266</v>
          </cell>
          <cell r="G2887">
            <v>355.28495</v>
          </cell>
          <cell r="H2887">
            <v>1.15948</v>
          </cell>
          <cell r="I2887" t="str">
            <v>[M-H]-</v>
          </cell>
          <cell r="J2887">
            <v>9.848</v>
          </cell>
          <cell r="K2887">
            <v>0.82</v>
          </cell>
          <cell r="L2887">
            <v>2</v>
          </cell>
        </row>
        <row r="2888">
          <cell r="B2888" t="str">
            <v>2-Hydroxydocosanoic acid</v>
          </cell>
          <cell r="C2888" t="str">
            <v>2-羟基二十二酸</v>
          </cell>
          <cell r="D2888" t="str">
            <v>N</v>
          </cell>
          <cell r="E2888" t="str">
            <v>C22H44O3</v>
          </cell>
          <cell r="F2888">
            <v>356.32904</v>
          </cell>
          <cell r="G2888">
            <v>355.32129</v>
          </cell>
          <cell r="H2888">
            <v>1.25346</v>
          </cell>
          <cell r="I2888" t="str">
            <v>[M-H]-</v>
          </cell>
          <cell r="J2888">
            <v>8.692</v>
          </cell>
          <cell r="K2888">
            <v>0.8</v>
          </cell>
          <cell r="L2888">
            <v>2</v>
          </cell>
        </row>
        <row r="2889">
          <cell r="B2889" t="str">
            <v>6-Hydroxy-1,2,3,7-tetramethoxyxanthone</v>
          </cell>
          <cell r="C2889" t="str">
            <v>6-羟基-1,2,3,7-四甲氧基呫吨酮</v>
          </cell>
          <cell r="D2889" t="str">
            <v>N</v>
          </cell>
          <cell r="E2889" t="str">
            <v>C17H16O7</v>
          </cell>
          <cell r="F2889">
            <v>332.08961</v>
          </cell>
          <cell r="G2889">
            <v>331.08534</v>
          </cell>
          <cell r="H2889">
            <v>9.15375</v>
          </cell>
          <cell r="I2889" t="str">
            <v>[M-H]-</v>
          </cell>
          <cell r="J2889">
            <v>2.674</v>
          </cell>
          <cell r="K2889">
            <v>0.56</v>
          </cell>
          <cell r="L2889">
            <v>2</v>
          </cell>
        </row>
        <row r="2890">
          <cell r="B2890" t="str">
            <v>Lesquerolic acid</v>
          </cell>
          <cell r="C2890" t="str">
            <v>-</v>
          </cell>
          <cell r="D2890" t="str">
            <v>N</v>
          </cell>
          <cell r="E2890" t="str">
            <v>C20H38O3</v>
          </cell>
          <cell r="F2890">
            <v>326.2821</v>
          </cell>
          <cell r="G2890">
            <v>325.27458</v>
          </cell>
          <cell r="H2890">
            <v>0.68911</v>
          </cell>
          <cell r="I2890" t="str">
            <v>[M-H]-</v>
          </cell>
          <cell r="J2890">
            <v>9.936</v>
          </cell>
          <cell r="K2890">
            <v>0.74</v>
          </cell>
          <cell r="L2890">
            <v>2</v>
          </cell>
        </row>
        <row r="2891">
          <cell r="B2891" t="str">
            <v>15-HEDE</v>
          </cell>
          <cell r="C2891" t="str">
            <v>-</v>
          </cell>
          <cell r="D2891" t="str">
            <v>N</v>
          </cell>
          <cell r="E2891" t="str">
            <v>C20H36O3</v>
          </cell>
          <cell r="F2891">
            <v>324.26644</v>
          </cell>
          <cell r="G2891">
            <v>323.25893</v>
          </cell>
          <cell r="H2891">
            <v>0.6517</v>
          </cell>
          <cell r="I2891" t="str">
            <v>[M-H]-</v>
          </cell>
          <cell r="J2891">
            <v>9.641</v>
          </cell>
          <cell r="K2891">
            <v>0.77</v>
          </cell>
          <cell r="L2891">
            <v>2</v>
          </cell>
        </row>
        <row r="2892">
          <cell r="B2892" t="str">
            <v>Plakortic acid</v>
          </cell>
          <cell r="C2892" t="str">
            <v>-</v>
          </cell>
          <cell r="D2892" t="str">
            <v>N</v>
          </cell>
          <cell r="E2892" t="str">
            <v>C17H30O4</v>
          </cell>
          <cell r="F2892">
            <v>298.21441</v>
          </cell>
          <cell r="G2892">
            <v>297.20689</v>
          </cell>
          <cell r="H2892">
            <v>0.74928</v>
          </cell>
          <cell r="I2892" t="str">
            <v>[M-H]-</v>
          </cell>
          <cell r="J2892">
            <v>6.561</v>
          </cell>
          <cell r="K2892">
            <v>0.55</v>
          </cell>
          <cell r="L2892">
            <v>2</v>
          </cell>
        </row>
        <row r="2893">
          <cell r="B2893" t="str">
            <v>Alfalone</v>
          </cell>
          <cell r="C2893" t="str">
            <v>-</v>
          </cell>
          <cell r="D2893" t="str">
            <v>N</v>
          </cell>
          <cell r="E2893" t="str">
            <v>C17H14O5</v>
          </cell>
          <cell r="F2893">
            <v>298.08413</v>
          </cell>
          <cell r="G2893">
            <v>297.07668</v>
          </cell>
          <cell r="H2893">
            <v>0.50174</v>
          </cell>
          <cell r="I2893" t="str">
            <v>[M-H]-</v>
          </cell>
          <cell r="J2893">
            <v>6.153</v>
          </cell>
          <cell r="K2893">
            <v>0.54</v>
          </cell>
          <cell r="L2893">
            <v>2</v>
          </cell>
        </row>
        <row r="2894">
          <cell r="B2894" t="str">
            <v>8-Oxodeoxycoformycin</v>
          </cell>
          <cell r="C2894" t="str">
            <v>-</v>
          </cell>
          <cell r="D2894" t="str">
            <v>N</v>
          </cell>
          <cell r="E2894" t="str">
            <v>C11H14N4O4</v>
          </cell>
          <cell r="F2894">
            <v>266.10151</v>
          </cell>
          <cell r="G2894">
            <v>265.09246</v>
          </cell>
          <cell r="H2894">
            <v>6.61811</v>
          </cell>
          <cell r="I2894" t="str">
            <v>[M-H]-</v>
          </cell>
          <cell r="J2894">
            <v>3.007</v>
          </cell>
          <cell r="K2894">
            <v>0.86</v>
          </cell>
          <cell r="L2894">
            <v>2</v>
          </cell>
        </row>
        <row r="2895">
          <cell r="B2895" t="str">
            <v>2-n-Propyl-4-oxopentanoic acid</v>
          </cell>
          <cell r="C2895" t="str">
            <v>-</v>
          </cell>
          <cell r="D2895" t="str">
            <v>N</v>
          </cell>
          <cell r="E2895" t="str">
            <v>C8H14O3</v>
          </cell>
          <cell r="F2895">
            <v>158.09429</v>
          </cell>
          <cell r="G2895">
            <v>157.08717</v>
          </cell>
          <cell r="H2895">
            <v>1.14547</v>
          </cell>
          <cell r="I2895" t="str">
            <v>[M-H]-</v>
          </cell>
          <cell r="J2895">
            <v>6.226</v>
          </cell>
          <cell r="K2895">
            <v>0.84</v>
          </cell>
          <cell r="L2895">
            <v>2</v>
          </cell>
        </row>
        <row r="2896">
          <cell r="B2896" t="str">
            <v>2-Ketohexanoic acid</v>
          </cell>
          <cell r="C2896" t="str">
            <v>-</v>
          </cell>
          <cell r="D2896" t="str">
            <v>N</v>
          </cell>
          <cell r="E2896" t="str">
            <v>C6H10O3</v>
          </cell>
          <cell r="F2896">
            <v>130.063</v>
          </cell>
          <cell r="G2896">
            <v>129.05593</v>
          </cell>
          <cell r="H2896">
            <v>1.80276</v>
          </cell>
          <cell r="I2896" t="str">
            <v>[M-H]-</v>
          </cell>
          <cell r="J2896">
            <v>5.483</v>
          </cell>
          <cell r="K2896">
            <v>0.65</v>
          </cell>
          <cell r="L2896">
            <v>2</v>
          </cell>
        </row>
        <row r="2897">
          <cell r="B2897" t="str">
            <v>9-OxoOTrE</v>
          </cell>
          <cell r="C2897" t="str">
            <v>-</v>
          </cell>
          <cell r="D2897" t="str">
            <v>N</v>
          </cell>
          <cell r="E2897" t="str">
            <v>C18H28O3</v>
          </cell>
          <cell r="F2897">
            <v>292.20385</v>
          </cell>
          <cell r="G2897">
            <v>291.19636</v>
          </cell>
          <cell r="H2897">
            <v>0.66791</v>
          </cell>
          <cell r="I2897" t="str">
            <v>[M-H]-</v>
          </cell>
          <cell r="J2897">
            <v>6.561</v>
          </cell>
          <cell r="K2897">
            <v>0.55</v>
          </cell>
          <cell r="L2897">
            <v>2</v>
          </cell>
        </row>
        <row r="2898">
          <cell r="B2898" t="str">
            <v>Rosiridoside B</v>
          </cell>
          <cell r="C2898" t="str">
            <v>-</v>
          </cell>
          <cell r="D2898" t="str">
            <v>N</v>
          </cell>
          <cell r="E2898" t="str">
            <v>C21H36O11</v>
          </cell>
          <cell r="F2898">
            <v>464.22577</v>
          </cell>
          <cell r="G2898">
            <v>463.21838</v>
          </cell>
          <cell r="H2898">
            <v>0.19694</v>
          </cell>
          <cell r="I2898" t="str">
            <v>[M-H]-</v>
          </cell>
          <cell r="J2898">
            <v>5.716</v>
          </cell>
          <cell r="K2898">
            <v>0.8</v>
          </cell>
          <cell r="L2898">
            <v>2</v>
          </cell>
        </row>
        <row r="2899">
          <cell r="B2899" t="str">
            <v>6-Desacetylscilliroside</v>
          </cell>
          <cell r="C2899" t="str">
            <v>6-去乙酰海葱苷</v>
          </cell>
          <cell r="D2899" t="str">
            <v>N</v>
          </cell>
          <cell r="E2899" t="str">
            <v>C30H42O11</v>
          </cell>
          <cell r="F2899">
            <v>578.27271</v>
          </cell>
          <cell r="G2899">
            <v>577.26854</v>
          </cell>
          <cell r="H2899">
            <v>5.42862</v>
          </cell>
          <cell r="I2899" t="str">
            <v>[M-H]-</v>
          </cell>
          <cell r="J2899">
            <v>7.98</v>
          </cell>
          <cell r="K2899">
            <v>0.62</v>
          </cell>
          <cell r="L2899">
            <v>2</v>
          </cell>
        </row>
        <row r="2900">
          <cell r="B2900" t="str">
            <v>Pinelloside</v>
          </cell>
          <cell r="C2900" t="str">
            <v>-</v>
          </cell>
          <cell r="D2900" t="str">
            <v>N</v>
          </cell>
          <cell r="E2900" t="str">
            <v>C40H75NO9</v>
          </cell>
          <cell r="F2900">
            <v>713.54418</v>
          </cell>
          <cell r="G2900">
            <v>712.5367</v>
          </cell>
          <cell r="H2900">
            <v>0.24655</v>
          </cell>
          <cell r="I2900" t="str">
            <v>[M-H]-</v>
          </cell>
          <cell r="J2900">
            <v>11.195</v>
          </cell>
          <cell r="K2900">
            <v>0.92</v>
          </cell>
          <cell r="L2900">
            <v>2</v>
          </cell>
        </row>
        <row r="2901">
          <cell r="B2901" t="str">
            <v>Isorhamnetin 3-(6''-galloylglucoside)</v>
          </cell>
          <cell r="C2901" t="str">
            <v>异鼠李素 3-(6''-没食子酰葡萄糖苷)</v>
          </cell>
          <cell r="D2901" t="str">
            <v>N</v>
          </cell>
          <cell r="E2901" t="str">
            <v>C29H26O16</v>
          </cell>
          <cell r="F2901">
            <v>630.12209</v>
          </cell>
          <cell r="G2901">
            <v>629.11468</v>
          </cell>
          <cell r="H2901">
            <v>0.1794</v>
          </cell>
          <cell r="I2901" t="str">
            <v>[M-H]-</v>
          </cell>
          <cell r="J2901">
            <v>5.498</v>
          </cell>
          <cell r="K2901">
            <v>0.55</v>
          </cell>
          <cell r="L2901">
            <v>2</v>
          </cell>
        </row>
        <row r="2902">
          <cell r="B2902" t="str">
            <v>Fischeroside C</v>
          </cell>
          <cell r="C2902" t="str">
            <v>-</v>
          </cell>
          <cell r="D2902" t="str">
            <v>N</v>
          </cell>
          <cell r="E2902" t="str">
            <v>C28H40O12</v>
          </cell>
          <cell r="F2902">
            <v>568.25198</v>
          </cell>
          <cell r="G2902">
            <v>567.24457</v>
          </cell>
          <cell r="H2902">
            <v>0.18522</v>
          </cell>
          <cell r="I2902" t="str">
            <v>[M-H]-</v>
          </cell>
          <cell r="J2902">
            <v>5.789</v>
          </cell>
          <cell r="K2902">
            <v>0.53</v>
          </cell>
          <cell r="L2902">
            <v>2</v>
          </cell>
        </row>
        <row r="2903">
          <cell r="B2903" t="str">
            <v>Chagreslactone</v>
          </cell>
          <cell r="C2903" t="str">
            <v>-</v>
          </cell>
          <cell r="D2903" t="str">
            <v>N</v>
          </cell>
          <cell r="E2903" t="str">
            <v>C25H36O8</v>
          </cell>
          <cell r="F2903">
            <v>464.24102</v>
          </cell>
          <cell r="G2903">
            <v>463.23376</v>
          </cell>
          <cell r="H2903">
            <v>0.0949</v>
          </cell>
          <cell r="I2903" t="str">
            <v>[M-H]-</v>
          </cell>
          <cell r="J2903">
            <v>6.547</v>
          </cell>
          <cell r="K2903">
            <v>0.61</v>
          </cell>
          <cell r="L2903">
            <v>2</v>
          </cell>
        </row>
        <row r="2904">
          <cell r="B2904" t="str">
            <v>Catechin 3'-O-beta-D-glucopyranoside</v>
          </cell>
          <cell r="C2904" t="str">
            <v>-</v>
          </cell>
          <cell r="D2904" t="str">
            <v>N</v>
          </cell>
          <cell r="E2904" t="str">
            <v>C21H24O11</v>
          </cell>
          <cell r="F2904">
            <v>452.13186</v>
          </cell>
          <cell r="G2904">
            <v>451.12465</v>
          </cell>
          <cell r="H2904">
            <v>0.19639</v>
          </cell>
          <cell r="I2904" t="str">
            <v>[M-H]-</v>
          </cell>
          <cell r="J2904">
            <v>4.975</v>
          </cell>
          <cell r="K2904">
            <v>0.56</v>
          </cell>
          <cell r="L2904">
            <v>2</v>
          </cell>
        </row>
        <row r="2905">
          <cell r="B2905" t="str">
            <v>Cinncassiol B</v>
          </cell>
          <cell r="C2905" t="str">
            <v>-</v>
          </cell>
          <cell r="D2905" t="str">
            <v>N</v>
          </cell>
          <cell r="E2905" t="str">
            <v>C20H32O8</v>
          </cell>
          <cell r="F2905">
            <v>400.20972</v>
          </cell>
          <cell r="G2905">
            <v>399.20229</v>
          </cell>
          <cell r="H2905">
            <v>0.33507</v>
          </cell>
          <cell r="I2905" t="str">
            <v>[M-H]-</v>
          </cell>
          <cell r="J2905">
            <v>6.197</v>
          </cell>
          <cell r="K2905">
            <v>0.85</v>
          </cell>
          <cell r="L2905">
            <v>2</v>
          </cell>
        </row>
        <row r="2906">
          <cell r="B2906" t="str">
            <v>Axitinib</v>
          </cell>
          <cell r="C2906" t="str">
            <v>阿西替尼</v>
          </cell>
          <cell r="D2906" t="str">
            <v>N</v>
          </cell>
          <cell r="E2906" t="str">
            <v>C22H18N4OS</v>
          </cell>
          <cell r="F2906">
            <v>386.12013</v>
          </cell>
          <cell r="G2906">
            <v>385.11394</v>
          </cell>
          <cell r="H2906">
            <v>2.88822</v>
          </cell>
          <cell r="I2906" t="str">
            <v>[M-H]-</v>
          </cell>
          <cell r="J2906">
            <v>5.265</v>
          </cell>
          <cell r="K2906">
            <v>0.66</v>
          </cell>
          <cell r="L2906">
            <v>2</v>
          </cell>
        </row>
        <row r="2907">
          <cell r="B2907" t="str">
            <v>Hexamidine</v>
          </cell>
          <cell r="C2907" t="str">
            <v>己脒定</v>
          </cell>
          <cell r="D2907" t="str">
            <v>N</v>
          </cell>
          <cell r="E2907" t="str">
            <v>C20H26N4O2</v>
          </cell>
          <cell r="F2907">
            <v>354.20558</v>
          </cell>
          <cell r="G2907">
            <v>353.19675</v>
          </cell>
          <cell r="H2907">
            <v>4.33747</v>
          </cell>
          <cell r="I2907" t="str">
            <v>[M-H]-</v>
          </cell>
          <cell r="J2907">
            <v>6.277</v>
          </cell>
          <cell r="K2907">
            <v>0.58</v>
          </cell>
          <cell r="L2907">
            <v>2</v>
          </cell>
        </row>
        <row r="2908">
          <cell r="B2908" t="str">
            <v>fludiazepam</v>
          </cell>
          <cell r="C2908" t="str">
            <v>7-氯-5-(2-氟苯基)-1,3-二氢-1-甲基-2H-1,4-苯并二氮杂卓-2-酮</v>
          </cell>
          <cell r="D2908" t="str">
            <v>N</v>
          </cell>
          <cell r="E2908" t="str">
            <v>C16H12ClFN2O</v>
          </cell>
          <cell r="F2908">
            <v>302.06222</v>
          </cell>
          <cell r="G2908">
            <v>301.05616</v>
          </cell>
          <cell r="H2908">
            <v>4.10541</v>
          </cell>
          <cell r="I2908" t="str">
            <v>[M-H]-</v>
          </cell>
          <cell r="J2908">
            <v>4.771</v>
          </cell>
          <cell r="K2908">
            <v>0.51</v>
          </cell>
          <cell r="L2908">
            <v>2</v>
          </cell>
        </row>
        <row r="2909">
          <cell r="B2909" t="str">
            <v>Cyclic dehypoxanthine futalosine</v>
          </cell>
          <cell r="C2909" t="str">
            <v>-</v>
          </cell>
          <cell r="D2909" t="str">
            <v>N</v>
          </cell>
          <cell r="E2909" t="str">
            <v>C14H14O7</v>
          </cell>
          <cell r="F2909">
            <v>294.07396</v>
          </cell>
          <cell r="G2909">
            <v>293.06648</v>
          </cell>
          <cell r="H2909">
            <v>0.59984</v>
          </cell>
          <cell r="I2909" t="str">
            <v>[M-H]-</v>
          </cell>
          <cell r="J2909">
            <v>5.425</v>
          </cell>
          <cell r="K2909">
            <v>0.6</v>
          </cell>
          <cell r="L2909">
            <v>2</v>
          </cell>
        </row>
        <row r="2910">
          <cell r="B2910" t="str">
            <v>N-(3-(S)-Hydroxybutyryl)homoserine lactone</v>
          </cell>
          <cell r="C2910" t="str">
            <v>N-(3-(S)-羟基丁酰基)高丝氨酸内酯</v>
          </cell>
          <cell r="D2910" t="str">
            <v>N</v>
          </cell>
          <cell r="E2910" t="str">
            <v>C8H13NO4</v>
          </cell>
          <cell r="F2910">
            <v>187.08446</v>
          </cell>
          <cell r="G2910">
            <v>186.07704</v>
          </cell>
          <cell r="H2910">
            <v>0.64178</v>
          </cell>
          <cell r="I2910" t="str">
            <v>[M-H]-</v>
          </cell>
          <cell r="J2910">
            <v>2.48</v>
          </cell>
          <cell r="K2910">
            <v>0.73</v>
          </cell>
          <cell r="L2910">
            <v>2</v>
          </cell>
        </row>
        <row r="2911">
          <cell r="B2911" t="str">
            <v>9(S)-HpODE</v>
          </cell>
          <cell r="C2911" t="str">
            <v>-</v>
          </cell>
          <cell r="D2911" t="str">
            <v>N</v>
          </cell>
          <cell r="E2911" t="str">
            <v>C18H32O4</v>
          </cell>
          <cell r="F2911">
            <v>312.23006</v>
          </cell>
          <cell r="G2911">
            <v>311.22248</v>
          </cell>
          <cell r="H2911">
            <v>0.91417</v>
          </cell>
          <cell r="I2911" t="str">
            <v>[M-H]-</v>
          </cell>
          <cell r="J2911">
            <v>8.096</v>
          </cell>
          <cell r="K2911">
            <v>0.66</v>
          </cell>
          <cell r="L2911">
            <v>2</v>
          </cell>
        </row>
        <row r="2912">
          <cell r="B2912" t="str">
            <v>Sacranoside A</v>
          </cell>
          <cell r="C2912" t="str">
            <v>-</v>
          </cell>
          <cell r="D2912" t="str">
            <v>N</v>
          </cell>
          <cell r="E2912" t="str">
            <v>C21H34O10</v>
          </cell>
          <cell r="F2912">
            <v>446.2152</v>
          </cell>
          <cell r="G2912">
            <v>445.20785</v>
          </cell>
          <cell r="H2912">
            <v>0.10638</v>
          </cell>
          <cell r="I2912" t="str">
            <v>[M-H]-</v>
          </cell>
          <cell r="J2912">
            <v>6.182</v>
          </cell>
          <cell r="K2912">
            <v>0.7</v>
          </cell>
          <cell r="L2912">
            <v>2</v>
          </cell>
        </row>
        <row r="2913">
          <cell r="B2913" t="str">
            <v>cis-1,2-Dihydro-3-methylcatechol</v>
          </cell>
          <cell r="C2913" t="str">
            <v>-</v>
          </cell>
          <cell r="D2913" t="str">
            <v>N</v>
          </cell>
          <cell r="E2913" t="str">
            <v>C7H10O2</v>
          </cell>
          <cell r="F2913">
            <v>126.06808</v>
          </cell>
          <cell r="G2913">
            <v>125.06089</v>
          </cell>
          <cell r="H2913">
            <v>0.91572</v>
          </cell>
          <cell r="I2913" t="str">
            <v>[M-H]-</v>
          </cell>
          <cell r="J2913">
            <v>0.884</v>
          </cell>
          <cell r="K2913">
            <v>0.8</v>
          </cell>
          <cell r="L2913">
            <v>2</v>
          </cell>
        </row>
        <row r="2914">
          <cell r="B2914" t="str">
            <v>Anthranilate</v>
          </cell>
          <cell r="C2914" t="str">
            <v>-</v>
          </cell>
          <cell r="D2914" t="str">
            <v>N</v>
          </cell>
          <cell r="E2914" t="str">
            <v>C7H7NO2</v>
          </cell>
          <cell r="F2914">
            <v>137.04768</v>
          </cell>
          <cell r="G2914">
            <v>136.04065</v>
          </cell>
          <cell r="H2914">
            <v>1.96075</v>
          </cell>
          <cell r="I2914" t="str">
            <v>[M-H]-</v>
          </cell>
          <cell r="J2914">
            <v>5.701</v>
          </cell>
          <cell r="K2914">
            <v>0.86</v>
          </cell>
          <cell r="L2914">
            <v>2</v>
          </cell>
        </row>
        <row r="2915">
          <cell r="B2915" t="str">
            <v>cis-1,2-Dihydro-3-ethylcatechol</v>
          </cell>
          <cell r="C2915" t="str">
            <v>-</v>
          </cell>
          <cell r="D2915" t="str">
            <v>N</v>
          </cell>
          <cell r="E2915" t="str">
            <v>C8H12O2</v>
          </cell>
          <cell r="F2915">
            <v>140.08373</v>
          </cell>
          <cell r="G2915">
            <v>139.07674</v>
          </cell>
          <cell r="H2915">
            <v>2.23344</v>
          </cell>
          <cell r="I2915" t="str">
            <v>[M-H]-</v>
          </cell>
          <cell r="J2915">
            <v>5.687</v>
          </cell>
          <cell r="K2915">
            <v>0.73</v>
          </cell>
          <cell r="L2915">
            <v>2</v>
          </cell>
        </row>
        <row r="2916">
          <cell r="B2916" t="str">
            <v>Coniferyl alcohol</v>
          </cell>
          <cell r="C2916" t="str">
            <v>松柏醇</v>
          </cell>
          <cell r="D2916" t="str">
            <v>N</v>
          </cell>
          <cell r="E2916" t="str">
            <v>C10H12O3</v>
          </cell>
          <cell r="F2916">
            <v>180.07864</v>
          </cell>
          <cell r="G2916">
            <v>179.0715</v>
          </cell>
          <cell r="H2916">
            <v>0.87164</v>
          </cell>
          <cell r="I2916" t="str">
            <v>[M-H]-</v>
          </cell>
          <cell r="J2916">
            <v>6.459</v>
          </cell>
          <cell r="K2916">
            <v>0.58</v>
          </cell>
          <cell r="L2916">
            <v>2</v>
          </cell>
        </row>
        <row r="2917">
          <cell r="B2917" t="str">
            <v>OPC-4:0</v>
          </cell>
          <cell r="C2917" t="str">
            <v>-</v>
          </cell>
          <cell r="D2917" t="str">
            <v>N</v>
          </cell>
          <cell r="E2917" t="str">
            <v>C14H22O3</v>
          </cell>
          <cell r="F2917">
            <v>238.15689</v>
          </cell>
          <cell r="G2917">
            <v>237.14939</v>
          </cell>
          <cell r="H2917">
            <v>0.82253</v>
          </cell>
          <cell r="I2917" t="str">
            <v>[M-H]-</v>
          </cell>
          <cell r="J2917">
            <v>7.103</v>
          </cell>
          <cell r="K2917">
            <v>0.52</v>
          </cell>
          <cell r="L2917">
            <v>2</v>
          </cell>
        </row>
        <row r="2918">
          <cell r="B2918" t="str">
            <v>3-(5'-Methylthio)pentylmalic acid</v>
          </cell>
          <cell r="C2918" t="str">
            <v>-</v>
          </cell>
          <cell r="D2918" t="str">
            <v>N</v>
          </cell>
          <cell r="E2918" t="str">
            <v>C10H18O5S</v>
          </cell>
          <cell r="F2918">
            <v>250.0875</v>
          </cell>
          <cell r="G2918">
            <v>249.07997</v>
          </cell>
          <cell r="H2918">
            <v>0.93232</v>
          </cell>
          <cell r="I2918" t="str">
            <v>[M-H]-</v>
          </cell>
          <cell r="J2918">
            <v>5.687</v>
          </cell>
          <cell r="K2918">
            <v>0.53</v>
          </cell>
          <cell r="L2918">
            <v>2</v>
          </cell>
        </row>
        <row r="2919">
          <cell r="B2919" t="str">
            <v>Isoplysin A</v>
          </cell>
          <cell r="C2919" t="str">
            <v>-</v>
          </cell>
          <cell r="D2919" t="str">
            <v>N</v>
          </cell>
          <cell r="E2919" t="str">
            <v>C14H14N4O</v>
          </cell>
          <cell r="F2919">
            <v>254.11676</v>
          </cell>
          <cell r="G2919">
            <v>253.10786</v>
          </cell>
          <cell r="H2919">
            <v>6.31304</v>
          </cell>
          <cell r="I2919" t="str">
            <v>[M-H]-</v>
          </cell>
          <cell r="J2919">
            <v>5.934</v>
          </cell>
          <cell r="K2919">
            <v>0.72</v>
          </cell>
          <cell r="L2919">
            <v>2</v>
          </cell>
        </row>
        <row r="2920">
          <cell r="B2920" t="str">
            <v>Pandangolide 2</v>
          </cell>
          <cell r="C2920" t="str">
            <v>-</v>
          </cell>
          <cell r="D2920" t="str">
            <v>N</v>
          </cell>
          <cell r="E2920" t="str">
            <v>C14H22O6S</v>
          </cell>
          <cell r="F2920">
            <v>318.11371</v>
          </cell>
          <cell r="G2920">
            <v>317.10585</v>
          </cell>
          <cell r="H2920">
            <v>1.77722</v>
          </cell>
          <cell r="I2920" t="str">
            <v>[M-H]-</v>
          </cell>
          <cell r="J2920">
            <v>6.007</v>
          </cell>
          <cell r="K2920">
            <v>0.59</v>
          </cell>
          <cell r="L2920">
            <v>2</v>
          </cell>
        </row>
        <row r="2921">
          <cell r="B2921" t="str">
            <v>Dihydromyricetin</v>
          </cell>
          <cell r="C2921" t="str">
            <v>-</v>
          </cell>
          <cell r="D2921" t="str">
            <v>N</v>
          </cell>
          <cell r="E2921" t="str">
            <v>C15H12O8</v>
          </cell>
          <cell r="F2921">
            <v>320.05322</v>
          </cell>
          <cell r="G2921">
            <v>319.04566</v>
          </cell>
          <cell r="H2921">
            <v>0.80841</v>
          </cell>
          <cell r="I2921" t="str">
            <v>[M-H]-</v>
          </cell>
          <cell r="J2921">
            <v>5.091</v>
          </cell>
          <cell r="K2921">
            <v>0.81</v>
          </cell>
          <cell r="L2921">
            <v>2</v>
          </cell>
        </row>
        <row r="2922">
          <cell r="B2922" t="str">
            <v>O-beta-D-Xylosylzeatin</v>
          </cell>
          <cell r="C2922" t="str">
            <v>O-beta-D-木糖基玉米素</v>
          </cell>
          <cell r="D2922" t="str">
            <v>N</v>
          </cell>
          <cell r="E2922" t="str">
            <v>C15H21N5O5</v>
          </cell>
          <cell r="F2922">
            <v>351.15427</v>
          </cell>
          <cell r="G2922">
            <v>350.14558</v>
          </cell>
          <cell r="H2922">
            <v>3.95799</v>
          </cell>
          <cell r="I2922" t="str">
            <v>[M-H]-</v>
          </cell>
          <cell r="J2922">
            <v>4.844</v>
          </cell>
          <cell r="K2922">
            <v>0.71</v>
          </cell>
          <cell r="L2922">
            <v>2</v>
          </cell>
        </row>
        <row r="2923">
          <cell r="B2923" t="str">
            <v>Laxiflorin K</v>
          </cell>
          <cell r="C2923" t="str">
            <v>-</v>
          </cell>
          <cell r="D2923" t="str">
            <v>N</v>
          </cell>
          <cell r="E2923" t="str">
            <v>C20H26O6</v>
          </cell>
          <cell r="F2923">
            <v>362.17294</v>
          </cell>
          <cell r="G2923">
            <v>361.16538</v>
          </cell>
          <cell r="H2923">
            <v>0.72652</v>
          </cell>
          <cell r="I2923" t="str">
            <v>[M-H]-</v>
          </cell>
          <cell r="J2923">
            <v>5.628</v>
          </cell>
          <cell r="K2923">
            <v>0.59</v>
          </cell>
          <cell r="L2923">
            <v>2</v>
          </cell>
        </row>
        <row r="2924">
          <cell r="B2924" t="str">
            <v>Staphylionoside A</v>
          </cell>
          <cell r="C2924" t="str">
            <v>-</v>
          </cell>
          <cell r="D2924" t="str">
            <v>N</v>
          </cell>
          <cell r="E2924" t="str">
            <v>C19H30O8</v>
          </cell>
          <cell r="F2924">
            <v>386.19407</v>
          </cell>
          <cell r="G2924">
            <v>385.18638</v>
          </cell>
          <cell r="H2924">
            <v>1.02116</v>
          </cell>
          <cell r="I2924" t="str">
            <v>[M-H]-</v>
          </cell>
          <cell r="J2924">
            <v>5.454</v>
          </cell>
          <cell r="K2924">
            <v>0.73</v>
          </cell>
          <cell r="L2924">
            <v>2</v>
          </cell>
        </row>
        <row r="2925">
          <cell r="B2925" t="str">
            <v>11beta,13-Dihydroglucozaluzanin C</v>
          </cell>
          <cell r="C2925" t="str">
            <v>-</v>
          </cell>
          <cell r="D2925" t="str">
            <v>N</v>
          </cell>
          <cell r="E2925" t="str">
            <v>C21H30O8</v>
          </cell>
          <cell r="F2925">
            <v>410.19407</v>
          </cell>
          <cell r="G2925">
            <v>409.1888</v>
          </cell>
          <cell r="H2925">
            <v>4.95402</v>
          </cell>
          <cell r="I2925" t="str">
            <v>[M-H]-</v>
          </cell>
          <cell r="J2925">
            <v>6.138</v>
          </cell>
          <cell r="K2925">
            <v>0.73</v>
          </cell>
          <cell r="L2925">
            <v>2</v>
          </cell>
        </row>
        <row r="2926">
          <cell r="B2926" t="str">
            <v>Paeonolide</v>
          </cell>
          <cell r="C2926" t="str">
            <v>丹皮酚原苷</v>
          </cell>
          <cell r="D2926" t="str">
            <v>N</v>
          </cell>
          <cell r="E2926" t="str">
            <v>C20H28O12</v>
          </cell>
          <cell r="F2926">
            <v>460.15808</v>
          </cell>
          <cell r="G2926">
            <v>459.15461</v>
          </cell>
          <cell r="H2926">
            <v>8.3364</v>
          </cell>
          <cell r="I2926" t="str">
            <v>[M-H]-</v>
          </cell>
          <cell r="J2926">
            <v>1.363</v>
          </cell>
          <cell r="K2926">
            <v>0.53</v>
          </cell>
          <cell r="L2926">
            <v>2</v>
          </cell>
        </row>
        <row r="2927">
          <cell r="B2927" t="str">
            <v>Lindenanolide F</v>
          </cell>
          <cell r="C2927" t="str">
            <v>-</v>
          </cell>
          <cell r="D2927" t="str">
            <v>N</v>
          </cell>
          <cell r="E2927" t="str">
            <v>C30H34O6</v>
          </cell>
          <cell r="F2927">
            <v>490.23554</v>
          </cell>
          <cell r="G2927">
            <v>489.22652</v>
          </cell>
          <cell r="H2927">
            <v>3.52591</v>
          </cell>
          <cell r="I2927" t="str">
            <v>[M-H]-</v>
          </cell>
          <cell r="J2927">
            <v>6.576</v>
          </cell>
          <cell r="K2927">
            <v>0.63</v>
          </cell>
          <cell r="L2927">
            <v>2</v>
          </cell>
        </row>
        <row r="2928">
          <cell r="B2928" t="str">
            <v>Verrucarin B</v>
          </cell>
          <cell r="C2928" t="str">
            <v>-</v>
          </cell>
          <cell r="D2928" t="str">
            <v>N</v>
          </cell>
          <cell r="E2928" t="str">
            <v>C27H32O9</v>
          </cell>
          <cell r="F2928">
            <v>500.20464</v>
          </cell>
          <cell r="G2928">
            <v>499.19786</v>
          </cell>
          <cell r="H2928">
            <v>1.03505</v>
          </cell>
          <cell r="I2928" t="str">
            <v>[M-H]-</v>
          </cell>
          <cell r="J2928">
            <v>5.964</v>
          </cell>
          <cell r="K2928">
            <v>0.63</v>
          </cell>
          <cell r="L2928">
            <v>2</v>
          </cell>
        </row>
        <row r="2929">
          <cell r="B2929" t="str">
            <v>Ganoderic acid C</v>
          </cell>
          <cell r="C2929" t="str">
            <v>灵芝酸C</v>
          </cell>
          <cell r="D2929" t="str">
            <v>N</v>
          </cell>
          <cell r="E2929" t="str">
            <v>C30H42O7</v>
          </cell>
          <cell r="F2929">
            <v>514.29305</v>
          </cell>
          <cell r="G2929">
            <v>513.28893</v>
          </cell>
          <cell r="H2929">
            <v>6.1939</v>
          </cell>
          <cell r="I2929" t="str">
            <v>[M-H]-</v>
          </cell>
          <cell r="J2929">
            <v>6.459</v>
          </cell>
          <cell r="K2929">
            <v>0.52</v>
          </cell>
          <cell r="L2929">
            <v>2</v>
          </cell>
        </row>
        <row r="2930">
          <cell r="B2930" t="str">
            <v>Catechin 3-O-rutinoside</v>
          </cell>
          <cell r="C2930" t="str">
            <v>-</v>
          </cell>
          <cell r="D2930" t="str">
            <v>N</v>
          </cell>
          <cell r="E2930" t="str">
            <v>C27H34O15</v>
          </cell>
          <cell r="F2930">
            <v>598.18978</v>
          </cell>
          <cell r="G2930">
            <v>597.18247</v>
          </cell>
          <cell r="H2930">
            <v>0.01716</v>
          </cell>
          <cell r="I2930" t="str">
            <v>[M-H]-</v>
          </cell>
          <cell r="J2930">
            <v>5.468</v>
          </cell>
          <cell r="K2930">
            <v>0.72</v>
          </cell>
          <cell r="L2930">
            <v>2</v>
          </cell>
        </row>
        <row r="2931">
          <cell r="B2931" t="str">
            <v>Flavoplatycoside</v>
          </cell>
          <cell r="C2931" t="str">
            <v>-</v>
          </cell>
          <cell r="D2931" t="str">
            <v>N</v>
          </cell>
          <cell r="E2931" t="str">
            <v>C27H32O16</v>
          </cell>
          <cell r="F2931">
            <v>612.16904</v>
          </cell>
          <cell r="G2931">
            <v>611.16123</v>
          </cell>
          <cell r="H2931">
            <v>0.83317</v>
          </cell>
          <cell r="I2931" t="str">
            <v>[M-H]-</v>
          </cell>
          <cell r="J2931">
            <v>5.28</v>
          </cell>
          <cell r="K2931">
            <v>0.54</v>
          </cell>
          <cell r="L2931">
            <v>2</v>
          </cell>
        </row>
        <row r="2932">
          <cell r="B2932" t="str">
            <v>Trifluoroacetic acid</v>
          </cell>
          <cell r="C2932" t="str">
            <v>5-疏基-1-丙基四唑</v>
          </cell>
          <cell r="D2932" t="str">
            <v>N</v>
          </cell>
          <cell r="E2932" t="str">
            <v>C2HF3O2</v>
          </cell>
          <cell r="F2932">
            <v>113.99286</v>
          </cell>
          <cell r="G2932">
            <v>112.98588</v>
          </cell>
          <cell r="H2932">
            <v>2.87515</v>
          </cell>
          <cell r="I2932" t="str">
            <v>[M-H]-</v>
          </cell>
          <cell r="J2932">
            <v>0.598</v>
          </cell>
          <cell r="K2932">
            <v>0.79</v>
          </cell>
          <cell r="L2932">
            <v>2</v>
          </cell>
        </row>
        <row r="2933">
          <cell r="B2933" t="str">
            <v>Osmundalactone</v>
          </cell>
          <cell r="C2933" t="str">
            <v>-</v>
          </cell>
          <cell r="D2933" t="str">
            <v>N</v>
          </cell>
          <cell r="E2933" t="str">
            <v>C6H8O3</v>
          </cell>
          <cell r="F2933">
            <v>128.04735</v>
          </cell>
          <cell r="G2933">
            <v>127.04027</v>
          </cell>
          <cell r="H2933">
            <v>1.72985</v>
          </cell>
          <cell r="I2933" t="str">
            <v>[M-H]-</v>
          </cell>
          <cell r="J2933">
            <v>5.439</v>
          </cell>
          <cell r="K2933">
            <v>0.52</v>
          </cell>
          <cell r="L2933">
            <v>2</v>
          </cell>
        </row>
        <row r="2934">
          <cell r="B2934" t="str">
            <v>N-Benzylformamide</v>
          </cell>
          <cell r="C2934" t="str">
            <v>-</v>
          </cell>
          <cell r="D2934" t="str">
            <v>N</v>
          </cell>
          <cell r="E2934" t="str">
            <v>C8H9NO</v>
          </cell>
          <cell r="F2934">
            <v>135.06841</v>
          </cell>
          <cell r="G2934">
            <v>134.06144</v>
          </cell>
          <cell r="H2934">
            <v>2.47352</v>
          </cell>
          <cell r="I2934" t="str">
            <v>[M-H]-</v>
          </cell>
          <cell r="J2934">
            <v>6.007</v>
          </cell>
          <cell r="K2934">
            <v>0.82</v>
          </cell>
          <cell r="L2934">
            <v>2</v>
          </cell>
        </row>
        <row r="2935">
          <cell r="B2935" t="str">
            <v>1,2,7,8-DIEPOXYOCTANE</v>
          </cell>
          <cell r="C2935" t="str">
            <v>1,2,7,8-二环氧辛烷</v>
          </cell>
          <cell r="D2935" t="str">
            <v>N</v>
          </cell>
          <cell r="E2935" t="str">
            <v>C8H14O2</v>
          </cell>
          <cell r="F2935">
            <v>142.09938</v>
          </cell>
          <cell r="G2935">
            <v>141.09246</v>
          </cell>
          <cell r="H2935">
            <v>2.66216</v>
          </cell>
          <cell r="I2935" t="str">
            <v>[M-H]-</v>
          </cell>
          <cell r="J2935">
            <v>5.964</v>
          </cell>
          <cell r="K2935">
            <v>0.65</v>
          </cell>
          <cell r="L2935">
            <v>2</v>
          </cell>
        </row>
        <row r="2936">
          <cell r="B2936" t="str">
            <v>(S)-(+)-Ibuprofen</v>
          </cell>
          <cell r="C2936" t="str">
            <v>(S)-(+)-布洛芬</v>
          </cell>
          <cell r="D2936" t="str">
            <v>N</v>
          </cell>
          <cell r="E2936" t="str">
            <v>C13H18O2</v>
          </cell>
          <cell r="F2936">
            <v>206.13068</v>
          </cell>
          <cell r="G2936">
            <v>205.12331</v>
          </cell>
          <cell r="H2936">
            <v>0.33204</v>
          </cell>
          <cell r="I2936" t="str">
            <v>[M-H]-</v>
          </cell>
          <cell r="J2936">
            <v>5.643</v>
          </cell>
          <cell r="K2936">
            <v>0.63</v>
          </cell>
          <cell r="L2936">
            <v>2</v>
          </cell>
        </row>
        <row r="2937">
          <cell r="B2937" t="str">
            <v>(+)-cyclopentanecarboxylic acid</v>
          </cell>
          <cell r="C2937" t="str">
            <v>-</v>
          </cell>
          <cell r="D2937" t="str">
            <v>N</v>
          </cell>
          <cell r="E2937" t="str">
            <v>C11H16O5</v>
          </cell>
          <cell r="F2937">
            <v>228.09978</v>
          </cell>
          <cell r="G2937">
            <v>227.0925</v>
          </cell>
          <cell r="H2937">
            <v>0.08048</v>
          </cell>
          <cell r="I2937" t="str">
            <v>[M-H]-</v>
          </cell>
          <cell r="J2937">
            <v>6.066</v>
          </cell>
          <cell r="K2937">
            <v>0.72</v>
          </cell>
          <cell r="L2937">
            <v>2</v>
          </cell>
        </row>
        <row r="2938">
          <cell r="B2938" t="str">
            <v>N-Hydroxy-meIQX</v>
          </cell>
          <cell r="C2938" t="str">
            <v>N-羟基-甲基苯甲酸</v>
          </cell>
          <cell r="D2938" t="str">
            <v>N</v>
          </cell>
          <cell r="E2938" t="str">
            <v>C11H11N5O</v>
          </cell>
          <cell r="F2938">
            <v>229.09636</v>
          </cell>
          <cell r="G2938">
            <v>228.08756</v>
          </cell>
          <cell r="H2938">
            <v>6.59195</v>
          </cell>
          <cell r="I2938" t="str">
            <v>[M-H]-</v>
          </cell>
          <cell r="J2938">
            <v>5.556</v>
          </cell>
          <cell r="K2938">
            <v>0.93</v>
          </cell>
          <cell r="L2938">
            <v>2</v>
          </cell>
        </row>
        <row r="2939">
          <cell r="B2939" t="str">
            <v>Liarin</v>
          </cell>
          <cell r="C2939" t="str">
            <v>-</v>
          </cell>
          <cell r="D2939" t="str">
            <v>N</v>
          </cell>
          <cell r="E2939" t="str">
            <v>C10H15NO6</v>
          </cell>
          <cell r="F2939">
            <v>245.08994</v>
          </cell>
          <cell r="G2939">
            <v>244.08225</v>
          </cell>
          <cell r="H2939">
            <v>1.60104</v>
          </cell>
          <cell r="I2939" t="str">
            <v>[M-H]-</v>
          </cell>
          <cell r="J2939">
            <v>4.712</v>
          </cell>
          <cell r="K2939">
            <v>0.65</v>
          </cell>
          <cell r="L2939">
            <v>2</v>
          </cell>
        </row>
        <row r="2940">
          <cell r="B2940" t="str">
            <v>2-keto palmitic acid</v>
          </cell>
          <cell r="C2940" t="str">
            <v>-</v>
          </cell>
          <cell r="D2940" t="str">
            <v>N</v>
          </cell>
          <cell r="E2940" t="str">
            <v>C16H30O3</v>
          </cell>
          <cell r="F2940">
            <v>270.21949</v>
          </cell>
          <cell r="G2940">
            <v>269.21178</v>
          </cell>
          <cell r="H2940">
            <v>1.53724</v>
          </cell>
          <cell r="I2940" t="str">
            <v>[M-H]-</v>
          </cell>
          <cell r="J2940">
            <v>8.722</v>
          </cell>
          <cell r="K2940">
            <v>0.86</v>
          </cell>
          <cell r="L2940">
            <v>2</v>
          </cell>
        </row>
        <row r="2941">
          <cell r="B2941" t="str">
            <v>5,7-Dimethoxyflavanone</v>
          </cell>
          <cell r="C2941" t="str">
            <v>5,7-二甲氧基黄烷酮</v>
          </cell>
          <cell r="D2941" t="str">
            <v>N</v>
          </cell>
          <cell r="E2941" t="str">
            <v>C17H16O4</v>
          </cell>
          <cell r="F2941">
            <v>284.10486</v>
          </cell>
          <cell r="G2941">
            <v>283.0973</v>
          </cell>
          <cell r="H2941">
            <v>0.93544</v>
          </cell>
          <cell r="I2941" t="str">
            <v>[M-H]-</v>
          </cell>
          <cell r="J2941">
            <v>6.474</v>
          </cell>
          <cell r="K2941">
            <v>0.5</v>
          </cell>
          <cell r="L2941">
            <v>2</v>
          </cell>
        </row>
        <row r="2942">
          <cell r="B2942" t="str">
            <v>Anhydrofulvic acid</v>
          </cell>
          <cell r="C2942" t="str">
            <v>-</v>
          </cell>
          <cell r="D2942" t="str">
            <v>N</v>
          </cell>
          <cell r="E2942" t="str">
            <v>C14H10O7</v>
          </cell>
          <cell r="F2942">
            <v>290.04265</v>
          </cell>
          <cell r="G2942">
            <v>289.03563</v>
          </cell>
          <cell r="H2942">
            <v>0.98435</v>
          </cell>
          <cell r="I2942" t="str">
            <v>[M-H]-</v>
          </cell>
          <cell r="J2942">
            <v>5.367</v>
          </cell>
          <cell r="K2942">
            <v>0.81</v>
          </cell>
          <cell r="L2942">
            <v>2</v>
          </cell>
        </row>
        <row r="2943">
          <cell r="B2943" t="str">
            <v>Sarmentosin epoxide</v>
          </cell>
          <cell r="C2943" t="str">
            <v>-</v>
          </cell>
          <cell r="D2943" t="str">
            <v>N</v>
          </cell>
          <cell r="E2943" t="str">
            <v>C11H17NO8</v>
          </cell>
          <cell r="F2943">
            <v>291.09542</v>
          </cell>
          <cell r="G2943">
            <v>290.08765</v>
          </cell>
          <cell r="H2943">
            <v>1.61611</v>
          </cell>
          <cell r="I2943" t="str">
            <v>[M-H]-</v>
          </cell>
          <cell r="J2943">
            <v>2.208</v>
          </cell>
          <cell r="K2943">
            <v>0.76</v>
          </cell>
          <cell r="L2943">
            <v>2</v>
          </cell>
        </row>
        <row r="2944">
          <cell r="B2944" t="str">
            <v>Embelin</v>
          </cell>
          <cell r="C2944" t="str">
            <v>恩贝灵</v>
          </cell>
          <cell r="D2944" t="str">
            <v>N</v>
          </cell>
          <cell r="E2944" t="str">
            <v>C17H26O4</v>
          </cell>
          <cell r="F2944">
            <v>294.18311</v>
          </cell>
          <cell r="G2944">
            <v>293.17566</v>
          </cell>
          <cell r="H2944">
            <v>0.52324</v>
          </cell>
          <cell r="I2944" t="str">
            <v>[M-H]-</v>
          </cell>
          <cell r="J2944">
            <v>7.088</v>
          </cell>
          <cell r="K2944">
            <v>0.65</v>
          </cell>
          <cell r="L2944">
            <v>2</v>
          </cell>
        </row>
        <row r="2945">
          <cell r="B2945" t="str">
            <v>1-Methylxanthosine</v>
          </cell>
          <cell r="C2945" t="str">
            <v>-</v>
          </cell>
          <cell r="D2945" t="str">
            <v>N</v>
          </cell>
          <cell r="E2945" t="str">
            <v>C11H14N4O6</v>
          </cell>
          <cell r="F2945">
            <v>298.09134</v>
          </cell>
          <cell r="G2945">
            <v>297.08241</v>
          </cell>
          <cell r="H2945">
            <v>5.48547</v>
          </cell>
          <cell r="I2945" t="str">
            <v>[M-H]-</v>
          </cell>
          <cell r="J2945">
            <v>1.421</v>
          </cell>
          <cell r="K2945">
            <v>0.84</v>
          </cell>
          <cell r="L2945">
            <v>2</v>
          </cell>
        </row>
        <row r="2946">
          <cell r="B2946" t="str">
            <v>2-Oxooctadecanoic acid</v>
          </cell>
          <cell r="C2946" t="str">
            <v>-</v>
          </cell>
          <cell r="D2946" t="str">
            <v>N</v>
          </cell>
          <cell r="E2946" t="str">
            <v>C18H34O3</v>
          </cell>
          <cell r="F2946">
            <v>298.2508</v>
          </cell>
          <cell r="G2946">
            <v>297.24324</v>
          </cell>
          <cell r="H2946">
            <v>0.89038</v>
          </cell>
          <cell r="I2946" t="str">
            <v>[M-H]-</v>
          </cell>
          <cell r="J2946">
            <v>9.407</v>
          </cell>
          <cell r="K2946">
            <v>0.59</v>
          </cell>
          <cell r="L2946">
            <v>2</v>
          </cell>
        </row>
        <row r="2947">
          <cell r="B2947" t="str">
            <v>7,4'-Dihydroxy-8,3'-dimethoxyflavanone</v>
          </cell>
          <cell r="C2947" t="str">
            <v>7,4'-二羟基-8,3'-二甲氧基黄烷酮</v>
          </cell>
          <cell r="D2947" t="str">
            <v>N</v>
          </cell>
          <cell r="E2947" t="str">
            <v>C17H16O6</v>
          </cell>
          <cell r="F2947">
            <v>316.09469</v>
          </cell>
          <cell r="G2947">
            <v>315.08731</v>
          </cell>
          <cell r="H2947">
            <v>0.24136</v>
          </cell>
          <cell r="I2947" t="str">
            <v>[M-H]-</v>
          </cell>
          <cell r="J2947">
            <v>5.527</v>
          </cell>
          <cell r="K2947">
            <v>0.56</v>
          </cell>
          <cell r="L2947">
            <v>2</v>
          </cell>
        </row>
        <row r="2948">
          <cell r="B2948" t="str">
            <v>2-Palmitoylglycerol</v>
          </cell>
          <cell r="C2948" t="str">
            <v>2-单棕榈酸甘油</v>
          </cell>
          <cell r="D2948" t="str">
            <v>N</v>
          </cell>
          <cell r="E2948" t="str">
            <v>C19H38O4</v>
          </cell>
          <cell r="F2948">
            <v>330.27701</v>
          </cell>
          <cell r="G2948">
            <v>329.26942</v>
          </cell>
          <cell r="H2948">
            <v>0.86905</v>
          </cell>
          <cell r="I2948" t="str">
            <v>[M-H]-</v>
          </cell>
          <cell r="J2948">
            <v>9.086</v>
          </cell>
          <cell r="K2948">
            <v>0.55</v>
          </cell>
          <cell r="L2948">
            <v>2</v>
          </cell>
        </row>
        <row r="2949">
          <cell r="B2949" t="str">
            <v>Secosubamolide</v>
          </cell>
          <cell r="C2949" t="str">
            <v>-</v>
          </cell>
          <cell r="D2949" t="str">
            <v>N</v>
          </cell>
          <cell r="E2949" t="str">
            <v>C20H36O4</v>
          </cell>
          <cell r="F2949">
            <v>340.26136</v>
          </cell>
          <cell r="G2949">
            <v>339.2537</v>
          </cell>
          <cell r="H2949">
            <v>1.05762</v>
          </cell>
          <cell r="I2949" t="str">
            <v>[M-H]-</v>
          </cell>
          <cell r="J2949">
            <v>10.455</v>
          </cell>
          <cell r="K2949">
            <v>0.69</v>
          </cell>
          <cell r="L2949">
            <v>2</v>
          </cell>
        </row>
        <row r="2950">
          <cell r="B2950" t="str">
            <v>3,5-Dihydroxy-4-(3',7'-dimethylocta-2',7'-dienyl)bibenzyl</v>
          </cell>
          <cell r="C2950" t="str">
            <v>-</v>
          </cell>
          <cell r="D2950" t="str">
            <v>N</v>
          </cell>
          <cell r="E2950" t="str">
            <v>C24H30O2</v>
          </cell>
          <cell r="F2950">
            <v>350.22458</v>
          </cell>
          <cell r="G2950">
            <v>349.21467</v>
          </cell>
          <cell r="H2950">
            <v>7.48156</v>
          </cell>
          <cell r="I2950" t="str">
            <v>[M-H]-</v>
          </cell>
          <cell r="J2950">
            <v>6.825</v>
          </cell>
          <cell r="K2950">
            <v>0.51</v>
          </cell>
          <cell r="L2950">
            <v>2</v>
          </cell>
        </row>
        <row r="2951">
          <cell r="B2951" t="str">
            <v>Hetidine</v>
          </cell>
          <cell r="C2951" t="str">
            <v>-</v>
          </cell>
          <cell r="D2951" t="str">
            <v>N</v>
          </cell>
          <cell r="E2951" t="str">
            <v>C21H27NO4</v>
          </cell>
          <cell r="F2951">
            <v>357.19401</v>
          </cell>
          <cell r="G2951">
            <v>356.18656</v>
          </cell>
          <cell r="H2951">
            <v>0.41046</v>
          </cell>
          <cell r="I2951" t="str">
            <v>[M-H]-</v>
          </cell>
          <cell r="J2951">
            <v>6.415</v>
          </cell>
          <cell r="K2951">
            <v>0.57</v>
          </cell>
          <cell r="L2951">
            <v>2</v>
          </cell>
        </row>
        <row r="2952">
          <cell r="B2952" t="str">
            <v>Juniferin</v>
          </cell>
          <cell r="C2952" t="str">
            <v>-</v>
          </cell>
          <cell r="D2952" t="str">
            <v>N</v>
          </cell>
          <cell r="E2952" t="str">
            <v>C23H32O5</v>
          </cell>
          <cell r="F2952">
            <v>388.22498</v>
          </cell>
          <cell r="G2952">
            <v>387.21724</v>
          </cell>
          <cell r="H2952">
            <v>1.12603</v>
          </cell>
          <cell r="I2952" t="str">
            <v>[M-H]-</v>
          </cell>
          <cell r="J2952">
            <v>7.762</v>
          </cell>
          <cell r="K2952">
            <v>0.61</v>
          </cell>
          <cell r="L2952">
            <v>2</v>
          </cell>
        </row>
        <row r="2953">
          <cell r="B2953" t="str">
            <v>5-O-sinapoylquinic acid</v>
          </cell>
          <cell r="C2953" t="str">
            <v>5-O-芥子酰奎宁酸</v>
          </cell>
          <cell r="D2953" t="str">
            <v>N</v>
          </cell>
          <cell r="E2953" t="str">
            <v>C18H22O10</v>
          </cell>
          <cell r="F2953">
            <v>398.1213</v>
          </cell>
          <cell r="G2953">
            <v>397.11687</v>
          </cell>
          <cell r="H2953">
            <v>7.22445</v>
          </cell>
          <cell r="I2953" t="str">
            <v>[M-H]-</v>
          </cell>
          <cell r="J2953">
            <v>5.876</v>
          </cell>
          <cell r="K2953">
            <v>0.52</v>
          </cell>
          <cell r="L2953">
            <v>2</v>
          </cell>
        </row>
        <row r="2954">
          <cell r="B2954" t="str">
            <v>Ptaquiloside</v>
          </cell>
          <cell r="C2954" t="str">
            <v>-</v>
          </cell>
          <cell r="D2954" t="str">
            <v>N</v>
          </cell>
          <cell r="E2954" t="str">
            <v>C20H30O8</v>
          </cell>
          <cell r="F2954">
            <v>398.19407</v>
          </cell>
          <cell r="G2954">
            <v>397.18636</v>
          </cell>
          <cell r="H2954">
            <v>1.03247</v>
          </cell>
          <cell r="I2954" t="str">
            <v>[M-H]-</v>
          </cell>
          <cell r="J2954">
            <v>6.08</v>
          </cell>
          <cell r="K2954">
            <v>0.63</v>
          </cell>
          <cell r="L2954">
            <v>2</v>
          </cell>
        </row>
        <row r="2955">
          <cell r="B2955" t="str">
            <v>SR-Podolactone D</v>
          </cell>
          <cell r="C2955" t="str">
            <v>-</v>
          </cell>
          <cell r="D2955" t="str">
            <v>N</v>
          </cell>
          <cell r="E2955" t="str">
            <v>C20H24O7S</v>
          </cell>
          <cell r="F2955">
            <v>408.12428</v>
          </cell>
          <cell r="G2955">
            <v>407.11335</v>
          </cell>
          <cell r="H2955">
            <v>8.92817</v>
          </cell>
          <cell r="I2955" t="str">
            <v>[M-H]-</v>
          </cell>
          <cell r="J2955">
            <v>6.297</v>
          </cell>
          <cell r="K2955">
            <v>0.53</v>
          </cell>
          <cell r="L2955">
            <v>2</v>
          </cell>
        </row>
        <row r="2956">
          <cell r="B2956" t="str">
            <v>andiconin</v>
          </cell>
          <cell r="C2956" t="str">
            <v>-</v>
          </cell>
          <cell r="D2956" t="str">
            <v>N</v>
          </cell>
          <cell r="E2956" t="str">
            <v>C25H30O5</v>
          </cell>
          <cell r="F2956">
            <v>410.20933</v>
          </cell>
          <cell r="G2956">
            <v>409.19935</v>
          </cell>
          <cell r="H2956">
            <v>6.54093</v>
          </cell>
          <cell r="I2956" t="str">
            <v>[M-H]-</v>
          </cell>
          <cell r="J2956">
            <v>5.832</v>
          </cell>
          <cell r="K2956">
            <v>0.65</v>
          </cell>
          <cell r="L2956">
            <v>2</v>
          </cell>
        </row>
        <row r="2957">
          <cell r="B2957" t="str">
            <v>Dictamnoside I</v>
          </cell>
          <cell r="C2957" t="str">
            <v>-</v>
          </cell>
          <cell r="D2957" t="str">
            <v>N</v>
          </cell>
          <cell r="E2957" t="str">
            <v>C21H38O9</v>
          </cell>
          <cell r="F2957">
            <v>434.25158</v>
          </cell>
          <cell r="G2957">
            <v>433.24405</v>
          </cell>
          <cell r="H2957">
            <v>0.5361</v>
          </cell>
          <cell r="I2957" t="str">
            <v>[M-H]-</v>
          </cell>
          <cell r="J2957">
            <v>5.745</v>
          </cell>
          <cell r="K2957">
            <v>0.75</v>
          </cell>
          <cell r="L2957">
            <v>2</v>
          </cell>
        </row>
        <row r="2958">
          <cell r="B2958" t="str">
            <v>Stachybotrin C</v>
          </cell>
          <cell r="C2958" t="str">
            <v>-</v>
          </cell>
          <cell r="D2958" t="str">
            <v>N</v>
          </cell>
          <cell r="E2958" t="str">
            <v>C31H39NO5</v>
          </cell>
          <cell r="F2958">
            <v>505.28282</v>
          </cell>
          <cell r="G2958">
            <v>504.27368</v>
          </cell>
          <cell r="H2958">
            <v>3.64341</v>
          </cell>
          <cell r="I2958" t="str">
            <v>[M-H]-</v>
          </cell>
          <cell r="J2958">
            <v>8.868</v>
          </cell>
          <cell r="K2958">
            <v>0.8</v>
          </cell>
          <cell r="L2958">
            <v>2</v>
          </cell>
        </row>
        <row r="2959">
          <cell r="B2959" t="str">
            <v>Talaroconvolutin B</v>
          </cell>
          <cell r="C2959" t="str">
            <v>-</v>
          </cell>
          <cell r="D2959" t="str">
            <v>N</v>
          </cell>
          <cell r="E2959" t="str">
            <v>C32H43NO4</v>
          </cell>
          <cell r="F2959">
            <v>505.31921</v>
          </cell>
          <cell r="G2959">
            <v>504.30924</v>
          </cell>
          <cell r="H2959">
            <v>5.2877</v>
          </cell>
          <cell r="I2959" t="str">
            <v>[M-H]-</v>
          </cell>
          <cell r="J2959">
            <v>8.868</v>
          </cell>
          <cell r="K2959">
            <v>0.9</v>
          </cell>
          <cell r="L2959">
            <v>2</v>
          </cell>
        </row>
        <row r="2960">
          <cell r="B2960" t="str">
            <v>Alisol E 23-acetate</v>
          </cell>
          <cell r="C2960" t="str">
            <v>-</v>
          </cell>
          <cell r="D2960" t="str">
            <v>N</v>
          </cell>
          <cell r="E2960" t="str">
            <v>C32H52O6</v>
          </cell>
          <cell r="F2960">
            <v>532.37639</v>
          </cell>
          <cell r="G2960">
            <v>531.3689</v>
          </cell>
          <cell r="H2960">
            <v>0.35528</v>
          </cell>
          <cell r="I2960" t="str">
            <v>[M-H]-</v>
          </cell>
          <cell r="J2960">
            <v>8.722</v>
          </cell>
          <cell r="K2960">
            <v>0.64</v>
          </cell>
          <cell r="L2960">
            <v>2</v>
          </cell>
        </row>
        <row r="2961">
          <cell r="B2961" t="str">
            <v>Malyngamide R</v>
          </cell>
          <cell r="C2961" t="str">
            <v>-</v>
          </cell>
          <cell r="D2961" t="str">
            <v>N</v>
          </cell>
          <cell r="E2961" t="str">
            <v>C30H47ClN2O7</v>
          </cell>
          <cell r="F2961">
            <v>582.30718</v>
          </cell>
          <cell r="G2961">
            <v>581.2999</v>
          </cell>
          <cell r="H2961">
            <v>0.02699</v>
          </cell>
          <cell r="I2961" t="str">
            <v>[M-H]-</v>
          </cell>
          <cell r="J2961">
            <v>9.174</v>
          </cell>
          <cell r="K2961">
            <v>0.94</v>
          </cell>
          <cell r="L2961">
            <v>2</v>
          </cell>
        </row>
        <row r="2962">
          <cell r="B2962" t="str">
            <v>Dihydrobuddlenol B</v>
          </cell>
          <cell r="C2962" t="str">
            <v>-</v>
          </cell>
          <cell r="D2962" t="str">
            <v>N</v>
          </cell>
          <cell r="E2962" t="str">
            <v>C31H38O11</v>
          </cell>
          <cell r="F2962">
            <v>586.24141</v>
          </cell>
          <cell r="G2962">
            <v>585.23408</v>
          </cell>
          <cell r="H2962">
            <v>0.05793</v>
          </cell>
          <cell r="I2962" t="str">
            <v>[M-H]-</v>
          </cell>
          <cell r="J2962">
            <v>5.658</v>
          </cell>
          <cell r="K2962">
            <v>0.82</v>
          </cell>
          <cell r="L2962">
            <v>2</v>
          </cell>
        </row>
        <row r="2963">
          <cell r="B2963" t="str">
            <v>Antibiotic 250-144C</v>
          </cell>
          <cell r="C2963" t="str">
            <v>-</v>
          </cell>
          <cell r="D2963" t="str">
            <v>N</v>
          </cell>
          <cell r="E2963" t="str">
            <v>C35H58O12</v>
          </cell>
          <cell r="F2963">
            <v>670.39283</v>
          </cell>
          <cell r="G2963">
            <v>669.38567</v>
          </cell>
          <cell r="H2963">
            <v>0.20536</v>
          </cell>
          <cell r="I2963" t="str">
            <v>[M-H]-</v>
          </cell>
          <cell r="J2963">
            <v>8.765</v>
          </cell>
          <cell r="K2963">
            <v>0.71</v>
          </cell>
          <cell r="L2963">
            <v>2</v>
          </cell>
        </row>
        <row r="2964">
          <cell r="B2964" t="str">
            <v>(-)-Bisisomahanine</v>
          </cell>
          <cell r="C2964" t="str">
            <v>-</v>
          </cell>
          <cell r="D2964" t="str">
            <v>N</v>
          </cell>
          <cell r="E2964" t="str">
            <v>C46H48N2O4</v>
          </cell>
          <cell r="F2964">
            <v>692.36141</v>
          </cell>
          <cell r="G2964">
            <v>691.35433</v>
          </cell>
          <cell r="H2964">
            <v>0.31284</v>
          </cell>
          <cell r="I2964" t="str">
            <v>[M-H]-</v>
          </cell>
          <cell r="J2964">
            <v>6.678</v>
          </cell>
          <cell r="K2964">
            <v>0.64</v>
          </cell>
          <cell r="L2964">
            <v>2</v>
          </cell>
        </row>
        <row r="2965">
          <cell r="B2965" t="str">
            <v>EPIGALLOCATECHIN 3,5-DIGALLATE</v>
          </cell>
          <cell r="C2965" t="str">
            <v>表没食子儿茶素 3,5-二没食子酸酯</v>
          </cell>
          <cell r="D2965" t="str">
            <v>N</v>
          </cell>
          <cell r="E2965" t="str">
            <v>C29H22O15</v>
          </cell>
          <cell r="F2965">
            <v>610.09587</v>
          </cell>
          <cell r="G2965">
            <v>609.08798</v>
          </cell>
          <cell r="H2965">
            <v>0.97608</v>
          </cell>
          <cell r="I2965" t="str">
            <v>[M-H]-</v>
          </cell>
          <cell r="J2965">
            <v>5.28</v>
          </cell>
          <cell r="K2965">
            <v>0.67</v>
          </cell>
          <cell r="L2965">
            <v>2</v>
          </cell>
        </row>
        <row r="2966">
          <cell r="B2966" t="str">
            <v>Canescensterone</v>
          </cell>
          <cell r="C2966" t="str">
            <v>-</v>
          </cell>
          <cell r="D2966" t="str">
            <v>N</v>
          </cell>
          <cell r="E2966" t="str">
            <v>C32H47NO8</v>
          </cell>
          <cell r="F2966">
            <v>573.33017</v>
          </cell>
          <cell r="G2966">
            <v>572.32057</v>
          </cell>
          <cell r="H2966">
            <v>4.01979</v>
          </cell>
          <cell r="I2966" t="str">
            <v>[M-H]-</v>
          </cell>
          <cell r="J2966">
            <v>9.567</v>
          </cell>
          <cell r="K2966">
            <v>0.59</v>
          </cell>
          <cell r="L2966">
            <v>2</v>
          </cell>
        </row>
        <row r="2967">
          <cell r="B2967" t="str">
            <v>Zizyvoside I</v>
          </cell>
          <cell r="C2967" t="str">
            <v>-</v>
          </cell>
          <cell r="D2967" t="str">
            <v>N</v>
          </cell>
          <cell r="E2967" t="str">
            <v>C25H40O12</v>
          </cell>
          <cell r="F2967">
            <v>532.25198</v>
          </cell>
          <cell r="G2967">
            <v>531.24417</v>
          </cell>
          <cell r="H2967">
            <v>0.95755</v>
          </cell>
          <cell r="I2967" t="str">
            <v>[M-H]-</v>
          </cell>
          <cell r="J2967">
            <v>6.503</v>
          </cell>
          <cell r="K2967">
            <v>0.51</v>
          </cell>
          <cell r="L2967">
            <v>2</v>
          </cell>
        </row>
        <row r="2968">
          <cell r="B2968" t="str">
            <v>Lindleyin</v>
          </cell>
          <cell r="C2968" t="str">
            <v>莲花掌苷</v>
          </cell>
          <cell r="D2968" t="str">
            <v>N</v>
          </cell>
          <cell r="E2968" t="str">
            <v>C23H26O11</v>
          </cell>
          <cell r="F2968">
            <v>478.14751</v>
          </cell>
          <cell r="G2968">
            <v>477.13991</v>
          </cell>
          <cell r="H2968">
            <v>0.63764</v>
          </cell>
          <cell r="I2968" t="str">
            <v>[M-H]-</v>
          </cell>
          <cell r="J2968">
            <v>5.446</v>
          </cell>
          <cell r="K2968">
            <v>0.69</v>
          </cell>
          <cell r="L2968">
            <v>2</v>
          </cell>
        </row>
        <row r="2969">
          <cell r="B2969" t="str">
            <v>8-C-Rhamnosyleuropetin</v>
          </cell>
          <cell r="C2969" t="str">
            <v>8-C-鼠李糖基欧果苷</v>
          </cell>
          <cell r="D2969" t="str">
            <v>N</v>
          </cell>
          <cell r="E2969" t="str">
            <v>C22H22O12</v>
          </cell>
          <cell r="F2969">
            <v>478.11113</v>
          </cell>
          <cell r="G2969">
            <v>477.10379</v>
          </cell>
          <cell r="H2969">
            <v>0.0917</v>
          </cell>
          <cell r="I2969" t="str">
            <v>[M-H]-</v>
          </cell>
          <cell r="J2969">
            <v>5.396</v>
          </cell>
          <cell r="K2969">
            <v>0.78</v>
          </cell>
          <cell r="L2969">
            <v>2</v>
          </cell>
        </row>
        <row r="2970">
          <cell r="B2970" t="str">
            <v>(-)-Isoscoparin</v>
          </cell>
          <cell r="C2970" t="str">
            <v>-</v>
          </cell>
          <cell r="D2970" t="str">
            <v>N</v>
          </cell>
          <cell r="E2970" t="str">
            <v>C22H22O11</v>
          </cell>
          <cell r="F2970">
            <v>462.11622</v>
          </cell>
          <cell r="G2970">
            <v>461.10881</v>
          </cell>
          <cell r="H2970">
            <v>0.24661</v>
          </cell>
          <cell r="I2970" t="str">
            <v>[M-H]-</v>
          </cell>
          <cell r="J2970">
            <v>5.687</v>
          </cell>
          <cell r="K2970">
            <v>0.73</v>
          </cell>
          <cell r="L2970">
            <v>2</v>
          </cell>
        </row>
        <row r="2971">
          <cell r="B2971" t="str">
            <v>(3Z)-Obtusenyne</v>
          </cell>
          <cell r="C2971" t="str">
            <v>-</v>
          </cell>
          <cell r="D2971" t="str">
            <v>N</v>
          </cell>
          <cell r="E2971" t="str">
            <v>C15H20BrClO</v>
          </cell>
          <cell r="F2971">
            <v>330.03861</v>
          </cell>
          <cell r="G2971">
            <v>329.03024</v>
          </cell>
          <cell r="H2971">
            <v>3.239</v>
          </cell>
          <cell r="I2971" t="str">
            <v>[M-H]-</v>
          </cell>
          <cell r="J2971">
            <v>5.978</v>
          </cell>
          <cell r="K2971">
            <v>0.79</v>
          </cell>
          <cell r="L2971">
            <v>2</v>
          </cell>
        </row>
        <row r="2972">
          <cell r="B2972" t="str">
            <v>Masuda's compound V</v>
          </cell>
          <cell r="C2972" t="str">
            <v>-</v>
          </cell>
          <cell r="D2972" t="str">
            <v>N</v>
          </cell>
          <cell r="E2972" t="str">
            <v>C12H16N4O7</v>
          </cell>
          <cell r="F2972">
            <v>328.1019</v>
          </cell>
          <cell r="G2972">
            <v>327.09296</v>
          </cell>
          <cell r="H2972">
            <v>4.99978</v>
          </cell>
          <cell r="I2972" t="str">
            <v>[M-H]-</v>
          </cell>
          <cell r="J2972">
            <v>1.407</v>
          </cell>
          <cell r="K2972">
            <v>0.83</v>
          </cell>
          <cell r="L2972">
            <v>2</v>
          </cell>
        </row>
        <row r="2973">
          <cell r="B2973" t="str">
            <v>1-Tuliposide A</v>
          </cell>
          <cell r="C2973" t="str">
            <v>-</v>
          </cell>
          <cell r="D2973" t="str">
            <v>N</v>
          </cell>
          <cell r="E2973" t="str">
            <v>C11H18O8</v>
          </cell>
          <cell r="F2973">
            <v>278.10017</v>
          </cell>
          <cell r="G2973">
            <v>277.09231</v>
          </cell>
          <cell r="H2973">
            <v>2.02541</v>
          </cell>
          <cell r="I2973" t="str">
            <v>[M-H]-</v>
          </cell>
          <cell r="J2973">
            <v>4.712</v>
          </cell>
          <cell r="K2973">
            <v>0.59</v>
          </cell>
          <cell r="L2973">
            <v>2</v>
          </cell>
        </row>
        <row r="2974">
          <cell r="B2974" t="str">
            <v>Sublanceoside A2</v>
          </cell>
          <cell r="C2974" t="str">
            <v>-</v>
          </cell>
          <cell r="D2974" t="str">
            <v>N</v>
          </cell>
          <cell r="E2974" t="str">
            <v>C27H38O9</v>
          </cell>
          <cell r="F2974">
            <v>506.25158</v>
          </cell>
          <cell r="G2974">
            <v>505.24439</v>
          </cell>
          <cell r="H2974">
            <v>0.21573</v>
          </cell>
          <cell r="I2974" t="str">
            <v>[M-H]-</v>
          </cell>
          <cell r="J2974">
            <v>5.614</v>
          </cell>
          <cell r="K2974">
            <v>0.6</v>
          </cell>
          <cell r="L2974">
            <v>2</v>
          </cell>
        </row>
        <row r="2975">
          <cell r="B2975" t="str">
            <v>Halisulfate 7</v>
          </cell>
          <cell r="C2975" t="str">
            <v>-</v>
          </cell>
          <cell r="D2975" t="str">
            <v>N</v>
          </cell>
          <cell r="E2975" t="str">
            <v>C25H40O5S</v>
          </cell>
          <cell r="F2975">
            <v>452.25965</v>
          </cell>
          <cell r="G2975">
            <v>451.25484</v>
          </cell>
          <cell r="H2975">
            <v>5.52184</v>
          </cell>
          <cell r="I2975" t="str">
            <v>[M-H]-</v>
          </cell>
          <cell r="J2975">
            <v>6.825</v>
          </cell>
          <cell r="K2975">
            <v>0.63</v>
          </cell>
          <cell r="L2975">
            <v>2</v>
          </cell>
        </row>
        <row r="2976">
          <cell r="B2976" t="str">
            <v>1-Octen-3-ol-3-o-beta-D-xylopyranosyl(1-&gt;6)-beta-D-glucopyranoside</v>
          </cell>
          <cell r="C2976" t="str">
            <v>-</v>
          </cell>
          <cell r="D2976" t="str">
            <v>N</v>
          </cell>
          <cell r="E2976" t="str">
            <v>C19H34O10</v>
          </cell>
          <cell r="F2976">
            <v>422.2152</v>
          </cell>
          <cell r="G2976">
            <v>421.208</v>
          </cell>
          <cell r="H2976">
            <v>0.24211</v>
          </cell>
          <cell r="I2976" t="str">
            <v>[M-H]-</v>
          </cell>
          <cell r="J2976">
            <v>6.036</v>
          </cell>
          <cell r="K2976">
            <v>0.91</v>
          </cell>
          <cell r="L2976">
            <v>2</v>
          </cell>
        </row>
        <row r="2977">
          <cell r="B2977" t="str">
            <v>Deoxyloganin</v>
          </cell>
          <cell r="C2977" t="str">
            <v>-</v>
          </cell>
          <cell r="D2977" t="str">
            <v>N</v>
          </cell>
          <cell r="E2977" t="str">
            <v>C17H26O9</v>
          </cell>
          <cell r="F2977">
            <v>374.15769</v>
          </cell>
          <cell r="G2977">
            <v>373.14995</v>
          </cell>
          <cell r="H2977">
            <v>1.18772</v>
          </cell>
          <cell r="I2977" t="str">
            <v>[M-H]-</v>
          </cell>
          <cell r="J2977">
            <v>5.701</v>
          </cell>
          <cell r="K2977">
            <v>0.73</v>
          </cell>
          <cell r="L2977">
            <v>2</v>
          </cell>
        </row>
        <row r="2978">
          <cell r="B2978" t="str">
            <v>Squarrosin</v>
          </cell>
          <cell r="C2978" t="str">
            <v>-</v>
          </cell>
          <cell r="D2978" t="str">
            <v>N</v>
          </cell>
          <cell r="E2978" t="str">
            <v>C18H14O7</v>
          </cell>
          <cell r="F2978">
            <v>342.07396</v>
          </cell>
          <cell r="G2978">
            <v>341.06668</v>
          </cell>
          <cell r="H2978">
            <v>0.07118</v>
          </cell>
          <cell r="I2978" t="str">
            <v>[M-H]-</v>
          </cell>
          <cell r="J2978">
            <v>5.599</v>
          </cell>
          <cell r="K2978">
            <v>0.52</v>
          </cell>
          <cell r="L2978">
            <v>2</v>
          </cell>
        </row>
        <row r="2979">
          <cell r="B2979" t="str">
            <v>5,7,2'-Trihydroxy-6'-methoxyflavone</v>
          </cell>
          <cell r="C2979" t="str">
            <v>5,7,2'-三羟基-6'-甲氧基黄酮</v>
          </cell>
          <cell r="D2979" t="str">
            <v>N</v>
          </cell>
          <cell r="E2979" t="str">
            <v>C16H12O6</v>
          </cell>
          <cell r="F2979">
            <v>300.06339</v>
          </cell>
          <cell r="G2979">
            <v>299.05606</v>
          </cell>
          <cell r="H2979">
            <v>0.11111</v>
          </cell>
          <cell r="I2979" t="str">
            <v>[M-H]-</v>
          </cell>
          <cell r="J2979">
            <v>4.887</v>
          </cell>
          <cell r="K2979">
            <v>0.53</v>
          </cell>
          <cell r="L2979">
            <v>2</v>
          </cell>
        </row>
        <row r="2980">
          <cell r="B2980" t="str">
            <v>5,7,4'-Trihydroxyflavanone 7-sulfate</v>
          </cell>
          <cell r="C2980" t="str">
            <v>5,7,4'-三羟基黄烷酮-7-硫酸盐</v>
          </cell>
          <cell r="D2980" t="str">
            <v>N</v>
          </cell>
          <cell r="E2980" t="str">
            <v>C15H12O8S</v>
          </cell>
          <cell r="F2980">
            <v>352.02529</v>
          </cell>
          <cell r="G2980">
            <v>351.0177</v>
          </cell>
          <cell r="H2980">
            <v>0.8263</v>
          </cell>
          <cell r="I2980" t="str">
            <v>[M-H]-</v>
          </cell>
          <cell r="J2980">
            <v>5.599</v>
          </cell>
          <cell r="K2980">
            <v>0.53</v>
          </cell>
          <cell r="L2980">
            <v>2</v>
          </cell>
        </row>
        <row r="2981">
          <cell r="B2981" t="str">
            <v>Idebenone</v>
          </cell>
          <cell r="C2981" t="str">
            <v>艾地苯醌</v>
          </cell>
          <cell r="D2981" t="str">
            <v>N</v>
          </cell>
          <cell r="E2981" t="str">
            <v>C19H30O5</v>
          </cell>
          <cell r="F2981">
            <v>338.20933</v>
          </cell>
          <cell r="G2981">
            <v>337.20518</v>
          </cell>
          <cell r="H2981">
            <v>9.33548</v>
          </cell>
          <cell r="I2981" t="str">
            <v>[M-H]-</v>
          </cell>
          <cell r="J2981">
            <v>9.101</v>
          </cell>
          <cell r="K2981">
            <v>0.78</v>
          </cell>
          <cell r="L2981">
            <v>2</v>
          </cell>
        </row>
        <row r="2982">
          <cell r="B2982" t="str">
            <v>Arphamenin B</v>
          </cell>
          <cell r="C2982" t="str">
            <v>-</v>
          </cell>
          <cell r="D2982" t="str">
            <v>N</v>
          </cell>
          <cell r="E2982" t="str">
            <v>C16H24N4O4</v>
          </cell>
          <cell r="F2982">
            <v>336.17976</v>
          </cell>
          <cell r="G2982">
            <v>335.17096</v>
          </cell>
          <cell r="H2982">
            <v>4.47789</v>
          </cell>
          <cell r="I2982" t="str">
            <v>[M-H]-</v>
          </cell>
          <cell r="J2982">
            <v>5.687</v>
          </cell>
          <cell r="K2982">
            <v>0.57</v>
          </cell>
          <cell r="L2982">
            <v>2</v>
          </cell>
        </row>
        <row r="2983">
          <cell r="B2983" t="str">
            <v>Alternarienonic acid</v>
          </cell>
          <cell r="C2983" t="str">
            <v>-</v>
          </cell>
          <cell r="D2983" t="str">
            <v>N</v>
          </cell>
          <cell r="E2983" t="str">
            <v>C14H14O6</v>
          </cell>
          <cell r="F2983">
            <v>278.07904</v>
          </cell>
          <cell r="G2983">
            <v>277.07146</v>
          </cell>
          <cell r="H2983">
            <v>0.99298</v>
          </cell>
          <cell r="I2983" t="str">
            <v>[M-H]-</v>
          </cell>
          <cell r="J2983">
            <v>4.989</v>
          </cell>
          <cell r="K2983">
            <v>0.59</v>
          </cell>
          <cell r="L2983">
            <v>2</v>
          </cell>
        </row>
        <row r="2984">
          <cell r="B2984" t="str">
            <v>(plusmn)alpha-CMBHC</v>
          </cell>
          <cell r="C2984" t="str">
            <v>-</v>
          </cell>
          <cell r="D2984" t="str">
            <v>N</v>
          </cell>
          <cell r="E2984" t="str">
            <v>C19H28O4</v>
          </cell>
          <cell r="F2984">
            <v>320.19876</v>
          </cell>
          <cell r="G2984">
            <v>319.1912</v>
          </cell>
          <cell r="H2984">
            <v>0.82809</v>
          </cell>
          <cell r="I2984" t="str">
            <v>[M-H]-</v>
          </cell>
          <cell r="J2984">
            <v>8.045</v>
          </cell>
          <cell r="K2984">
            <v>0.56</v>
          </cell>
          <cell r="L2984">
            <v>2</v>
          </cell>
        </row>
        <row r="2985">
          <cell r="B2985" t="str">
            <v>Tenuiphenone D</v>
          </cell>
          <cell r="C2985" t="str">
            <v>-</v>
          </cell>
          <cell r="D2985" t="str">
            <v>N</v>
          </cell>
          <cell r="E2985" t="str">
            <v>C38H66O4</v>
          </cell>
          <cell r="F2985">
            <v>586.49611</v>
          </cell>
          <cell r="G2985">
            <v>585.48617</v>
          </cell>
          <cell r="H2985">
            <v>4.50431</v>
          </cell>
          <cell r="I2985" t="str">
            <v>[M-H]-</v>
          </cell>
          <cell r="J2985">
            <v>10.632</v>
          </cell>
          <cell r="K2985">
            <v>0.7</v>
          </cell>
          <cell r="L2985">
            <v>2</v>
          </cell>
        </row>
        <row r="2986">
          <cell r="B2986" t="str">
            <v>Sulfometuron methyl</v>
          </cell>
          <cell r="C2986" t="str">
            <v>-</v>
          </cell>
          <cell r="D2986" t="str">
            <v>N</v>
          </cell>
          <cell r="E2986" t="str">
            <v>C15H16N4O5S</v>
          </cell>
          <cell r="F2986">
            <v>364.08414</v>
          </cell>
          <cell r="G2986">
            <v>363.07511</v>
          </cell>
          <cell r="H2986">
            <v>4.75156</v>
          </cell>
          <cell r="I2986" t="str">
            <v>[M-H]-</v>
          </cell>
          <cell r="J2986">
            <v>5.439</v>
          </cell>
          <cell r="K2986">
            <v>0.86</v>
          </cell>
          <cell r="L2986">
            <v>2</v>
          </cell>
        </row>
        <row r="2987">
          <cell r="B2987" t="str">
            <v>2-Caffeoylisocitrate</v>
          </cell>
          <cell r="C2987" t="str">
            <v>-</v>
          </cell>
          <cell r="D2987" t="str">
            <v>N</v>
          </cell>
          <cell r="E2987" t="str">
            <v>C15H14O10</v>
          </cell>
          <cell r="F2987">
            <v>354.0587</v>
          </cell>
          <cell r="G2987">
            <v>353.0508</v>
          </cell>
          <cell r="H2987">
            <v>1.68923</v>
          </cell>
          <cell r="I2987" t="str">
            <v>[M-H]-</v>
          </cell>
          <cell r="J2987">
            <v>5.062</v>
          </cell>
          <cell r="K2987">
            <v>0.65</v>
          </cell>
          <cell r="L2987">
            <v>2</v>
          </cell>
        </row>
        <row r="2988">
          <cell r="B2988" t="str">
            <v>EPIAFZELECHIN (2R,3R)(-)</v>
          </cell>
          <cell r="C2988" t="str">
            <v>表阿夫儿茶精</v>
          </cell>
          <cell r="D2988" t="str">
            <v>N</v>
          </cell>
          <cell r="E2988" t="str">
            <v>C15H14O5</v>
          </cell>
          <cell r="F2988">
            <v>274.08413</v>
          </cell>
          <cell r="G2988">
            <v>273.07647</v>
          </cell>
          <cell r="H2988">
            <v>1.31222</v>
          </cell>
          <cell r="I2988" t="str">
            <v>[M-H]-</v>
          </cell>
          <cell r="J2988">
            <v>5.41</v>
          </cell>
          <cell r="K2988">
            <v>0.67</v>
          </cell>
          <cell r="L2988">
            <v>2</v>
          </cell>
        </row>
        <row r="2989">
          <cell r="B2989" t="str">
            <v>(3R)-3,11-dihydroxyundecanoic acid</v>
          </cell>
          <cell r="C2989" t="str">
            <v>-</v>
          </cell>
          <cell r="D2989" t="str">
            <v>N</v>
          </cell>
          <cell r="E2989" t="str">
            <v>C11H22O4</v>
          </cell>
          <cell r="F2989">
            <v>218.15181</v>
          </cell>
          <cell r="G2989">
            <v>217.14449</v>
          </cell>
          <cell r="H2989">
            <v>0.11139</v>
          </cell>
          <cell r="I2989" t="str">
            <v>[M-H]-</v>
          </cell>
          <cell r="J2989">
            <v>5.788</v>
          </cell>
          <cell r="K2989">
            <v>0.57</v>
          </cell>
          <cell r="L2989">
            <v>2</v>
          </cell>
        </row>
        <row r="2990">
          <cell r="B2990" t="str">
            <v>6-exo-hydroxycineole</v>
          </cell>
          <cell r="C2990" t="str">
            <v>6-外羟基桉油素</v>
          </cell>
          <cell r="D2990" t="str">
            <v>N</v>
          </cell>
          <cell r="E2990" t="str">
            <v>C10H18O2</v>
          </cell>
          <cell r="F2990">
            <v>170.13068</v>
          </cell>
          <cell r="G2990">
            <v>169.12355</v>
          </cell>
          <cell r="H2990">
            <v>0.99634</v>
          </cell>
          <cell r="I2990" t="str">
            <v>[M-H]-</v>
          </cell>
          <cell r="J2990">
            <v>5.847</v>
          </cell>
          <cell r="K2990">
            <v>0.74</v>
          </cell>
          <cell r="L2990">
            <v>2</v>
          </cell>
        </row>
        <row r="2991">
          <cell r="B2991" t="str">
            <v>Oogoniol-3</v>
          </cell>
          <cell r="C2991" t="str">
            <v>-</v>
          </cell>
          <cell r="D2991" t="str">
            <v>N</v>
          </cell>
          <cell r="E2991" t="str">
            <v>C31H50O6</v>
          </cell>
          <cell r="F2991">
            <v>518.36074</v>
          </cell>
          <cell r="G2991">
            <v>517.35325</v>
          </cell>
          <cell r="H2991">
            <v>0.37006</v>
          </cell>
          <cell r="I2991" t="str">
            <v>[M-H]-</v>
          </cell>
          <cell r="J2991">
            <v>7.044</v>
          </cell>
          <cell r="K2991">
            <v>0.62</v>
          </cell>
          <cell r="L2991">
            <v>2</v>
          </cell>
        </row>
        <row r="2992">
          <cell r="B2992" t="str">
            <v>Presenegenin</v>
          </cell>
          <cell r="C2992" t="str">
            <v>-</v>
          </cell>
          <cell r="D2992" t="str">
            <v>N</v>
          </cell>
          <cell r="E2992" t="str">
            <v>C30H46O7</v>
          </cell>
          <cell r="F2992">
            <v>518.32435</v>
          </cell>
          <cell r="G2992">
            <v>517.31733</v>
          </cell>
          <cell r="H2992">
            <v>0.53276</v>
          </cell>
          <cell r="I2992" t="str">
            <v>[M-H]-</v>
          </cell>
          <cell r="J2992">
            <v>9.048</v>
          </cell>
          <cell r="K2992">
            <v>0.55</v>
          </cell>
          <cell r="L2992">
            <v>2</v>
          </cell>
        </row>
        <row r="2993">
          <cell r="B2993" t="str">
            <v>Khrinone D</v>
          </cell>
          <cell r="C2993" t="str">
            <v>-</v>
          </cell>
          <cell r="D2993" t="str">
            <v>N</v>
          </cell>
          <cell r="E2993" t="str">
            <v>C17H12O7</v>
          </cell>
          <cell r="F2993">
            <v>328.05831</v>
          </cell>
          <cell r="G2993">
            <v>327.05067</v>
          </cell>
          <cell r="H2993">
            <v>1.04208</v>
          </cell>
          <cell r="I2993" t="str">
            <v>[M-H]-</v>
          </cell>
          <cell r="J2993">
            <v>4.815</v>
          </cell>
          <cell r="K2993">
            <v>0.94</v>
          </cell>
          <cell r="L2993">
            <v>2</v>
          </cell>
        </row>
        <row r="2994">
          <cell r="B2994" t="str">
            <v>9,10-DiHOME</v>
          </cell>
          <cell r="C2994" t="str">
            <v>-</v>
          </cell>
          <cell r="D2994" t="str">
            <v>N</v>
          </cell>
          <cell r="E2994" t="str">
            <v>C18H34O4</v>
          </cell>
          <cell r="F2994">
            <v>314.24571</v>
          </cell>
          <cell r="G2994">
            <v>313.23824</v>
          </cell>
          <cell r="H2994">
            <v>0.55032</v>
          </cell>
          <cell r="I2994" t="str">
            <v>[M-H]-</v>
          </cell>
          <cell r="J2994">
            <v>6.87</v>
          </cell>
          <cell r="K2994">
            <v>0.82</v>
          </cell>
          <cell r="L2994">
            <v>2</v>
          </cell>
        </row>
        <row r="2995">
          <cell r="B2995" t="str">
            <v>Altiloxin A</v>
          </cell>
          <cell r="C2995" t="str">
            <v>-</v>
          </cell>
          <cell r="D2995" t="str">
            <v>N</v>
          </cell>
          <cell r="E2995" t="str">
            <v>C15H24O4</v>
          </cell>
          <cell r="F2995">
            <v>268.16746</v>
          </cell>
          <cell r="G2995">
            <v>267.15972</v>
          </cell>
          <cell r="H2995">
            <v>1.6284</v>
          </cell>
          <cell r="I2995" t="str">
            <v>[M-H]-</v>
          </cell>
          <cell r="J2995">
            <v>6.839</v>
          </cell>
          <cell r="K2995">
            <v>0.62</v>
          </cell>
          <cell r="L2995">
            <v>2</v>
          </cell>
        </row>
        <row r="2996">
          <cell r="B2996" t="str">
            <v>Aristelegone D</v>
          </cell>
          <cell r="C2996" t="str">
            <v>-</v>
          </cell>
          <cell r="D2996" t="str">
            <v>N</v>
          </cell>
          <cell r="E2996" t="str">
            <v>C13H18O3</v>
          </cell>
          <cell r="F2996">
            <v>222.1256</v>
          </cell>
          <cell r="G2996">
            <v>221.11809</v>
          </cell>
          <cell r="H2996">
            <v>0.96448</v>
          </cell>
          <cell r="I2996" t="str">
            <v>[M-H]-</v>
          </cell>
          <cell r="J2996">
            <v>6.328</v>
          </cell>
          <cell r="K2996">
            <v>0.53</v>
          </cell>
          <cell r="L2996">
            <v>2</v>
          </cell>
        </row>
        <row r="2997">
          <cell r="B2997" t="str">
            <v>Gardenate A</v>
          </cell>
          <cell r="C2997" t="str">
            <v>栀子花A</v>
          </cell>
          <cell r="D2997" t="str">
            <v>N</v>
          </cell>
          <cell r="E2997" t="str">
            <v>C12H18O6</v>
          </cell>
          <cell r="F2997">
            <v>258.11034</v>
          </cell>
          <cell r="G2997">
            <v>257.10289</v>
          </cell>
          <cell r="H2997">
            <v>0.60063</v>
          </cell>
          <cell r="I2997" t="str">
            <v>[M-H]-</v>
          </cell>
          <cell r="J2997">
            <v>5.73</v>
          </cell>
          <cell r="K2997">
            <v>0.54</v>
          </cell>
          <cell r="L2997">
            <v>2</v>
          </cell>
        </row>
        <row r="2998">
          <cell r="B2998" t="str">
            <v>Osmundalin</v>
          </cell>
          <cell r="C2998" t="str">
            <v>-</v>
          </cell>
          <cell r="D2998" t="str">
            <v>N</v>
          </cell>
          <cell r="E2998" t="str">
            <v>C12H18O8</v>
          </cell>
          <cell r="F2998">
            <v>290.10017</v>
          </cell>
          <cell r="G2998">
            <v>289.0906</v>
          </cell>
          <cell r="H2998">
            <v>7.85644</v>
          </cell>
          <cell r="I2998" t="str">
            <v>[M-H]-</v>
          </cell>
          <cell r="J2998">
            <v>5.28</v>
          </cell>
          <cell r="K2998">
            <v>0.53</v>
          </cell>
          <cell r="L2998">
            <v>2</v>
          </cell>
        </row>
        <row r="2999">
          <cell r="B2999" t="str">
            <v>Agglomerin C</v>
          </cell>
          <cell r="C2999" t="str">
            <v>-</v>
          </cell>
          <cell r="D2999" t="str">
            <v>N</v>
          </cell>
          <cell r="E2999" t="str">
            <v>C17H26O4</v>
          </cell>
          <cell r="F2999">
            <v>294.18311</v>
          </cell>
          <cell r="G2999">
            <v>293.17565</v>
          </cell>
          <cell r="H2999">
            <v>0.54074</v>
          </cell>
          <cell r="I2999" t="str">
            <v>[M-H]-</v>
          </cell>
          <cell r="J2999">
            <v>6.62</v>
          </cell>
          <cell r="K2999">
            <v>0.85</v>
          </cell>
          <cell r="L2999">
            <v>2</v>
          </cell>
        </row>
        <row r="3000">
          <cell r="B3000" t="str">
            <v>Monoisodecyl phthalate</v>
          </cell>
          <cell r="C3000" t="str">
            <v>-</v>
          </cell>
          <cell r="D3000" t="str">
            <v>N</v>
          </cell>
          <cell r="E3000" t="str">
            <v>C18H26O4</v>
          </cell>
          <cell r="F3000">
            <v>306.18311</v>
          </cell>
          <cell r="G3000">
            <v>305.17562</v>
          </cell>
          <cell r="H3000">
            <v>0.60759</v>
          </cell>
          <cell r="I3000" t="str">
            <v>[M-H]-</v>
          </cell>
          <cell r="J3000">
            <v>6.08</v>
          </cell>
          <cell r="K3000">
            <v>0.6</v>
          </cell>
          <cell r="L3000">
            <v>2</v>
          </cell>
        </row>
        <row r="3001">
          <cell r="B3001" t="str">
            <v>Ekeberin B</v>
          </cell>
          <cell r="C3001" t="str">
            <v>-</v>
          </cell>
          <cell r="D3001" t="str">
            <v>N</v>
          </cell>
          <cell r="E3001" t="str">
            <v>C21H32O3</v>
          </cell>
          <cell r="F3001">
            <v>332.23514</v>
          </cell>
          <cell r="G3001">
            <v>331.22766</v>
          </cell>
          <cell r="H3001">
            <v>0.55691</v>
          </cell>
          <cell r="I3001" t="str">
            <v>[M-H]-</v>
          </cell>
          <cell r="J3001">
            <v>10.082</v>
          </cell>
          <cell r="K3001">
            <v>0.61</v>
          </cell>
          <cell r="L3001">
            <v>2</v>
          </cell>
        </row>
        <row r="3002">
          <cell r="B3002" t="str">
            <v>(3S,4S)-3-Hydroxytetradecane-1,3,4-tricarboxylate</v>
          </cell>
          <cell r="C3002" t="str">
            <v>-</v>
          </cell>
          <cell r="D3002" t="str">
            <v>N</v>
          </cell>
          <cell r="E3002" t="str">
            <v>C17H30O7</v>
          </cell>
          <cell r="F3002">
            <v>346.19916</v>
          </cell>
          <cell r="G3002">
            <v>345.19165</v>
          </cell>
          <cell r="H3002">
            <v>0.60591</v>
          </cell>
          <cell r="I3002" t="str">
            <v>[M-H]-</v>
          </cell>
          <cell r="J3002">
            <v>6.138</v>
          </cell>
          <cell r="K3002">
            <v>0.65</v>
          </cell>
          <cell r="L3002">
            <v>2</v>
          </cell>
        </row>
        <row r="3003">
          <cell r="B3003" t="str">
            <v>3,5-Dihydroxy-4'-methoxystilbene 3-O-beta-D-glucopyranoside</v>
          </cell>
          <cell r="C3003" t="str">
            <v>-</v>
          </cell>
          <cell r="D3003" t="str">
            <v>N</v>
          </cell>
          <cell r="E3003" t="str">
            <v>C21H24O8</v>
          </cell>
          <cell r="F3003">
            <v>404.14712</v>
          </cell>
          <cell r="G3003">
            <v>403.1397</v>
          </cell>
          <cell r="H3003">
            <v>0.30526</v>
          </cell>
          <cell r="I3003" t="str">
            <v>[M-H]-</v>
          </cell>
          <cell r="J3003">
            <v>5.847</v>
          </cell>
          <cell r="K3003">
            <v>0.56</v>
          </cell>
          <cell r="L3003">
            <v>2</v>
          </cell>
        </row>
        <row r="3004">
          <cell r="B3004" t="str">
            <v>Epicatechin 3-O-p-hydroxybenzoate</v>
          </cell>
          <cell r="C3004" t="str">
            <v>表儿茶素 3-Op-羟基苯甲酸酯</v>
          </cell>
          <cell r="D3004" t="str">
            <v>N</v>
          </cell>
          <cell r="E3004" t="str">
            <v>C22H18O8</v>
          </cell>
          <cell r="F3004">
            <v>410.10017</v>
          </cell>
          <cell r="G3004">
            <v>409.09265</v>
          </cell>
          <cell r="H3004">
            <v>0.53649</v>
          </cell>
          <cell r="I3004" t="str">
            <v>[M-H]-</v>
          </cell>
          <cell r="J3004">
            <v>5.483</v>
          </cell>
          <cell r="K3004">
            <v>0.87</v>
          </cell>
          <cell r="L3004">
            <v>2</v>
          </cell>
        </row>
        <row r="3005">
          <cell r="B3005" t="str">
            <v>Dichotomoside E</v>
          </cell>
          <cell r="C3005" t="str">
            <v>-</v>
          </cell>
          <cell r="D3005" t="str">
            <v>N</v>
          </cell>
          <cell r="E3005" t="str">
            <v>C20H30O9</v>
          </cell>
          <cell r="F3005">
            <v>414.18899</v>
          </cell>
          <cell r="G3005">
            <v>413.18163</v>
          </cell>
          <cell r="H3005">
            <v>0.14594</v>
          </cell>
          <cell r="I3005" t="str">
            <v>[M-H]-</v>
          </cell>
          <cell r="J3005">
            <v>5.964</v>
          </cell>
          <cell r="K3005">
            <v>0.7</v>
          </cell>
          <cell r="L3005">
            <v>2</v>
          </cell>
        </row>
        <row r="3006">
          <cell r="B3006" t="str">
            <v>Galanginin</v>
          </cell>
          <cell r="C3006" t="str">
            <v>高良姜素</v>
          </cell>
          <cell r="D3006" t="str">
            <v>N</v>
          </cell>
          <cell r="E3006" t="str">
            <v>C21H20O10</v>
          </cell>
          <cell r="F3006">
            <v>432.10565</v>
          </cell>
          <cell r="G3006">
            <v>431.0984</v>
          </cell>
          <cell r="H3006">
            <v>0.12453</v>
          </cell>
          <cell r="I3006" t="str">
            <v>[M-H]-</v>
          </cell>
          <cell r="J3006">
            <v>5.745</v>
          </cell>
          <cell r="K3006">
            <v>0.66</v>
          </cell>
          <cell r="L3006">
            <v>2</v>
          </cell>
        </row>
        <row r="3007">
          <cell r="B3007" t="str">
            <v>N-desmethyl enzalutamide</v>
          </cell>
          <cell r="C3007" t="str">
            <v>N-去甲基苯甲谷胺</v>
          </cell>
          <cell r="D3007" t="str">
            <v>N</v>
          </cell>
          <cell r="E3007" t="str">
            <v>C20H14F4N4O2S</v>
          </cell>
          <cell r="F3007">
            <v>450.07736</v>
          </cell>
          <cell r="G3007">
            <v>449.07288</v>
          </cell>
          <cell r="H3007">
            <v>6.28382</v>
          </cell>
          <cell r="I3007" t="str">
            <v>[M-H]-</v>
          </cell>
          <cell r="J3007">
            <v>4.853</v>
          </cell>
          <cell r="K3007">
            <v>0.55</v>
          </cell>
          <cell r="L3007">
            <v>2</v>
          </cell>
        </row>
        <row r="3008">
          <cell r="B3008" t="str">
            <v>Epigallocatechin 3-O-p-coumarate</v>
          </cell>
          <cell r="C3008" t="str">
            <v>表没食子儿茶素 3-Op-香豆酸酯</v>
          </cell>
          <cell r="D3008" t="str">
            <v>N</v>
          </cell>
          <cell r="E3008" t="str">
            <v>C24H20O9</v>
          </cell>
          <cell r="F3008">
            <v>452.11073</v>
          </cell>
          <cell r="G3008">
            <v>451.10315</v>
          </cell>
          <cell r="H3008">
            <v>0.61217</v>
          </cell>
          <cell r="I3008" t="str">
            <v>[M-H]-</v>
          </cell>
          <cell r="J3008">
            <v>5.439</v>
          </cell>
          <cell r="K3008">
            <v>0.85</v>
          </cell>
          <cell r="L3008">
            <v>2</v>
          </cell>
        </row>
        <row r="3009">
          <cell r="B3009" t="str">
            <v>Catechin-4-ol 3-O-beta-D-galactopyranoside</v>
          </cell>
          <cell r="C3009" t="str">
            <v>-</v>
          </cell>
          <cell r="D3009" t="str">
            <v>N</v>
          </cell>
          <cell r="E3009" t="str">
            <v>C21H24O12</v>
          </cell>
          <cell r="F3009">
            <v>468.12678</v>
          </cell>
          <cell r="G3009">
            <v>467.1194</v>
          </cell>
          <cell r="H3009">
            <v>0.17241</v>
          </cell>
          <cell r="I3009" t="str">
            <v>[M-H]-</v>
          </cell>
          <cell r="J3009">
            <v>5.004</v>
          </cell>
          <cell r="K3009">
            <v>0.84</v>
          </cell>
          <cell r="L3009">
            <v>2</v>
          </cell>
        </row>
        <row r="3010">
          <cell r="B3010" t="str">
            <v>Cistanoside E</v>
          </cell>
          <cell r="C3010" t="str">
            <v>-</v>
          </cell>
          <cell r="D3010" t="str">
            <v>N</v>
          </cell>
          <cell r="E3010" t="str">
            <v>C21H32O12</v>
          </cell>
          <cell r="F3010">
            <v>476.18938</v>
          </cell>
          <cell r="G3010">
            <v>475.18076</v>
          </cell>
          <cell r="H3010">
            <v>2.77309</v>
          </cell>
          <cell r="I3010" t="str">
            <v>[M-H]-</v>
          </cell>
          <cell r="J3010">
            <v>5.818</v>
          </cell>
          <cell r="K3010">
            <v>0.68</v>
          </cell>
          <cell r="L3010">
            <v>2</v>
          </cell>
        </row>
        <row r="3011">
          <cell r="B3011" t="str">
            <v>Coniferinoside</v>
          </cell>
          <cell r="C3011" t="str">
            <v>-</v>
          </cell>
          <cell r="D3011" t="str">
            <v>N</v>
          </cell>
          <cell r="E3011" t="str">
            <v>C22H32O13</v>
          </cell>
          <cell r="F3011">
            <v>504.1843</v>
          </cell>
          <cell r="G3011">
            <v>503.18147</v>
          </cell>
          <cell r="H3011">
            <v>8.88857</v>
          </cell>
          <cell r="I3011" t="str">
            <v>[M-H]-</v>
          </cell>
          <cell r="J3011">
            <v>1.69</v>
          </cell>
          <cell r="K3011">
            <v>0.72</v>
          </cell>
          <cell r="L3011">
            <v>2</v>
          </cell>
        </row>
        <row r="3012">
          <cell r="B3012" t="str">
            <v>Manumycin A</v>
          </cell>
          <cell r="C3012" t="str">
            <v>手霉素A</v>
          </cell>
          <cell r="D3012" t="str">
            <v>N</v>
          </cell>
          <cell r="E3012" t="str">
            <v>C31H38N2O7</v>
          </cell>
          <cell r="F3012">
            <v>550.2679</v>
          </cell>
          <cell r="G3012">
            <v>549.25522</v>
          </cell>
          <cell r="H3012">
            <v>9.79551</v>
          </cell>
          <cell r="I3012" t="str">
            <v>[M-H]-</v>
          </cell>
          <cell r="J3012">
            <v>5.672</v>
          </cell>
          <cell r="K3012">
            <v>0.76</v>
          </cell>
          <cell r="L3012">
            <v>2</v>
          </cell>
        </row>
        <row r="3013">
          <cell r="B3013" t="str">
            <v>Atractyloside D</v>
          </cell>
          <cell r="C3013" t="str">
            <v>-</v>
          </cell>
          <cell r="D3013" t="str">
            <v>N</v>
          </cell>
          <cell r="E3013" t="str">
            <v>C27H46O12</v>
          </cell>
          <cell r="F3013">
            <v>562.29893</v>
          </cell>
          <cell r="G3013">
            <v>561.29122</v>
          </cell>
          <cell r="H3013">
            <v>0.73914</v>
          </cell>
          <cell r="I3013" t="str">
            <v>[M-H]-</v>
          </cell>
          <cell r="J3013">
            <v>7.205</v>
          </cell>
          <cell r="K3013">
            <v>0.6</v>
          </cell>
          <cell r="L3013">
            <v>2</v>
          </cell>
        </row>
        <row r="3014">
          <cell r="B3014" t="str">
            <v>Gallocatechin-(4alpha-&gt;6)-gallocatechin</v>
          </cell>
          <cell r="C3014" t="str">
            <v>没食子儿茶素-(4α-&gt;6)-没食子儿茶素</v>
          </cell>
          <cell r="D3014" t="str">
            <v>N</v>
          </cell>
          <cell r="E3014" t="str">
            <v>C30H26O14</v>
          </cell>
          <cell r="F3014">
            <v>610.13226</v>
          </cell>
          <cell r="G3014">
            <v>609.12472</v>
          </cell>
          <cell r="H3014">
            <v>0.3898</v>
          </cell>
          <cell r="I3014" t="str">
            <v>[M-H]-</v>
          </cell>
          <cell r="J3014">
            <v>4.844</v>
          </cell>
          <cell r="K3014">
            <v>0.94</v>
          </cell>
          <cell r="L3014">
            <v>2</v>
          </cell>
        </row>
        <row r="3015">
          <cell r="B3015" t="str">
            <v>Assamicain A</v>
          </cell>
          <cell r="C3015" t="str">
            <v>-</v>
          </cell>
          <cell r="D3015" t="str">
            <v>N</v>
          </cell>
          <cell r="E3015" t="str">
            <v>C44H36O22</v>
          </cell>
          <cell r="F3015">
            <v>916.16983</v>
          </cell>
          <cell r="G3015">
            <v>915.1606</v>
          </cell>
          <cell r="H3015">
            <v>2.10885</v>
          </cell>
          <cell r="I3015" t="str">
            <v>[M-H]-</v>
          </cell>
          <cell r="J3015">
            <v>5.207</v>
          </cell>
          <cell r="K3015">
            <v>0.97</v>
          </cell>
          <cell r="L3015">
            <v>2</v>
          </cell>
        </row>
        <row r="3016">
          <cell r="B3016" t="str">
            <v>Cladobotrin III</v>
          </cell>
          <cell r="C3016" t="str">
            <v>-</v>
          </cell>
          <cell r="D3016" t="str">
            <v>N</v>
          </cell>
          <cell r="E3016" t="str">
            <v>C12H12O6</v>
          </cell>
          <cell r="F3016">
            <v>252.06339</v>
          </cell>
          <cell r="G3016">
            <v>251.05562</v>
          </cell>
          <cell r="H3016">
            <v>1.8851</v>
          </cell>
          <cell r="I3016" t="str">
            <v>[M-H]-</v>
          </cell>
          <cell r="J3016">
            <v>4.989</v>
          </cell>
          <cell r="K3016">
            <v>0.66</v>
          </cell>
          <cell r="L3016">
            <v>2</v>
          </cell>
        </row>
        <row r="3017">
          <cell r="B3017" t="str">
            <v>Agestricin D</v>
          </cell>
          <cell r="C3017" t="str">
            <v>-</v>
          </cell>
          <cell r="D3017" t="str">
            <v>N</v>
          </cell>
          <cell r="E3017" t="str">
            <v>C18H18O7</v>
          </cell>
          <cell r="F3017">
            <v>346.10525</v>
          </cell>
          <cell r="G3017">
            <v>345.09791</v>
          </cell>
          <cell r="H3017">
            <v>0.11417</v>
          </cell>
          <cell r="I3017" t="str">
            <v>[M-H]-</v>
          </cell>
          <cell r="J3017">
            <v>5.505</v>
          </cell>
          <cell r="K3017">
            <v>0.64</v>
          </cell>
          <cell r="L3017">
            <v>2</v>
          </cell>
        </row>
        <row r="3018">
          <cell r="B3018" t="str">
            <v>Officinoside D</v>
          </cell>
          <cell r="C3018" t="str">
            <v>-</v>
          </cell>
          <cell r="D3018" t="str">
            <v>N</v>
          </cell>
          <cell r="E3018" t="str">
            <v>C27H46O11</v>
          </cell>
          <cell r="F3018">
            <v>546.30402</v>
          </cell>
          <cell r="G3018">
            <v>545.2964</v>
          </cell>
          <cell r="H3018">
            <v>0.57844</v>
          </cell>
          <cell r="I3018" t="str">
            <v>[M-H]-</v>
          </cell>
          <cell r="J3018">
            <v>6.372</v>
          </cell>
          <cell r="K3018">
            <v>0.52</v>
          </cell>
          <cell r="L3018">
            <v>2</v>
          </cell>
        </row>
        <row r="3019">
          <cell r="B3019" t="str">
            <v>Eucalmaidin D</v>
          </cell>
          <cell r="C3019" t="str">
            <v>-</v>
          </cell>
          <cell r="D3019" t="str">
            <v>N</v>
          </cell>
          <cell r="E3019" t="str">
            <v>C31H34O14</v>
          </cell>
          <cell r="F3019">
            <v>630.19486</v>
          </cell>
          <cell r="G3019">
            <v>629.18772</v>
          </cell>
          <cell r="H3019">
            <v>0.25182</v>
          </cell>
          <cell r="I3019" t="str">
            <v>[M-H]-</v>
          </cell>
          <cell r="J3019">
            <v>5.847</v>
          </cell>
          <cell r="K3019">
            <v>0.7</v>
          </cell>
          <cell r="L3019">
            <v>2</v>
          </cell>
        </row>
        <row r="3020">
          <cell r="B3020" t="str">
            <v>Bayin</v>
          </cell>
          <cell r="C3020" t="str">
            <v>-</v>
          </cell>
          <cell r="D3020" t="str">
            <v>N</v>
          </cell>
          <cell r="E3020" t="str">
            <v>C21H20O9</v>
          </cell>
          <cell r="F3020">
            <v>416.11073</v>
          </cell>
          <cell r="G3020">
            <v>415.10354</v>
          </cell>
          <cell r="H3020">
            <v>0.26103</v>
          </cell>
          <cell r="I3020" t="str">
            <v>[M-H]-</v>
          </cell>
          <cell r="J3020">
            <v>5.949</v>
          </cell>
          <cell r="K3020">
            <v>0.54</v>
          </cell>
          <cell r="L3020">
            <v>2</v>
          </cell>
        </row>
        <row r="3021">
          <cell r="B3021" t="str">
            <v>p-Coumaroyl quinic acid</v>
          </cell>
          <cell r="C3021" t="str">
            <v>对香豆酰奎尼酸</v>
          </cell>
          <cell r="D3021" t="str">
            <v>N</v>
          </cell>
          <cell r="E3021" t="str">
            <v>C16H18O8</v>
          </cell>
          <cell r="F3021">
            <v>338.10017</v>
          </cell>
          <cell r="G3021">
            <v>337.09265</v>
          </cell>
          <cell r="H3021">
            <v>0.64747</v>
          </cell>
          <cell r="I3021" t="str">
            <v>[M-H]-</v>
          </cell>
          <cell r="J3021">
            <v>5.367</v>
          </cell>
          <cell r="K3021">
            <v>0.84</v>
          </cell>
          <cell r="L3021">
            <v>2</v>
          </cell>
        </row>
        <row r="3022">
          <cell r="B3022" t="str">
            <v>Terezine B</v>
          </cell>
          <cell r="C3022" t="str">
            <v>-</v>
          </cell>
          <cell r="D3022" t="str">
            <v>N</v>
          </cell>
          <cell r="E3022" t="str">
            <v>C16H22N2O5</v>
          </cell>
          <cell r="F3022">
            <v>322.15287</v>
          </cell>
          <cell r="G3022">
            <v>321.14489</v>
          </cell>
          <cell r="H3022">
            <v>2.12871</v>
          </cell>
          <cell r="I3022" t="str">
            <v>[M-H]-</v>
          </cell>
          <cell r="J3022">
            <v>5.454</v>
          </cell>
          <cell r="K3022">
            <v>0.57</v>
          </cell>
          <cell r="L3022">
            <v>2</v>
          </cell>
        </row>
        <row r="3023">
          <cell r="B3023" t="str">
            <v>alpha-1,5-L-Arabinobiose</v>
          </cell>
          <cell r="C3023" t="str">
            <v>α-1,5-L-阿拉伯二糖</v>
          </cell>
          <cell r="D3023" t="str">
            <v>N</v>
          </cell>
          <cell r="E3023" t="str">
            <v>C10H18O9</v>
          </cell>
          <cell r="F3023">
            <v>282.09509</v>
          </cell>
          <cell r="G3023">
            <v>281.08729</v>
          </cell>
          <cell r="H3023">
            <v>1.79304</v>
          </cell>
          <cell r="I3023" t="str">
            <v>[M-H]-</v>
          </cell>
          <cell r="J3023">
            <v>1.465</v>
          </cell>
          <cell r="K3023">
            <v>0.86</v>
          </cell>
          <cell r="L3023">
            <v>2</v>
          </cell>
        </row>
        <row r="3024">
          <cell r="B3024" t="str">
            <v>Sipholenone D</v>
          </cell>
          <cell r="C3024" t="str">
            <v>-</v>
          </cell>
          <cell r="D3024" t="str">
            <v>N</v>
          </cell>
          <cell r="E3024" t="str">
            <v>C30H50O4</v>
          </cell>
          <cell r="F3024">
            <v>474.37091</v>
          </cell>
          <cell r="G3024">
            <v>473.36366</v>
          </cell>
          <cell r="H3024">
            <v>0.09801</v>
          </cell>
          <cell r="I3024" t="str">
            <v>[M-H]-</v>
          </cell>
          <cell r="J3024">
            <v>9.156</v>
          </cell>
          <cell r="K3024">
            <v>0.74</v>
          </cell>
          <cell r="L3024">
            <v>2</v>
          </cell>
        </row>
        <row r="3025">
          <cell r="B3025" t="str">
            <v>Holstinone C</v>
          </cell>
          <cell r="C3025" t="str">
            <v>-</v>
          </cell>
          <cell r="D3025" t="str">
            <v>N</v>
          </cell>
          <cell r="E3025" t="str">
            <v>C31H48O6</v>
          </cell>
          <cell r="F3025">
            <v>516.34509</v>
          </cell>
          <cell r="G3025">
            <v>515.33829</v>
          </cell>
          <cell r="H3025">
            <v>0.96288</v>
          </cell>
          <cell r="I3025" t="str">
            <v>[M-H]-</v>
          </cell>
          <cell r="J3025">
            <v>9.014</v>
          </cell>
          <cell r="K3025">
            <v>0.51</v>
          </cell>
          <cell r="L3025">
            <v>2</v>
          </cell>
        </row>
        <row r="3026">
          <cell r="B3026" t="str">
            <v>beta-L-Arabinopyranose</v>
          </cell>
          <cell r="C3026" t="str">
            <v>-</v>
          </cell>
          <cell r="D3026" t="str">
            <v>N</v>
          </cell>
          <cell r="E3026" t="str">
            <v>C5H10O5</v>
          </cell>
          <cell r="F3026">
            <v>150.05282</v>
          </cell>
          <cell r="G3026">
            <v>149.04562</v>
          </cell>
          <cell r="H3026">
            <v>0.66825</v>
          </cell>
          <cell r="I3026" t="str">
            <v>[M-H]-</v>
          </cell>
          <cell r="J3026">
            <v>1.479</v>
          </cell>
          <cell r="K3026">
            <v>0.98</v>
          </cell>
          <cell r="L3026">
            <v>2</v>
          </cell>
        </row>
        <row r="3027">
          <cell r="B3027" t="str">
            <v>Indole-3-acetaldehyde</v>
          </cell>
          <cell r="C3027" t="str">
            <v>吲哚-3-乙醛</v>
          </cell>
          <cell r="D3027" t="str">
            <v>N</v>
          </cell>
          <cell r="E3027" t="str">
            <v>C10H9NO</v>
          </cell>
          <cell r="F3027">
            <v>159.06841</v>
          </cell>
          <cell r="G3027">
            <v>158.06135</v>
          </cell>
          <cell r="H3027">
            <v>1.52668</v>
          </cell>
          <cell r="I3027" t="str">
            <v>[M-H]-</v>
          </cell>
          <cell r="J3027">
            <v>5.774</v>
          </cell>
          <cell r="K3027">
            <v>0.52</v>
          </cell>
          <cell r="L3027">
            <v>2</v>
          </cell>
        </row>
        <row r="3028">
          <cell r="B3028" t="str">
            <v>Ipurolic acid</v>
          </cell>
          <cell r="C3028" t="str">
            <v>-</v>
          </cell>
          <cell r="D3028" t="str">
            <v>N</v>
          </cell>
          <cell r="E3028" t="str">
            <v>C14H28O4</v>
          </cell>
          <cell r="F3028">
            <v>260.19876</v>
          </cell>
          <cell r="G3028">
            <v>259.19109</v>
          </cell>
          <cell r="H3028">
            <v>1.4132</v>
          </cell>
          <cell r="I3028" t="str">
            <v>[M-H]-</v>
          </cell>
          <cell r="J3028">
            <v>6.722</v>
          </cell>
          <cell r="K3028">
            <v>0.55</v>
          </cell>
          <cell r="L3028">
            <v>2</v>
          </cell>
        </row>
        <row r="3029">
          <cell r="B3029" t="str">
            <v>sulfamerazine</v>
          </cell>
          <cell r="C3029" t="str">
            <v>磺胺甲基嘧啶</v>
          </cell>
          <cell r="D3029" t="str">
            <v>N</v>
          </cell>
          <cell r="E3029" t="str">
            <v>C11H12N4O2S</v>
          </cell>
          <cell r="F3029">
            <v>264.0681</v>
          </cell>
          <cell r="G3029">
            <v>263.05921</v>
          </cell>
          <cell r="H3029">
            <v>6.02991</v>
          </cell>
          <cell r="I3029" t="str">
            <v>[M-H]-</v>
          </cell>
          <cell r="J3029">
            <v>5.628</v>
          </cell>
          <cell r="K3029">
            <v>0.52</v>
          </cell>
          <cell r="L3029">
            <v>2</v>
          </cell>
        </row>
        <row r="3030">
          <cell r="B3030" t="str">
            <v>Laxiracemosin H</v>
          </cell>
          <cell r="C3030" t="str">
            <v>3-[(5ALPHA,13ALPHA,14BETA,17ALPHA)-4,4,14-三甲基-3-氧代雄甾-7-烯-17-基]-1H-吡咯-2,5-二酮</v>
          </cell>
          <cell r="D3030" t="str">
            <v>N</v>
          </cell>
          <cell r="E3030" t="str">
            <v>C26H35NO3</v>
          </cell>
          <cell r="F3030">
            <v>409.26169</v>
          </cell>
          <cell r="G3030">
            <v>408.2542</v>
          </cell>
          <cell r="H3030">
            <v>0.46562</v>
          </cell>
          <cell r="I3030" t="str">
            <v>[M-H]-</v>
          </cell>
          <cell r="J3030">
            <v>7.995</v>
          </cell>
          <cell r="K3030">
            <v>0.55</v>
          </cell>
          <cell r="L3030">
            <v>2</v>
          </cell>
        </row>
        <row r="3031">
          <cell r="B3031" t="str">
            <v>Botrytinone</v>
          </cell>
          <cell r="C3031" t="str">
            <v>-</v>
          </cell>
          <cell r="D3031" t="str">
            <v>N</v>
          </cell>
          <cell r="E3031" t="str">
            <v>C7H10O4</v>
          </cell>
          <cell r="F3031">
            <v>158.05791</v>
          </cell>
          <cell r="G3031">
            <v>157.05082</v>
          </cell>
          <cell r="H3031">
            <v>1.32145</v>
          </cell>
          <cell r="I3031" t="str">
            <v>[M-H]-</v>
          </cell>
          <cell r="J3031">
            <v>5.541</v>
          </cell>
          <cell r="K3031">
            <v>0.65</v>
          </cell>
          <cell r="L3031">
            <v>2</v>
          </cell>
        </row>
        <row r="3032">
          <cell r="B3032" t="str">
            <v>3-propylbenzene-1,2-diol</v>
          </cell>
          <cell r="C3032" t="str">
            <v>3-丙基苯-1,2-二醇</v>
          </cell>
          <cell r="D3032" t="str">
            <v>N</v>
          </cell>
          <cell r="E3032" t="str">
            <v>C9H12O2</v>
          </cell>
          <cell r="F3032">
            <v>152.08373</v>
          </cell>
          <cell r="G3032">
            <v>151.07668</v>
          </cell>
          <cell r="H3032">
            <v>1.64143</v>
          </cell>
          <cell r="I3032" t="str">
            <v>[M-H]-</v>
          </cell>
          <cell r="J3032">
            <v>5.891</v>
          </cell>
          <cell r="K3032">
            <v>0.64</v>
          </cell>
          <cell r="L3032">
            <v>2</v>
          </cell>
        </row>
        <row r="3033">
          <cell r="B3033" t="str">
            <v>Rhodamine B</v>
          </cell>
          <cell r="C3033" t="str">
            <v>罗丹明 B</v>
          </cell>
          <cell r="D3033" t="str">
            <v>N</v>
          </cell>
          <cell r="E3033" t="str">
            <v>C28H31ClN2O3</v>
          </cell>
          <cell r="F3033">
            <v>478.20232</v>
          </cell>
          <cell r="G3033">
            <v>477.19767</v>
          </cell>
          <cell r="H3033">
            <v>5.55625</v>
          </cell>
          <cell r="I3033" t="str">
            <v>[M-H]-</v>
          </cell>
          <cell r="J3033">
            <v>5.92</v>
          </cell>
          <cell r="K3033">
            <v>0.73</v>
          </cell>
          <cell r="L3033">
            <v>2</v>
          </cell>
        </row>
        <row r="3034">
          <cell r="B3034" t="str">
            <v>Turpinionoside E</v>
          </cell>
          <cell r="C3034" t="str">
            <v>-</v>
          </cell>
          <cell r="D3034" t="str">
            <v>N</v>
          </cell>
          <cell r="E3034" t="str">
            <v>C19H32O8</v>
          </cell>
          <cell r="F3034">
            <v>388.20972</v>
          </cell>
          <cell r="G3034">
            <v>387.20206</v>
          </cell>
          <cell r="H3034">
            <v>0.9383</v>
          </cell>
          <cell r="I3034" t="str">
            <v>[M-H]-</v>
          </cell>
          <cell r="J3034">
            <v>5.483</v>
          </cell>
          <cell r="K3034">
            <v>0.94</v>
          </cell>
          <cell r="L3034">
            <v>2</v>
          </cell>
        </row>
        <row r="3035">
          <cell r="B3035" t="str">
            <v>3,5,6,7,2',3',4'-Heptahydroxyflavone</v>
          </cell>
          <cell r="C3035" t="str">
            <v>-</v>
          </cell>
          <cell r="D3035" t="str">
            <v>N</v>
          </cell>
          <cell r="E3035" t="str">
            <v>C15H10O9</v>
          </cell>
          <cell r="F3035">
            <v>334.03249</v>
          </cell>
          <cell r="G3035">
            <v>333.02503</v>
          </cell>
          <cell r="H3035">
            <v>0.49196</v>
          </cell>
          <cell r="I3035" t="str">
            <v>[M-H]-</v>
          </cell>
          <cell r="J3035">
            <v>5.396</v>
          </cell>
          <cell r="K3035">
            <v>0.66</v>
          </cell>
          <cell r="L3035">
            <v>2</v>
          </cell>
        </row>
        <row r="3036">
          <cell r="B3036" t="str">
            <v>1,2-Dihydroxy-7-hydroxymethylnaphthalene</v>
          </cell>
          <cell r="C3036" t="str">
            <v>-</v>
          </cell>
          <cell r="D3036" t="str">
            <v>N</v>
          </cell>
          <cell r="E3036" t="str">
            <v>C11H10O3</v>
          </cell>
          <cell r="F3036">
            <v>190.063</v>
          </cell>
          <cell r="G3036">
            <v>189.05683</v>
          </cell>
          <cell r="H3036">
            <v>5.97203</v>
          </cell>
          <cell r="I3036" t="str">
            <v>[M-H]-</v>
          </cell>
          <cell r="J3036">
            <v>5.541</v>
          </cell>
          <cell r="K3036">
            <v>0.6</v>
          </cell>
          <cell r="L3036">
            <v>2</v>
          </cell>
        </row>
        <row r="3037">
          <cell r="B3037" t="str">
            <v>3-Butylidene-7-hydroxyphthalide</v>
          </cell>
          <cell r="C3037" t="str">
            <v>-</v>
          </cell>
          <cell r="D3037" t="str">
            <v>N</v>
          </cell>
          <cell r="E3037" t="str">
            <v>C12H12O3</v>
          </cell>
          <cell r="F3037">
            <v>204.07864</v>
          </cell>
          <cell r="G3037">
            <v>203.07132</v>
          </cell>
          <cell r="H3037">
            <v>0.11113</v>
          </cell>
          <cell r="I3037" t="str">
            <v>[M-H]-</v>
          </cell>
          <cell r="J3037">
            <v>5.309</v>
          </cell>
          <cell r="K3037">
            <v>0.76</v>
          </cell>
          <cell r="L3037">
            <v>2</v>
          </cell>
        </row>
        <row r="3038">
          <cell r="B3038" t="str">
            <v>9-Isobutyryloxy-8,10-dehydrothymol</v>
          </cell>
          <cell r="C3038" t="str">
            <v>9-异丁酰氧基-8,10-脱氢百里酚</v>
          </cell>
          <cell r="D3038" t="str">
            <v>N</v>
          </cell>
          <cell r="E3038" t="str">
            <v>C14H18O3</v>
          </cell>
          <cell r="F3038">
            <v>234.1256</v>
          </cell>
          <cell r="G3038">
            <v>233.11812</v>
          </cell>
          <cell r="H3038">
            <v>0.77996</v>
          </cell>
          <cell r="I3038" t="str">
            <v>[M-H]-</v>
          </cell>
          <cell r="J3038">
            <v>7</v>
          </cell>
          <cell r="K3038">
            <v>0.74</v>
          </cell>
          <cell r="L3038">
            <v>2</v>
          </cell>
        </row>
        <row r="3039">
          <cell r="B3039" t="str">
            <v>7-Chloro-L-tryptophan</v>
          </cell>
          <cell r="C3039" t="str">
            <v>7-氯-L-色氨酸</v>
          </cell>
          <cell r="D3039" t="str">
            <v>N</v>
          </cell>
          <cell r="E3039" t="str">
            <v>C11H11ClN2O2</v>
          </cell>
          <cell r="F3039">
            <v>238.05091</v>
          </cell>
          <cell r="G3039">
            <v>237.04364</v>
          </cell>
          <cell r="H3039">
            <v>0.12706</v>
          </cell>
          <cell r="I3039" t="str">
            <v>[M-H]-</v>
          </cell>
          <cell r="J3039">
            <v>11.934</v>
          </cell>
          <cell r="K3039">
            <v>0.52</v>
          </cell>
          <cell r="L3039">
            <v>2</v>
          </cell>
        </row>
        <row r="3040">
          <cell r="B3040" t="str">
            <v>O-lauroylcarnitine</v>
          </cell>
          <cell r="C3040" t="str">
            <v>-</v>
          </cell>
          <cell r="D3040" t="str">
            <v>N</v>
          </cell>
          <cell r="E3040" t="str">
            <v>C19H37NO4</v>
          </cell>
          <cell r="F3040">
            <v>343.27226</v>
          </cell>
          <cell r="G3040">
            <v>342.26455</v>
          </cell>
          <cell r="H3040">
            <v>1.19885</v>
          </cell>
          <cell r="I3040" t="str">
            <v>[M-H]-</v>
          </cell>
          <cell r="J3040">
            <v>8.401</v>
          </cell>
          <cell r="K3040">
            <v>0.62</v>
          </cell>
          <cell r="L3040">
            <v>2</v>
          </cell>
        </row>
        <row r="3041">
          <cell r="B3041" t="str">
            <v>Shinjulactone H</v>
          </cell>
          <cell r="C3041" t="str">
            <v>-</v>
          </cell>
          <cell r="D3041" t="str">
            <v>N</v>
          </cell>
          <cell r="E3041" t="str">
            <v>C20H28O6</v>
          </cell>
          <cell r="F3041">
            <v>364.18859</v>
          </cell>
          <cell r="G3041">
            <v>363.18102</v>
          </cell>
          <cell r="H3041">
            <v>0.74857</v>
          </cell>
          <cell r="I3041" t="str">
            <v>[M-H]-</v>
          </cell>
          <cell r="J3041">
            <v>6.789</v>
          </cell>
          <cell r="K3041">
            <v>0.52</v>
          </cell>
          <cell r="L3041">
            <v>2</v>
          </cell>
        </row>
        <row r="3042">
          <cell r="B3042" t="str">
            <v>Gerronemin B</v>
          </cell>
          <cell r="C3042" t="str">
            <v>-</v>
          </cell>
          <cell r="D3042" t="str">
            <v>N</v>
          </cell>
          <cell r="E3042" t="str">
            <v>C24H32O4</v>
          </cell>
          <cell r="F3042">
            <v>384.23006</v>
          </cell>
          <cell r="G3042">
            <v>383.22254</v>
          </cell>
          <cell r="H3042">
            <v>0.5776</v>
          </cell>
          <cell r="I3042" t="str">
            <v>[M-H]-</v>
          </cell>
          <cell r="J3042">
            <v>7.674</v>
          </cell>
          <cell r="K3042">
            <v>0.5</v>
          </cell>
          <cell r="L3042">
            <v>2</v>
          </cell>
        </row>
        <row r="3043">
          <cell r="B3043" t="str">
            <v>plakortolide S</v>
          </cell>
          <cell r="C3043" t="str">
            <v>-</v>
          </cell>
          <cell r="D3043" t="str">
            <v>N</v>
          </cell>
          <cell r="E3043" t="str">
            <v>C24H36O5</v>
          </cell>
          <cell r="F3043">
            <v>404.25628</v>
          </cell>
          <cell r="G3043">
            <v>403.24873</v>
          </cell>
          <cell r="H3043">
            <v>0.6215</v>
          </cell>
          <cell r="I3043" t="str">
            <v>[M-H]-</v>
          </cell>
          <cell r="J3043">
            <v>8.512</v>
          </cell>
          <cell r="K3043">
            <v>0.65</v>
          </cell>
          <cell r="L3043">
            <v>2</v>
          </cell>
        </row>
        <row r="3044">
          <cell r="B3044" t="str">
            <v>Secasterone</v>
          </cell>
          <cell r="C3044" t="str">
            <v>-</v>
          </cell>
          <cell r="D3044" t="str">
            <v>N</v>
          </cell>
          <cell r="E3044" t="str">
            <v>C28H46O4</v>
          </cell>
          <cell r="F3044">
            <v>446.33961</v>
          </cell>
          <cell r="G3044">
            <v>445.33216</v>
          </cell>
          <cell r="H3044">
            <v>0.3278</v>
          </cell>
          <cell r="I3044" t="str">
            <v>[M-H]-</v>
          </cell>
          <cell r="J3044">
            <v>11.105</v>
          </cell>
          <cell r="K3044">
            <v>0.64</v>
          </cell>
          <cell r="L3044">
            <v>2</v>
          </cell>
        </row>
        <row r="3045">
          <cell r="B3045" t="str">
            <v>Siserrone A</v>
          </cell>
          <cell r="C3045" t="str">
            <v>-</v>
          </cell>
          <cell r="D3045" t="str">
            <v>N</v>
          </cell>
          <cell r="E3045" t="str">
            <v>C28H44O8</v>
          </cell>
          <cell r="F3045">
            <v>508.30362</v>
          </cell>
          <cell r="G3045">
            <v>507.29625</v>
          </cell>
          <cell r="H3045">
            <v>0.14157</v>
          </cell>
          <cell r="I3045" t="str">
            <v>[M-H]-</v>
          </cell>
          <cell r="J3045">
            <v>6.795</v>
          </cell>
          <cell r="K3045">
            <v>0.93</v>
          </cell>
          <cell r="L3045">
            <v>2</v>
          </cell>
        </row>
        <row r="3046">
          <cell r="B3046" t="str">
            <v>Cyclic ADP-ribose</v>
          </cell>
          <cell r="C3046" t="str">
            <v>-</v>
          </cell>
          <cell r="D3046" t="str">
            <v>N</v>
          </cell>
          <cell r="E3046" t="str">
            <v>C15H21N5O13P2</v>
          </cell>
          <cell r="F3046">
            <v>541.06111</v>
          </cell>
          <cell r="G3046">
            <v>540.05338</v>
          </cell>
          <cell r="H3046">
            <v>0.79492</v>
          </cell>
          <cell r="I3046" t="str">
            <v>[M-H]-</v>
          </cell>
          <cell r="J3046">
            <v>1.966</v>
          </cell>
          <cell r="K3046">
            <v>0.51</v>
          </cell>
          <cell r="L3046">
            <v>2</v>
          </cell>
        </row>
        <row r="3047">
          <cell r="B3047" t="str">
            <v>Withanoside VI</v>
          </cell>
          <cell r="C3047" t="str">
            <v>-</v>
          </cell>
          <cell r="D3047" t="str">
            <v>N</v>
          </cell>
          <cell r="E3047" t="str">
            <v>C40H62O15</v>
          </cell>
          <cell r="F3047">
            <v>782.40887</v>
          </cell>
          <cell r="G3047">
            <v>781.40423</v>
          </cell>
          <cell r="H3047">
            <v>3.40754</v>
          </cell>
          <cell r="I3047" t="str">
            <v>[M-H]-</v>
          </cell>
          <cell r="J3047">
            <v>9.086</v>
          </cell>
          <cell r="K3047">
            <v>0.53</v>
          </cell>
          <cell r="L3047">
            <v>2</v>
          </cell>
        </row>
        <row r="3048">
          <cell r="B3048" t="str">
            <v>Pisonin D</v>
          </cell>
          <cell r="C3048" t="str">
            <v>-</v>
          </cell>
          <cell r="D3048" t="str">
            <v>N</v>
          </cell>
          <cell r="E3048" t="str">
            <v>C10H6O5</v>
          </cell>
          <cell r="F3048">
            <v>206.02152</v>
          </cell>
          <cell r="G3048">
            <v>205.01405</v>
          </cell>
          <cell r="H3048">
            <v>0.83839</v>
          </cell>
          <cell r="I3048" t="str">
            <v>[M-H]-</v>
          </cell>
          <cell r="J3048">
            <v>4.902</v>
          </cell>
          <cell r="K3048">
            <v>0.73</v>
          </cell>
          <cell r="L3048">
            <v>2</v>
          </cell>
        </row>
        <row r="3049">
          <cell r="B3049" t="str">
            <v>Triacetate</v>
          </cell>
          <cell r="C3049" t="str">
            <v>-</v>
          </cell>
          <cell r="D3049" t="str">
            <v>N</v>
          </cell>
          <cell r="E3049" t="str">
            <v>C6H8O4</v>
          </cell>
          <cell r="F3049">
            <v>144.04226</v>
          </cell>
          <cell r="G3049">
            <v>143.03513</v>
          </cell>
          <cell r="H3049">
            <v>1.16964</v>
          </cell>
          <cell r="I3049" t="str">
            <v>[M-H]-</v>
          </cell>
          <cell r="J3049">
            <v>5.091</v>
          </cell>
          <cell r="K3049">
            <v>0.53</v>
          </cell>
          <cell r="L3049">
            <v>2</v>
          </cell>
        </row>
        <row r="3050">
          <cell r="B3050" t="str">
            <v>Calystegine B1</v>
          </cell>
          <cell r="C3050" t="str">
            <v>-</v>
          </cell>
          <cell r="D3050" t="str">
            <v>N</v>
          </cell>
          <cell r="E3050" t="str">
            <v>C7H13NO4</v>
          </cell>
          <cell r="F3050">
            <v>175.08446</v>
          </cell>
          <cell r="G3050">
            <v>174.07718</v>
          </cell>
          <cell r="H3050">
            <v>0.11773</v>
          </cell>
          <cell r="I3050" t="str">
            <v>[M-H]-</v>
          </cell>
          <cell r="J3050">
            <v>3.66</v>
          </cell>
          <cell r="K3050">
            <v>0.61</v>
          </cell>
          <cell r="L3050">
            <v>2</v>
          </cell>
        </row>
        <row r="3051">
          <cell r="B3051" t="str">
            <v>6-Hydroxy-4-methylcoumarin, 6-Hydroxy-4-methyl-2-benzopyrone</v>
          </cell>
          <cell r="C3051" t="str">
            <v>6-羟基-4-甲基香豆素、6-羟基-4-甲基-2-苯并吡喃酮</v>
          </cell>
          <cell r="D3051" t="str">
            <v>N</v>
          </cell>
          <cell r="E3051" t="str">
            <v>C10H8O3</v>
          </cell>
          <cell r="F3051">
            <v>176.04735</v>
          </cell>
          <cell r="G3051">
            <v>175.0399</v>
          </cell>
          <cell r="H3051">
            <v>0.88036</v>
          </cell>
          <cell r="I3051" t="str">
            <v>[M-H]-</v>
          </cell>
          <cell r="J3051">
            <v>5.091</v>
          </cell>
          <cell r="K3051">
            <v>0.61</v>
          </cell>
          <cell r="L3051">
            <v>2</v>
          </cell>
        </row>
        <row r="3052">
          <cell r="B3052" t="str">
            <v>11,12,13-Trinor-4-amorphene-3,8-dione</v>
          </cell>
          <cell r="C3052" t="str">
            <v>-</v>
          </cell>
          <cell r="D3052" t="str">
            <v>N</v>
          </cell>
          <cell r="E3052" t="str">
            <v>C12H16O2</v>
          </cell>
          <cell r="F3052">
            <v>192.11503</v>
          </cell>
          <cell r="G3052">
            <v>191.10791</v>
          </cell>
          <cell r="H3052">
            <v>0.92997</v>
          </cell>
          <cell r="I3052" t="str">
            <v>[M-H]-</v>
          </cell>
          <cell r="J3052">
            <v>5.948</v>
          </cell>
          <cell r="K3052">
            <v>0.64</v>
          </cell>
          <cell r="L3052">
            <v>2</v>
          </cell>
        </row>
        <row r="3053">
          <cell r="B3053" t="str">
            <v>6-(2-Methoxyvinyl)benzo[1,3]dioxole-5-carboxylic acid</v>
          </cell>
          <cell r="C3053" t="str">
            <v>6-(2-甲氧基乙烯基)苯并[1,3]二氧杂环戊烯-5-羧酸</v>
          </cell>
          <cell r="D3053" t="str">
            <v>N</v>
          </cell>
          <cell r="E3053" t="str">
            <v>C11H10O5</v>
          </cell>
          <cell r="F3053">
            <v>222.05282</v>
          </cell>
          <cell r="G3053">
            <v>221.04538</v>
          </cell>
          <cell r="H3053">
            <v>0.62287</v>
          </cell>
          <cell r="I3053" t="str">
            <v>[M-H]-</v>
          </cell>
          <cell r="J3053">
            <v>5.091</v>
          </cell>
          <cell r="K3053">
            <v>0.62</v>
          </cell>
          <cell r="L3053">
            <v>2</v>
          </cell>
        </row>
        <row r="3054">
          <cell r="B3054" t="str">
            <v>Tenulin</v>
          </cell>
          <cell r="C3054" t="str">
            <v>團菊素</v>
          </cell>
          <cell r="D3054" t="str">
            <v>N</v>
          </cell>
          <cell r="E3054" t="str">
            <v>C17H22O5</v>
          </cell>
          <cell r="F3054">
            <v>306.14673</v>
          </cell>
          <cell r="G3054">
            <v>305.14242</v>
          </cell>
          <cell r="H3054">
            <v>9.81191</v>
          </cell>
          <cell r="I3054" t="str">
            <v>[M-H]-</v>
          </cell>
          <cell r="J3054">
            <v>6.211</v>
          </cell>
          <cell r="K3054">
            <v>0.69</v>
          </cell>
          <cell r="L3054">
            <v>2</v>
          </cell>
        </row>
        <row r="3055">
          <cell r="B3055" t="str">
            <v>Zaluzanin C isobutyrate</v>
          </cell>
          <cell r="C3055" t="str">
            <v>-</v>
          </cell>
          <cell r="D3055" t="str">
            <v>N</v>
          </cell>
          <cell r="E3055" t="str">
            <v>C19H24O4</v>
          </cell>
          <cell r="F3055">
            <v>316.16746</v>
          </cell>
          <cell r="G3055">
            <v>315.15986</v>
          </cell>
          <cell r="H3055">
            <v>0.9655</v>
          </cell>
          <cell r="I3055" t="str">
            <v>[M-H]-</v>
          </cell>
          <cell r="J3055">
            <v>6.576</v>
          </cell>
          <cell r="K3055">
            <v>0.54</v>
          </cell>
          <cell r="L3055">
            <v>2</v>
          </cell>
        </row>
        <row r="3056">
          <cell r="B3056" t="str">
            <v>Antibiotic DO 248A</v>
          </cell>
          <cell r="C3056" t="str">
            <v>-</v>
          </cell>
          <cell r="D3056" t="str">
            <v>N</v>
          </cell>
          <cell r="E3056" t="str">
            <v>C14H20N4O5</v>
          </cell>
          <cell r="F3056">
            <v>324.14337</v>
          </cell>
          <cell r="G3056">
            <v>323.13441</v>
          </cell>
          <cell r="H3056">
            <v>5.1375</v>
          </cell>
          <cell r="I3056" t="str">
            <v>[M-H]-</v>
          </cell>
          <cell r="J3056">
            <v>5.294</v>
          </cell>
          <cell r="K3056">
            <v>0.94</v>
          </cell>
          <cell r="L3056">
            <v>2</v>
          </cell>
        </row>
        <row r="3057">
          <cell r="B3057" t="str">
            <v>Gymnospermin</v>
          </cell>
          <cell r="C3057" t="str">
            <v>-</v>
          </cell>
          <cell r="D3057" t="str">
            <v>N</v>
          </cell>
          <cell r="E3057" t="str">
            <v>C20H38O3</v>
          </cell>
          <cell r="F3057">
            <v>326.2821</v>
          </cell>
          <cell r="G3057">
            <v>325.27451</v>
          </cell>
          <cell r="H3057">
            <v>0.89294</v>
          </cell>
          <cell r="I3057" t="str">
            <v>[M-H]-</v>
          </cell>
          <cell r="J3057">
            <v>10.588</v>
          </cell>
          <cell r="K3057">
            <v>0.56</v>
          </cell>
          <cell r="L3057">
            <v>2</v>
          </cell>
        </row>
        <row r="3058">
          <cell r="B3058" t="str">
            <v>tetranor-PGEM</v>
          </cell>
          <cell r="C3058" t="str">
            <v>-</v>
          </cell>
          <cell r="D3058" t="str">
            <v>N</v>
          </cell>
          <cell r="E3058" t="str">
            <v>C16H24O7</v>
          </cell>
          <cell r="F3058">
            <v>328.1522</v>
          </cell>
          <cell r="G3058">
            <v>327.14475</v>
          </cell>
          <cell r="H3058">
            <v>0.46462</v>
          </cell>
          <cell r="I3058" t="str">
            <v>[M-H]-</v>
          </cell>
          <cell r="J3058">
            <v>6.066</v>
          </cell>
          <cell r="K3058">
            <v>0.52</v>
          </cell>
          <cell r="L3058">
            <v>2</v>
          </cell>
        </row>
        <row r="3059">
          <cell r="B3059" t="str">
            <v>Caulersin</v>
          </cell>
          <cell r="C3059" t="str">
            <v>-</v>
          </cell>
          <cell r="D3059" t="str">
            <v>N</v>
          </cell>
          <cell r="E3059" t="str">
            <v>C21H14N2O3</v>
          </cell>
          <cell r="F3059">
            <v>342.10044</v>
          </cell>
          <cell r="G3059">
            <v>341.09083</v>
          </cell>
          <cell r="H3059">
            <v>6.76541</v>
          </cell>
          <cell r="I3059" t="str">
            <v>[M-H]-</v>
          </cell>
          <cell r="J3059">
            <v>5.527</v>
          </cell>
          <cell r="K3059">
            <v>0.67</v>
          </cell>
          <cell r="L3059">
            <v>2</v>
          </cell>
        </row>
        <row r="3060">
          <cell r="B3060" t="str">
            <v>Atractyloside G</v>
          </cell>
          <cell r="C3060" t="str">
            <v>-</v>
          </cell>
          <cell r="D3060" t="str">
            <v>N</v>
          </cell>
          <cell r="E3060" t="str">
            <v>C21H36O8</v>
          </cell>
          <cell r="F3060">
            <v>416.24102</v>
          </cell>
          <cell r="G3060">
            <v>415.23322</v>
          </cell>
          <cell r="H3060">
            <v>1.19893</v>
          </cell>
          <cell r="I3060" t="str">
            <v>[M-H]-</v>
          </cell>
          <cell r="J3060">
            <v>5.978</v>
          </cell>
          <cell r="K3060">
            <v>0.79</v>
          </cell>
          <cell r="L3060">
            <v>2</v>
          </cell>
        </row>
        <row r="3061">
          <cell r="B3061" t="str">
            <v>Coroglaucigenin 3-O-sulfate</v>
          </cell>
          <cell r="C3061" t="str">
            <v>-</v>
          </cell>
          <cell r="D3061" t="str">
            <v>N</v>
          </cell>
          <cell r="E3061" t="str">
            <v>C23H34O8S</v>
          </cell>
          <cell r="F3061">
            <v>470.19744</v>
          </cell>
          <cell r="G3061">
            <v>469.18674</v>
          </cell>
          <cell r="H3061">
            <v>7.24485</v>
          </cell>
          <cell r="I3061" t="str">
            <v>[M-H]-</v>
          </cell>
          <cell r="J3061">
            <v>6.197</v>
          </cell>
          <cell r="K3061">
            <v>0.5</v>
          </cell>
          <cell r="L3061">
            <v>2</v>
          </cell>
        </row>
        <row r="3062">
          <cell r="B3062" t="str">
            <v>Ehletianol C</v>
          </cell>
          <cell r="C3062" t="str">
            <v>-</v>
          </cell>
          <cell r="D3062" t="str">
            <v>N</v>
          </cell>
          <cell r="E3062" t="str">
            <v>C30H36O10</v>
          </cell>
          <cell r="F3062">
            <v>556.23085</v>
          </cell>
          <cell r="G3062">
            <v>555.22369</v>
          </cell>
          <cell r="H3062">
            <v>0.25131</v>
          </cell>
          <cell r="I3062" t="str">
            <v>[M-H]-</v>
          </cell>
          <cell r="J3062">
            <v>5.556</v>
          </cell>
          <cell r="K3062">
            <v>0.63</v>
          </cell>
          <cell r="L3062">
            <v>2</v>
          </cell>
        </row>
        <row r="3063">
          <cell r="B3063" t="str">
            <v>Buddlenol B</v>
          </cell>
          <cell r="C3063" t="str">
            <v>-</v>
          </cell>
          <cell r="D3063" t="str">
            <v>N</v>
          </cell>
          <cell r="E3063" t="str">
            <v>C31H36O11</v>
          </cell>
          <cell r="F3063">
            <v>584.22577</v>
          </cell>
          <cell r="G3063">
            <v>583.21851</v>
          </cell>
          <cell r="H3063">
            <v>0.0685</v>
          </cell>
          <cell r="I3063" t="str">
            <v>[M-H]-</v>
          </cell>
          <cell r="J3063">
            <v>5.687</v>
          </cell>
          <cell r="K3063">
            <v>0.71</v>
          </cell>
          <cell r="L3063">
            <v>2</v>
          </cell>
        </row>
        <row r="3064">
          <cell r="B3064" t="str">
            <v>Procyanidin B5 3'-O-gallate</v>
          </cell>
          <cell r="C3064" t="str">
            <v>原花青素 B5 3'-O-没食子酸酯</v>
          </cell>
          <cell r="D3064" t="str">
            <v>N</v>
          </cell>
          <cell r="E3064" t="str">
            <v>C37H30O16</v>
          </cell>
          <cell r="F3064">
            <v>730.15339</v>
          </cell>
          <cell r="G3064">
            <v>729.14591</v>
          </cell>
          <cell r="H3064">
            <v>0.2463</v>
          </cell>
          <cell r="I3064" t="str">
            <v>[M-H]-</v>
          </cell>
          <cell r="J3064">
            <v>5.12</v>
          </cell>
          <cell r="K3064">
            <v>0.91</v>
          </cell>
          <cell r="L3064">
            <v>2</v>
          </cell>
        </row>
        <row r="3065">
          <cell r="B3065" t="str">
            <v>Wharangin</v>
          </cell>
          <cell r="C3065" t="str">
            <v>-</v>
          </cell>
          <cell r="D3065" t="str">
            <v>N</v>
          </cell>
          <cell r="E3065" t="str">
            <v>C17H12O8</v>
          </cell>
          <cell r="F3065">
            <v>344.05322</v>
          </cell>
          <cell r="G3065">
            <v>343.04573</v>
          </cell>
          <cell r="H3065">
            <v>0.55628</v>
          </cell>
          <cell r="I3065" t="str">
            <v>[M-H]-</v>
          </cell>
          <cell r="J3065">
            <v>4.902</v>
          </cell>
          <cell r="K3065">
            <v>0.52</v>
          </cell>
          <cell r="L3065">
            <v>2</v>
          </cell>
        </row>
        <row r="3066">
          <cell r="B3066" t="str">
            <v>Aucherine</v>
          </cell>
          <cell r="C3066" t="str">
            <v>-</v>
          </cell>
          <cell r="D3066" t="str">
            <v>N</v>
          </cell>
          <cell r="E3066" t="str">
            <v>C17H25NO6</v>
          </cell>
          <cell r="F3066">
            <v>339.16819</v>
          </cell>
          <cell r="G3066">
            <v>338.16073</v>
          </cell>
          <cell r="H3066">
            <v>0.45963</v>
          </cell>
          <cell r="I3066" t="str">
            <v>[M-H]-</v>
          </cell>
          <cell r="J3066">
            <v>6.051</v>
          </cell>
          <cell r="K3066">
            <v>0.56</v>
          </cell>
          <cell r="L3066">
            <v>2</v>
          </cell>
        </row>
        <row r="3067">
          <cell r="B3067" t="str">
            <v>2-O,3-Dimethylflaviolin</v>
          </cell>
          <cell r="C3067" t="str">
            <v>-</v>
          </cell>
          <cell r="D3067" t="str">
            <v>N</v>
          </cell>
          <cell r="E3067" t="str">
            <v>C12H10O5</v>
          </cell>
          <cell r="F3067">
            <v>234.05282</v>
          </cell>
          <cell r="G3067">
            <v>233.04518</v>
          </cell>
          <cell r="H3067">
            <v>1.45544</v>
          </cell>
          <cell r="I3067" t="str">
            <v>[M-H]-</v>
          </cell>
          <cell r="J3067">
            <v>4.989</v>
          </cell>
          <cell r="K3067">
            <v>0.53</v>
          </cell>
          <cell r="L3067">
            <v>2</v>
          </cell>
        </row>
        <row r="3068">
          <cell r="B3068" t="str">
            <v>(-)-threo-Iso(homo)2-citrate</v>
          </cell>
          <cell r="C3068" t="str">
            <v>-</v>
          </cell>
          <cell r="D3068" t="str">
            <v>N</v>
          </cell>
          <cell r="E3068" t="str">
            <v>C8H12O7</v>
          </cell>
          <cell r="F3068">
            <v>220.05831</v>
          </cell>
          <cell r="G3068">
            <v>219.05096</v>
          </cell>
          <cell r="H3068">
            <v>0.21466</v>
          </cell>
          <cell r="I3068" t="str">
            <v>[M-H]-</v>
          </cell>
          <cell r="J3068">
            <v>1.45</v>
          </cell>
          <cell r="K3068">
            <v>0.52</v>
          </cell>
          <cell r="L3068">
            <v>2</v>
          </cell>
        </row>
        <row r="3069">
          <cell r="B3069" t="str">
            <v>Norviburtinal</v>
          </cell>
          <cell r="C3069" t="str">
            <v>-</v>
          </cell>
          <cell r="D3069" t="str">
            <v>N</v>
          </cell>
          <cell r="E3069" t="str">
            <v>C9H6O2</v>
          </cell>
          <cell r="F3069">
            <v>146.03678</v>
          </cell>
          <cell r="G3069">
            <v>145.02979</v>
          </cell>
          <cell r="H3069">
            <v>2.15303</v>
          </cell>
          <cell r="I3069" t="str">
            <v>[M-H]-</v>
          </cell>
          <cell r="J3069">
            <v>5.672</v>
          </cell>
          <cell r="K3069">
            <v>0.95</v>
          </cell>
          <cell r="L3069">
            <v>2</v>
          </cell>
        </row>
        <row r="3070">
          <cell r="B3070" t="str">
            <v>Decanoyl-L-carnitine</v>
          </cell>
          <cell r="C3070" t="str">
            <v>-</v>
          </cell>
          <cell r="D3070" t="str">
            <v>N</v>
          </cell>
          <cell r="E3070" t="str">
            <v>C17H33NO4</v>
          </cell>
          <cell r="F3070">
            <v>315.24096</v>
          </cell>
          <cell r="G3070">
            <v>314.23135</v>
          </cell>
          <cell r="H3070">
            <v>7.36126</v>
          </cell>
          <cell r="I3070" t="str">
            <v>[M-H]-</v>
          </cell>
          <cell r="J3070">
            <v>7.134</v>
          </cell>
          <cell r="K3070">
            <v>0.53</v>
          </cell>
          <cell r="L3070">
            <v>2</v>
          </cell>
        </row>
        <row r="3071">
          <cell r="B3071" t="str">
            <v>Leukoefdin</v>
          </cell>
          <cell r="C3071" t="str">
            <v>-</v>
          </cell>
          <cell r="D3071" t="str">
            <v>N</v>
          </cell>
          <cell r="E3071" t="str">
            <v>C15H14O8</v>
          </cell>
          <cell r="F3071">
            <v>322.06887</v>
          </cell>
          <cell r="G3071">
            <v>321.06134</v>
          </cell>
          <cell r="H3071">
            <v>0.70577</v>
          </cell>
          <cell r="I3071" t="str">
            <v>[M-H]-</v>
          </cell>
          <cell r="J3071">
            <v>5.004</v>
          </cell>
          <cell r="K3071">
            <v>0.83</v>
          </cell>
          <cell r="L3071">
            <v>2</v>
          </cell>
        </row>
        <row r="3072">
          <cell r="B3072" t="str">
            <v>Tetrahydrocurcumin</v>
          </cell>
          <cell r="C3072" t="str">
            <v>四氢姜黄素</v>
          </cell>
          <cell r="D3072" t="str">
            <v>N</v>
          </cell>
          <cell r="E3072" t="str">
            <v>C21H24O6</v>
          </cell>
          <cell r="F3072">
            <v>372.15729</v>
          </cell>
          <cell r="G3072">
            <v>371.14996</v>
          </cell>
          <cell r="H3072">
            <v>0.06843</v>
          </cell>
          <cell r="I3072" t="str">
            <v>[M-H]-</v>
          </cell>
          <cell r="J3072">
            <v>5.934</v>
          </cell>
          <cell r="K3072">
            <v>0.56</v>
          </cell>
          <cell r="L3072">
            <v>2</v>
          </cell>
        </row>
        <row r="3073">
          <cell r="B3073" t="str">
            <v>Rumejaposide E</v>
          </cell>
          <cell r="C3073" t="str">
            <v>-</v>
          </cell>
          <cell r="D3073" t="str">
            <v>N</v>
          </cell>
          <cell r="E3073" t="str">
            <v>C21H22O10</v>
          </cell>
          <cell r="F3073">
            <v>434.1213</v>
          </cell>
          <cell r="G3073">
            <v>433.11418</v>
          </cell>
          <cell r="H3073">
            <v>0.42652</v>
          </cell>
          <cell r="I3073" t="str">
            <v>[M-H]-</v>
          </cell>
          <cell r="J3073">
            <v>5.396</v>
          </cell>
          <cell r="K3073">
            <v>0.67</v>
          </cell>
          <cell r="L3073">
            <v>2</v>
          </cell>
        </row>
        <row r="3074">
          <cell r="B3074" t="str">
            <v>Quercetin 4'-galactoside</v>
          </cell>
          <cell r="C3074" t="str">
            <v>槲皮素 4'-半乳糖苷</v>
          </cell>
          <cell r="D3074" t="str">
            <v>N</v>
          </cell>
          <cell r="E3074" t="str">
            <v>C21H20O12</v>
          </cell>
          <cell r="F3074">
            <v>464.09548</v>
          </cell>
          <cell r="G3074">
            <v>463.08739</v>
          </cell>
          <cell r="H3074">
            <v>1.70363</v>
          </cell>
          <cell r="I3074" t="str">
            <v>[M-H]-</v>
          </cell>
          <cell r="J3074">
            <v>8.358</v>
          </cell>
          <cell r="K3074">
            <v>0.54</v>
          </cell>
          <cell r="L3074">
            <v>2</v>
          </cell>
        </row>
        <row r="3075">
          <cell r="B3075" t="str">
            <v>Epigallocatechin 3-O-caffeate</v>
          </cell>
          <cell r="C3075" t="str">
            <v>表没食子儿茶素 3-O-咖啡酸酯</v>
          </cell>
          <cell r="D3075" t="str">
            <v>N</v>
          </cell>
          <cell r="E3075" t="str">
            <v>C24H20O10</v>
          </cell>
          <cell r="F3075">
            <v>468.10565</v>
          </cell>
          <cell r="G3075">
            <v>467.09779</v>
          </cell>
          <cell r="H3075">
            <v>1.1952</v>
          </cell>
          <cell r="I3075" t="str">
            <v>[M-H]-</v>
          </cell>
          <cell r="J3075">
            <v>5.367</v>
          </cell>
          <cell r="K3075">
            <v>0.68</v>
          </cell>
          <cell r="L3075">
            <v>2</v>
          </cell>
        </row>
        <row r="3076">
          <cell r="B3076" t="str">
            <v>Benzofuran</v>
          </cell>
          <cell r="C3076" t="str">
            <v>-</v>
          </cell>
          <cell r="D3076" t="str">
            <v>N</v>
          </cell>
          <cell r="E3076" t="str">
            <v>C8H6O</v>
          </cell>
          <cell r="F3076">
            <v>118.04187</v>
          </cell>
          <cell r="G3076">
            <v>117.03475</v>
          </cell>
          <cell r="H3076">
            <v>1.53077</v>
          </cell>
          <cell r="I3076" t="str">
            <v>[M-H]-</v>
          </cell>
          <cell r="J3076">
            <v>5.352</v>
          </cell>
          <cell r="K3076">
            <v>0.75</v>
          </cell>
          <cell r="L3076">
            <v>2</v>
          </cell>
        </row>
        <row r="3077">
          <cell r="B3077" t="str">
            <v>7-Oxo-14-nor-4-isocedren-15-al</v>
          </cell>
          <cell r="C3077" t="str">
            <v>7-氧代-14-正-4-异柏木烯-15-醛</v>
          </cell>
          <cell r="D3077" t="str">
            <v>N</v>
          </cell>
          <cell r="E3077" t="str">
            <v>C14H18O2</v>
          </cell>
          <cell r="F3077">
            <v>218.13068</v>
          </cell>
          <cell r="G3077">
            <v>217.12331</v>
          </cell>
          <cell r="H3077">
            <v>0.32879</v>
          </cell>
          <cell r="I3077" t="str">
            <v>[M-H]-</v>
          </cell>
          <cell r="J3077">
            <v>5.716</v>
          </cell>
          <cell r="K3077">
            <v>0.67</v>
          </cell>
          <cell r="L3077">
            <v>2</v>
          </cell>
        </row>
        <row r="3078">
          <cell r="B3078" t="str">
            <v>Hispolon</v>
          </cell>
          <cell r="C3078" t="str">
            <v>桑黄酚A</v>
          </cell>
          <cell r="D3078" t="str">
            <v>N</v>
          </cell>
          <cell r="E3078" t="str">
            <v>C12H12O4</v>
          </cell>
          <cell r="F3078">
            <v>220.07356</v>
          </cell>
          <cell r="G3078">
            <v>219.06609</v>
          </cell>
          <cell r="H3078">
            <v>0.7704</v>
          </cell>
          <cell r="I3078" t="str">
            <v>[M-H]-</v>
          </cell>
          <cell r="J3078">
            <v>5.091</v>
          </cell>
          <cell r="K3078">
            <v>0.74</v>
          </cell>
          <cell r="L3078">
            <v>2</v>
          </cell>
        </row>
        <row r="3079">
          <cell r="B3079" t="str">
            <v>Pseudomajucin</v>
          </cell>
          <cell r="C3079" t="str">
            <v>-</v>
          </cell>
          <cell r="D3079" t="str">
            <v>N</v>
          </cell>
          <cell r="E3079" t="str">
            <v>C15H22O5</v>
          </cell>
          <cell r="F3079">
            <v>282.14673</v>
          </cell>
          <cell r="G3079">
            <v>281.13728</v>
          </cell>
          <cell r="H3079">
            <v>7.63818</v>
          </cell>
          <cell r="I3079" t="str">
            <v>[M-H]-</v>
          </cell>
          <cell r="J3079">
            <v>6.372</v>
          </cell>
          <cell r="K3079">
            <v>0.51</v>
          </cell>
          <cell r="L3079">
            <v>2</v>
          </cell>
        </row>
        <row r="3080">
          <cell r="B3080" t="str">
            <v>N-Acetyl-alpha-D-glucosamine 1-phosphate</v>
          </cell>
          <cell r="C3080" t="str">
            <v>N-乙酰氨基葡萄糖-1-磷酸</v>
          </cell>
          <cell r="D3080" t="str">
            <v>N</v>
          </cell>
          <cell r="E3080" t="str">
            <v>C8H16NO9P</v>
          </cell>
          <cell r="F3080">
            <v>301.05627</v>
          </cell>
          <cell r="G3080">
            <v>300.0487</v>
          </cell>
          <cell r="H3080">
            <v>0.88724</v>
          </cell>
          <cell r="I3080" t="str">
            <v>[M-H]-</v>
          </cell>
          <cell r="J3080">
            <v>1.334</v>
          </cell>
          <cell r="K3080">
            <v>0.74</v>
          </cell>
          <cell r="L3080">
            <v>2</v>
          </cell>
        </row>
        <row r="3081">
          <cell r="B3081" t="str">
            <v>Daphneresinol</v>
          </cell>
          <cell r="C3081" t="str">
            <v>-</v>
          </cell>
          <cell r="D3081" t="str">
            <v>N</v>
          </cell>
          <cell r="E3081" t="str">
            <v>C20H26O7</v>
          </cell>
          <cell r="F3081">
            <v>378.16785</v>
          </cell>
          <cell r="G3081">
            <v>377.16008</v>
          </cell>
          <cell r="H3081">
            <v>1.24162</v>
          </cell>
          <cell r="I3081" t="str">
            <v>[M-H]-</v>
          </cell>
          <cell r="J3081">
            <v>5.512</v>
          </cell>
          <cell r="K3081">
            <v>0.69</v>
          </cell>
          <cell r="L3081">
            <v>2</v>
          </cell>
        </row>
        <row r="3082">
          <cell r="B3082" t="str">
            <v>Taxifolin 3-arabinoside</v>
          </cell>
          <cell r="C3082" t="str">
            <v>二氢槲皮素 3-阿拉伯糖苷</v>
          </cell>
          <cell r="D3082" t="str">
            <v>N</v>
          </cell>
          <cell r="E3082" t="str">
            <v>C20H20O11</v>
          </cell>
          <cell r="F3082">
            <v>436.10056</v>
          </cell>
          <cell r="G3082">
            <v>435.09319</v>
          </cell>
          <cell r="H3082">
            <v>0.16472</v>
          </cell>
          <cell r="I3082" t="str">
            <v>[M-H]-</v>
          </cell>
          <cell r="J3082">
            <v>4.989</v>
          </cell>
          <cell r="K3082">
            <v>0.7</v>
          </cell>
          <cell r="L3082">
            <v>2</v>
          </cell>
        </row>
        <row r="3083">
          <cell r="B3083" t="str">
            <v>Ebracteatoside C</v>
          </cell>
          <cell r="C3083" t="str">
            <v>-</v>
          </cell>
          <cell r="D3083" t="str">
            <v>N</v>
          </cell>
          <cell r="E3083" t="str">
            <v>C20H36O12</v>
          </cell>
          <cell r="F3083">
            <v>468.22068</v>
          </cell>
          <cell r="G3083">
            <v>467.21276</v>
          </cell>
          <cell r="H3083">
            <v>1.33043</v>
          </cell>
          <cell r="I3083" t="str">
            <v>[M-H]-</v>
          </cell>
          <cell r="J3083">
            <v>6.022</v>
          </cell>
          <cell r="K3083">
            <v>0.53</v>
          </cell>
          <cell r="L3083">
            <v>2</v>
          </cell>
        </row>
        <row r="3084">
          <cell r="B3084" t="str">
            <v>Myricetin 4'-methyl ether 3-O-beta-D-galactopyranoside</v>
          </cell>
          <cell r="C3084" t="str">
            <v>杨梅素 4'-甲基醚 3-O-beta-D-吡喃半乳糖苷</v>
          </cell>
          <cell r="D3084" t="str">
            <v>N</v>
          </cell>
          <cell r="E3084" t="str">
            <v>C22H22O13</v>
          </cell>
          <cell r="F3084">
            <v>494.10604</v>
          </cell>
          <cell r="G3084">
            <v>493.09866</v>
          </cell>
          <cell r="H3084">
            <v>0.16432</v>
          </cell>
          <cell r="I3084" t="str">
            <v>[M-H]-</v>
          </cell>
          <cell r="J3084">
            <v>5.527</v>
          </cell>
          <cell r="K3084">
            <v>0.77</v>
          </cell>
          <cell r="L3084">
            <v>2</v>
          </cell>
        </row>
        <row r="3085">
          <cell r="B3085" t="str">
            <v>Kadlongilactone E</v>
          </cell>
          <cell r="C3085" t="str">
            <v>-</v>
          </cell>
          <cell r="D3085" t="str">
            <v>N</v>
          </cell>
          <cell r="E3085" t="str">
            <v>C31H40O6</v>
          </cell>
          <cell r="F3085">
            <v>508.28249</v>
          </cell>
          <cell r="G3085">
            <v>507.27267</v>
          </cell>
          <cell r="H3085">
            <v>4.97698</v>
          </cell>
          <cell r="I3085" t="str">
            <v>[M-H]-</v>
          </cell>
          <cell r="J3085">
            <v>8.736</v>
          </cell>
          <cell r="K3085">
            <v>0.86</v>
          </cell>
          <cell r="L3085">
            <v>2</v>
          </cell>
        </row>
        <row r="3086">
          <cell r="B3086" t="str">
            <v>Rastevione</v>
          </cell>
          <cell r="C3086" t="str">
            <v>-</v>
          </cell>
          <cell r="D3086" t="str">
            <v>N</v>
          </cell>
          <cell r="E3086" t="str">
            <v>C25H36O6</v>
          </cell>
          <cell r="F3086">
            <v>432.25119</v>
          </cell>
          <cell r="G3086">
            <v>431.24364</v>
          </cell>
          <cell r="H3086">
            <v>0.59096</v>
          </cell>
          <cell r="I3086" t="str">
            <v>[M-H]-</v>
          </cell>
          <cell r="J3086">
            <v>7.031</v>
          </cell>
          <cell r="K3086">
            <v>0.72</v>
          </cell>
          <cell r="L3086">
            <v>2</v>
          </cell>
        </row>
        <row r="3087">
          <cell r="B3087" t="str">
            <v>Nerolidyl diphosphate</v>
          </cell>
          <cell r="C3087" t="str">
            <v>-</v>
          </cell>
          <cell r="D3087" t="str">
            <v>N</v>
          </cell>
          <cell r="E3087" t="str">
            <v>C15H28O7P2</v>
          </cell>
          <cell r="F3087">
            <v>382.13103</v>
          </cell>
          <cell r="G3087">
            <v>381.12209</v>
          </cell>
          <cell r="H3087">
            <v>4.30379</v>
          </cell>
          <cell r="I3087" t="str">
            <v>[M-H]-</v>
          </cell>
          <cell r="J3087">
            <v>5.861</v>
          </cell>
          <cell r="K3087">
            <v>0.59</v>
          </cell>
          <cell r="L3087">
            <v>2</v>
          </cell>
        </row>
        <row r="3088">
          <cell r="B3088" t="str">
            <v>(E)-2-Methylgeranyl diphosphate</v>
          </cell>
          <cell r="C3088" t="str">
            <v>-</v>
          </cell>
          <cell r="D3088" t="str">
            <v>N</v>
          </cell>
          <cell r="E3088" t="str">
            <v>C11H22O7P2</v>
          </cell>
          <cell r="F3088">
            <v>328.08408</v>
          </cell>
          <cell r="G3088">
            <v>327.0752</v>
          </cell>
          <cell r="H3088">
            <v>4.81943</v>
          </cell>
          <cell r="I3088" t="str">
            <v>[M-H]-</v>
          </cell>
          <cell r="J3088">
            <v>5.294</v>
          </cell>
          <cell r="K3088">
            <v>0.8</v>
          </cell>
          <cell r="L3088">
            <v>2</v>
          </cell>
        </row>
        <row r="3089">
          <cell r="B3089" t="str">
            <v>Asterriquinone SU 5503</v>
          </cell>
          <cell r="C3089" t="str">
            <v>-</v>
          </cell>
          <cell r="D3089" t="str">
            <v>N</v>
          </cell>
          <cell r="E3089" t="str">
            <v>C33H30N2O6</v>
          </cell>
          <cell r="F3089">
            <v>550.21039</v>
          </cell>
          <cell r="G3089">
            <v>549.20087</v>
          </cell>
          <cell r="H3089">
            <v>4.03437</v>
          </cell>
          <cell r="I3089" t="str">
            <v>[M-H]-</v>
          </cell>
          <cell r="J3089">
            <v>6.81</v>
          </cell>
          <cell r="K3089">
            <v>0.71</v>
          </cell>
          <cell r="L3089">
            <v>2</v>
          </cell>
        </row>
        <row r="3090">
          <cell r="B3090" t="str">
            <v>Amritoside D</v>
          </cell>
          <cell r="C3090" t="str">
            <v>-</v>
          </cell>
          <cell r="D3090" t="str">
            <v>N</v>
          </cell>
          <cell r="E3090" t="str">
            <v>C25H34O10</v>
          </cell>
          <cell r="F3090">
            <v>494.2152</v>
          </cell>
          <cell r="G3090">
            <v>493.20789</v>
          </cell>
          <cell r="H3090">
            <v>0.01056</v>
          </cell>
          <cell r="I3090" t="str">
            <v>[M-H]-</v>
          </cell>
          <cell r="J3090">
            <v>6.022</v>
          </cell>
          <cell r="K3090">
            <v>0.52</v>
          </cell>
          <cell r="L3090">
            <v>2</v>
          </cell>
        </row>
        <row r="3091">
          <cell r="B3091" t="str">
            <v>Vitexin 7-O-sulfate</v>
          </cell>
          <cell r="C3091" t="str">
            <v>牡荆素7-O-硫酸盐</v>
          </cell>
          <cell r="D3091" t="str">
            <v>N</v>
          </cell>
          <cell r="E3091" t="str">
            <v>C21H20O13S</v>
          </cell>
          <cell r="F3091">
            <v>512.06247</v>
          </cell>
          <cell r="G3091">
            <v>511.05467</v>
          </cell>
          <cell r="H3091">
            <v>0.98165</v>
          </cell>
          <cell r="I3091" t="str">
            <v>[M-H]-</v>
          </cell>
          <cell r="J3091">
            <v>5.367</v>
          </cell>
          <cell r="K3091">
            <v>0.79</v>
          </cell>
          <cell r="L3091">
            <v>2</v>
          </cell>
        </row>
        <row r="3092">
          <cell r="B3092" t="str">
            <v>Scorzonoside</v>
          </cell>
          <cell r="C3092" t="str">
            <v>-</v>
          </cell>
          <cell r="D3092" t="str">
            <v>N</v>
          </cell>
          <cell r="E3092" t="str">
            <v>C27H34O12</v>
          </cell>
          <cell r="F3092">
            <v>550.20503</v>
          </cell>
          <cell r="G3092">
            <v>549.1973</v>
          </cell>
          <cell r="H3092">
            <v>0.7793</v>
          </cell>
          <cell r="I3092" t="str">
            <v>[M-H]-</v>
          </cell>
          <cell r="J3092">
            <v>5.978</v>
          </cell>
          <cell r="K3092">
            <v>0.61</v>
          </cell>
          <cell r="L3092">
            <v>2</v>
          </cell>
        </row>
        <row r="3093">
          <cell r="B3093" t="str">
            <v>Quercetin 3-O-beta-(6''-O-E-p-coumaroylglucoside)-7-O-beta-glucoside</v>
          </cell>
          <cell r="C3093" t="str">
            <v>槲皮素 3-O-beta-(6''-OEp-香豆酰葡萄糖苷)-7-O-beta-葡萄糖苷</v>
          </cell>
          <cell r="D3093" t="str">
            <v>N</v>
          </cell>
          <cell r="E3093" t="str">
            <v>C36H36O19</v>
          </cell>
          <cell r="F3093">
            <v>772.18509</v>
          </cell>
          <cell r="G3093">
            <v>771.17822</v>
          </cell>
          <cell r="H3093">
            <v>0.55694</v>
          </cell>
          <cell r="I3093" t="str">
            <v>[M-H]-</v>
          </cell>
          <cell r="J3093">
            <v>5.309</v>
          </cell>
          <cell r="K3093">
            <v>0.71</v>
          </cell>
          <cell r="L3093">
            <v>2</v>
          </cell>
        </row>
        <row r="3094">
          <cell r="B3094" t="str">
            <v>myricetin 3-O-gentiobioside</v>
          </cell>
          <cell r="C3094" t="str">
            <v>杨梅素3-O-龙胆双糖苷</v>
          </cell>
          <cell r="D3094" t="str">
            <v>N</v>
          </cell>
          <cell r="E3094" t="str">
            <v>C27H30O18</v>
          </cell>
          <cell r="F3094">
            <v>642.14322</v>
          </cell>
          <cell r="G3094">
            <v>641.13531</v>
          </cell>
          <cell r="H3094">
            <v>0.9458</v>
          </cell>
          <cell r="I3094" t="str">
            <v>[M-H]-</v>
          </cell>
          <cell r="J3094">
            <v>5.396</v>
          </cell>
          <cell r="K3094">
            <v>0.62</v>
          </cell>
          <cell r="L3094">
            <v>2</v>
          </cell>
        </row>
        <row r="3095">
          <cell r="B3095" t="str">
            <v>Europetin 3-galactoside</v>
          </cell>
          <cell r="C3095" t="str">
            <v>-</v>
          </cell>
          <cell r="D3095" t="str">
            <v>N</v>
          </cell>
          <cell r="E3095" t="str">
            <v>C22H22O13</v>
          </cell>
          <cell r="F3095">
            <v>494.10604</v>
          </cell>
          <cell r="G3095">
            <v>493.09912</v>
          </cell>
          <cell r="H3095">
            <v>0.77588</v>
          </cell>
          <cell r="I3095" t="str">
            <v>[M-H]-</v>
          </cell>
          <cell r="J3095">
            <v>5.091</v>
          </cell>
          <cell r="K3095">
            <v>0.55</v>
          </cell>
          <cell r="L3095">
            <v>2</v>
          </cell>
        </row>
        <row r="3096">
          <cell r="B3096" t="str">
            <v>Bispyribac</v>
          </cell>
          <cell r="C3096" t="str">
            <v>-</v>
          </cell>
          <cell r="D3096" t="str">
            <v>N</v>
          </cell>
          <cell r="E3096" t="str">
            <v>C19H18N4O8</v>
          </cell>
          <cell r="F3096">
            <v>430.11247</v>
          </cell>
          <cell r="G3096">
            <v>429.10705</v>
          </cell>
          <cell r="H3096">
            <v>4.38743</v>
          </cell>
          <cell r="I3096" t="str">
            <v>[M-H]-</v>
          </cell>
          <cell r="J3096">
            <v>5.687</v>
          </cell>
          <cell r="K3096">
            <v>0.66</v>
          </cell>
          <cell r="L3096">
            <v>2</v>
          </cell>
        </row>
        <row r="3097">
          <cell r="B3097" t="str">
            <v>Eurycolactone F</v>
          </cell>
          <cell r="C3097" t="str">
            <v>-</v>
          </cell>
          <cell r="D3097" t="str">
            <v>N</v>
          </cell>
          <cell r="E3097" t="str">
            <v>C21H28O8</v>
          </cell>
          <cell r="F3097">
            <v>408.17842</v>
          </cell>
          <cell r="G3097">
            <v>407.17392</v>
          </cell>
          <cell r="H3097">
            <v>6.88561</v>
          </cell>
          <cell r="I3097" t="str">
            <v>[M-H]-</v>
          </cell>
          <cell r="J3097">
            <v>5.92</v>
          </cell>
          <cell r="K3097">
            <v>0.63</v>
          </cell>
          <cell r="L3097">
            <v>2</v>
          </cell>
        </row>
        <row r="3098">
          <cell r="B3098" t="str">
            <v>Robustin methyl ether</v>
          </cell>
          <cell r="C3098" t="str">
            <v>-</v>
          </cell>
          <cell r="D3098" t="str">
            <v>N</v>
          </cell>
          <cell r="E3098" t="str">
            <v>C23H20O7</v>
          </cell>
          <cell r="F3098">
            <v>408.1209</v>
          </cell>
          <cell r="G3098">
            <v>407.1134</v>
          </cell>
          <cell r="H3098">
            <v>0.48441</v>
          </cell>
          <cell r="I3098" t="str">
            <v>[M-H]-</v>
          </cell>
          <cell r="J3098">
            <v>5.73</v>
          </cell>
          <cell r="K3098">
            <v>0.56</v>
          </cell>
          <cell r="L3098">
            <v>2</v>
          </cell>
        </row>
        <row r="3099">
          <cell r="B3099" t="str">
            <v>1alpha,4alpha-Dihydroxybishopsolicepolide</v>
          </cell>
          <cell r="C3099" t="str">
            <v>-</v>
          </cell>
          <cell r="D3099" t="str">
            <v>N</v>
          </cell>
          <cell r="E3099" t="str">
            <v>C17H20O6</v>
          </cell>
          <cell r="F3099">
            <v>320.12599</v>
          </cell>
          <cell r="G3099">
            <v>319.11873</v>
          </cell>
          <cell r="H3099">
            <v>0.131</v>
          </cell>
          <cell r="I3099" t="str">
            <v>[M-H]-</v>
          </cell>
          <cell r="J3099">
            <v>5.861</v>
          </cell>
          <cell r="K3099">
            <v>0.51</v>
          </cell>
          <cell r="L3099">
            <v>2</v>
          </cell>
        </row>
        <row r="3100">
          <cell r="B3100" t="str">
            <v>Valtrate hydrine B3</v>
          </cell>
          <cell r="C3100" t="str">
            <v>丙戊酸氢钾B3</v>
          </cell>
          <cell r="D3100" t="str">
            <v>N</v>
          </cell>
          <cell r="E3100" t="str">
            <v>C27H40O11</v>
          </cell>
          <cell r="F3100">
            <v>540.25707</v>
          </cell>
          <cell r="G3100">
            <v>539.25032</v>
          </cell>
          <cell r="H3100">
            <v>1.01823</v>
          </cell>
          <cell r="I3100" t="str">
            <v>[M-H]-</v>
          </cell>
          <cell r="J3100">
            <v>6.029</v>
          </cell>
          <cell r="K3100">
            <v>0.56</v>
          </cell>
          <cell r="L3100">
            <v>2</v>
          </cell>
        </row>
        <row r="3101">
          <cell r="B3101" t="str">
            <v>Isovitexin 6''-O-acetyl</v>
          </cell>
          <cell r="C3101" t="str">
            <v>异牡荆素 6''-O-乙酰基</v>
          </cell>
          <cell r="D3101" t="str">
            <v>N</v>
          </cell>
          <cell r="E3101" t="str">
            <v>C23H22O11</v>
          </cell>
          <cell r="F3101">
            <v>474.11622</v>
          </cell>
          <cell r="G3101">
            <v>473.11066</v>
          </cell>
          <cell r="H3101">
            <v>3.67152</v>
          </cell>
          <cell r="I3101" t="str">
            <v>[M-H]-</v>
          </cell>
          <cell r="J3101">
            <v>5.789</v>
          </cell>
          <cell r="K3101">
            <v>0.7</v>
          </cell>
          <cell r="L3101">
            <v>2</v>
          </cell>
        </row>
        <row r="3102">
          <cell r="B3102" t="str">
            <v>Catechin-(4alpha-&gt;8)-epigallocatechin-3-O-gallate</v>
          </cell>
          <cell r="C3102" t="str">
            <v>-</v>
          </cell>
          <cell r="D3102" t="str">
            <v>N</v>
          </cell>
          <cell r="E3102" t="str">
            <v>C37H30O17</v>
          </cell>
          <cell r="F3102">
            <v>746.14831</v>
          </cell>
          <cell r="G3102">
            <v>745.14127</v>
          </cell>
          <cell r="H3102">
            <v>0.35037</v>
          </cell>
          <cell r="I3102" t="str">
            <v>[M-H]-</v>
          </cell>
          <cell r="J3102">
            <v>5.062</v>
          </cell>
          <cell r="K3102">
            <v>0.88</v>
          </cell>
          <cell r="L3102">
            <v>2</v>
          </cell>
        </row>
        <row r="3103">
          <cell r="B3103" t="str">
            <v>(-)-2,3-Dihydrocitromycetin</v>
          </cell>
          <cell r="C3103" t="str">
            <v>-</v>
          </cell>
          <cell r="D3103" t="str">
            <v>N</v>
          </cell>
          <cell r="E3103" t="str">
            <v>C14H12O7</v>
          </cell>
          <cell r="F3103">
            <v>292.05831</v>
          </cell>
          <cell r="G3103">
            <v>291.05055</v>
          </cell>
          <cell r="H3103">
            <v>1.57015</v>
          </cell>
          <cell r="I3103" t="str">
            <v>[M-H]-</v>
          </cell>
          <cell r="J3103">
            <v>4.8</v>
          </cell>
          <cell r="K3103">
            <v>0.65</v>
          </cell>
          <cell r="L3103">
            <v>2</v>
          </cell>
        </row>
        <row r="3104">
          <cell r="B3104" t="str">
            <v>L-beta-Homoproline</v>
          </cell>
          <cell r="C3104" t="str">
            <v>L-β-高脯氨酸</v>
          </cell>
          <cell r="D3104" t="str">
            <v>N</v>
          </cell>
          <cell r="E3104" t="str">
            <v>C6H11NO2</v>
          </cell>
          <cell r="F3104">
            <v>129.07898</v>
          </cell>
          <cell r="G3104">
            <v>128.07181</v>
          </cell>
          <cell r="H3104">
            <v>1.01579</v>
          </cell>
          <cell r="I3104" t="str">
            <v>[M-H]-</v>
          </cell>
          <cell r="J3104">
            <v>1.669</v>
          </cell>
          <cell r="K3104">
            <v>0.8</v>
          </cell>
          <cell r="L3104">
            <v>2</v>
          </cell>
        </row>
        <row r="3105">
          <cell r="B3105" t="str">
            <v>(4S,5R)-4,5,6-Trihydroxy-2-iminohexanoate</v>
          </cell>
          <cell r="C3105" t="str">
            <v>-</v>
          </cell>
          <cell r="D3105" t="str">
            <v>N</v>
          </cell>
          <cell r="E3105" t="str">
            <v>C6H11NO5</v>
          </cell>
          <cell r="F3105">
            <v>177.06372</v>
          </cell>
          <cell r="G3105">
            <v>176.05638</v>
          </cell>
          <cell r="H3105">
            <v>0.22921</v>
          </cell>
          <cell r="I3105" t="str">
            <v>[M-H]-</v>
          </cell>
          <cell r="J3105">
            <v>1.378</v>
          </cell>
          <cell r="K3105">
            <v>0.57</v>
          </cell>
          <cell r="L3105">
            <v>2</v>
          </cell>
        </row>
        <row r="3106">
          <cell r="B3106" t="str">
            <v>7-DESHYDROXYPYROGALLIN-4-CARBOXYLIC ACID</v>
          </cell>
          <cell r="C3106" t="str">
            <v>7-脱羟基焦性没食子酸-4-羧酸</v>
          </cell>
          <cell r="D3106" t="str">
            <v>N</v>
          </cell>
          <cell r="E3106" t="str">
            <v>C12H8O6</v>
          </cell>
          <cell r="F3106">
            <v>248.03209</v>
          </cell>
          <cell r="G3106">
            <v>247.02453</v>
          </cell>
          <cell r="H3106">
            <v>1.06876</v>
          </cell>
          <cell r="I3106" t="str">
            <v>[M-H]-</v>
          </cell>
          <cell r="J3106">
            <v>5.468</v>
          </cell>
          <cell r="K3106">
            <v>0.53</v>
          </cell>
          <cell r="L3106">
            <v>2</v>
          </cell>
        </row>
        <row r="3107">
          <cell r="B3107" t="str">
            <v>Aplysinopsin</v>
          </cell>
          <cell r="C3107" t="str">
            <v>-</v>
          </cell>
          <cell r="D3107" t="str">
            <v>N</v>
          </cell>
          <cell r="E3107" t="str">
            <v>C14H14N4O</v>
          </cell>
          <cell r="F3107">
            <v>254.11676</v>
          </cell>
          <cell r="G3107">
            <v>253.1079</v>
          </cell>
          <cell r="H3107">
            <v>6.16805</v>
          </cell>
          <cell r="I3107" t="str">
            <v>[M-H]-</v>
          </cell>
          <cell r="J3107">
            <v>6.372</v>
          </cell>
          <cell r="K3107">
            <v>0.89</v>
          </cell>
          <cell r="L3107">
            <v>2</v>
          </cell>
        </row>
        <row r="3108">
          <cell r="B3108" t="str">
            <v>2-Hydroxy-6-oxo-6-(2-carboxyphenyl)-hexa-2,4-dienoate</v>
          </cell>
          <cell r="C3108" t="str">
            <v>-</v>
          </cell>
          <cell r="D3108" t="str">
            <v>N</v>
          </cell>
          <cell r="E3108" t="str">
            <v>C13H10O6</v>
          </cell>
          <cell r="F3108">
            <v>262.04774</v>
          </cell>
          <cell r="G3108">
            <v>261.04011</v>
          </cell>
          <cell r="H3108">
            <v>1.24744</v>
          </cell>
          <cell r="I3108" t="str">
            <v>[M-H]-</v>
          </cell>
          <cell r="J3108">
            <v>5.599</v>
          </cell>
          <cell r="K3108">
            <v>0.57</v>
          </cell>
          <cell r="L3108">
            <v>2</v>
          </cell>
        </row>
        <row r="3109">
          <cell r="B3109" t="str">
            <v>Clorgyline</v>
          </cell>
          <cell r="C3109" t="str">
            <v>氯吉灵</v>
          </cell>
          <cell r="D3109" t="str">
            <v>N</v>
          </cell>
          <cell r="E3109" t="str">
            <v>C13H15Cl2NO</v>
          </cell>
          <cell r="F3109">
            <v>271.05307</v>
          </cell>
          <cell r="G3109">
            <v>270.0436</v>
          </cell>
          <cell r="H3109">
            <v>8.01868</v>
          </cell>
          <cell r="I3109" t="str">
            <v>[M-H]-</v>
          </cell>
          <cell r="J3109">
            <v>5.091</v>
          </cell>
          <cell r="K3109">
            <v>0.85</v>
          </cell>
          <cell r="L3109">
            <v>2</v>
          </cell>
        </row>
        <row r="3110">
          <cell r="B3110" t="str">
            <v>6-bromoharmine</v>
          </cell>
          <cell r="C3110" t="str">
            <v>-</v>
          </cell>
          <cell r="D3110" t="str">
            <v>N</v>
          </cell>
          <cell r="E3110" t="str">
            <v>C13H11BrN2O</v>
          </cell>
          <cell r="F3110">
            <v>290.00548</v>
          </cell>
          <cell r="G3110">
            <v>288.99878</v>
          </cell>
          <cell r="H3110">
            <v>2.07045</v>
          </cell>
          <cell r="I3110" t="str">
            <v>[M-H]-</v>
          </cell>
          <cell r="J3110">
            <v>5.934</v>
          </cell>
          <cell r="K3110">
            <v>0.51</v>
          </cell>
          <cell r="L3110">
            <v>2</v>
          </cell>
        </row>
        <row r="3111">
          <cell r="B3111" t="str">
            <v>Scandenolide</v>
          </cell>
          <cell r="C3111" t="str">
            <v>-</v>
          </cell>
          <cell r="D3111" t="str">
            <v>N</v>
          </cell>
          <cell r="E3111" t="str">
            <v>C17H18O7</v>
          </cell>
          <cell r="F3111">
            <v>334.10525</v>
          </cell>
          <cell r="G3111">
            <v>333.09804</v>
          </cell>
          <cell r="H3111">
            <v>0.2731</v>
          </cell>
          <cell r="I3111" t="str">
            <v>[M-H]-</v>
          </cell>
          <cell r="J3111">
            <v>5.745</v>
          </cell>
          <cell r="K3111">
            <v>0.55</v>
          </cell>
          <cell r="L3111">
            <v>2</v>
          </cell>
        </row>
        <row r="3112">
          <cell r="B3112" t="str">
            <v>Prunasin 6'-O-gallate</v>
          </cell>
          <cell r="C3112" t="str">
            <v>-</v>
          </cell>
          <cell r="D3112" t="str">
            <v>N</v>
          </cell>
          <cell r="E3112" t="str">
            <v>C21H21NO10</v>
          </cell>
          <cell r="F3112">
            <v>447.11655</v>
          </cell>
          <cell r="G3112">
            <v>446.10894</v>
          </cell>
          <cell r="H3112">
            <v>0.70162</v>
          </cell>
          <cell r="I3112" t="str">
            <v>[M-H]-</v>
          </cell>
          <cell r="J3112">
            <v>5.454</v>
          </cell>
          <cell r="K3112">
            <v>0.71</v>
          </cell>
          <cell r="L3112">
            <v>2</v>
          </cell>
        </row>
        <row r="3113">
          <cell r="B3113" t="str">
            <v>6-C-Glucopyranosyldihydrokaempferol</v>
          </cell>
          <cell r="C3113" t="str">
            <v>6-C-葡萄吡喃二氢山奈酚</v>
          </cell>
          <cell r="D3113" t="str">
            <v>N</v>
          </cell>
          <cell r="E3113" t="str">
            <v>C21H22O11</v>
          </cell>
          <cell r="F3113">
            <v>450.11622</v>
          </cell>
          <cell r="G3113">
            <v>449.10857</v>
          </cell>
          <cell r="H3113">
            <v>0.78583</v>
          </cell>
          <cell r="I3113" t="str">
            <v>[M-H]-</v>
          </cell>
          <cell r="J3113">
            <v>5.062</v>
          </cell>
          <cell r="K3113">
            <v>0.58</v>
          </cell>
          <cell r="L3113">
            <v>2</v>
          </cell>
        </row>
        <row r="3114">
          <cell r="B3114" t="str">
            <v>Kaempferol 3-glucuronide</v>
          </cell>
          <cell r="C3114" t="str">
            <v>山奈酚 3-葡萄糖醛酸苷</v>
          </cell>
          <cell r="D3114" t="str">
            <v>N</v>
          </cell>
          <cell r="E3114" t="str">
            <v>C21H18O12</v>
          </cell>
          <cell r="F3114">
            <v>462.07983</v>
          </cell>
          <cell r="G3114">
            <v>461.07228</v>
          </cell>
          <cell r="H3114">
            <v>0.54305</v>
          </cell>
          <cell r="I3114" t="str">
            <v>[M-H]-</v>
          </cell>
          <cell r="J3114">
            <v>5.556</v>
          </cell>
          <cell r="K3114">
            <v>0.56</v>
          </cell>
          <cell r="L3114">
            <v>2</v>
          </cell>
        </row>
        <row r="3115">
          <cell r="B3115" t="str">
            <v>Atticin</v>
          </cell>
          <cell r="C3115" t="str">
            <v>-</v>
          </cell>
          <cell r="D3115" t="str">
            <v>N</v>
          </cell>
          <cell r="E3115" t="str">
            <v>C23H32O10</v>
          </cell>
          <cell r="F3115">
            <v>468.19955</v>
          </cell>
          <cell r="G3115">
            <v>467.19169</v>
          </cell>
          <cell r="H3115">
            <v>1.20351</v>
          </cell>
          <cell r="I3115" t="str">
            <v>[M-H]-</v>
          </cell>
          <cell r="J3115">
            <v>6.168</v>
          </cell>
          <cell r="K3115">
            <v>0.8</v>
          </cell>
          <cell r="L3115">
            <v>2</v>
          </cell>
        </row>
        <row r="3116">
          <cell r="B3116" t="str">
            <v>Quercetin 3-glucosyl-(1-&gt;6)-glucosyl-(1-&gt;4)-rhamnoside</v>
          </cell>
          <cell r="C3116" t="str">
            <v>槲皮素 3-葡萄糖基-(1-&gt;6)-葡萄糖基-(1-&gt;4)-鼠李糖苷</v>
          </cell>
          <cell r="D3116" t="str">
            <v>N</v>
          </cell>
          <cell r="E3116" t="str">
            <v>C33H40O21</v>
          </cell>
          <cell r="F3116">
            <v>772.20621</v>
          </cell>
          <cell r="G3116">
            <v>771.1986</v>
          </cell>
          <cell r="H3116">
            <v>0.39692</v>
          </cell>
          <cell r="I3116" t="str">
            <v>[M-H]-</v>
          </cell>
          <cell r="J3116">
            <v>5.454</v>
          </cell>
          <cell r="K3116">
            <v>0.87</v>
          </cell>
          <cell r="L3116">
            <v>2</v>
          </cell>
        </row>
        <row r="3117">
          <cell r="B3117" t="str">
            <v>Capisterone B</v>
          </cell>
          <cell r="C3117" t="str">
            <v>-</v>
          </cell>
          <cell r="D3117" t="str">
            <v>N</v>
          </cell>
          <cell r="E3117" t="str">
            <v>C30H48O7S</v>
          </cell>
          <cell r="F3117">
            <v>552.31208</v>
          </cell>
          <cell r="G3117">
            <v>551.3064</v>
          </cell>
          <cell r="H3117">
            <v>2.94617</v>
          </cell>
          <cell r="I3117" t="str">
            <v>[M-H]-</v>
          </cell>
          <cell r="J3117">
            <v>6.474</v>
          </cell>
          <cell r="K3117">
            <v>0.5</v>
          </cell>
          <cell r="L3117">
            <v>2</v>
          </cell>
        </row>
        <row r="3118">
          <cell r="B3118" t="str">
            <v>Sedoheptulose 7-phosphate</v>
          </cell>
          <cell r="C3118" t="str">
            <v>-</v>
          </cell>
          <cell r="D3118" t="str">
            <v>N</v>
          </cell>
          <cell r="E3118" t="str">
            <v>C7H15O10P</v>
          </cell>
          <cell r="F3118">
            <v>290.04029</v>
          </cell>
          <cell r="G3118">
            <v>289.03253</v>
          </cell>
          <cell r="H3118">
            <v>1.58817</v>
          </cell>
          <cell r="I3118" t="str">
            <v>[M-H]-</v>
          </cell>
          <cell r="J3118">
            <v>1.445</v>
          </cell>
          <cell r="K3118">
            <v>0.67</v>
          </cell>
          <cell r="L3118">
            <v>2</v>
          </cell>
        </row>
        <row r="3119">
          <cell r="B3119" t="str">
            <v>Myricetin 3-(2''-galloylgalactoside)</v>
          </cell>
          <cell r="C3119" t="str">
            <v>杨梅素 3-(2''-没食子酰半乳糖苷)</v>
          </cell>
          <cell r="D3119" t="str">
            <v>N</v>
          </cell>
          <cell r="E3119" t="str">
            <v>C28H24O17</v>
          </cell>
          <cell r="F3119">
            <v>632.10136</v>
          </cell>
          <cell r="G3119">
            <v>631.09394</v>
          </cell>
          <cell r="H3119">
            <v>0.19428</v>
          </cell>
          <cell r="I3119" t="str">
            <v>[M-H]-</v>
          </cell>
          <cell r="J3119">
            <v>5.352</v>
          </cell>
          <cell r="K3119">
            <v>0.74</v>
          </cell>
          <cell r="L3119">
            <v>2</v>
          </cell>
        </row>
        <row r="3120">
          <cell r="B3120" t="str">
            <v>3,8-Dimethylherbacetin</v>
          </cell>
          <cell r="C3120" t="str">
            <v>-</v>
          </cell>
          <cell r="D3120" t="str">
            <v>N</v>
          </cell>
          <cell r="E3120" t="str">
            <v>C17H14O7</v>
          </cell>
          <cell r="F3120">
            <v>330.07396</v>
          </cell>
          <cell r="G3120">
            <v>329.06656</v>
          </cell>
          <cell r="H3120">
            <v>0.30303</v>
          </cell>
          <cell r="I3120" t="str">
            <v>[M-H]-</v>
          </cell>
          <cell r="J3120">
            <v>5.352</v>
          </cell>
          <cell r="K3120">
            <v>0.51</v>
          </cell>
          <cell r="L3120">
            <v>2</v>
          </cell>
        </row>
        <row r="3121">
          <cell r="B3121" t="str">
            <v>Tetradehydrochromoarnottione</v>
          </cell>
          <cell r="C3121" t="str">
            <v>-</v>
          </cell>
          <cell r="D3121" t="str">
            <v>N</v>
          </cell>
          <cell r="E3121" t="str">
            <v>C14H14O2</v>
          </cell>
          <cell r="F3121">
            <v>214.09938</v>
          </cell>
          <cell r="G3121">
            <v>213.09209</v>
          </cell>
          <cell r="H3121">
            <v>0.05165</v>
          </cell>
          <cell r="I3121" t="str">
            <v>[M-H]-</v>
          </cell>
          <cell r="J3121">
            <v>6.197</v>
          </cell>
          <cell r="K3121">
            <v>0.57</v>
          </cell>
          <cell r="L3121">
            <v>2</v>
          </cell>
        </row>
        <row r="3122">
          <cell r="B3122" t="str">
            <v>Brianodin D</v>
          </cell>
          <cell r="C3122" t="str">
            <v>-</v>
          </cell>
          <cell r="D3122" t="str">
            <v>N</v>
          </cell>
          <cell r="E3122" t="str">
            <v>C24H34O11</v>
          </cell>
          <cell r="F3122">
            <v>498.21011</v>
          </cell>
          <cell r="G3122">
            <v>497.20482</v>
          </cell>
          <cell r="H3122">
            <v>4.05163</v>
          </cell>
          <cell r="I3122" t="str">
            <v>[M-H]-</v>
          </cell>
          <cell r="J3122">
            <v>5.745</v>
          </cell>
          <cell r="K3122">
            <v>0.52</v>
          </cell>
          <cell r="L3122">
            <v>2</v>
          </cell>
        </row>
        <row r="3123">
          <cell r="B3123" t="str">
            <v>Nomilin</v>
          </cell>
          <cell r="C3123" t="str">
            <v>诺米林</v>
          </cell>
          <cell r="D3123" t="str">
            <v>N</v>
          </cell>
          <cell r="E3123" t="str">
            <v>C28H34O9</v>
          </cell>
          <cell r="F3123">
            <v>514.22028</v>
          </cell>
          <cell r="G3123">
            <v>513.21232</v>
          </cell>
          <cell r="H3123">
            <v>1.27922</v>
          </cell>
          <cell r="I3123" t="str">
            <v>[M-H]-</v>
          </cell>
          <cell r="J3123">
            <v>6.109</v>
          </cell>
          <cell r="K3123">
            <v>0.5</v>
          </cell>
          <cell r="L3123">
            <v>2</v>
          </cell>
        </row>
        <row r="3124">
          <cell r="B3124" t="str">
            <v>Aurovertin G</v>
          </cell>
          <cell r="C3124" t="str">
            <v>-</v>
          </cell>
          <cell r="D3124" t="str">
            <v>N</v>
          </cell>
          <cell r="E3124" t="str">
            <v>C25H32O10</v>
          </cell>
          <cell r="F3124">
            <v>492.19955</v>
          </cell>
          <cell r="G3124">
            <v>491.19159</v>
          </cell>
          <cell r="H3124">
            <v>1.34644</v>
          </cell>
          <cell r="I3124" t="str">
            <v>[M-H]-</v>
          </cell>
          <cell r="J3124">
            <v>5.832</v>
          </cell>
          <cell r="K3124">
            <v>0.62</v>
          </cell>
          <cell r="L3124">
            <v>2</v>
          </cell>
        </row>
        <row r="3125">
          <cell r="B3125" t="str">
            <v>(S)-Furanopetasitin</v>
          </cell>
          <cell r="C3125" t="str">
            <v>-</v>
          </cell>
          <cell r="D3125" t="str">
            <v>N</v>
          </cell>
          <cell r="E3125" t="str">
            <v>C24H32O5S</v>
          </cell>
          <cell r="F3125">
            <v>432.19705</v>
          </cell>
          <cell r="G3125">
            <v>431.19227</v>
          </cell>
          <cell r="H3125">
            <v>5.84393</v>
          </cell>
          <cell r="I3125" t="str">
            <v>[M-H]-</v>
          </cell>
          <cell r="J3125">
            <v>5.818</v>
          </cell>
          <cell r="K3125">
            <v>0.59</v>
          </cell>
          <cell r="L3125">
            <v>2</v>
          </cell>
        </row>
        <row r="3126">
          <cell r="B3126" t="str">
            <v>Nordihydroguaiaretic acid</v>
          </cell>
          <cell r="C3126" t="str">
            <v>去甲二氢愈创木酸</v>
          </cell>
          <cell r="D3126" t="str">
            <v>N</v>
          </cell>
          <cell r="E3126" t="str">
            <v>C18H22O4</v>
          </cell>
          <cell r="F3126">
            <v>302.15181</v>
          </cell>
          <cell r="G3126">
            <v>301.14453</v>
          </cell>
          <cell r="H3126">
            <v>0.07984</v>
          </cell>
          <cell r="I3126" t="str">
            <v>[M-H]-</v>
          </cell>
          <cell r="J3126">
            <v>7.149</v>
          </cell>
          <cell r="K3126">
            <v>0.57</v>
          </cell>
          <cell r="L3126">
            <v>2</v>
          </cell>
        </row>
        <row r="3127">
          <cell r="B3127" t="str">
            <v>(2E,5Z,7E)-decatrienoylcarnitine</v>
          </cell>
          <cell r="C3127" t="str">
            <v>-</v>
          </cell>
          <cell r="D3127" t="str">
            <v>N</v>
          </cell>
          <cell r="E3127" t="str">
            <v>C17H27NO4</v>
          </cell>
          <cell r="F3127">
            <v>309.19401</v>
          </cell>
          <cell r="G3127">
            <v>308.18642</v>
          </cell>
          <cell r="H3127">
            <v>0.94283</v>
          </cell>
          <cell r="I3127" t="str">
            <v>[M-H]-</v>
          </cell>
          <cell r="J3127">
            <v>6.24</v>
          </cell>
          <cell r="K3127">
            <v>0.88</v>
          </cell>
          <cell r="L3127">
            <v>2</v>
          </cell>
        </row>
        <row r="3128">
          <cell r="B3128" t="str">
            <v>Nitropyrrolin C</v>
          </cell>
          <cell r="C3128" t="str">
            <v>-</v>
          </cell>
          <cell r="D3128" t="str">
            <v>N</v>
          </cell>
          <cell r="E3128" t="str">
            <v>C19H29ClN2O3</v>
          </cell>
          <cell r="F3128">
            <v>368.18667</v>
          </cell>
          <cell r="G3128">
            <v>367.17806</v>
          </cell>
          <cell r="H3128">
            <v>3.5805</v>
          </cell>
          <cell r="I3128" t="str">
            <v>[M-H]-</v>
          </cell>
          <cell r="J3128">
            <v>5.998</v>
          </cell>
          <cell r="K3128">
            <v>0.65</v>
          </cell>
          <cell r="L3128">
            <v>2</v>
          </cell>
        </row>
        <row r="3129">
          <cell r="B3129" t="str">
            <v>Trp Pro Ser</v>
          </cell>
          <cell r="C3129" t="str">
            <v>色氨酸脯氨酸丝氨酸</v>
          </cell>
          <cell r="D3129" t="str">
            <v>N</v>
          </cell>
          <cell r="E3129" t="str">
            <v>C19H24N4O5</v>
          </cell>
          <cell r="F3129">
            <v>388.17467</v>
          </cell>
          <cell r="G3129">
            <v>387.16567</v>
          </cell>
          <cell r="H3129">
            <v>4.38613</v>
          </cell>
          <cell r="I3129" t="str">
            <v>[M-H]-</v>
          </cell>
          <cell r="J3129">
            <v>5.381</v>
          </cell>
          <cell r="K3129">
            <v>0.92</v>
          </cell>
          <cell r="L3129">
            <v>2</v>
          </cell>
        </row>
        <row r="3130">
          <cell r="B3130" t="str">
            <v>Piepunensine A</v>
          </cell>
          <cell r="C3130" t="str">
            <v>-</v>
          </cell>
          <cell r="D3130" t="str">
            <v>N</v>
          </cell>
          <cell r="E3130" t="str">
            <v>C22H33NO6</v>
          </cell>
          <cell r="F3130">
            <v>407.23079</v>
          </cell>
          <cell r="G3130">
            <v>406.22318</v>
          </cell>
          <cell r="H3130">
            <v>0.7531</v>
          </cell>
          <cell r="I3130" t="str">
            <v>[M-H]-</v>
          </cell>
          <cell r="J3130">
            <v>6.518</v>
          </cell>
          <cell r="K3130">
            <v>0.59</v>
          </cell>
          <cell r="L3130">
            <v>2</v>
          </cell>
        </row>
        <row r="3131">
          <cell r="B3131" t="str">
            <v>N-desmethyl loperamide</v>
          </cell>
          <cell r="C3131" t="str">
            <v>N-去甲基洛哌丁胺</v>
          </cell>
          <cell r="D3131" t="str">
            <v>N</v>
          </cell>
          <cell r="E3131" t="str">
            <v>C28H31ClN2O2</v>
          </cell>
          <cell r="F3131">
            <v>462.20741</v>
          </cell>
          <cell r="G3131">
            <v>461.19873</v>
          </cell>
          <cell r="H3131">
            <v>2.99414</v>
          </cell>
          <cell r="I3131" t="str">
            <v>[M-H]-</v>
          </cell>
          <cell r="J3131">
            <v>6.255</v>
          </cell>
          <cell r="K3131">
            <v>0.66</v>
          </cell>
          <cell r="L3131">
            <v>2</v>
          </cell>
        </row>
        <row r="3132">
          <cell r="B3132" t="str">
            <v>(plusmn)7-epi Jasmonic Acid</v>
          </cell>
          <cell r="C3132" t="str">
            <v>-</v>
          </cell>
          <cell r="D3132" t="str">
            <v>N</v>
          </cell>
          <cell r="E3132" t="str">
            <v>C12H18O3</v>
          </cell>
          <cell r="F3132">
            <v>210.1256</v>
          </cell>
          <cell r="G3132">
            <v>209.11838</v>
          </cell>
          <cell r="H3132">
            <v>0.37313</v>
          </cell>
          <cell r="I3132" t="str">
            <v>[M-H]-</v>
          </cell>
          <cell r="J3132">
            <v>6.138</v>
          </cell>
          <cell r="K3132">
            <v>0.89</v>
          </cell>
          <cell r="L3132">
            <v>2</v>
          </cell>
        </row>
        <row r="3133">
          <cell r="B3133" t="str">
            <v>5-Methyl-3-farnesyl-3-hydroxycoumarane</v>
          </cell>
          <cell r="C3133" t="str">
            <v>5-甲基-3-法呢基-3-羟基香豆烷</v>
          </cell>
          <cell r="D3133" t="str">
            <v>N</v>
          </cell>
          <cell r="E3133" t="str">
            <v>C24H32O3</v>
          </cell>
          <cell r="F3133">
            <v>368.23514</v>
          </cell>
          <cell r="G3133">
            <v>367.22742</v>
          </cell>
          <cell r="H3133">
            <v>1.14536</v>
          </cell>
          <cell r="I3133" t="str">
            <v>[M-H]-</v>
          </cell>
          <cell r="J3133">
            <v>9.611</v>
          </cell>
          <cell r="K3133">
            <v>0.88</v>
          </cell>
          <cell r="L3133">
            <v>2</v>
          </cell>
        </row>
        <row r="3134">
          <cell r="B3134" t="str">
            <v>(4R)-4-Hydroxy-2-oxoglutarate</v>
          </cell>
          <cell r="C3134" t="str">
            <v>-</v>
          </cell>
          <cell r="D3134" t="str">
            <v>N</v>
          </cell>
          <cell r="E3134" t="str">
            <v>C5H6O6</v>
          </cell>
          <cell r="F3134">
            <v>162.01644</v>
          </cell>
          <cell r="G3134">
            <v>161.00919</v>
          </cell>
          <cell r="H3134">
            <v>0.32881</v>
          </cell>
          <cell r="I3134" t="str">
            <v>[M-H]-</v>
          </cell>
          <cell r="J3134">
            <v>1.465</v>
          </cell>
          <cell r="K3134">
            <v>0.75</v>
          </cell>
          <cell r="L3134">
            <v>2</v>
          </cell>
        </row>
        <row r="3135">
          <cell r="B3135" t="str">
            <v>Pterodontoside D</v>
          </cell>
          <cell r="C3135" t="str">
            <v>-</v>
          </cell>
          <cell r="D3135" t="str">
            <v>N</v>
          </cell>
          <cell r="E3135" t="str">
            <v>C21H38O7</v>
          </cell>
          <cell r="F3135">
            <v>402.26175</v>
          </cell>
          <cell r="G3135">
            <v>401.25409</v>
          </cell>
          <cell r="H3135">
            <v>0.90054</v>
          </cell>
          <cell r="I3135" t="str">
            <v>[M-H]-</v>
          </cell>
          <cell r="J3135">
            <v>6.488</v>
          </cell>
          <cell r="K3135">
            <v>0.82</v>
          </cell>
          <cell r="L3135">
            <v>2</v>
          </cell>
        </row>
        <row r="3136">
          <cell r="B3136" t="str">
            <v>15-Acetoxyrudmollin</v>
          </cell>
          <cell r="C3136" t="str">
            <v>-</v>
          </cell>
          <cell r="D3136" t="str">
            <v>N</v>
          </cell>
          <cell r="E3136" t="str">
            <v>C17H24O5</v>
          </cell>
          <cell r="F3136">
            <v>308.16237</v>
          </cell>
          <cell r="G3136">
            <v>307.15273</v>
          </cell>
          <cell r="H3136">
            <v>7.63346</v>
          </cell>
          <cell r="I3136" t="str">
            <v>[M-H]-</v>
          </cell>
          <cell r="J3136">
            <v>6.678</v>
          </cell>
          <cell r="K3136">
            <v>0.59</v>
          </cell>
          <cell r="L3136">
            <v>2</v>
          </cell>
        </row>
        <row r="3137">
          <cell r="B3137" t="str">
            <v>Phomapentenone A</v>
          </cell>
          <cell r="C3137" t="str">
            <v>-</v>
          </cell>
          <cell r="D3137" t="str">
            <v>N</v>
          </cell>
          <cell r="E3137" t="str">
            <v>C14H24O3</v>
          </cell>
          <cell r="F3137">
            <v>240.17255</v>
          </cell>
          <cell r="G3137">
            <v>239.16507</v>
          </cell>
          <cell r="H3137">
            <v>0.77242</v>
          </cell>
          <cell r="I3137" t="str">
            <v>[M-H]-</v>
          </cell>
          <cell r="J3137">
            <v>6.678</v>
          </cell>
          <cell r="K3137">
            <v>0.69</v>
          </cell>
          <cell r="L3137">
            <v>2</v>
          </cell>
        </row>
        <row r="3138">
          <cell r="B3138" t="str">
            <v>Phloganthoside</v>
          </cell>
          <cell r="C3138" t="str">
            <v>-</v>
          </cell>
          <cell r="D3138" t="str">
            <v>N</v>
          </cell>
          <cell r="E3138" t="str">
            <v>C26H40O9</v>
          </cell>
          <cell r="F3138">
            <v>496.26724</v>
          </cell>
          <cell r="G3138">
            <v>495.25737</v>
          </cell>
          <cell r="H3138">
            <v>5.19094</v>
          </cell>
          <cell r="I3138" t="str">
            <v>[M-H]-</v>
          </cell>
          <cell r="J3138">
            <v>6.797</v>
          </cell>
          <cell r="K3138">
            <v>0.57</v>
          </cell>
          <cell r="L3138">
            <v>2</v>
          </cell>
        </row>
        <row r="3139">
          <cell r="B3139" t="str">
            <v>Kushenol H</v>
          </cell>
          <cell r="C3139" t="str">
            <v>-</v>
          </cell>
          <cell r="D3139" t="str">
            <v>N</v>
          </cell>
          <cell r="E3139" t="str">
            <v>C26H32O8</v>
          </cell>
          <cell r="F3139">
            <v>472.20972</v>
          </cell>
          <cell r="G3139">
            <v>471.20135</v>
          </cell>
          <cell r="H3139">
            <v>2.26329</v>
          </cell>
          <cell r="I3139" t="str">
            <v>[M-H]-</v>
          </cell>
          <cell r="J3139">
            <v>6.284</v>
          </cell>
          <cell r="K3139">
            <v>0.51</v>
          </cell>
          <cell r="L3139">
            <v>2</v>
          </cell>
        </row>
        <row r="3140">
          <cell r="B3140" t="str">
            <v>Fluxapyroxad</v>
          </cell>
          <cell r="C3140" t="str">
            <v>氟唑菌酰胺</v>
          </cell>
          <cell r="D3140" t="str">
            <v>N</v>
          </cell>
          <cell r="E3140" t="str">
            <v>C18H12F5N3O</v>
          </cell>
          <cell r="F3140">
            <v>381.09005</v>
          </cell>
          <cell r="G3140">
            <v>380.0848</v>
          </cell>
          <cell r="H3140">
            <v>5.3833</v>
          </cell>
          <cell r="I3140" t="str">
            <v>[M-H]-</v>
          </cell>
          <cell r="J3140">
            <v>1.436</v>
          </cell>
          <cell r="K3140">
            <v>0.77</v>
          </cell>
          <cell r="L3140">
            <v>2</v>
          </cell>
        </row>
        <row r="3141">
          <cell r="B3141" t="str">
            <v>Humantenidine</v>
          </cell>
          <cell r="C3141" t="str">
            <v>胡蔓藤碱</v>
          </cell>
          <cell r="D3141" t="str">
            <v>N</v>
          </cell>
          <cell r="E3141" t="str">
            <v>C19H22N2O4</v>
          </cell>
          <cell r="F3141">
            <v>342.15796</v>
          </cell>
          <cell r="G3141">
            <v>341.1504</v>
          </cell>
          <cell r="H3141">
            <v>0.75513</v>
          </cell>
          <cell r="I3141" t="str">
            <v>[M-H]-</v>
          </cell>
          <cell r="J3141">
            <v>7.118</v>
          </cell>
          <cell r="K3141">
            <v>0.51</v>
          </cell>
          <cell r="L3141">
            <v>2</v>
          </cell>
        </row>
        <row r="3142">
          <cell r="B3142" t="str">
            <v>Sarcotin C</v>
          </cell>
          <cell r="C3142" t="str">
            <v>-</v>
          </cell>
          <cell r="D3142" t="str">
            <v>N</v>
          </cell>
          <cell r="E3142" t="str">
            <v>C25H34O4</v>
          </cell>
          <cell r="F3142">
            <v>398.24571</v>
          </cell>
          <cell r="G3142">
            <v>397.2381</v>
          </cell>
          <cell r="H3142">
            <v>0.77248</v>
          </cell>
          <cell r="I3142" t="str">
            <v>[M-H]-</v>
          </cell>
          <cell r="J3142">
            <v>8.045</v>
          </cell>
          <cell r="K3142">
            <v>0.6</v>
          </cell>
          <cell r="L3142">
            <v>2</v>
          </cell>
        </row>
        <row r="3143">
          <cell r="B3143" t="str">
            <v>AICAR</v>
          </cell>
          <cell r="C3143" t="str">
            <v>-</v>
          </cell>
          <cell r="D3143" t="str">
            <v>N</v>
          </cell>
          <cell r="E3143" t="str">
            <v>C9H15N4O8P</v>
          </cell>
          <cell r="F3143">
            <v>338.06275</v>
          </cell>
          <cell r="G3143">
            <v>337.05615</v>
          </cell>
          <cell r="H3143">
            <v>2.08894</v>
          </cell>
          <cell r="I3143" t="str">
            <v>[M-H]-</v>
          </cell>
          <cell r="J3143">
            <v>1.494</v>
          </cell>
          <cell r="K3143">
            <v>0.54</v>
          </cell>
          <cell r="L3143">
            <v>2</v>
          </cell>
        </row>
        <row r="3144">
          <cell r="B3144" t="str">
            <v>(-)-5'-Demethylyatein</v>
          </cell>
          <cell r="C3144" t="str">
            <v>-</v>
          </cell>
          <cell r="D3144" t="str">
            <v>N</v>
          </cell>
          <cell r="E3144" t="str">
            <v>C21H22O7</v>
          </cell>
          <cell r="F3144">
            <v>386.13655</v>
          </cell>
          <cell r="G3144">
            <v>385.12962</v>
          </cell>
          <cell r="H3144">
            <v>0.95481</v>
          </cell>
          <cell r="I3144" t="str">
            <v>[M-H]-</v>
          </cell>
          <cell r="J3144">
            <v>5.73</v>
          </cell>
          <cell r="K3144">
            <v>0.58</v>
          </cell>
          <cell r="L3144">
            <v>2</v>
          </cell>
        </row>
        <row r="3145">
          <cell r="B3145" t="str">
            <v>Rotoxamina</v>
          </cell>
          <cell r="C3145" t="str">
            <v>-</v>
          </cell>
          <cell r="D3145" t="str">
            <v>N</v>
          </cell>
          <cell r="E3145" t="str">
            <v>C16H19ClN2O</v>
          </cell>
          <cell r="F3145">
            <v>290.11859</v>
          </cell>
          <cell r="G3145">
            <v>289.11129</v>
          </cell>
          <cell r="H3145">
            <v>0.0003</v>
          </cell>
          <cell r="I3145" t="str">
            <v>[M-H]-</v>
          </cell>
          <cell r="J3145">
            <v>5.701</v>
          </cell>
          <cell r="K3145">
            <v>0.79</v>
          </cell>
          <cell r="L3145">
            <v>2</v>
          </cell>
        </row>
        <row r="3146">
          <cell r="B3146" t="str">
            <v>20-carboxy Arachidonic Acid</v>
          </cell>
          <cell r="C3146" t="str">
            <v>-</v>
          </cell>
          <cell r="D3146" t="str">
            <v>N</v>
          </cell>
          <cell r="E3146" t="str">
            <v>C20H30O4</v>
          </cell>
          <cell r="F3146">
            <v>334.21441</v>
          </cell>
          <cell r="G3146">
            <v>333.20479</v>
          </cell>
          <cell r="H3146">
            <v>6.9656</v>
          </cell>
          <cell r="I3146" t="str">
            <v>[M-H]-</v>
          </cell>
          <cell r="J3146">
            <v>8.096</v>
          </cell>
          <cell r="K3146">
            <v>0.67</v>
          </cell>
          <cell r="L3146">
            <v>2</v>
          </cell>
        </row>
        <row r="3147">
          <cell r="B3147" t="str">
            <v>15(R),19(R)-hydroxy Prostaglandin E2</v>
          </cell>
          <cell r="C3147" t="str">
            <v>-</v>
          </cell>
          <cell r="D3147" t="str">
            <v>N</v>
          </cell>
          <cell r="E3147" t="str">
            <v>C20H32O6</v>
          </cell>
          <cell r="F3147">
            <v>368.21989</v>
          </cell>
          <cell r="G3147">
            <v>367.21215</v>
          </cell>
          <cell r="H3147">
            <v>1.19179</v>
          </cell>
          <cell r="I3147" t="str">
            <v>[M-H]-</v>
          </cell>
          <cell r="J3147">
            <v>6.197</v>
          </cell>
          <cell r="K3147">
            <v>0.55</v>
          </cell>
          <cell r="L3147">
            <v>2</v>
          </cell>
        </row>
        <row r="3148">
          <cell r="B3148" t="str">
            <v>Racemosic acid</v>
          </cell>
          <cell r="C3148" t="str">
            <v>-</v>
          </cell>
          <cell r="D3148" t="str">
            <v>N</v>
          </cell>
          <cell r="E3148" t="str">
            <v>C22H28O14</v>
          </cell>
          <cell r="F3148">
            <v>516.14791</v>
          </cell>
          <cell r="G3148">
            <v>515.14022</v>
          </cell>
          <cell r="H3148">
            <v>0.75742</v>
          </cell>
          <cell r="I3148" t="str">
            <v>[M-H]-</v>
          </cell>
          <cell r="J3148">
            <v>5.011</v>
          </cell>
          <cell r="K3148">
            <v>0.53</v>
          </cell>
          <cell r="L3148">
            <v>2</v>
          </cell>
        </row>
        <row r="3149">
          <cell r="B3149" t="str">
            <v>Davisioside</v>
          </cell>
          <cell r="C3149" t="str">
            <v>-</v>
          </cell>
          <cell r="D3149" t="str">
            <v>N</v>
          </cell>
          <cell r="E3149" t="str">
            <v>C22H28O10</v>
          </cell>
          <cell r="F3149">
            <v>452.16825</v>
          </cell>
          <cell r="G3149">
            <v>451.16085</v>
          </cell>
          <cell r="H3149">
            <v>0.21392</v>
          </cell>
          <cell r="I3149" t="str">
            <v>[M-H]-</v>
          </cell>
          <cell r="J3149">
            <v>5.847</v>
          </cell>
          <cell r="K3149">
            <v>0.59</v>
          </cell>
          <cell r="L3149">
            <v>2</v>
          </cell>
        </row>
        <row r="3150">
          <cell r="B3150" t="str">
            <v>3-O-(E)-Caffeoyl-1,4-di-O-galloyl-beta-D-glucopyranose</v>
          </cell>
          <cell r="C3150" t="str">
            <v>3-O-(E)-咖啡酰-1,4-二-O-没食子酰-β-D-葡萄吡喃糖</v>
          </cell>
          <cell r="D3150" t="str">
            <v>N</v>
          </cell>
          <cell r="E3150" t="str">
            <v>C29H26O17</v>
          </cell>
          <cell r="F3150">
            <v>646.11701</v>
          </cell>
          <cell r="G3150">
            <v>645.10978</v>
          </cell>
          <cell r="H3150">
            <v>0.10662</v>
          </cell>
          <cell r="I3150" t="str">
            <v>[M-H]-</v>
          </cell>
          <cell r="J3150">
            <v>5.41</v>
          </cell>
          <cell r="K3150">
            <v>0.55</v>
          </cell>
          <cell r="L3150">
            <v>2</v>
          </cell>
        </row>
        <row r="3151">
          <cell r="B3151" t="str">
            <v>epi-Isoshinanolone</v>
          </cell>
          <cell r="C3151" t="str">
            <v>-</v>
          </cell>
          <cell r="D3151" t="str">
            <v>N</v>
          </cell>
          <cell r="E3151" t="str">
            <v>C11H12O3</v>
          </cell>
          <cell r="F3151">
            <v>192.07864</v>
          </cell>
          <cell r="G3151">
            <v>191.07126</v>
          </cell>
          <cell r="H3151">
            <v>0.42576</v>
          </cell>
          <cell r="I3151" t="str">
            <v>[M-H]-</v>
          </cell>
          <cell r="J3151">
            <v>5.091</v>
          </cell>
          <cell r="K3151">
            <v>0.72</v>
          </cell>
          <cell r="L3151">
            <v>2</v>
          </cell>
        </row>
        <row r="3152">
          <cell r="B3152" t="str">
            <v>Pipeloside A</v>
          </cell>
          <cell r="C3152" t="str">
            <v>-</v>
          </cell>
          <cell r="D3152" t="str">
            <v>N</v>
          </cell>
          <cell r="E3152" t="str">
            <v>C31H52O17</v>
          </cell>
          <cell r="F3152">
            <v>696.32046</v>
          </cell>
          <cell r="G3152">
            <v>695.31343</v>
          </cell>
          <cell r="H3152">
            <v>0.39517</v>
          </cell>
          <cell r="I3152" t="str">
            <v>[M-H]-</v>
          </cell>
          <cell r="J3152">
            <v>5.789</v>
          </cell>
          <cell r="K3152">
            <v>0.53</v>
          </cell>
          <cell r="L3152">
            <v>2</v>
          </cell>
        </row>
        <row r="3153">
          <cell r="B3153" t="str">
            <v>beta-D-Galp-(1-&gt;3)-beta-D-Galp6P-(1-&gt;4)-alpha-D-Manp</v>
          </cell>
          <cell r="C3153" t="str">
            <v>-</v>
          </cell>
          <cell r="D3153" t="str">
            <v>N</v>
          </cell>
          <cell r="E3153" t="str">
            <v>C18H33O19P</v>
          </cell>
          <cell r="F3153">
            <v>584.13537</v>
          </cell>
          <cell r="G3153">
            <v>583.12772</v>
          </cell>
          <cell r="H3153">
            <v>0.60749</v>
          </cell>
          <cell r="I3153" t="str">
            <v>[M-H]-</v>
          </cell>
          <cell r="J3153">
            <v>1.45</v>
          </cell>
          <cell r="K3153">
            <v>0.6</v>
          </cell>
          <cell r="L3153">
            <v>2</v>
          </cell>
        </row>
        <row r="3154">
          <cell r="B3154" t="str">
            <v>N-(methoxyacetyl)-4-hydroxyproline</v>
          </cell>
          <cell r="C3154" t="str">
            <v>N-(甲氧基乙酰基)-4-羟脯氨酸</v>
          </cell>
          <cell r="D3154" t="str">
            <v>N</v>
          </cell>
          <cell r="E3154" t="str">
            <v>C8H13NO5</v>
          </cell>
          <cell r="F3154">
            <v>203.07937</v>
          </cell>
          <cell r="G3154">
            <v>202.07201</v>
          </cell>
          <cell r="H3154">
            <v>0.29331</v>
          </cell>
          <cell r="I3154" t="str">
            <v>[M-H]-</v>
          </cell>
          <cell r="J3154">
            <v>1.378</v>
          </cell>
          <cell r="K3154">
            <v>0.64</v>
          </cell>
          <cell r="L3154">
            <v>2</v>
          </cell>
        </row>
        <row r="3155">
          <cell r="B3155" t="str">
            <v>Aspinotriol B</v>
          </cell>
          <cell r="C3155" t="str">
            <v>-</v>
          </cell>
          <cell r="D3155" t="str">
            <v>N</v>
          </cell>
          <cell r="E3155" t="str">
            <v>C9H16O3</v>
          </cell>
          <cell r="F3155">
            <v>172.10995</v>
          </cell>
          <cell r="G3155">
            <v>171.10283</v>
          </cell>
          <cell r="H3155">
            <v>1.05754</v>
          </cell>
          <cell r="I3155" t="str">
            <v>[M-H]-</v>
          </cell>
          <cell r="J3155">
            <v>5.832</v>
          </cell>
          <cell r="K3155">
            <v>0.64</v>
          </cell>
          <cell r="L3155">
            <v>2</v>
          </cell>
        </row>
        <row r="3156">
          <cell r="B3156" t="str">
            <v>lysophosphatidic acid</v>
          </cell>
          <cell r="C3156" t="str">
            <v>-</v>
          </cell>
          <cell r="D3156" t="str">
            <v>N</v>
          </cell>
          <cell r="E3156" t="str">
            <v>C21H41O7P</v>
          </cell>
          <cell r="F3156">
            <v>436.25899</v>
          </cell>
          <cell r="G3156">
            <v>435.25151</v>
          </cell>
          <cell r="H3156">
            <v>0.41752</v>
          </cell>
          <cell r="I3156" t="str">
            <v>[M-H]-</v>
          </cell>
          <cell r="J3156">
            <v>9.582</v>
          </cell>
          <cell r="K3156">
            <v>0.82</v>
          </cell>
          <cell r="L3156">
            <v>2</v>
          </cell>
        </row>
        <row r="3157">
          <cell r="B3157" t="str">
            <v>Neomajucin</v>
          </cell>
          <cell r="C3157" t="str">
            <v>-</v>
          </cell>
          <cell r="D3157" t="str">
            <v>N</v>
          </cell>
          <cell r="E3157" t="str">
            <v>C15H20O7</v>
          </cell>
          <cell r="F3157">
            <v>312.1209</v>
          </cell>
          <cell r="G3157">
            <v>311.11493</v>
          </cell>
          <cell r="H3157">
            <v>4.28047</v>
          </cell>
          <cell r="I3157" t="str">
            <v>[M-H]-</v>
          </cell>
          <cell r="J3157">
            <v>1.334</v>
          </cell>
          <cell r="K3157">
            <v>0.54</v>
          </cell>
          <cell r="L3157">
            <v>2</v>
          </cell>
        </row>
        <row r="3158">
          <cell r="B3158" t="str">
            <v>Jasmone</v>
          </cell>
          <cell r="C3158" t="str">
            <v>-</v>
          </cell>
          <cell r="D3158" t="str">
            <v>N</v>
          </cell>
          <cell r="E3158" t="str">
            <v>C11H16O</v>
          </cell>
          <cell r="F3158">
            <v>164.12011</v>
          </cell>
          <cell r="G3158">
            <v>163.11303</v>
          </cell>
          <cell r="H3158">
            <v>1.34325</v>
          </cell>
          <cell r="I3158" t="str">
            <v>[M-H]-</v>
          </cell>
          <cell r="J3158">
            <v>5.745</v>
          </cell>
          <cell r="K3158">
            <v>0.71</v>
          </cell>
          <cell r="L3158">
            <v>2</v>
          </cell>
        </row>
        <row r="3159">
          <cell r="B3159" t="str">
            <v>Methylsuccinic anhydride</v>
          </cell>
          <cell r="C3159" t="str">
            <v>-</v>
          </cell>
          <cell r="D3159" t="str">
            <v>N</v>
          </cell>
          <cell r="E3159" t="str">
            <v>C5H6O3</v>
          </cell>
          <cell r="F3159">
            <v>114.03169</v>
          </cell>
          <cell r="G3159">
            <v>113.02457</v>
          </cell>
          <cell r="H3159">
            <v>1.54974</v>
          </cell>
          <cell r="I3159" t="str">
            <v>[M-H]-</v>
          </cell>
          <cell r="J3159">
            <v>1.368</v>
          </cell>
          <cell r="K3159">
            <v>0.7</v>
          </cell>
          <cell r="L3159">
            <v>2</v>
          </cell>
        </row>
        <row r="3160">
          <cell r="B3160" t="str">
            <v>Estrone 3-glucuronide</v>
          </cell>
          <cell r="C3160" t="str">
            <v>雌酮 3-葡萄糖醛酸</v>
          </cell>
          <cell r="D3160" t="str">
            <v>N</v>
          </cell>
          <cell r="E3160" t="str">
            <v>C24H30O8</v>
          </cell>
          <cell r="F3160">
            <v>446.19407</v>
          </cell>
          <cell r="G3160">
            <v>445.1869</v>
          </cell>
          <cell r="H3160">
            <v>0.28761</v>
          </cell>
          <cell r="I3160" t="str">
            <v>[M-H]-</v>
          </cell>
          <cell r="J3160">
            <v>6.007</v>
          </cell>
          <cell r="K3160">
            <v>0.54</v>
          </cell>
          <cell r="L3160">
            <v>2</v>
          </cell>
        </row>
        <row r="3161">
          <cell r="B3161" t="str">
            <v>Premnaionoside</v>
          </cell>
          <cell r="C3161" t="str">
            <v>-</v>
          </cell>
          <cell r="D3161" t="str">
            <v>N</v>
          </cell>
          <cell r="E3161" t="str">
            <v>C24H40O12</v>
          </cell>
          <cell r="F3161">
            <v>520.25198</v>
          </cell>
          <cell r="G3161">
            <v>519.24464</v>
          </cell>
          <cell r="H3161">
            <v>0.07641</v>
          </cell>
          <cell r="I3161" t="str">
            <v>[M-H]-</v>
          </cell>
          <cell r="J3161">
            <v>5.425</v>
          </cell>
          <cell r="K3161">
            <v>0.84</v>
          </cell>
          <cell r="L3161">
            <v>2</v>
          </cell>
        </row>
        <row r="3162">
          <cell r="B3162" t="str">
            <v>Hordatine A</v>
          </cell>
          <cell r="C3162" t="str">
            <v>-</v>
          </cell>
          <cell r="D3162" t="str">
            <v>N</v>
          </cell>
          <cell r="E3162" t="str">
            <v>C28H38N8O4</v>
          </cell>
          <cell r="F3162">
            <v>550.3016</v>
          </cell>
          <cell r="G3162">
            <v>549.2912</v>
          </cell>
          <cell r="H3162">
            <v>5.63456</v>
          </cell>
          <cell r="I3162" t="str">
            <v>[M-H]-</v>
          </cell>
          <cell r="J3162">
            <v>5.941</v>
          </cell>
          <cell r="K3162">
            <v>0.81</v>
          </cell>
          <cell r="L3162">
            <v>2</v>
          </cell>
        </row>
        <row r="3163">
          <cell r="B3163" t="str">
            <v>N-Ac-Tyr-Val-Ala-Asp-CHO</v>
          </cell>
          <cell r="C3163" t="str">
            <v>-</v>
          </cell>
          <cell r="D3163" t="str">
            <v>N</v>
          </cell>
          <cell r="E3163" t="str">
            <v>C23H32N4O8</v>
          </cell>
          <cell r="F3163">
            <v>492.22202</v>
          </cell>
          <cell r="G3163">
            <v>491.21331</v>
          </cell>
          <cell r="H3163">
            <v>2.87887</v>
          </cell>
          <cell r="I3163" t="str">
            <v>[M-H]-</v>
          </cell>
          <cell r="J3163">
            <v>6.066</v>
          </cell>
          <cell r="K3163">
            <v>0.58</v>
          </cell>
          <cell r="L3163">
            <v>2</v>
          </cell>
        </row>
        <row r="3164">
          <cell r="B3164" t="str">
            <v>Juglanoside A</v>
          </cell>
          <cell r="C3164" t="str">
            <v>-</v>
          </cell>
          <cell r="D3164" t="str">
            <v>N</v>
          </cell>
          <cell r="E3164" t="str">
            <v>C16H20O7</v>
          </cell>
          <cell r="F3164">
            <v>324.1209</v>
          </cell>
          <cell r="G3164">
            <v>323.11682</v>
          </cell>
          <cell r="H3164">
            <v>9.96439</v>
          </cell>
          <cell r="I3164" t="str">
            <v>[M-H]-</v>
          </cell>
          <cell r="J3164">
            <v>5.396</v>
          </cell>
          <cell r="K3164">
            <v>0.65</v>
          </cell>
          <cell r="L3164">
            <v>2</v>
          </cell>
        </row>
        <row r="3165">
          <cell r="B3165" t="str">
            <v>Prekinamycin</v>
          </cell>
          <cell r="C3165" t="str">
            <v>-</v>
          </cell>
          <cell r="D3165" t="str">
            <v>N</v>
          </cell>
          <cell r="E3165" t="str">
            <v>C18H10N2O4</v>
          </cell>
          <cell r="F3165">
            <v>318.06406</v>
          </cell>
          <cell r="G3165">
            <v>317.0544</v>
          </cell>
          <cell r="H3165">
            <v>7.44421</v>
          </cell>
          <cell r="I3165" t="str">
            <v>[M-H]-</v>
          </cell>
          <cell r="J3165">
            <v>1.363</v>
          </cell>
          <cell r="K3165">
            <v>0.95</v>
          </cell>
          <cell r="L3165">
            <v>2</v>
          </cell>
        </row>
        <row r="3166">
          <cell r="B3166" t="str">
            <v>Enokipodin A</v>
          </cell>
          <cell r="C3166" t="str">
            <v>-</v>
          </cell>
          <cell r="D3166" t="str">
            <v>N</v>
          </cell>
          <cell r="E3166" t="str">
            <v>C15H20O3</v>
          </cell>
          <cell r="F3166">
            <v>248.14124</v>
          </cell>
          <cell r="G3166">
            <v>247.13357</v>
          </cell>
          <cell r="H3166">
            <v>1.47727</v>
          </cell>
          <cell r="I3166" t="str">
            <v>[M-H]-</v>
          </cell>
          <cell r="J3166">
            <v>7.411</v>
          </cell>
          <cell r="K3166">
            <v>0.62</v>
          </cell>
          <cell r="L3166">
            <v>2</v>
          </cell>
        </row>
        <row r="3167">
          <cell r="B3167" t="str">
            <v>Manadomanzamine A</v>
          </cell>
          <cell r="C3167" t="str">
            <v>-</v>
          </cell>
          <cell r="D3167" t="str">
            <v>N</v>
          </cell>
          <cell r="E3167" t="str">
            <v>C39H54N4O2</v>
          </cell>
          <cell r="F3167">
            <v>610.42468</v>
          </cell>
          <cell r="G3167">
            <v>609.41342</v>
          </cell>
          <cell r="H3167">
            <v>6.50576</v>
          </cell>
          <cell r="I3167" t="str">
            <v>[M-H]-</v>
          </cell>
          <cell r="J3167">
            <v>7.527</v>
          </cell>
          <cell r="K3167">
            <v>0.76</v>
          </cell>
          <cell r="L3167">
            <v>2</v>
          </cell>
        </row>
        <row r="3168">
          <cell r="B3168" t="str">
            <v>Funadonin</v>
          </cell>
          <cell r="C3168" t="str">
            <v>-</v>
          </cell>
          <cell r="D3168" t="str">
            <v>N</v>
          </cell>
          <cell r="E3168" t="str">
            <v>C14H14O5</v>
          </cell>
          <cell r="F3168">
            <v>262.08413</v>
          </cell>
          <cell r="G3168">
            <v>261.07632</v>
          </cell>
          <cell r="H3168">
            <v>1.966</v>
          </cell>
          <cell r="I3168" t="str">
            <v>[M-H]-</v>
          </cell>
          <cell r="J3168">
            <v>4.815</v>
          </cell>
          <cell r="K3168">
            <v>0.85</v>
          </cell>
          <cell r="L3168">
            <v>2</v>
          </cell>
        </row>
        <row r="3169">
          <cell r="B3169" t="str">
            <v>Sulfometuron</v>
          </cell>
          <cell r="C3169" t="str">
            <v>甲嘧磺隆</v>
          </cell>
          <cell r="D3169" t="str">
            <v>N</v>
          </cell>
          <cell r="E3169" t="str">
            <v>C14H14N4O5S</v>
          </cell>
          <cell r="F3169">
            <v>350.06849</v>
          </cell>
          <cell r="G3169">
            <v>349.05937</v>
          </cell>
          <cell r="H3169">
            <v>5.21336</v>
          </cell>
          <cell r="I3169" t="str">
            <v>[M-H]-</v>
          </cell>
          <cell r="J3169">
            <v>5.294</v>
          </cell>
          <cell r="K3169">
            <v>0.9</v>
          </cell>
          <cell r="L3169">
            <v>2</v>
          </cell>
        </row>
        <row r="3170">
          <cell r="B3170" t="str">
            <v>Quercetagetin 3-methyl ether</v>
          </cell>
          <cell r="C3170" t="str">
            <v>-</v>
          </cell>
          <cell r="D3170" t="str">
            <v>N</v>
          </cell>
          <cell r="E3170" t="str">
            <v>C16H12O8</v>
          </cell>
          <cell r="F3170">
            <v>332.05322</v>
          </cell>
          <cell r="G3170">
            <v>331.04577</v>
          </cell>
          <cell r="H3170">
            <v>0.46306</v>
          </cell>
          <cell r="I3170" t="str">
            <v>[M-H]-</v>
          </cell>
          <cell r="J3170">
            <v>5.832</v>
          </cell>
          <cell r="K3170">
            <v>0.58</v>
          </cell>
          <cell r="L3170">
            <v>2</v>
          </cell>
        </row>
        <row r="3171">
          <cell r="B3171" t="str">
            <v>Nauclealine A</v>
          </cell>
          <cell r="C3171" t="str">
            <v>-</v>
          </cell>
          <cell r="D3171" t="str">
            <v>N</v>
          </cell>
          <cell r="E3171" t="str">
            <v>C20H14N2O3</v>
          </cell>
          <cell r="F3171">
            <v>330.10044</v>
          </cell>
          <cell r="G3171">
            <v>329.09066</v>
          </cell>
          <cell r="H3171">
            <v>7.53825</v>
          </cell>
          <cell r="I3171" t="str">
            <v>[M-H]-</v>
          </cell>
          <cell r="J3171">
            <v>5.425</v>
          </cell>
          <cell r="K3171">
            <v>0.83</v>
          </cell>
          <cell r="L3171">
            <v>2</v>
          </cell>
        </row>
        <row r="3172">
          <cell r="B3172" t="str">
            <v>Rancinamycin III</v>
          </cell>
          <cell r="C3172" t="str">
            <v>-</v>
          </cell>
          <cell r="D3172" t="str">
            <v>N</v>
          </cell>
          <cell r="E3172" t="str">
            <v>C7H10O5</v>
          </cell>
          <cell r="F3172">
            <v>174.05282</v>
          </cell>
          <cell r="G3172">
            <v>173.04555</v>
          </cell>
          <cell r="H3172">
            <v>0.15492</v>
          </cell>
          <cell r="I3172" t="str">
            <v>[M-H]-</v>
          </cell>
          <cell r="J3172">
            <v>5.367</v>
          </cell>
          <cell r="K3172">
            <v>0.88</v>
          </cell>
          <cell r="L3172">
            <v>2</v>
          </cell>
        </row>
        <row r="3173">
          <cell r="B3173" t="str">
            <v>Parvifuran</v>
          </cell>
          <cell r="C3173" t="str">
            <v>-</v>
          </cell>
          <cell r="D3173" t="str">
            <v>N</v>
          </cell>
          <cell r="E3173" t="str">
            <v>C16H14O3</v>
          </cell>
          <cell r="F3173">
            <v>254.0943</v>
          </cell>
          <cell r="G3173">
            <v>253.08664</v>
          </cell>
          <cell r="H3173">
            <v>1.40584</v>
          </cell>
          <cell r="I3173" t="str">
            <v>[M-H]-</v>
          </cell>
          <cell r="J3173">
            <v>6.62</v>
          </cell>
          <cell r="K3173">
            <v>0.52</v>
          </cell>
          <cell r="L3173">
            <v>2</v>
          </cell>
        </row>
        <row r="3174">
          <cell r="B3174" t="str">
            <v>N-Benzoyl-D-phenylalanine</v>
          </cell>
          <cell r="C3174" t="str">
            <v>-</v>
          </cell>
          <cell r="D3174" t="str">
            <v>N</v>
          </cell>
          <cell r="E3174" t="str">
            <v>C16H15NO3</v>
          </cell>
          <cell r="F3174">
            <v>269.10519</v>
          </cell>
          <cell r="G3174">
            <v>268.09747</v>
          </cell>
          <cell r="H3174">
            <v>1.55946</v>
          </cell>
          <cell r="I3174" t="str">
            <v>[M-H]-</v>
          </cell>
          <cell r="J3174">
            <v>6.899</v>
          </cell>
          <cell r="K3174">
            <v>0.62</v>
          </cell>
          <cell r="L3174">
            <v>2</v>
          </cell>
        </row>
        <row r="3175">
          <cell r="B3175" t="str">
            <v>Millewanin B</v>
          </cell>
          <cell r="C3175" t="str">
            <v>-</v>
          </cell>
          <cell r="D3175" t="str">
            <v>N</v>
          </cell>
          <cell r="E3175" t="str">
            <v>C31H36O6</v>
          </cell>
          <cell r="F3175">
            <v>504.25119</v>
          </cell>
          <cell r="G3175">
            <v>503.24127</v>
          </cell>
          <cell r="H3175">
            <v>5.20067</v>
          </cell>
          <cell r="I3175" t="str">
            <v>[M-H]-</v>
          </cell>
          <cell r="J3175">
            <v>7.892</v>
          </cell>
          <cell r="K3175">
            <v>0.54</v>
          </cell>
          <cell r="L3175">
            <v>2</v>
          </cell>
        </row>
        <row r="3176">
          <cell r="B3176" t="str">
            <v>5-(1-Methylethyl)-2-propyl-2-cyclohexen-1-one</v>
          </cell>
          <cell r="C3176" t="str">
            <v>5-(1-甲基乙基)-2-丙基-2-环己烯-1-酮</v>
          </cell>
          <cell r="D3176" t="str">
            <v>N</v>
          </cell>
          <cell r="E3176" t="str">
            <v>C12H20O</v>
          </cell>
          <cell r="F3176">
            <v>180.15141</v>
          </cell>
          <cell r="G3176">
            <v>179.1442</v>
          </cell>
          <cell r="H3176">
            <v>0.50782</v>
          </cell>
          <cell r="I3176" t="str">
            <v>[M-H]-</v>
          </cell>
          <cell r="J3176">
            <v>6.561</v>
          </cell>
          <cell r="K3176">
            <v>0.58</v>
          </cell>
          <cell r="L3176">
            <v>2</v>
          </cell>
        </row>
        <row r="3177">
          <cell r="B3177" t="str">
            <v>Methyl acetyl ricinoleate</v>
          </cell>
          <cell r="C3177" t="str">
            <v>-</v>
          </cell>
          <cell r="D3177" t="str">
            <v>N</v>
          </cell>
          <cell r="E3177" t="str">
            <v>C21H38O4</v>
          </cell>
          <cell r="F3177">
            <v>354.27701</v>
          </cell>
          <cell r="G3177">
            <v>353.26927</v>
          </cell>
          <cell r="H3177">
            <v>1.25547</v>
          </cell>
          <cell r="I3177" t="str">
            <v>[M-H]-</v>
          </cell>
          <cell r="J3177">
            <v>8.212</v>
          </cell>
          <cell r="K3177">
            <v>0.77</v>
          </cell>
          <cell r="L3177">
            <v>2</v>
          </cell>
        </row>
        <row r="3178">
          <cell r="B3178" t="str">
            <v>Garcidepsidone C</v>
          </cell>
          <cell r="C3178" t="str">
            <v>-</v>
          </cell>
          <cell r="D3178" t="str">
            <v>N</v>
          </cell>
          <cell r="E3178" t="str">
            <v>C28H34O8</v>
          </cell>
          <cell r="F3178">
            <v>498.22537</v>
          </cell>
          <cell r="G3178">
            <v>497.2192</v>
          </cell>
          <cell r="H3178">
            <v>2.27153</v>
          </cell>
          <cell r="I3178" t="str">
            <v>[M-H]-</v>
          </cell>
          <cell r="J3178">
            <v>5.658</v>
          </cell>
          <cell r="K3178">
            <v>0.59</v>
          </cell>
          <cell r="L3178">
            <v>2</v>
          </cell>
        </row>
        <row r="3179">
          <cell r="B3179" t="str">
            <v>Ascleposide E</v>
          </cell>
          <cell r="C3179" t="str">
            <v>-</v>
          </cell>
          <cell r="D3179" t="str">
            <v>N</v>
          </cell>
          <cell r="E3179" t="str">
            <v>C19H32O8</v>
          </cell>
          <cell r="F3179">
            <v>388.20972</v>
          </cell>
          <cell r="G3179">
            <v>387.20224</v>
          </cell>
          <cell r="H3179">
            <v>0.46566</v>
          </cell>
          <cell r="I3179" t="str">
            <v>[M-H]-</v>
          </cell>
          <cell r="J3179">
            <v>5.818</v>
          </cell>
          <cell r="K3179">
            <v>0.5</v>
          </cell>
          <cell r="L3179">
            <v>2</v>
          </cell>
        </row>
        <row r="3180">
          <cell r="B3180" t="str">
            <v>(4R,5R)-4,5-Dihydroxycyclohexa-1(6),2-diene-1-carboxylate</v>
          </cell>
          <cell r="C3180" t="str">
            <v>-</v>
          </cell>
          <cell r="D3180" t="str">
            <v>N</v>
          </cell>
          <cell r="E3180" t="str">
            <v>C7H8O4</v>
          </cell>
          <cell r="F3180">
            <v>156.04226</v>
          </cell>
          <cell r="G3180">
            <v>155.03508</v>
          </cell>
          <cell r="H3180">
            <v>0.76792</v>
          </cell>
          <cell r="I3180" t="str">
            <v>[M-H]-</v>
          </cell>
          <cell r="J3180">
            <v>1.727</v>
          </cell>
          <cell r="K3180">
            <v>0.55</v>
          </cell>
          <cell r="L3180">
            <v>2</v>
          </cell>
        </row>
        <row r="3181">
          <cell r="B3181" t="str">
            <v>Fusarenone X</v>
          </cell>
          <cell r="C3181" t="str">
            <v>镰刀菌酮X</v>
          </cell>
          <cell r="D3181" t="str">
            <v>N</v>
          </cell>
          <cell r="E3181" t="str">
            <v>C17H22O8</v>
          </cell>
          <cell r="F3181">
            <v>354.13147</v>
          </cell>
          <cell r="G3181">
            <v>353.12692</v>
          </cell>
          <cell r="H3181">
            <v>7.79772</v>
          </cell>
          <cell r="I3181" t="str">
            <v>[M-H]-</v>
          </cell>
          <cell r="J3181">
            <v>5.57</v>
          </cell>
          <cell r="K3181">
            <v>0.54</v>
          </cell>
          <cell r="L3181">
            <v>2</v>
          </cell>
        </row>
        <row r="3182">
          <cell r="B3182" t="str">
            <v>Cniforin A</v>
          </cell>
          <cell r="C3182" t="str">
            <v>-</v>
          </cell>
          <cell r="D3182" t="str">
            <v>N</v>
          </cell>
          <cell r="E3182" t="str">
            <v>C20H22O7</v>
          </cell>
          <cell r="F3182">
            <v>374.13655</v>
          </cell>
          <cell r="G3182">
            <v>373.12906</v>
          </cell>
          <cell r="H3182">
            <v>0.50288</v>
          </cell>
          <cell r="I3182" t="str">
            <v>[M-H]-</v>
          </cell>
          <cell r="J3182">
            <v>5.715</v>
          </cell>
          <cell r="K3182">
            <v>0.5</v>
          </cell>
          <cell r="L3182">
            <v>2</v>
          </cell>
        </row>
        <row r="3183">
          <cell r="B3183" t="str">
            <v>25-Hydroxyhalisulfate 9</v>
          </cell>
          <cell r="C3183" t="str">
            <v>-</v>
          </cell>
          <cell r="D3183" t="str">
            <v>N</v>
          </cell>
          <cell r="E3183" t="str">
            <v>C25H40O7S</v>
          </cell>
          <cell r="F3183">
            <v>484.24948</v>
          </cell>
          <cell r="G3183">
            <v>483.23879</v>
          </cell>
          <cell r="H3183">
            <v>7.01124</v>
          </cell>
          <cell r="I3183" t="str">
            <v>[M-H]-</v>
          </cell>
          <cell r="J3183">
            <v>6.284</v>
          </cell>
          <cell r="K3183">
            <v>0.63</v>
          </cell>
          <cell r="L3183">
            <v>2</v>
          </cell>
        </row>
        <row r="3184">
          <cell r="B3184" t="str">
            <v>Chironiside</v>
          </cell>
          <cell r="C3184" t="str">
            <v>-</v>
          </cell>
          <cell r="D3184" t="str">
            <v>N</v>
          </cell>
          <cell r="E3184" t="str">
            <v>C21H30O14</v>
          </cell>
          <cell r="F3184">
            <v>506.16356</v>
          </cell>
          <cell r="G3184">
            <v>505.15557</v>
          </cell>
          <cell r="H3184">
            <v>1.36892</v>
          </cell>
          <cell r="I3184" t="str">
            <v>[M-H]-</v>
          </cell>
          <cell r="J3184">
            <v>5.454</v>
          </cell>
          <cell r="K3184">
            <v>0.63</v>
          </cell>
          <cell r="L3184">
            <v>2</v>
          </cell>
        </row>
        <row r="3185">
          <cell r="B3185" t="str">
            <v>Dendronpholide P</v>
          </cell>
          <cell r="C3185" t="str">
            <v>-</v>
          </cell>
          <cell r="D3185" t="str">
            <v>N</v>
          </cell>
          <cell r="E3185" t="str">
            <v>C23H36O7</v>
          </cell>
          <cell r="F3185">
            <v>424.24611</v>
          </cell>
          <cell r="G3185">
            <v>423.24132</v>
          </cell>
          <cell r="H3185">
            <v>5.93256</v>
          </cell>
          <cell r="I3185" t="str">
            <v>[M-H]-</v>
          </cell>
          <cell r="J3185">
            <v>6.168</v>
          </cell>
          <cell r="K3185">
            <v>0.57</v>
          </cell>
          <cell r="L3185">
            <v>2</v>
          </cell>
        </row>
        <row r="3186">
          <cell r="B3186" t="str">
            <v>Bussealin C</v>
          </cell>
          <cell r="C3186" t="str">
            <v>-</v>
          </cell>
          <cell r="D3186" t="str">
            <v>N</v>
          </cell>
          <cell r="E3186" t="str">
            <v>C17H20O5</v>
          </cell>
          <cell r="F3186">
            <v>304.13108</v>
          </cell>
          <cell r="G3186">
            <v>303.1236</v>
          </cell>
          <cell r="H3186">
            <v>0.59993</v>
          </cell>
          <cell r="I3186" t="str">
            <v>[M-H]-</v>
          </cell>
          <cell r="J3186">
            <v>6.186</v>
          </cell>
          <cell r="K3186">
            <v>0.57</v>
          </cell>
          <cell r="L3186">
            <v>2</v>
          </cell>
        </row>
        <row r="3187">
          <cell r="B3187" t="str">
            <v>Mimopudine</v>
          </cell>
          <cell r="C3187" t="str">
            <v>-</v>
          </cell>
          <cell r="D3187" t="str">
            <v>N</v>
          </cell>
          <cell r="E3187" t="str">
            <v>C14H19N5O5</v>
          </cell>
          <cell r="F3187">
            <v>337.13862</v>
          </cell>
          <cell r="G3187">
            <v>336.12982</v>
          </cell>
          <cell r="H3187">
            <v>4.4731</v>
          </cell>
          <cell r="I3187" t="str">
            <v>[M-H]-</v>
          </cell>
          <cell r="J3187">
            <v>4.323</v>
          </cell>
          <cell r="K3187">
            <v>0.67</v>
          </cell>
          <cell r="L3187">
            <v>2</v>
          </cell>
        </row>
        <row r="3188">
          <cell r="B3188" t="str">
            <v>Myricetin 7,4'-dimethyl ether</v>
          </cell>
          <cell r="C3188" t="str">
            <v>杨梅素 7,4'-二甲醚</v>
          </cell>
          <cell r="D3188" t="str">
            <v>N</v>
          </cell>
          <cell r="E3188" t="str">
            <v>C17H14O8</v>
          </cell>
          <cell r="F3188">
            <v>346.06887</v>
          </cell>
          <cell r="G3188">
            <v>345.06135</v>
          </cell>
          <cell r="H3188">
            <v>0.63203</v>
          </cell>
          <cell r="I3188" t="str">
            <v>[M-H]-</v>
          </cell>
          <cell r="J3188">
            <v>5.585</v>
          </cell>
          <cell r="K3188">
            <v>0.55</v>
          </cell>
          <cell r="L3188">
            <v>2</v>
          </cell>
        </row>
        <row r="3189">
          <cell r="B3189" t="str">
            <v>Pierisformosin D</v>
          </cell>
          <cell r="C3189" t="str">
            <v>-</v>
          </cell>
          <cell r="D3189" t="str">
            <v>N</v>
          </cell>
          <cell r="E3189" t="str">
            <v>C25H40O9</v>
          </cell>
          <cell r="F3189">
            <v>484.26724</v>
          </cell>
          <cell r="G3189">
            <v>483.25981</v>
          </cell>
          <cell r="H3189">
            <v>0.26655</v>
          </cell>
          <cell r="I3189" t="str">
            <v>[M-H]-</v>
          </cell>
          <cell r="J3189">
            <v>6.328</v>
          </cell>
          <cell r="K3189">
            <v>0.58</v>
          </cell>
          <cell r="L3189">
            <v>2</v>
          </cell>
        </row>
        <row r="3190">
          <cell r="B3190" t="str">
            <v>agrocinopine D</v>
          </cell>
          <cell r="C3190" t="str">
            <v>农杆菌素D</v>
          </cell>
          <cell r="D3190" t="str">
            <v>N</v>
          </cell>
          <cell r="E3190" t="str">
            <v>C12H23O14P</v>
          </cell>
          <cell r="F3190">
            <v>422.08255</v>
          </cell>
          <cell r="G3190">
            <v>421.07535</v>
          </cell>
          <cell r="H3190">
            <v>0.23682</v>
          </cell>
          <cell r="I3190" t="str">
            <v>[M-H]-</v>
          </cell>
          <cell r="J3190">
            <v>1.45</v>
          </cell>
          <cell r="K3190">
            <v>0.88</v>
          </cell>
          <cell r="L3190">
            <v>2</v>
          </cell>
        </row>
        <row r="3191">
          <cell r="B3191" t="str">
            <v>Pterodontoside G</v>
          </cell>
          <cell r="C3191" t="str">
            <v>-</v>
          </cell>
          <cell r="D3191" t="str">
            <v>N</v>
          </cell>
          <cell r="E3191" t="str">
            <v>C21H36O7</v>
          </cell>
          <cell r="F3191">
            <v>400.24611</v>
          </cell>
          <cell r="G3191">
            <v>399.23832</v>
          </cell>
          <cell r="H3191">
            <v>1.23896</v>
          </cell>
          <cell r="I3191" t="str">
            <v>[M-H]-</v>
          </cell>
          <cell r="J3191">
            <v>6.313</v>
          </cell>
          <cell r="K3191">
            <v>0.87</v>
          </cell>
          <cell r="L3191">
            <v>2</v>
          </cell>
        </row>
        <row r="3192">
          <cell r="B3192" t="str">
            <v>Latrunculeic acid</v>
          </cell>
          <cell r="C3192" t="str">
            <v>-</v>
          </cell>
          <cell r="D3192" t="str">
            <v>N</v>
          </cell>
          <cell r="E3192" t="str">
            <v>C17H24O4</v>
          </cell>
          <cell r="F3192">
            <v>292.16746</v>
          </cell>
          <cell r="G3192">
            <v>291.16004</v>
          </cell>
          <cell r="H3192">
            <v>0.41334</v>
          </cell>
          <cell r="I3192" t="str">
            <v>[M-H]-</v>
          </cell>
          <cell r="J3192">
            <v>6.503</v>
          </cell>
          <cell r="K3192">
            <v>0.52</v>
          </cell>
          <cell r="L3192">
            <v>2</v>
          </cell>
        </row>
        <row r="3193">
          <cell r="B3193" t="str">
            <v>Topsentisterol C3</v>
          </cell>
          <cell r="C3193" t="str">
            <v>表甾醇 C3</v>
          </cell>
          <cell r="D3193" t="str">
            <v>N</v>
          </cell>
          <cell r="E3193" t="str">
            <v>C29H48O4</v>
          </cell>
          <cell r="F3193">
            <v>460.35526</v>
          </cell>
          <cell r="G3193">
            <v>459.34786</v>
          </cell>
          <cell r="H3193">
            <v>0.22477</v>
          </cell>
          <cell r="I3193" t="str">
            <v>[M-H]-</v>
          </cell>
          <cell r="J3193">
            <v>10.661</v>
          </cell>
          <cell r="K3193">
            <v>0.74</v>
          </cell>
          <cell r="L3193">
            <v>2</v>
          </cell>
        </row>
        <row r="3194">
          <cell r="B3194" t="str">
            <v>Coelovirin C</v>
          </cell>
          <cell r="C3194" t="str">
            <v>-</v>
          </cell>
          <cell r="D3194" t="str">
            <v>N</v>
          </cell>
          <cell r="E3194" t="str">
            <v>C27H40O17</v>
          </cell>
          <cell r="F3194">
            <v>636.22655</v>
          </cell>
          <cell r="G3194">
            <v>635.21917</v>
          </cell>
          <cell r="H3194">
            <v>0.13024</v>
          </cell>
          <cell r="I3194" t="str">
            <v>[M-H]-</v>
          </cell>
          <cell r="J3194">
            <v>5.498</v>
          </cell>
          <cell r="K3194">
            <v>0.82</v>
          </cell>
          <cell r="L3194">
            <v>2</v>
          </cell>
        </row>
        <row r="3195">
          <cell r="B3195" t="str">
            <v>Glycyl-L-histidine</v>
          </cell>
          <cell r="C3195" t="str">
            <v>甘氨酰-L-组氨酸</v>
          </cell>
          <cell r="D3195" t="str">
            <v>N</v>
          </cell>
          <cell r="E3195" t="str">
            <v>C8H12N4O3</v>
          </cell>
          <cell r="F3195">
            <v>212.09094</v>
          </cell>
          <cell r="G3195">
            <v>211.08359</v>
          </cell>
          <cell r="H3195">
            <v>0.23024</v>
          </cell>
          <cell r="I3195" t="str">
            <v>[M-H]-</v>
          </cell>
          <cell r="J3195">
            <v>4.989</v>
          </cell>
          <cell r="K3195">
            <v>0.83</v>
          </cell>
          <cell r="L3195">
            <v>2</v>
          </cell>
        </row>
        <row r="3196">
          <cell r="B3196" t="str">
            <v>Echinophyllin F</v>
          </cell>
          <cell r="C3196" t="str">
            <v>-</v>
          </cell>
          <cell r="D3196" t="str">
            <v>N</v>
          </cell>
          <cell r="E3196" t="str">
            <v>C20H29NO3</v>
          </cell>
          <cell r="F3196">
            <v>331.21474</v>
          </cell>
          <cell r="G3196">
            <v>330.20729</v>
          </cell>
          <cell r="H3196">
            <v>0.4469</v>
          </cell>
          <cell r="I3196" t="str">
            <v>[M-H]-</v>
          </cell>
          <cell r="J3196">
            <v>7.522</v>
          </cell>
          <cell r="K3196">
            <v>0.78</v>
          </cell>
          <cell r="L3196">
            <v>2</v>
          </cell>
        </row>
        <row r="3197">
          <cell r="B3197" t="str">
            <v>uridine diphosphate N-acetylgalactosamine</v>
          </cell>
          <cell r="C3197" t="str">
            <v>尿苷二磷酸 N-乙酰半乳糖胺</v>
          </cell>
          <cell r="D3197" t="str">
            <v>N</v>
          </cell>
          <cell r="E3197" t="str">
            <v>C17H27N3O17P2</v>
          </cell>
          <cell r="F3197">
            <v>607.08158</v>
          </cell>
          <cell r="G3197">
            <v>606.07357</v>
          </cell>
          <cell r="H3197">
            <v>1.17818</v>
          </cell>
          <cell r="I3197" t="str">
            <v>[M-H]-</v>
          </cell>
          <cell r="J3197">
            <v>1.596</v>
          </cell>
          <cell r="K3197">
            <v>0.61</v>
          </cell>
          <cell r="L3197">
            <v>2</v>
          </cell>
        </row>
        <row r="3198">
          <cell r="B3198" t="str">
            <v>N-Acetyl-L-glutamate 5-semialdehyde</v>
          </cell>
          <cell r="C3198" t="str">
            <v>N-乙酰-L-谷氨酸5-半醛</v>
          </cell>
          <cell r="D3198" t="str">
            <v>N</v>
          </cell>
          <cell r="E3198" t="str">
            <v>C7H11NO4</v>
          </cell>
          <cell r="F3198">
            <v>173.06881</v>
          </cell>
          <cell r="G3198">
            <v>172.06158</v>
          </cell>
          <cell r="H3198">
            <v>0.39599</v>
          </cell>
          <cell r="I3198" t="str">
            <v>[M-H]-</v>
          </cell>
          <cell r="J3198">
            <v>2.343</v>
          </cell>
          <cell r="K3198">
            <v>0.61</v>
          </cell>
          <cell r="L3198">
            <v>2</v>
          </cell>
        </row>
        <row r="3199">
          <cell r="B3199" t="str">
            <v>Tricin 7-glucuronide</v>
          </cell>
          <cell r="C3199" t="str">
            <v>苜蓿素 7-葡萄糖醛酸苷</v>
          </cell>
          <cell r="D3199" t="str">
            <v>N</v>
          </cell>
          <cell r="E3199" t="str">
            <v>C23H22O13</v>
          </cell>
          <cell r="F3199">
            <v>506.10604</v>
          </cell>
          <cell r="G3199">
            <v>505.09863</v>
          </cell>
          <cell r="H3199">
            <v>0.22365</v>
          </cell>
          <cell r="I3199" t="str">
            <v>[M-H]-</v>
          </cell>
          <cell r="J3199">
            <v>5.541</v>
          </cell>
          <cell r="K3199">
            <v>0.67</v>
          </cell>
          <cell r="L3199">
            <v>2</v>
          </cell>
        </row>
        <row r="3200">
          <cell r="B3200" t="str">
            <v>Myrsinionoside D</v>
          </cell>
          <cell r="C3200" t="str">
            <v>-</v>
          </cell>
          <cell r="D3200" t="str">
            <v>N</v>
          </cell>
          <cell r="E3200" t="str">
            <v>C19H36O7</v>
          </cell>
          <cell r="F3200">
            <v>376.24611</v>
          </cell>
          <cell r="G3200">
            <v>375.23828</v>
          </cell>
          <cell r="H3200">
            <v>1.40661</v>
          </cell>
          <cell r="I3200" t="str">
            <v>[M-H]-</v>
          </cell>
          <cell r="J3200">
            <v>6.138</v>
          </cell>
          <cell r="K3200">
            <v>0.63</v>
          </cell>
          <cell r="L3200">
            <v>2</v>
          </cell>
        </row>
        <row r="3201">
          <cell r="B3201" t="str">
            <v>Paniculal</v>
          </cell>
          <cell r="C3201" t="str">
            <v>-</v>
          </cell>
          <cell r="D3201" t="str">
            <v>N</v>
          </cell>
          <cell r="E3201" t="str">
            <v>C11H8O4</v>
          </cell>
          <cell r="F3201">
            <v>204.04226</v>
          </cell>
          <cell r="G3201">
            <v>203.03498</v>
          </cell>
          <cell r="H3201">
            <v>0.09362</v>
          </cell>
          <cell r="I3201" t="str">
            <v>[M-H]-</v>
          </cell>
          <cell r="J3201">
            <v>5.091</v>
          </cell>
          <cell r="K3201">
            <v>0.76</v>
          </cell>
          <cell r="L3201">
            <v>2</v>
          </cell>
        </row>
        <row r="3202">
          <cell r="B3202" t="str">
            <v>Tschimganical A</v>
          </cell>
          <cell r="C3202" t="str">
            <v>-</v>
          </cell>
          <cell r="D3202" t="str">
            <v>N</v>
          </cell>
          <cell r="E3202" t="str">
            <v>C11H16O3</v>
          </cell>
          <cell r="F3202">
            <v>196.10995</v>
          </cell>
          <cell r="G3202">
            <v>195.10256</v>
          </cell>
          <cell r="H3202">
            <v>0.44485</v>
          </cell>
          <cell r="I3202" t="str">
            <v>[M-H]-</v>
          </cell>
          <cell r="J3202">
            <v>5.498</v>
          </cell>
          <cell r="K3202">
            <v>0.87</v>
          </cell>
          <cell r="L3202">
            <v>2</v>
          </cell>
        </row>
        <row r="3203">
          <cell r="B3203" t="str">
            <v>Pannellin 1-O-acetate</v>
          </cell>
          <cell r="C3203" t="str">
            <v>-</v>
          </cell>
          <cell r="D3203" t="str">
            <v>N</v>
          </cell>
          <cell r="E3203" t="str">
            <v>C30H28O10</v>
          </cell>
          <cell r="F3203">
            <v>548.16825</v>
          </cell>
          <cell r="G3203">
            <v>547.15692</v>
          </cell>
          <cell r="H3203">
            <v>7.35934</v>
          </cell>
          <cell r="I3203" t="str">
            <v>[M-H]-</v>
          </cell>
          <cell r="J3203">
            <v>5.41</v>
          </cell>
          <cell r="K3203">
            <v>0.68</v>
          </cell>
          <cell r="L3203">
            <v>2</v>
          </cell>
        </row>
        <row r="3204">
          <cell r="B3204" t="str">
            <v>(2R)-5-Hydroxy-7,2',3'-trimethoxyflavanone</v>
          </cell>
          <cell r="C3204" t="str">
            <v>-</v>
          </cell>
          <cell r="D3204" t="str">
            <v>N</v>
          </cell>
          <cell r="E3204" t="str">
            <v>C18H18O6</v>
          </cell>
          <cell r="F3204">
            <v>330.11034</v>
          </cell>
          <cell r="G3204">
            <v>329.10294</v>
          </cell>
          <cell r="H3204">
            <v>0.31074</v>
          </cell>
          <cell r="I3204" t="str">
            <v>[M-H]-</v>
          </cell>
          <cell r="J3204">
            <v>5.556</v>
          </cell>
          <cell r="K3204">
            <v>0.63</v>
          </cell>
          <cell r="L3204">
            <v>2</v>
          </cell>
        </row>
        <row r="3205">
          <cell r="B3205" t="str">
            <v>Merenderine N-oxide</v>
          </cell>
          <cell r="C3205" t="str">
            <v>-</v>
          </cell>
          <cell r="D3205" t="str">
            <v>N</v>
          </cell>
          <cell r="E3205" t="str">
            <v>C21H25NO6</v>
          </cell>
          <cell r="F3205">
            <v>387.16819</v>
          </cell>
          <cell r="G3205">
            <v>386.16086</v>
          </cell>
          <cell r="H3205">
            <v>0.08093</v>
          </cell>
          <cell r="I3205" t="str">
            <v>[M-H]-</v>
          </cell>
          <cell r="J3205">
            <v>5.818</v>
          </cell>
          <cell r="K3205">
            <v>0.85</v>
          </cell>
          <cell r="L3205">
            <v>2</v>
          </cell>
        </row>
        <row r="3206">
          <cell r="B3206" t="str">
            <v>Bisacurone</v>
          </cell>
          <cell r="C3206" t="str">
            <v>-</v>
          </cell>
          <cell r="D3206" t="str">
            <v>N</v>
          </cell>
          <cell r="E3206" t="str">
            <v>C15H24O3</v>
          </cell>
          <cell r="F3206">
            <v>252.17255</v>
          </cell>
          <cell r="G3206">
            <v>251.1649</v>
          </cell>
          <cell r="H3206">
            <v>1.40719</v>
          </cell>
          <cell r="I3206" t="str">
            <v>[M-H]-</v>
          </cell>
          <cell r="J3206">
            <v>6.681</v>
          </cell>
          <cell r="K3206">
            <v>0.8</v>
          </cell>
          <cell r="L3206">
            <v>2</v>
          </cell>
        </row>
        <row r="3207">
          <cell r="B3207" t="str">
            <v>alpha-D-xylosyl-(1-&gt;6)-beta-D-glucosyl- (1-&gt;4)-beta-D-glucose</v>
          </cell>
          <cell r="C3207" t="str">
            <v>α-D-木糖基-(1-&gt;6)-β-D-葡萄糖基-(1-&gt;4)-β-D-葡萄糖</v>
          </cell>
          <cell r="D3207" t="str">
            <v>N</v>
          </cell>
          <cell r="E3207" t="str">
            <v>C17H30O15</v>
          </cell>
          <cell r="F3207">
            <v>474.15848</v>
          </cell>
          <cell r="G3207">
            <v>473.15083</v>
          </cell>
          <cell r="H3207">
            <v>0.7337</v>
          </cell>
          <cell r="I3207" t="str">
            <v>[M-H]-</v>
          </cell>
          <cell r="J3207">
            <v>1.45</v>
          </cell>
          <cell r="K3207">
            <v>0.51</v>
          </cell>
          <cell r="L3207">
            <v>2</v>
          </cell>
        </row>
        <row r="3208">
          <cell r="B3208" t="str">
            <v>Naringenin 7-(4,6-digalloylglucoside)</v>
          </cell>
          <cell r="C3208" t="str">
            <v>柚皮素 7-（4,6-二没食子酰葡萄糖苷）</v>
          </cell>
          <cell r="D3208" t="str">
            <v>N</v>
          </cell>
          <cell r="E3208" t="str">
            <v>C35H30O18</v>
          </cell>
          <cell r="F3208">
            <v>738.14322</v>
          </cell>
          <cell r="G3208">
            <v>737.13506</v>
          </cell>
          <cell r="H3208">
            <v>1.17079</v>
          </cell>
          <cell r="I3208" t="str">
            <v>[M-H]-</v>
          </cell>
          <cell r="J3208">
            <v>5.178</v>
          </cell>
          <cell r="K3208">
            <v>0.53</v>
          </cell>
          <cell r="L3208">
            <v>2</v>
          </cell>
        </row>
        <row r="3209">
          <cell r="B3209" t="str">
            <v>Calystegin B2</v>
          </cell>
          <cell r="C3209" t="str">
            <v>-</v>
          </cell>
          <cell r="D3209" t="str">
            <v>N</v>
          </cell>
          <cell r="E3209" t="str">
            <v>C7H13NO4</v>
          </cell>
          <cell r="F3209">
            <v>175.08446</v>
          </cell>
          <cell r="G3209">
            <v>174.07722</v>
          </cell>
          <cell r="H3209">
            <v>0.34905</v>
          </cell>
          <cell r="I3209" t="str">
            <v>[M-H]-</v>
          </cell>
          <cell r="J3209">
            <v>2.892</v>
          </cell>
          <cell r="K3209">
            <v>0.75</v>
          </cell>
          <cell r="L3209">
            <v>2</v>
          </cell>
        </row>
        <row r="3210">
          <cell r="B3210" t="str">
            <v>Hemsleyanoside</v>
          </cell>
          <cell r="C3210" t="str">
            <v>-</v>
          </cell>
          <cell r="D3210" t="str">
            <v>N</v>
          </cell>
          <cell r="E3210" t="str">
            <v>C26H28O13</v>
          </cell>
          <cell r="F3210">
            <v>548.153</v>
          </cell>
          <cell r="G3210">
            <v>547.14544</v>
          </cell>
          <cell r="H3210">
            <v>0.46757</v>
          </cell>
          <cell r="I3210" t="str">
            <v>[M-H]-</v>
          </cell>
          <cell r="J3210">
            <v>5.599</v>
          </cell>
          <cell r="K3210">
            <v>0.8</v>
          </cell>
          <cell r="L3210">
            <v>2</v>
          </cell>
        </row>
        <row r="3211">
          <cell r="B3211" t="str">
            <v>Armatin C</v>
          </cell>
          <cell r="C3211" t="str">
            <v>-</v>
          </cell>
          <cell r="D3211" t="str">
            <v>N</v>
          </cell>
          <cell r="E3211" t="str">
            <v>C16H26O3</v>
          </cell>
          <cell r="F3211">
            <v>266.1882</v>
          </cell>
          <cell r="G3211">
            <v>265.18051</v>
          </cell>
          <cell r="H3211">
            <v>1.46891</v>
          </cell>
          <cell r="I3211" t="str">
            <v>[M-H]-</v>
          </cell>
          <cell r="J3211">
            <v>6.956</v>
          </cell>
          <cell r="K3211">
            <v>0.92</v>
          </cell>
          <cell r="L3211">
            <v>2</v>
          </cell>
        </row>
        <row r="3212">
          <cell r="B3212" t="str">
            <v>5-(1-Methoxy-1-methylethyl)-2-methyl-phenol</v>
          </cell>
          <cell r="C3212" t="str">
            <v>5-(1-甲氧基-1-甲基乙基)-2-甲基苯酚</v>
          </cell>
          <cell r="D3212" t="str">
            <v>N</v>
          </cell>
          <cell r="E3212" t="str">
            <v>C11H16O2</v>
          </cell>
          <cell r="F3212">
            <v>180.11503</v>
          </cell>
          <cell r="G3212">
            <v>179.10783</v>
          </cell>
          <cell r="H3212">
            <v>0.56793</v>
          </cell>
          <cell r="I3212" t="str">
            <v>[M-H]-</v>
          </cell>
          <cell r="J3212">
            <v>6.022</v>
          </cell>
          <cell r="K3212">
            <v>0.81</v>
          </cell>
          <cell r="L3212">
            <v>2</v>
          </cell>
        </row>
        <row r="3213">
          <cell r="B3213" t="str">
            <v>trans-2-Octenal</v>
          </cell>
          <cell r="C3213" t="str">
            <v>反式-2-辛烯醛</v>
          </cell>
          <cell r="D3213" t="str">
            <v>N</v>
          </cell>
          <cell r="E3213" t="str">
            <v>C8H14O</v>
          </cell>
          <cell r="F3213">
            <v>126.10447</v>
          </cell>
          <cell r="G3213">
            <v>125.09739</v>
          </cell>
          <cell r="H3213">
            <v>1.79102</v>
          </cell>
          <cell r="I3213" t="str">
            <v>[M-H]-</v>
          </cell>
          <cell r="J3213">
            <v>6.27</v>
          </cell>
          <cell r="K3213">
            <v>0.78</v>
          </cell>
          <cell r="L3213">
            <v>2</v>
          </cell>
        </row>
        <row r="3214">
          <cell r="B3214" t="str">
            <v>Geranyl acetate</v>
          </cell>
          <cell r="C3214" t="str">
            <v>乙酸香叶酯</v>
          </cell>
          <cell r="D3214" t="str">
            <v>N</v>
          </cell>
          <cell r="E3214" t="str">
            <v>C12H20O2</v>
          </cell>
          <cell r="F3214">
            <v>196.14633</v>
          </cell>
          <cell r="G3214">
            <v>195.13901</v>
          </cell>
          <cell r="H3214">
            <v>0.08508</v>
          </cell>
          <cell r="I3214" t="str">
            <v>[M-H]-</v>
          </cell>
          <cell r="J3214">
            <v>6.415</v>
          </cell>
          <cell r="K3214">
            <v>0.71</v>
          </cell>
          <cell r="L3214">
            <v>2</v>
          </cell>
        </row>
        <row r="3215">
          <cell r="B3215" t="str">
            <v>L-glycero-D-manno-Heptose</v>
          </cell>
          <cell r="C3215" t="str">
            <v>L-甘油-D-甘露糖-庚糖</v>
          </cell>
          <cell r="D3215" t="str">
            <v>N</v>
          </cell>
          <cell r="E3215" t="str">
            <v>C7H14O7</v>
          </cell>
          <cell r="F3215">
            <v>210.07396</v>
          </cell>
          <cell r="G3215">
            <v>209.06646</v>
          </cell>
          <cell r="H3215">
            <v>0.97922</v>
          </cell>
          <cell r="I3215" t="str">
            <v>[M-H]-</v>
          </cell>
          <cell r="J3215">
            <v>1.45</v>
          </cell>
          <cell r="K3215">
            <v>0.93</v>
          </cell>
          <cell r="L3215">
            <v>2</v>
          </cell>
        </row>
        <row r="3216">
          <cell r="B3216" t="str">
            <v>(+/-)-6-Hydroxy-3-oxo-alpha-ionol</v>
          </cell>
          <cell r="C3216" t="str">
            <v>-</v>
          </cell>
          <cell r="D3216" t="str">
            <v>N</v>
          </cell>
          <cell r="E3216" t="str">
            <v>C13H20O3</v>
          </cell>
          <cell r="F3216">
            <v>224.14124</v>
          </cell>
          <cell r="G3216">
            <v>223.13385</v>
          </cell>
          <cell r="H3216">
            <v>0.39815</v>
          </cell>
          <cell r="I3216" t="str">
            <v>[M-H]-</v>
          </cell>
          <cell r="J3216">
            <v>6.474</v>
          </cell>
          <cell r="K3216">
            <v>0.62</v>
          </cell>
          <cell r="L3216">
            <v>2</v>
          </cell>
        </row>
        <row r="3217">
          <cell r="B3217" t="str">
            <v>Deoxycoformycin</v>
          </cell>
          <cell r="C3217" t="str">
            <v>-</v>
          </cell>
          <cell r="D3217" t="str">
            <v>N</v>
          </cell>
          <cell r="E3217" t="str">
            <v>C11H16N4O4</v>
          </cell>
          <cell r="F3217">
            <v>268.11716</v>
          </cell>
          <cell r="G3217">
            <v>267.10805</v>
          </cell>
          <cell r="H3217">
            <v>6.78986</v>
          </cell>
          <cell r="I3217" t="str">
            <v>[M-H]-</v>
          </cell>
          <cell r="J3217">
            <v>1.952</v>
          </cell>
          <cell r="K3217">
            <v>0.76</v>
          </cell>
          <cell r="L3217">
            <v>2</v>
          </cell>
        </row>
        <row r="3218">
          <cell r="B3218" t="str">
            <v>(8E,10S,12Z,15Z)-10-Hydroperoxyoctadeca-8,12,15-trienoate</v>
          </cell>
          <cell r="C3218" t="str">
            <v>-</v>
          </cell>
          <cell r="D3218" t="str">
            <v>N</v>
          </cell>
          <cell r="E3218" t="str">
            <v>C18H30O4</v>
          </cell>
          <cell r="F3218">
            <v>310.21441</v>
          </cell>
          <cell r="G3218">
            <v>309.20696</v>
          </cell>
          <cell r="H3218">
            <v>0.47091</v>
          </cell>
          <cell r="I3218" t="str">
            <v>[M-H]-</v>
          </cell>
          <cell r="J3218">
            <v>6.898</v>
          </cell>
          <cell r="K3218">
            <v>0.91</v>
          </cell>
          <cell r="L3218">
            <v>2</v>
          </cell>
        </row>
        <row r="3219">
          <cell r="B3219" t="str">
            <v>(9Z)-(7S,8S)-Dihydroxyoctadecenoic acid</v>
          </cell>
          <cell r="C3219" t="str">
            <v>-</v>
          </cell>
          <cell r="D3219" t="str">
            <v>N</v>
          </cell>
          <cell r="E3219" t="str">
            <v>C18H34O4</v>
          </cell>
          <cell r="F3219">
            <v>314.24571</v>
          </cell>
          <cell r="G3219">
            <v>313.23818</v>
          </cell>
          <cell r="H3219">
            <v>0.72941</v>
          </cell>
          <cell r="I3219" t="str">
            <v>[M-H]-</v>
          </cell>
          <cell r="J3219">
            <v>10.246</v>
          </cell>
          <cell r="K3219">
            <v>0.8</v>
          </cell>
          <cell r="L3219">
            <v>2</v>
          </cell>
        </row>
        <row r="3220">
          <cell r="B3220" t="str">
            <v>Scillabiose</v>
          </cell>
          <cell r="C3220" t="str">
            <v>-</v>
          </cell>
          <cell r="D3220" t="str">
            <v>N</v>
          </cell>
          <cell r="E3220" t="str">
            <v>C12H22O10</v>
          </cell>
          <cell r="F3220">
            <v>326.1213</v>
          </cell>
          <cell r="G3220">
            <v>325.11364</v>
          </cell>
          <cell r="H3220">
            <v>1.1131</v>
          </cell>
          <cell r="I3220" t="str">
            <v>[M-H]-</v>
          </cell>
          <cell r="J3220">
            <v>1.891</v>
          </cell>
          <cell r="K3220">
            <v>0.53</v>
          </cell>
          <cell r="L3220">
            <v>2</v>
          </cell>
        </row>
        <row r="3221">
          <cell r="B3221" t="str">
            <v>Oleoylglycerone phosphate</v>
          </cell>
          <cell r="C3221" t="str">
            <v>-</v>
          </cell>
          <cell r="D3221" t="str">
            <v>N</v>
          </cell>
          <cell r="E3221" t="str">
            <v>C21H39O7P</v>
          </cell>
          <cell r="F3221">
            <v>434.24334</v>
          </cell>
          <cell r="G3221">
            <v>433.2358</v>
          </cell>
          <cell r="H3221">
            <v>0.55808</v>
          </cell>
          <cell r="I3221" t="str">
            <v>[M-H]-</v>
          </cell>
          <cell r="J3221">
            <v>9.086</v>
          </cell>
          <cell r="K3221">
            <v>0.98</v>
          </cell>
          <cell r="L3221">
            <v>2</v>
          </cell>
        </row>
        <row r="3222">
          <cell r="B3222" t="str">
            <v>Orientin 2''-O-xyloside-6''-ferulate</v>
          </cell>
          <cell r="C3222" t="str">
            <v>-</v>
          </cell>
          <cell r="D3222" t="str">
            <v>N</v>
          </cell>
          <cell r="E3222" t="str">
            <v>C36H36O18</v>
          </cell>
          <cell r="F3222">
            <v>756.19017</v>
          </cell>
          <cell r="G3222">
            <v>755.17612</v>
          </cell>
          <cell r="H3222">
            <v>8.93971</v>
          </cell>
          <cell r="I3222" t="str">
            <v>[M-H]-</v>
          </cell>
          <cell r="J3222">
            <v>5.338</v>
          </cell>
          <cell r="K3222">
            <v>0.69</v>
          </cell>
          <cell r="L3222">
            <v>2</v>
          </cell>
        </row>
        <row r="3223">
          <cell r="B3223" t="str">
            <v>4-Geranyl-3,5,4'-trihydroxybibenzyl</v>
          </cell>
          <cell r="C3223" t="str">
            <v>4-香叶基-3,5,4'-三羟基联苄</v>
          </cell>
          <cell r="D3223" t="str">
            <v>N</v>
          </cell>
          <cell r="E3223" t="str">
            <v>C24H30O3</v>
          </cell>
          <cell r="F3223">
            <v>366.2195</v>
          </cell>
          <cell r="G3223">
            <v>365.21176</v>
          </cell>
          <cell r="H3223">
            <v>1.20207</v>
          </cell>
          <cell r="I3223" t="str">
            <v>[M-H]-</v>
          </cell>
          <cell r="J3223">
            <v>9.247</v>
          </cell>
          <cell r="K3223">
            <v>0.57</v>
          </cell>
          <cell r="L3223">
            <v>2</v>
          </cell>
        </row>
        <row r="3224">
          <cell r="B3224" t="str">
            <v>Dictamnoside K</v>
          </cell>
          <cell r="C3224" t="str">
            <v>-</v>
          </cell>
          <cell r="D3224" t="str">
            <v>N</v>
          </cell>
          <cell r="E3224" t="str">
            <v>C21H38O10</v>
          </cell>
          <cell r="F3224">
            <v>450.2465</v>
          </cell>
          <cell r="G3224">
            <v>449.23905</v>
          </cell>
          <cell r="H3224">
            <v>0.34041</v>
          </cell>
          <cell r="I3224" t="str">
            <v>[M-H]-</v>
          </cell>
          <cell r="J3224">
            <v>5.978</v>
          </cell>
          <cell r="K3224">
            <v>0.7</v>
          </cell>
          <cell r="L3224">
            <v>2</v>
          </cell>
        </row>
        <row r="3225">
          <cell r="B3225" t="str">
            <v>3-Methoxy-D-homoestra-1,3,5(10),8-tetraen-17abeta-ol</v>
          </cell>
          <cell r="C3225" t="str">
            <v>3-甲氧基-D-高雌甾-1,3,5(10),8-四烯-17abeta-醇</v>
          </cell>
          <cell r="D3225" t="str">
            <v>N</v>
          </cell>
          <cell r="E3225" t="str">
            <v>C20H26O2</v>
          </cell>
          <cell r="F3225">
            <v>298.19328</v>
          </cell>
          <cell r="G3225">
            <v>297.1858</v>
          </cell>
          <cell r="H3225">
            <v>0.60722</v>
          </cell>
          <cell r="I3225" t="str">
            <v>[M-H]-</v>
          </cell>
          <cell r="J3225">
            <v>8.809</v>
          </cell>
          <cell r="K3225">
            <v>0.57</v>
          </cell>
          <cell r="L3225">
            <v>2</v>
          </cell>
        </row>
        <row r="3226">
          <cell r="B3226" t="str">
            <v>3-methyl-4-pentenoic acid</v>
          </cell>
          <cell r="C3226" t="str">
            <v>3-甲基-4-戊烯酸</v>
          </cell>
          <cell r="D3226" t="str">
            <v>N</v>
          </cell>
          <cell r="E3226" t="str">
            <v>C6H10O2</v>
          </cell>
          <cell r="F3226">
            <v>114.06808</v>
          </cell>
          <cell r="G3226">
            <v>113.06103</v>
          </cell>
          <cell r="H3226">
            <v>2.21419</v>
          </cell>
          <cell r="I3226" t="str">
            <v>[M-H]-</v>
          </cell>
          <cell r="J3226">
            <v>5.541</v>
          </cell>
          <cell r="K3226">
            <v>0.56</v>
          </cell>
          <cell r="L3226">
            <v>2</v>
          </cell>
        </row>
        <row r="3227">
          <cell r="B3227" t="str">
            <v>Ajubractin B</v>
          </cell>
          <cell r="C3227" t="str">
            <v>-</v>
          </cell>
          <cell r="D3227" t="str">
            <v>N</v>
          </cell>
          <cell r="E3227" t="str">
            <v>C28H40O9</v>
          </cell>
          <cell r="F3227">
            <v>520.26724</v>
          </cell>
          <cell r="G3227">
            <v>519.25766</v>
          </cell>
          <cell r="H3227">
            <v>4.38741</v>
          </cell>
          <cell r="I3227" t="str">
            <v>[M-H]-</v>
          </cell>
          <cell r="J3227">
            <v>6.795</v>
          </cell>
          <cell r="K3227">
            <v>0.52</v>
          </cell>
          <cell r="L3227">
            <v>2</v>
          </cell>
        </row>
        <row r="3228">
          <cell r="B3228" t="str">
            <v>Bonducellpin E</v>
          </cell>
          <cell r="C3228" t="str">
            <v>-</v>
          </cell>
          <cell r="D3228" t="str">
            <v>N</v>
          </cell>
          <cell r="E3228" t="str">
            <v>C23H30O8</v>
          </cell>
          <cell r="F3228">
            <v>434.19407</v>
          </cell>
          <cell r="G3228">
            <v>433.18741</v>
          </cell>
          <cell r="H3228">
            <v>1.47753</v>
          </cell>
          <cell r="I3228" t="str">
            <v>[M-H]-</v>
          </cell>
          <cell r="J3228">
            <v>6.079</v>
          </cell>
          <cell r="K3228">
            <v>0.51</v>
          </cell>
          <cell r="L3228">
            <v>2</v>
          </cell>
        </row>
        <row r="3229">
          <cell r="B3229" t="str">
            <v>Hypochoeroside K</v>
          </cell>
          <cell r="C3229" t="str">
            <v>-</v>
          </cell>
          <cell r="D3229" t="str">
            <v>N</v>
          </cell>
          <cell r="E3229" t="str">
            <v>C21H34O7</v>
          </cell>
          <cell r="F3229">
            <v>398.23046</v>
          </cell>
          <cell r="G3229">
            <v>397.22107</v>
          </cell>
          <cell r="H3229">
            <v>5.25085</v>
          </cell>
          <cell r="I3229" t="str">
            <v>[M-H]-</v>
          </cell>
          <cell r="J3229">
            <v>6.357</v>
          </cell>
          <cell r="K3229">
            <v>0.65</v>
          </cell>
          <cell r="L3229">
            <v>2</v>
          </cell>
        </row>
        <row r="3230">
          <cell r="B3230" t="str">
            <v>Ptilosteroid B</v>
          </cell>
          <cell r="C3230" t="str">
            <v>-</v>
          </cell>
          <cell r="D3230" t="str">
            <v>N</v>
          </cell>
          <cell r="E3230" t="str">
            <v>C21H34O7S</v>
          </cell>
          <cell r="F3230">
            <v>430.20253</v>
          </cell>
          <cell r="G3230">
            <v>429.19194</v>
          </cell>
          <cell r="H3230">
            <v>7.66022</v>
          </cell>
          <cell r="I3230" t="str">
            <v>[M-H]-</v>
          </cell>
          <cell r="J3230">
            <v>6.518</v>
          </cell>
          <cell r="K3230">
            <v>0.64</v>
          </cell>
          <cell r="L3230">
            <v>2</v>
          </cell>
        </row>
        <row r="3231">
          <cell r="B3231" t="str">
            <v>Didymochlaenone A</v>
          </cell>
          <cell r="C3231" t="str">
            <v>-</v>
          </cell>
          <cell r="D3231" t="str">
            <v>N</v>
          </cell>
          <cell r="E3231" t="str">
            <v>C20H22O5</v>
          </cell>
          <cell r="F3231">
            <v>342.14673</v>
          </cell>
          <cell r="G3231">
            <v>341.14004</v>
          </cell>
          <cell r="H3231">
            <v>1.78641</v>
          </cell>
          <cell r="I3231" t="str">
            <v>[M-H]-</v>
          </cell>
          <cell r="J3231">
            <v>1.523</v>
          </cell>
          <cell r="K3231">
            <v>0.52</v>
          </cell>
          <cell r="L3231">
            <v>2</v>
          </cell>
        </row>
        <row r="3232">
          <cell r="B3232" t="str">
            <v>2-Hydroxyphytanic acid</v>
          </cell>
          <cell r="C3232" t="str">
            <v>-</v>
          </cell>
          <cell r="D3232" t="str">
            <v>N</v>
          </cell>
          <cell r="E3232" t="str">
            <v>C20H40O3</v>
          </cell>
          <cell r="F3232">
            <v>328.29774</v>
          </cell>
          <cell r="G3232">
            <v>327.29025</v>
          </cell>
          <cell r="H3232">
            <v>0.58821</v>
          </cell>
          <cell r="I3232" t="str">
            <v>[M-H]-</v>
          </cell>
          <cell r="J3232">
            <v>9.656</v>
          </cell>
          <cell r="K3232">
            <v>0.55</v>
          </cell>
          <cell r="L3232">
            <v>2</v>
          </cell>
        </row>
        <row r="3233">
          <cell r="B3233" t="str">
            <v>Agehoustin B</v>
          </cell>
          <cell r="C3233" t="str">
            <v>-</v>
          </cell>
          <cell r="D3233" t="str">
            <v>N</v>
          </cell>
          <cell r="E3233" t="str">
            <v>C22H24O9</v>
          </cell>
          <cell r="F3233">
            <v>432.14203</v>
          </cell>
          <cell r="G3233">
            <v>431.13461</v>
          </cell>
          <cell r="H3233">
            <v>0.27656</v>
          </cell>
          <cell r="I3233" t="str">
            <v>[M-H]-</v>
          </cell>
          <cell r="J3233">
            <v>5.512</v>
          </cell>
          <cell r="K3233">
            <v>0.64</v>
          </cell>
          <cell r="L3233">
            <v>2</v>
          </cell>
        </row>
        <row r="3234">
          <cell r="B3234" t="str">
            <v>Umuhengerin</v>
          </cell>
          <cell r="C3234" t="str">
            <v>-</v>
          </cell>
          <cell r="D3234" t="str">
            <v>N</v>
          </cell>
          <cell r="E3234" t="str">
            <v>C20H20O8</v>
          </cell>
          <cell r="F3234">
            <v>388.11582</v>
          </cell>
          <cell r="G3234">
            <v>387.10854</v>
          </cell>
          <cell r="H3234">
            <v>0.06186</v>
          </cell>
          <cell r="I3234" t="str">
            <v>[M-H]-</v>
          </cell>
          <cell r="J3234">
            <v>5.498</v>
          </cell>
          <cell r="K3234">
            <v>0.57</v>
          </cell>
          <cell r="L3234">
            <v>2</v>
          </cell>
        </row>
        <row r="3235">
          <cell r="B3235" t="str">
            <v>S-HNE</v>
          </cell>
          <cell r="C3235" t="str">
            <v>-</v>
          </cell>
          <cell r="D3235" t="str">
            <v>N</v>
          </cell>
          <cell r="E3235" t="str">
            <v>C9H16O2</v>
          </cell>
          <cell r="F3235">
            <v>156.11503</v>
          </cell>
          <cell r="G3235">
            <v>155.10803</v>
          </cell>
          <cell r="H3235">
            <v>1.94892</v>
          </cell>
          <cell r="I3235" t="str">
            <v>[M-H]-</v>
          </cell>
          <cell r="J3235">
            <v>5.92</v>
          </cell>
          <cell r="K3235">
            <v>0.75</v>
          </cell>
          <cell r="L3235">
            <v>2</v>
          </cell>
        </row>
        <row r="3236">
          <cell r="B3236" t="str">
            <v>D-Glucose 6-sulfate</v>
          </cell>
          <cell r="C3236" t="str">
            <v>-</v>
          </cell>
          <cell r="D3236" t="str">
            <v>N</v>
          </cell>
          <cell r="E3236" t="str">
            <v>C6H12O9S</v>
          </cell>
          <cell r="F3236">
            <v>260.02021</v>
          </cell>
          <cell r="G3236">
            <v>259.01304</v>
          </cell>
          <cell r="H3236">
            <v>0.5076</v>
          </cell>
          <cell r="I3236" t="str">
            <v>[M-H]-</v>
          </cell>
          <cell r="J3236">
            <v>1.349</v>
          </cell>
          <cell r="K3236">
            <v>0.63</v>
          </cell>
          <cell r="L3236">
            <v>2</v>
          </cell>
        </row>
        <row r="3237">
          <cell r="B3237" t="str">
            <v>Steperoxide A</v>
          </cell>
          <cell r="C3237" t="str">
            <v>-</v>
          </cell>
          <cell r="D3237" t="str">
            <v>N</v>
          </cell>
          <cell r="E3237" t="str">
            <v>C14H22O4</v>
          </cell>
          <cell r="F3237">
            <v>254.15181</v>
          </cell>
          <cell r="G3237">
            <v>253.14414</v>
          </cell>
          <cell r="H3237">
            <v>1.45386</v>
          </cell>
          <cell r="I3237" t="str">
            <v>[M-H]-</v>
          </cell>
          <cell r="J3237">
            <v>6.547</v>
          </cell>
          <cell r="K3237">
            <v>0.68</v>
          </cell>
          <cell r="L3237">
            <v>2</v>
          </cell>
        </row>
        <row r="3238">
          <cell r="B3238" t="str">
            <v>Rouyolide E</v>
          </cell>
          <cell r="C3238" t="str">
            <v>-</v>
          </cell>
          <cell r="D3238" t="str">
            <v>N</v>
          </cell>
          <cell r="E3238" t="str">
            <v>C25H34O8</v>
          </cell>
          <cell r="F3238">
            <v>462.22537</v>
          </cell>
          <cell r="G3238">
            <v>461.2183</v>
          </cell>
          <cell r="H3238">
            <v>0.49439</v>
          </cell>
          <cell r="I3238" t="str">
            <v>[M-H]-</v>
          </cell>
          <cell r="J3238">
            <v>6.342</v>
          </cell>
          <cell r="K3238">
            <v>0.61</v>
          </cell>
          <cell r="L3238">
            <v>2</v>
          </cell>
        </row>
        <row r="3239">
          <cell r="B3239" t="str">
            <v>Grandifoliolenone</v>
          </cell>
          <cell r="C3239" t="str">
            <v>大叶油烯酮</v>
          </cell>
          <cell r="D3239" t="str">
            <v>N</v>
          </cell>
          <cell r="E3239" t="str">
            <v>C32H48O6</v>
          </cell>
          <cell r="F3239">
            <v>528.34509</v>
          </cell>
          <cell r="G3239">
            <v>527.33746</v>
          </cell>
          <cell r="H3239">
            <v>0.63477</v>
          </cell>
          <cell r="I3239" t="str">
            <v>[M-H]-</v>
          </cell>
          <cell r="J3239">
            <v>7.484</v>
          </cell>
          <cell r="K3239">
            <v>0.52</v>
          </cell>
          <cell r="L3239">
            <v>2</v>
          </cell>
        </row>
        <row r="3240">
          <cell r="B3240" t="str">
            <v>N-Methyl-2,3,7,8-tetramethoxybenzophenanthridine-6(5H)-one</v>
          </cell>
          <cell r="C3240" t="str">
            <v>N-甲基-2,3,7,8-四甲氧基苯并菲啶-6(5H)-酮</v>
          </cell>
          <cell r="D3240" t="str">
            <v>N</v>
          </cell>
          <cell r="E3240" t="str">
            <v>C22H21NO5</v>
          </cell>
          <cell r="F3240">
            <v>379.14197</v>
          </cell>
          <cell r="G3240">
            <v>378.13356</v>
          </cell>
          <cell r="H3240">
            <v>2.94775</v>
          </cell>
          <cell r="I3240" t="str">
            <v>[M-H]-</v>
          </cell>
          <cell r="J3240">
            <v>4.931</v>
          </cell>
          <cell r="K3240">
            <v>0.79</v>
          </cell>
          <cell r="L3240">
            <v>2</v>
          </cell>
        </row>
        <row r="3241">
          <cell r="B3241" t="str">
            <v>18:3-18:3-DGDG</v>
          </cell>
          <cell r="C3241" t="str">
            <v>-</v>
          </cell>
          <cell r="D3241" t="str">
            <v>N</v>
          </cell>
          <cell r="E3241" t="str">
            <v>C51H84O15</v>
          </cell>
          <cell r="F3241">
            <v>936.58102</v>
          </cell>
          <cell r="G3241">
            <v>935.57351</v>
          </cell>
          <cell r="H3241">
            <v>0.2264</v>
          </cell>
          <cell r="I3241" t="str">
            <v>[M-H]-</v>
          </cell>
          <cell r="J3241">
            <v>10.32</v>
          </cell>
          <cell r="K3241">
            <v>0.75</v>
          </cell>
          <cell r="L3241">
            <v>2</v>
          </cell>
        </row>
        <row r="3242">
          <cell r="B3242" t="str">
            <v>Neolancerin</v>
          </cell>
          <cell r="C3242" t="str">
            <v>新抗癌素</v>
          </cell>
          <cell r="D3242" t="str">
            <v>N</v>
          </cell>
          <cell r="E3242" t="str">
            <v>C19H18O10</v>
          </cell>
          <cell r="F3242">
            <v>406.09</v>
          </cell>
          <cell r="G3242">
            <v>405.08581</v>
          </cell>
          <cell r="H3242">
            <v>7.67889</v>
          </cell>
          <cell r="I3242" t="str">
            <v>[M-H]-</v>
          </cell>
          <cell r="J3242">
            <v>5.658</v>
          </cell>
          <cell r="K3242" t="str">
            <v>-</v>
          </cell>
          <cell r="L3242">
            <v>3</v>
          </cell>
        </row>
        <row r="3243">
          <cell r="B3243" t="str">
            <v>Aleuritic acid</v>
          </cell>
          <cell r="C3243" t="str">
            <v>(±)-9,10,16-三羟基棕榈酸</v>
          </cell>
          <cell r="D3243" t="str">
            <v>N</v>
          </cell>
          <cell r="E3243" t="str">
            <v>C16H32O5</v>
          </cell>
          <cell r="F3243">
            <v>304.22498</v>
          </cell>
          <cell r="G3243">
            <v>303.21739</v>
          </cell>
          <cell r="H3243">
            <v>0.9495</v>
          </cell>
          <cell r="I3243" t="str">
            <v>[M-H]-</v>
          </cell>
          <cell r="J3243">
            <v>5.964</v>
          </cell>
          <cell r="K3243" t="str">
            <v>-</v>
          </cell>
          <cell r="L3243">
            <v>3</v>
          </cell>
        </row>
        <row r="3244">
          <cell r="B3244" t="str">
            <v>Catalpol</v>
          </cell>
          <cell r="C3244" t="str">
            <v>梓醇</v>
          </cell>
          <cell r="D3244" t="str">
            <v>N</v>
          </cell>
          <cell r="E3244" t="str">
            <v>C15H22O10</v>
          </cell>
          <cell r="F3244">
            <v>362.1213</v>
          </cell>
          <cell r="G3244">
            <v>361.1133</v>
          </cell>
          <cell r="H3244">
            <v>1.93979</v>
          </cell>
          <cell r="I3244" t="str">
            <v>[M-H]-</v>
          </cell>
          <cell r="J3244">
            <v>4.946</v>
          </cell>
          <cell r="K3244" t="str">
            <v>-</v>
          </cell>
          <cell r="L3244">
            <v>3</v>
          </cell>
        </row>
        <row r="3245">
          <cell r="B3245" t="str">
            <v>Ginsenoside Rb3</v>
          </cell>
          <cell r="C3245" t="str">
            <v>人参皂苷Rb3</v>
          </cell>
          <cell r="D3245" t="str">
            <v>N</v>
          </cell>
          <cell r="E3245" t="str">
            <v>C53H90O22</v>
          </cell>
          <cell r="F3245">
            <v>1078.59238</v>
          </cell>
          <cell r="G3245">
            <v>1077.58102</v>
          </cell>
          <cell r="H3245">
            <v>3.76321</v>
          </cell>
          <cell r="I3245" t="str">
            <v>[M-H]-</v>
          </cell>
          <cell r="J3245">
            <v>9.7</v>
          </cell>
          <cell r="K3245" t="str">
            <v>-</v>
          </cell>
          <cell r="L3245">
            <v>3</v>
          </cell>
        </row>
        <row r="3246">
          <cell r="B3246" t="str">
            <v>Cyasterone</v>
          </cell>
          <cell r="C3246" t="str">
            <v>杯苋甾酮</v>
          </cell>
          <cell r="D3246" t="str">
            <v>N</v>
          </cell>
          <cell r="E3246" t="str">
            <v>C29H44O8</v>
          </cell>
          <cell r="F3246">
            <v>520.30362</v>
          </cell>
          <cell r="G3246">
            <v>519.29322</v>
          </cell>
          <cell r="H3246">
            <v>5.96252</v>
          </cell>
          <cell r="I3246" t="str">
            <v>[M-H]-</v>
          </cell>
          <cell r="J3246">
            <v>8.853</v>
          </cell>
          <cell r="K3246" t="str">
            <v>-</v>
          </cell>
          <cell r="L3246">
            <v>3</v>
          </cell>
        </row>
        <row r="3247">
          <cell r="B3247" t="str">
            <v>Isoforsythiaside</v>
          </cell>
          <cell r="C3247" t="str">
            <v>异连翘酯苷</v>
          </cell>
          <cell r="D3247" t="str">
            <v>N</v>
          </cell>
          <cell r="E3247" t="str">
            <v>C29H36O15</v>
          </cell>
          <cell r="F3247">
            <v>624.20542</v>
          </cell>
          <cell r="G3247">
            <v>623.20292</v>
          </cell>
          <cell r="H3247">
            <v>7.69815</v>
          </cell>
          <cell r="I3247" t="str">
            <v>[M-H]-</v>
          </cell>
          <cell r="J3247">
            <v>1.45</v>
          </cell>
          <cell r="K3247" t="str">
            <v>-</v>
          </cell>
          <cell r="L3247">
            <v>3</v>
          </cell>
        </row>
        <row r="3248">
          <cell r="B3248" t="str">
            <v>Eupalinolide K</v>
          </cell>
          <cell r="C3248" t="str">
            <v>野马追内酯K</v>
          </cell>
          <cell r="D3248" t="str">
            <v>N</v>
          </cell>
          <cell r="E3248" t="str">
            <v>C20H26O6</v>
          </cell>
          <cell r="F3248">
            <v>362.17294</v>
          </cell>
          <cell r="G3248">
            <v>361.16617</v>
          </cell>
          <cell r="H3248">
            <v>1.47966</v>
          </cell>
          <cell r="I3248" t="str">
            <v>[M-H]-</v>
          </cell>
          <cell r="J3248">
            <v>8.648</v>
          </cell>
          <cell r="K3248" t="str">
            <v>-</v>
          </cell>
          <cell r="L3248">
            <v>3</v>
          </cell>
        </row>
        <row r="3249">
          <cell r="B3249" t="str">
            <v>Mudanpioside C</v>
          </cell>
          <cell r="C3249" t="str">
            <v>牡丹皮苷C</v>
          </cell>
          <cell r="D3249" t="str">
            <v>N</v>
          </cell>
          <cell r="E3249" t="str">
            <v>C30H32O13</v>
          </cell>
          <cell r="F3249">
            <v>600.1843</v>
          </cell>
          <cell r="G3249">
            <v>581.16715</v>
          </cell>
          <cell r="H3249">
            <v>1.11447</v>
          </cell>
          <cell r="I3249" t="str">
            <v>[M-H-H2O]-</v>
          </cell>
          <cell r="J3249">
            <v>5.723</v>
          </cell>
          <cell r="K3249" t="str">
            <v>-</v>
          </cell>
          <cell r="L3249">
            <v>3</v>
          </cell>
        </row>
        <row r="3250">
          <cell r="B3250" t="str">
            <v>Senkyunolide A</v>
          </cell>
          <cell r="C3250" t="str">
            <v>洋川芎内酯A</v>
          </cell>
          <cell r="D3250" t="str">
            <v>N</v>
          </cell>
          <cell r="E3250" t="str">
            <v>C12H16O2</v>
          </cell>
          <cell r="F3250">
            <v>192.11503</v>
          </cell>
          <cell r="G3250">
            <v>237.11305</v>
          </cell>
          <cell r="H3250">
            <v>0.76299</v>
          </cell>
          <cell r="I3250" t="str">
            <v>[M+HCOOH-H]-</v>
          </cell>
          <cell r="J3250">
            <v>5.774</v>
          </cell>
          <cell r="K3250" t="str">
            <v>-</v>
          </cell>
          <cell r="L3250">
            <v>3</v>
          </cell>
        </row>
        <row r="3251">
          <cell r="B3251" t="str">
            <v>Galloylpaeoniflorin</v>
          </cell>
          <cell r="C3251" t="str">
            <v>6'-O-没食子酰芍药苷</v>
          </cell>
          <cell r="D3251" t="str">
            <v>N</v>
          </cell>
          <cell r="E3251" t="str">
            <v>C30H32O15</v>
          </cell>
          <cell r="F3251">
            <v>632.17413</v>
          </cell>
          <cell r="G3251">
            <v>613.15574</v>
          </cell>
          <cell r="H3251">
            <v>0.96857</v>
          </cell>
          <cell r="I3251" t="str">
            <v>[M-H-H2O]-</v>
          </cell>
          <cell r="J3251">
            <v>5.541</v>
          </cell>
          <cell r="K3251" t="str">
            <v>-</v>
          </cell>
          <cell r="L3251">
            <v>3</v>
          </cell>
        </row>
        <row r="3252">
          <cell r="B3252" t="str">
            <v>Morellic acid</v>
          </cell>
          <cell r="C3252" t="str">
            <v>藤黄酸</v>
          </cell>
          <cell r="D3252" t="str">
            <v>N</v>
          </cell>
          <cell r="E3252" t="str">
            <v>C33H36O8</v>
          </cell>
          <cell r="F3252">
            <v>560.24102</v>
          </cell>
          <cell r="G3252">
            <v>559.23469</v>
          </cell>
          <cell r="H3252">
            <v>1.73086</v>
          </cell>
          <cell r="I3252" t="str">
            <v>[M-H]-</v>
          </cell>
          <cell r="J3252">
            <v>10.558</v>
          </cell>
          <cell r="K3252" t="str">
            <v>-</v>
          </cell>
          <cell r="L3252">
            <v>3</v>
          </cell>
        </row>
        <row r="3253">
          <cell r="B3253" t="str">
            <v>Fraxin</v>
          </cell>
          <cell r="C3253" t="str">
            <v>秦皮苷</v>
          </cell>
          <cell r="D3253" t="str">
            <v>N</v>
          </cell>
          <cell r="E3253" t="str">
            <v>C16H18O10</v>
          </cell>
          <cell r="F3253">
            <v>370.09</v>
          </cell>
          <cell r="G3253">
            <v>369.08543</v>
          </cell>
          <cell r="H3253">
            <v>7.40222</v>
          </cell>
          <cell r="I3253" t="str">
            <v>[M-H]-</v>
          </cell>
          <cell r="J3253">
            <v>5.556</v>
          </cell>
          <cell r="K3253" t="str">
            <v>-</v>
          </cell>
          <cell r="L3253">
            <v>3</v>
          </cell>
        </row>
        <row r="3254">
          <cell r="B3254" t="str">
            <v>Rapanone</v>
          </cell>
          <cell r="C3254" t="str">
            <v>酸藤子醌</v>
          </cell>
          <cell r="D3254" t="str">
            <v>N</v>
          </cell>
          <cell r="E3254" t="str">
            <v>C19H30O4</v>
          </cell>
          <cell r="F3254">
            <v>322.21441</v>
          </cell>
          <cell r="G3254">
            <v>321.20964</v>
          </cell>
          <cell r="H3254">
            <v>7.87688</v>
          </cell>
          <cell r="I3254" t="str">
            <v>[M-H]-</v>
          </cell>
          <cell r="J3254">
            <v>8.415</v>
          </cell>
          <cell r="K3254" t="str">
            <v>-</v>
          </cell>
          <cell r="L3254">
            <v>3</v>
          </cell>
        </row>
        <row r="3255">
          <cell r="B3255" t="str">
            <v>3-O-Beta-D-Glucopyranosylplatycodigenin</v>
          </cell>
          <cell r="C3255" t="str">
            <v>3-O-beta-葡糖基桔梗皂苷元</v>
          </cell>
          <cell r="D3255" t="str">
            <v>N</v>
          </cell>
          <cell r="E3255" t="str">
            <v>C36H58O12</v>
          </cell>
          <cell r="F3255">
            <v>682.39283</v>
          </cell>
          <cell r="G3255">
            <v>681.39078</v>
          </cell>
          <cell r="H3255">
            <v>7.70238</v>
          </cell>
          <cell r="I3255" t="str">
            <v>[M-H]-</v>
          </cell>
          <cell r="J3255">
            <v>7.281</v>
          </cell>
          <cell r="K3255" t="str">
            <v>-</v>
          </cell>
          <cell r="L3255">
            <v>3</v>
          </cell>
        </row>
        <row r="3256">
          <cell r="B3256" t="str">
            <v>Asiatic acid</v>
          </cell>
          <cell r="C3256" t="str">
            <v>积雪草酸</v>
          </cell>
          <cell r="D3256" t="str">
            <v>N</v>
          </cell>
          <cell r="E3256" t="str">
            <v>C30H48O5</v>
          </cell>
          <cell r="F3256">
            <v>488.35018</v>
          </cell>
          <cell r="G3256">
            <v>487.34317</v>
          </cell>
          <cell r="H3256">
            <v>0.59736</v>
          </cell>
          <cell r="I3256" t="str">
            <v>[M-H]-</v>
          </cell>
          <cell r="J3256">
            <v>0.59</v>
          </cell>
          <cell r="K3256" t="str">
            <v>-</v>
          </cell>
          <cell r="L3256">
            <v>3</v>
          </cell>
        </row>
        <row r="3257">
          <cell r="B3257" t="str">
            <v>Nodakenin</v>
          </cell>
          <cell r="C3257" t="str">
            <v>紫花前胡苷</v>
          </cell>
          <cell r="D3257" t="str">
            <v>N</v>
          </cell>
          <cell r="E3257" t="str">
            <v>C20H24O9</v>
          </cell>
          <cell r="F3257">
            <v>408.14203</v>
          </cell>
          <cell r="G3257">
            <v>453.14238</v>
          </cell>
          <cell r="H3257">
            <v>4.75557</v>
          </cell>
          <cell r="I3257" t="str">
            <v>[M+HCOOH-H]-</v>
          </cell>
          <cell r="J3257">
            <v>5.803</v>
          </cell>
          <cell r="K3257" t="str">
            <v>-</v>
          </cell>
          <cell r="L3257">
            <v>3</v>
          </cell>
        </row>
        <row r="3258">
          <cell r="B3258" t="str">
            <v>Alisol A</v>
          </cell>
          <cell r="C3258" t="str">
            <v>泽泻醇A</v>
          </cell>
          <cell r="D3258" t="str">
            <v>N</v>
          </cell>
          <cell r="E3258" t="str">
            <v>C30H50O5</v>
          </cell>
          <cell r="F3258">
            <v>490.36583</v>
          </cell>
          <cell r="G3258">
            <v>535.36388</v>
          </cell>
          <cell r="H3258">
            <v>0.28578</v>
          </cell>
          <cell r="I3258" t="str">
            <v>[M+HCOOH-H]-</v>
          </cell>
          <cell r="J3258">
            <v>7.762</v>
          </cell>
          <cell r="K3258" t="str">
            <v>-</v>
          </cell>
          <cell r="L3258">
            <v>3</v>
          </cell>
        </row>
        <row r="3259">
          <cell r="B3259" t="str">
            <v>Corylin</v>
          </cell>
          <cell r="C3259" t="str">
            <v>补骨脂异黄酮</v>
          </cell>
          <cell r="D3259" t="str">
            <v>N</v>
          </cell>
          <cell r="E3259" t="str">
            <v>C20H16O4</v>
          </cell>
          <cell r="F3259">
            <v>320.10486</v>
          </cell>
          <cell r="G3259">
            <v>319.09462</v>
          </cell>
          <cell r="H3259">
            <v>9.20927</v>
          </cell>
          <cell r="I3259" t="str">
            <v>[M-H]-</v>
          </cell>
          <cell r="J3259">
            <v>5.628</v>
          </cell>
          <cell r="K3259" t="str">
            <v>-</v>
          </cell>
          <cell r="L3259">
            <v>3</v>
          </cell>
        </row>
        <row r="3260">
          <cell r="B3260" t="str">
            <v>(E/Z)-Ginkgolic acid C17:2</v>
          </cell>
          <cell r="C3260" t="str">
            <v>银杏酸(C17:2)</v>
          </cell>
          <cell r="D3260" t="str">
            <v>N</v>
          </cell>
          <cell r="E3260" t="str">
            <v>C24H36O3</v>
          </cell>
          <cell r="F3260">
            <v>372.26644</v>
          </cell>
          <cell r="G3260">
            <v>371.25865</v>
          </cell>
          <cell r="H3260">
            <v>1.31087</v>
          </cell>
          <cell r="I3260" t="str">
            <v>[M-H]-</v>
          </cell>
          <cell r="J3260">
            <v>10.72</v>
          </cell>
          <cell r="K3260" t="str">
            <v>-</v>
          </cell>
          <cell r="L3260">
            <v>3</v>
          </cell>
        </row>
        <row r="3261">
          <cell r="B3261" t="str">
            <v>Cistanoside A</v>
          </cell>
          <cell r="C3261" t="str">
            <v>肉苁蓉苷A</v>
          </cell>
          <cell r="D3261" t="str">
            <v>N</v>
          </cell>
          <cell r="E3261" t="str">
            <v>C36H48O20</v>
          </cell>
          <cell r="F3261">
            <v>800.2739</v>
          </cell>
          <cell r="G3261">
            <v>799.27298</v>
          </cell>
          <cell r="H3261">
            <v>7.98253</v>
          </cell>
          <cell r="I3261" t="str">
            <v>[M-H]-</v>
          </cell>
          <cell r="J3261">
            <v>1.465</v>
          </cell>
          <cell r="K3261" t="str">
            <v>-</v>
          </cell>
          <cell r="L3261">
            <v>3</v>
          </cell>
        </row>
        <row r="3262">
          <cell r="B3262" t="str">
            <v>Specnuezhenide</v>
          </cell>
          <cell r="C3262" t="str">
            <v>特女贞苷</v>
          </cell>
          <cell r="D3262" t="str">
            <v>N</v>
          </cell>
          <cell r="E3262" t="str">
            <v>C31H42O17</v>
          </cell>
          <cell r="F3262">
            <v>686.24221</v>
          </cell>
          <cell r="G3262">
            <v>685.23039</v>
          </cell>
          <cell r="H3262">
            <v>6.58979</v>
          </cell>
          <cell r="I3262" t="str">
            <v>[M-H]-</v>
          </cell>
          <cell r="J3262">
            <v>1.45</v>
          </cell>
          <cell r="K3262" t="str">
            <v>-</v>
          </cell>
          <cell r="L3262">
            <v>3</v>
          </cell>
        </row>
        <row r="3263">
          <cell r="B3263" t="str">
            <v>Betulinaldehyde</v>
          </cell>
          <cell r="C3263" t="str">
            <v>白桦脂醛</v>
          </cell>
          <cell r="D3263" t="str">
            <v>N</v>
          </cell>
          <cell r="E3263" t="str">
            <v>C30H48O2</v>
          </cell>
          <cell r="F3263">
            <v>440.36543</v>
          </cell>
          <cell r="G3263">
            <v>485.3635</v>
          </cell>
          <cell r="H3263">
            <v>0.26238</v>
          </cell>
          <cell r="I3263" t="str">
            <v>[M+HCOOH-H]-</v>
          </cell>
          <cell r="J3263">
            <v>11.447</v>
          </cell>
          <cell r="K3263" t="str">
            <v>-</v>
          </cell>
          <cell r="L3263">
            <v>3</v>
          </cell>
        </row>
        <row r="3264">
          <cell r="B3264" t="str">
            <v>Ziyuglycoside II</v>
          </cell>
          <cell r="C3264" t="str">
            <v>地榆皂苷Ⅱ</v>
          </cell>
          <cell r="D3264" t="str">
            <v>N</v>
          </cell>
          <cell r="E3264" t="str">
            <v>C35H56O8</v>
          </cell>
          <cell r="F3264">
            <v>604.39752</v>
          </cell>
          <cell r="G3264">
            <v>585.38007</v>
          </cell>
          <cell r="H3264">
            <v>0.60106</v>
          </cell>
          <cell r="I3264" t="str">
            <v>[M-H-H2O]-</v>
          </cell>
          <cell r="J3264">
            <v>8.343</v>
          </cell>
          <cell r="K3264" t="str">
            <v>-</v>
          </cell>
          <cell r="L3264">
            <v>3</v>
          </cell>
        </row>
        <row r="3265">
          <cell r="B3265" t="str">
            <v>Diacetoxy-6-gingerdiol</v>
          </cell>
          <cell r="C3265" t="str">
            <v>二乙酰氧基-6-姜二醇</v>
          </cell>
          <cell r="D3265" t="str">
            <v>N</v>
          </cell>
          <cell r="E3265" t="str">
            <v>C21H32O6</v>
          </cell>
          <cell r="F3265">
            <v>380.21989</v>
          </cell>
          <cell r="G3265">
            <v>361.20194</v>
          </cell>
          <cell r="H3265">
            <v>0.42789</v>
          </cell>
          <cell r="I3265" t="str">
            <v>[M-H-H2O]-</v>
          </cell>
          <cell r="J3265">
            <v>6.598</v>
          </cell>
          <cell r="K3265" t="str">
            <v>-</v>
          </cell>
          <cell r="L3265">
            <v>3</v>
          </cell>
        </row>
        <row r="3266">
          <cell r="B3266" t="str">
            <v>2-Hydroxymethyl-5-hydroxypyridine</v>
          </cell>
          <cell r="C3266" t="str">
            <v>6-(羟甲基)吡啶-3-醇</v>
          </cell>
          <cell r="D3266" t="str">
            <v>N</v>
          </cell>
          <cell r="E3266" t="str">
            <v>C6H7NO2</v>
          </cell>
          <cell r="F3266">
            <v>125.04768</v>
          </cell>
          <cell r="G3266">
            <v>124.04054</v>
          </cell>
          <cell r="H3266">
            <v>1.28467</v>
          </cell>
          <cell r="I3266" t="str">
            <v>[M-H]-</v>
          </cell>
          <cell r="J3266">
            <v>4.873</v>
          </cell>
          <cell r="K3266" t="str">
            <v>-</v>
          </cell>
          <cell r="L3266">
            <v>3</v>
          </cell>
        </row>
        <row r="3267">
          <cell r="B3267" t="str">
            <v>1,4-b-D-Xylopentaose</v>
          </cell>
          <cell r="C3267" t="str">
            <v>木五糖</v>
          </cell>
          <cell r="D3267" t="str">
            <v>N</v>
          </cell>
          <cell r="E3267" t="str">
            <v>C25H42O21</v>
          </cell>
          <cell r="F3267">
            <v>678.22186</v>
          </cell>
          <cell r="G3267">
            <v>677.21369</v>
          </cell>
          <cell r="H3267">
            <v>1.27908</v>
          </cell>
          <cell r="I3267" t="str">
            <v>[M-H]-</v>
          </cell>
          <cell r="J3267">
            <v>1.45</v>
          </cell>
          <cell r="K3267" t="str">
            <v>-</v>
          </cell>
          <cell r="L3267">
            <v>3</v>
          </cell>
        </row>
        <row r="3268">
          <cell r="B3268" t="str">
            <v>N-Lactoyl-Phenylalanine</v>
          </cell>
          <cell r="C3268" t="str">
            <v>N-乳糖基苯丙氨酸</v>
          </cell>
          <cell r="D3268" t="str">
            <v>N</v>
          </cell>
          <cell r="E3268" t="str">
            <v>C12H15NO4</v>
          </cell>
          <cell r="F3268">
            <v>237.10011</v>
          </cell>
          <cell r="G3268">
            <v>236.09259</v>
          </cell>
          <cell r="H3268">
            <v>0.92866</v>
          </cell>
          <cell r="I3268" t="str">
            <v>[M-H]-</v>
          </cell>
          <cell r="J3268">
            <v>6.825</v>
          </cell>
          <cell r="K3268" t="str">
            <v>-</v>
          </cell>
          <cell r="L3268">
            <v>3</v>
          </cell>
        </row>
        <row r="3269">
          <cell r="B3269" t="str">
            <v>Calenduloside E</v>
          </cell>
          <cell r="C3269" t="str">
            <v>金盏花苷E</v>
          </cell>
          <cell r="D3269" t="str">
            <v>N</v>
          </cell>
          <cell r="E3269" t="str">
            <v>C36H56O9</v>
          </cell>
          <cell r="F3269">
            <v>632.39243</v>
          </cell>
          <cell r="G3269">
            <v>631.38495</v>
          </cell>
          <cell r="H3269">
            <v>0.27831</v>
          </cell>
          <cell r="I3269" t="str">
            <v>[M-H]-</v>
          </cell>
          <cell r="J3269">
            <v>9.76</v>
          </cell>
          <cell r="K3269" t="str">
            <v>-</v>
          </cell>
          <cell r="L3269">
            <v>3</v>
          </cell>
        </row>
        <row r="3270">
          <cell r="B3270" t="str">
            <v>4-Hydroxycyclohexanecarboxylic acid</v>
          </cell>
          <cell r="C3270" t="str">
            <v>4-羟基环己羧酸</v>
          </cell>
          <cell r="D3270" t="str">
            <v>N</v>
          </cell>
          <cell r="E3270" t="str">
            <v>C7H12O3</v>
          </cell>
          <cell r="F3270">
            <v>144.07864</v>
          </cell>
          <cell r="G3270">
            <v>143.0716</v>
          </cell>
          <cell r="H3270">
            <v>1.80454</v>
          </cell>
          <cell r="I3270" t="str">
            <v>[M-H]-</v>
          </cell>
          <cell r="J3270">
            <v>0.615</v>
          </cell>
          <cell r="K3270" t="str">
            <v>-</v>
          </cell>
          <cell r="L3270">
            <v>3</v>
          </cell>
        </row>
        <row r="3271">
          <cell r="B3271" t="str">
            <v>3,4-Dicaffeoylquinic acid</v>
          </cell>
          <cell r="C3271" t="str">
            <v>3,4-二咖啡酰奎宁酸</v>
          </cell>
          <cell r="D3271" t="str">
            <v>N</v>
          </cell>
          <cell r="E3271" t="str">
            <v>C25H24O12</v>
          </cell>
          <cell r="F3271">
            <v>516.12678</v>
          </cell>
          <cell r="G3271">
            <v>497.11267</v>
          </cell>
          <cell r="H3271">
            <v>7.43014</v>
          </cell>
          <cell r="I3271" t="str">
            <v>[M-H-H2O]-</v>
          </cell>
          <cell r="J3271">
            <v>1.639</v>
          </cell>
          <cell r="K3271" t="str">
            <v>-</v>
          </cell>
          <cell r="L3271">
            <v>3</v>
          </cell>
        </row>
        <row r="3272">
          <cell r="B3272" t="str">
            <v>H-Arg-Lys-OH</v>
          </cell>
          <cell r="C3272" t="str">
            <v>H-苯丙氨酸-赖氨酸-羟基</v>
          </cell>
          <cell r="D3272" t="str">
            <v>N</v>
          </cell>
          <cell r="E3272" t="str">
            <v>C12H26N6O3</v>
          </cell>
          <cell r="F3272">
            <v>302.20664</v>
          </cell>
          <cell r="G3272">
            <v>301.20161</v>
          </cell>
          <cell r="H3272">
            <v>7.54587</v>
          </cell>
          <cell r="I3272" t="str">
            <v>[M-H]-</v>
          </cell>
          <cell r="J3272">
            <v>6.766</v>
          </cell>
          <cell r="K3272" t="str">
            <v>-</v>
          </cell>
          <cell r="L3272">
            <v>3</v>
          </cell>
        </row>
        <row r="3273">
          <cell r="B3273" t="str">
            <v>Tributyrin</v>
          </cell>
          <cell r="C3273" t="str">
            <v>三丁酸甘油酯</v>
          </cell>
          <cell r="D3273" t="str">
            <v>N</v>
          </cell>
          <cell r="E3273" t="str">
            <v>C15H26O6</v>
          </cell>
          <cell r="F3273">
            <v>302.17294</v>
          </cell>
          <cell r="G3273">
            <v>301.16593</v>
          </cell>
          <cell r="H3273">
            <v>0.95937</v>
          </cell>
          <cell r="I3273" t="str">
            <v>[M-H]-</v>
          </cell>
          <cell r="J3273">
            <v>8.198</v>
          </cell>
          <cell r="K3273" t="str">
            <v>-</v>
          </cell>
          <cell r="L3273">
            <v>3</v>
          </cell>
        </row>
        <row r="3274">
          <cell r="B3274" t="str">
            <v>Oleuropein</v>
          </cell>
          <cell r="C3274" t="str">
            <v>橄榄苦苷</v>
          </cell>
          <cell r="D3274" t="str">
            <v>N</v>
          </cell>
          <cell r="E3274" t="str">
            <v>C25H32O13</v>
          </cell>
          <cell r="F3274">
            <v>540.1843</v>
          </cell>
          <cell r="G3274">
            <v>539.17708</v>
          </cell>
          <cell r="H3274">
            <v>0.15277</v>
          </cell>
          <cell r="I3274" t="str">
            <v>[M-H]-</v>
          </cell>
          <cell r="J3274">
            <v>5.41</v>
          </cell>
          <cell r="K3274" t="str">
            <v>-</v>
          </cell>
          <cell r="L3274">
            <v>3</v>
          </cell>
        </row>
        <row r="3275">
          <cell r="B3275" t="str">
            <v>(-)-Hydroxycitric acid</v>
          </cell>
          <cell r="C3275" t="str">
            <v>(-)-羟基柠檬酸</v>
          </cell>
          <cell r="D3275" t="str">
            <v>N</v>
          </cell>
          <cell r="E3275" t="str">
            <v>C6H8O8</v>
          </cell>
          <cell r="F3275">
            <v>208.02192</v>
          </cell>
          <cell r="G3275">
            <v>207.01464</v>
          </cell>
          <cell r="H3275">
            <v>0.08696</v>
          </cell>
          <cell r="I3275" t="str">
            <v>[M-H]-</v>
          </cell>
          <cell r="J3275">
            <v>1.436</v>
          </cell>
          <cell r="K3275" t="str">
            <v>-</v>
          </cell>
          <cell r="L3275">
            <v>3</v>
          </cell>
        </row>
        <row r="3276">
          <cell r="B3276" t="str">
            <v>O-Succinyhomoserine</v>
          </cell>
          <cell r="C3276" t="str">
            <v>O-琥珀酰高丝氨酸</v>
          </cell>
          <cell r="D3276" t="str">
            <v>N</v>
          </cell>
          <cell r="E3276" t="str">
            <v>C8H13NO6</v>
          </cell>
          <cell r="F3276">
            <v>219.07429</v>
          </cell>
          <cell r="G3276">
            <v>200.05623</v>
          </cell>
          <cell r="H3276">
            <v>1.30646</v>
          </cell>
          <cell r="I3276" t="str">
            <v>[M-H-H2O]-</v>
          </cell>
          <cell r="J3276">
            <v>2.299</v>
          </cell>
          <cell r="K3276" t="str">
            <v>-</v>
          </cell>
          <cell r="L3276">
            <v>3</v>
          </cell>
        </row>
        <row r="3277">
          <cell r="B3277" t="str">
            <v>pseudouridine</v>
          </cell>
          <cell r="C3277" t="str">
            <v>假尿苷</v>
          </cell>
          <cell r="D3277" t="str">
            <v>N</v>
          </cell>
          <cell r="E3277" t="str">
            <v>C9H12N2O6</v>
          </cell>
          <cell r="F3277">
            <v>244.06954</v>
          </cell>
          <cell r="G3277">
            <v>243.06184</v>
          </cell>
          <cell r="H3277">
            <v>1.64161</v>
          </cell>
          <cell r="I3277" t="str">
            <v>[M-H]-</v>
          </cell>
          <cell r="J3277">
            <v>1.508</v>
          </cell>
          <cell r="K3277" t="str">
            <v>-</v>
          </cell>
          <cell r="L3277">
            <v>3</v>
          </cell>
        </row>
        <row r="3278">
          <cell r="B3278" t="str">
            <v>2'-O-methyl-5-methyluridine</v>
          </cell>
          <cell r="C3278" t="str">
            <v>2'-O-甲基-5-甲基尿苷</v>
          </cell>
          <cell r="D3278" t="str">
            <v>N</v>
          </cell>
          <cell r="E3278" t="str">
            <v>C11H16N2O6</v>
          </cell>
          <cell r="F3278">
            <v>272.10084</v>
          </cell>
          <cell r="G3278">
            <v>271.09332</v>
          </cell>
          <cell r="H3278">
            <v>0.82114</v>
          </cell>
          <cell r="I3278" t="str">
            <v>[M-H]-</v>
          </cell>
          <cell r="J3278">
            <v>4.712</v>
          </cell>
          <cell r="K3278" t="str">
            <v>-</v>
          </cell>
          <cell r="L3278">
            <v>3</v>
          </cell>
        </row>
        <row r="3279">
          <cell r="B3279" t="str">
            <v>N4-Acetylcytidine</v>
          </cell>
          <cell r="C3279" t="str">
            <v>N-乙酰胞嘧啶</v>
          </cell>
          <cell r="D3279" t="str">
            <v>N</v>
          </cell>
          <cell r="E3279" t="str">
            <v>C11H15N3O6</v>
          </cell>
          <cell r="F3279">
            <v>285.09609</v>
          </cell>
          <cell r="G3279">
            <v>266.07829</v>
          </cell>
          <cell r="H3279">
            <v>0.01547</v>
          </cell>
          <cell r="I3279" t="str">
            <v>[M-H-H2O]-</v>
          </cell>
          <cell r="J3279">
            <v>5.673</v>
          </cell>
          <cell r="K3279" t="str">
            <v>-</v>
          </cell>
          <cell r="L3279">
            <v>3</v>
          </cell>
        </row>
        <row r="3280">
          <cell r="B3280" t="str">
            <v>N-Acetyl-L-aspartic acid</v>
          </cell>
          <cell r="C3280" t="str">
            <v>N-乙酰-L-天冬氨酸</v>
          </cell>
          <cell r="D3280" t="str">
            <v>N</v>
          </cell>
          <cell r="E3280" t="str">
            <v>C6H9NO5</v>
          </cell>
          <cell r="F3280">
            <v>175.04807</v>
          </cell>
          <cell r="G3280">
            <v>174.04076</v>
          </cell>
          <cell r="H3280">
            <v>0.06542</v>
          </cell>
          <cell r="I3280" t="str">
            <v>[M-H]-</v>
          </cell>
          <cell r="J3280">
            <v>1.421</v>
          </cell>
          <cell r="K3280" t="str">
            <v>-</v>
          </cell>
          <cell r="L3280">
            <v>3</v>
          </cell>
        </row>
        <row r="3281">
          <cell r="B3281" t="str">
            <v>Undecylenic acid</v>
          </cell>
          <cell r="C3281" t="str">
            <v>十一碳烯酸</v>
          </cell>
          <cell r="D3281" t="str">
            <v>N</v>
          </cell>
          <cell r="E3281" t="str">
            <v>C11H20O2</v>
          </cell>
          <cell r="F3281">
            <v>184.14633</v>
          </cell>
          <cell r="G3281">
            <v>183.13913</v>
          </cell>
          <cell r="H3281">
            <v>0.53986</v>
          </cell>
          <cell r="I3281" t="str">
            <v>[M-H]-</v>
          </cell>
          <cell r="J3281">
            <v>6.299</v>
          </cell>
          <cell r="K3281" t="str">
            <v>-</v>
          </cell>
          <cell r="L3281">
            <v>3</v>
          </cell>
        </row>
        <row r="3282">
          <cell r="B3282" t="str">
            <v>Deoxyguanosine</v>
          </cell>
          <cell r="C3282" t="str">
            <v>2'-脱氧鸟苷</v>
          </cell>
          <cell r="D3282" t="str">
            <v>N</v>
          </cell>
          <cell r="E3282" t="str">
            <v>C10H13N5O4</v>
          </cell>
          <cell r="F3282">
            <v>267.09676</v>
          </cell>
          <cell r="G3282">
            <v>266.08781</v>
          </cell>
          <cell r="H3282">
            <v>6.21509</v>
          </cell>
          <cell r="I3282" t="str">
            <v>[M-H]-</v>
          </cell>
          <cell r="J3282">
            <v>1.363</v>
          </cell>
          <cell r="K3282" t="str">
            <v>-</v>
          </cell>
          <cell r="L3282">
            <v>3</v>
          </cell>
        </row>
        <row r="3283">
          <cell r="B3283" t="str">
            <v>Suberylglycine</v>
          </cell>
          <cell r="C3283" t="str">
            <v>8-[(羧基甲基)氨基]-8-氧代-辛酸</v>
          </cell>
          <cell r="D3283" t="str">
            <v>N</v>
          </cell>
          <cell r="E3283" t="str">
            <v>C10H17NO5</v>
          </cell>
          <cell r="F3283">
            <v>231.11067</v>
          </cell>
          <cell r="G3283">
            <v>230.10322</v>
          </cell>
          <cell r="H3283">
            <v>0.63858</v>
          </cell>
          <cell r="I3283" t="str">
            <v>[M-H]-</v>
          </cell>
          <cell r="J3283">
            <v>5.672</v>
          </cell>
          <cell r="K3283" t="str">
            <v>-</v>
          </cell>
          <cell r="L3283">
            <v>3</v>
          </cell>
        </row>
        <row r="3284">
          <cell r="B3284" t="str">
            <v>3-(4-Fluorobenzoyl)propionic acid</v>
          </cell>
          <cell r="C3284" t="str">
            <v>3-(4-氟苯甲酰)丙酸</v>
          </cell>
          <cell r="D3284" t="str">
            <v>N</v>
          </cell>
          <cell r="E3284" t="str">
            <v>C10H9FO3</v>
          </cell>
          <cell r="F3284">
            <v>196.05357</v>
          </cell>
          <cell r="G3284">
            <v>195.04626</v>
          </cell>
          <cell r="H3284">
            <v>0.05631</v>
          </cell>
          <cell r="I3284" t="str">
            <v>[M-H]-</v>
          </cell>
          <cell r="J3284">
            <v>5.352</v>
          </cell>
          <cell r="K3284" t="str">
            <v>-</v>
          </cell>
          <cell r="L3284">
            <v>3</v>
          </cell>
        </row>
        <row r="3285">
          <cell r="B3285" t="str">
            <v>PC(22:5(7Z,10Z,13Z,16Z,19Z)/20:5(5Z,8Z,11Z,14Z,17Z))</v>
          </cell>
          <cell r="C3285" t="str">
            <v>磷脂酰胆碱(22:5(7Z,10Z,13Z,16Z,19Z)/20:5(5Z,8Z,11Z,14Z,17Z))</v>
          </cell>
          <cell r="D3285" t="str">
            <v>N</v>
          </cell>
          <cell r="E3285" t="str">
            <v>C50H80NO8P</v>
          </cell>
          <cell r="F3285">
            <v>853.56216</v>
          </cell>
          <cell r="G3285">
            <v>888.5322</v>
          </cell>
          <cell r="H3285">
            <v>0.71551</v>
          </cell>
          <cell r="I3285" t="str">
            <v>[M+Cl]-</v>
          </cell>
          <cell r="J3285">
            <v>10.028</v>
          </cell>
          <cell r="K3285" t="str">
            <v>-</v>
          </cell>
          <cell r="L3285">
            <v>3</v>
          </cell>
        </row>
        <row r="3286">
          <cell r="B3286" t="str">
            <v>PG(20:5(7Z,9Z,11E,13E,17Z)-3OH(5,6,15)/18:1(11Z))</v>
          </cell>
          <cell r="C3286" t="str">
            <v>磷脂酰甘油(20:5(7Z,9Z,11E,13E,17Z)-3OH(5,6,15)/18:1(11Z))</v>
          </cell>
          <cell r="D3286" t="str">
            <v>N</v>
          </cell>
          <cell r="E3286" t="str">
            <v>C44H75O13P</v>
          </cell>
          <cell r="F3286">
            <v>842.49453</v>
          </cell>
          <cell r="G3286">
            <v>841.47976</v>
          </cell>
          <cell r="H3286">
            <v>8.87327</v>
          </cell>
          <cell r="I3286" t="str">
            <v>[M-H]-</v>
          </cell>
          <cell r="J3286">
            <v>9.393</v>
          </cell>
          <cell r="K3286" t="str">
            <v>-</v>
          </cell>
          <cell r="L3286">
            <v>3</v>
          </cell>
        </row>
        <row r="3287">
          <cell r="B3287" t="str">
            <v>Ginsenoyne B</v>
          </cell>
          <cell r="C3287" t="str">
            <v>人参苷B</v>
          </cell>
          <cell r="D3287" t="str">
            <v>N</v>
          </cell>
          <cell r="E3287" t="str">
            <v>C17H23ClO2</v>
          </cell>
          <cell r="F3287">
            <v>294.13866</v>
          </cell>
          <cell r="G3287">
            <v>293.13244</v>
          </cell>
          <cell r="H3287">
            <v>3.67598</v>
          </cell>
          <cell r="I3287" t="str">
            <v>[M-H]-</v>
          </cell>
          <cell r="J3287">
            <v>5.614</v>
          </cell>
          <cell r="K3287" t="str">
            <v>-</v>
          </cell>
          <cell r="L3287">
            <v>3</v>
          </cell>
        </row>
        <row r="3288">
          <cell r="B3288" t="str">
            <v>PE(22:6(4Z,8Z,10Z,13Z,16Z,19Z)-OH(7)/18:3(9Z,12Z,15Z))</v>
          </cell>
          <cell r="C3288" t="str">
            <v>磷脂酰乙醇胺(22:6(4Z,8Z,10Z,13Z,16Z,19Z)-OH(7)/18:3(9Z,12Z,15Z))</v>
          </cell>
          <cell r="D3288" t="str">
            <v>N</v>
          </cell>
          <cell r="E3288" t="str">
            <v>C45H72NO9P</v>
          </cell>
          <cell r="F3288">
            <v>801.49447</v>
          </cell>
          <cell r="G3288">
            <v>800.48585</v>
          </cell>
          <cell r="H3288">
            <v>1.64673</v>
          </cell>
          <cell r="I3288" t="str">
            <v>[M-H]-</v>
          </cell>
          <cell r="J3288">
            <v>11.54</v>
          </cell>
          <cell r="K3288" t="str">
            <v>-</v>
          </cell>
          <cell r="L3288">
            <v>3</v>
          </cell>
        </row>
        <row r="3289">
          <cell r="B3289" t="str">
            <v>Cetaben</v>
          </cell>
          <cell r="C3289" t="str">
            <v>西他苯</v>
          </cell>
          <cell r="D3289" t="str">
            <v>N</v>
          </cell>
          <cell r="E3289" t="str">
            <v>C23H39NO2</v>
          </cell>
          <cell r="F3289">
            <v>361.29808</v>
          </cell>
          <cell r="G3289">
            <v>360.29039</v>
          </cell>
          <cell r="H3289">
            <v>1.09447</v>
          </cell>
          <cell r="I3289" t="str">
            <v>[M-H]-</v>
          </cell>
          <cell r="J3289">
            <v>9.921</v>
          </cell>
          <cell r="K3289" t="str">
            <v>-</v>
          </cell>
          <cell r="L3289">
            <v>3</v>
          </cell>
        </row>
        <row r="3290">
          <cell r="B3290" t="str">
            <v>Lithocholic acid glucuronide</v>
          </cell>
          <cell r="C3290" t="str">
            <v>-</v>
          </cell>
          <cell r="D3290" t="str">
            <v>N</v>
          </cell>
          <cell r="E3290" t="str">
            <v>C30H48O9</v>
          </cell>
          <cell r="F3290">
            <v>552.32984</v>
          </cell>
          <cell r="G3290">
            <v>551.32241</v>
          </cell>
          <cell r="H3290">
            <v>0.24474</v>
          </cell>
          <cell r="I3290" t="str">
            <v>[M-H]-</v>
          </cell>
          <cell r="J3290">
            <v>6.986</v>
          </cell>
          <cell r="K3290" t="str">
            <v>-</v>
          </cell>
          <cell r="L3290">
            <v>3</v>
          </cell>
        </row>
        <row r="3291">
          <cell r="B3291" t="str">
            <v>Anhydro-5alpha-cyprinol</v>
          </cell>
          <cell r="C3291" t="str">
            <v>-</v>
          </cell>
          <cell r="D3291" t="str">
            <v>N</v>
          </cell>
          <cell r="E3291" t="str">
            <v>C27H46O4</v>
          </cell>
          <cell r="F3291">
            <v>434.33961</v>
          </cell>
          <cell r="G3291">
            <v>433.33208</v>
          </cell>
          <cell r="H3291">
            <v>0.53613</v>
          </cell>
          <cell r="I3291" t="str">
            <v>[M-H]-</v>
          </cell>
          <cell r="J3291">
            <v>11.477</v>
          </cell>
          <cell r="K3291" t="str">
            <v>-</v>
          </cell>
          <cell r="L3291">
            <v>3</v>
          </cell>
        </row>
        <row r="3292">
          <cell r="B3292" t="str">
            <v>(R)-1-O-[b-D-Glucopyranosyl-(1-&gt;6)-b-D-glucopyranoside]-1,3-octanediol</v>
          </cell>
          <cell r="C3292" t="str">
            <v>(R)-1-O-[β-D-葡萄糖苷-(1-&gt;6)-β-D-葡萄糖苷]-1,3-辛二醇</v>
          </cell>
          <cell r="D3292" t="str">
            <v>N</v>
          </cell>
          <cell r="E3292" t="str">
            <v>C20H38O12</v>
          </cell>
          <cell r="F3292">
            <v>470.23633</v>
          </cell>
          <cell r="G3292">
            <v>469.22857</v>
          </cell>
          <cell r="H3292">
            <v>0.9855</v>
          </cell>
          <cell r="I3292" t="str">
            <v>[M-H]-</v>
          </cell>
          <cell r="J3292">
            <v>6.24</v>
          </cell>
          <cell r="K3292" t="str">
            <v>-</v>
          </cell>
          <cell r="L3292">
            <v>3</v>
          </cell>
        </row>
        <row r="3293">
          <cell r="B3293" t="str">
            <v>Isopropyl dodecylfluorophosphonate</v>
          </cell>
          <cell r="C3293" t="str">
            <v>-</v>
          </cell>
          <cell r="D3293" t="str">
            <v>N</v>
          </cell>
          <cell r="E3293" t="str">
            <v>C15H32FO2P</v>
          </cell>
          <cell r="F3293">
            <v>294.2124</v>
          </cell>
          <cell r="G3293">
            <v>293.20259</v>
          </cell>
          <cell r="H3293">
            <v>8.55589</v>
          </cell>
          <cell r="I3293" t="str">
            <v>[M-H]-</v>
          </cell>
          <cell r="J3293">
            <v>7.176</v>
          </cell>
          <cell r="K3293" t="str">
            <v>-</v>
          </cell>
          <cell r="L3293">
            <v>3</v>
          </cell>
        </row>
        <row r="3294">
          <cell r="B3294" t="str">
            <v>Gemopatrilat</v>
          </cell>
          <cell r="C3294" t="str">
            <v>-</v>
          </cell>
          <cell r="D3294" t="str">
            <v>N</v>
          </cell>
          <cell r="E3294" t="str">
            <v>C19H26N2O4S</v>
          </cell>
          <cell r="F3294">
            <v>378.16133</v>
          </cell>
          <cell r="G3294">
            <v>377.15373</v>
          </cell>
          <cell r="H3294">
            <v>0.80623</v>
          </cell>
          <cell r="I3294" t="str">
            <v>[M-H]-</v>
          </cell>
          <cell r="J3294">
            <v>6.634</v>
          </cell>
          <cell r="K3294" t="str">
            <v>-</v>
          </cell>
          <cell r="L3294">
            <v>3</v>
          </cell>
        </row>
        <row r="3295">
          <cell r="B3295" t="str">
            <v>PG(18:3(9Z,12Z,15Z)/20:4(8Z,11Z,14Z,17Z)-2OH(5S,6R))</v>
          </cell>
          <cell r="C3295" t="str">
            <v>磷脂酰甘油(18:3(9Z,12Z,15Z)/20:4(8Z,11Z,14Z,17Z)-2OH(5S,6R))</v>
          </cell>
          <cell r="D3295" t="str">
            <v>N</v>
          </cell>
          <cell r="E3295" t="str">
            <v>C44H73O12P</v>
          </cell>
          <cell r="F3295">
            <v>824.48397</v>
          </cell>
          <cell r="G3295">
            <v>823.46996</v>
          </cell>
          <cell r="H3295">
            <v>8.14279</v>
          </cell>
          <cell r="I3295" t="str">
            <v>[M-H]-</v>
          </cell>
          <cell r="J3295">
            <v>9.451</v>
          </cell>
          <cell r="K3295" t="str">
            <v>-</v>
          </cell>
          <cell r="L3295">
            <v>3</v>
          </cell>
        </row>
        <row r="3296">
          <cell r="B3296" t="str">
            <v>PS(20:4(5Z,8Z,10E,14Z)-OH(12S)/14:1(9Z))</v>
          </cell>
          <cell r="C3296" t="str">
            <v>磷脂酰丝氨酸(20:4(5Z,8Z,10E,14Z)-OH(12S)/14:1(9Z))</v>
          </cell>
          <cell r="D3296" t="str">
            <v>N</v>
          </cell>
          <cell r="E3296" t="str">
            <v>C40H68NO11P</v>
          </cell>
          <cell r="F3296">
            <v>769.453</v>
          </cell>
          <cell r="G3296">
            <v>768.44578</v>
          </cell>
          <cell r="H3296">
            <v>0.09785</v>
          </cell>
          <cell r="I3296" t="str">
            <v>[M-H]-</v>
          </cell>
          <cell r="J3296">
            <v>9.599</v>
          </cell>
          <cell r="K3296" t="str">
            <v>-</v>
          </cell>
          <cell r="L3296">
            <v>3</v>
          </cell>
        </row>
        <row r="3297">
          <cell r="B3297" t="str">
            <v>PG(16:0/PGD1)</v>
          </cell>
          <cell r="C3297" t="str">
            <v>磷脂酰甘油(16:0/D1)</v>
          </cell>
          <cell r="D3297" t="str">
            <v>N</v>
          </cell>
          <cell r="E3297" t="str">
            <v>C42H77O13P</v>
          </cell>
          <cell r="F3297">
            <v>820.51018</v>
          </cell>
          <cell r="G3297">
            <v>819.49625</v>
          </cell>
          <cell r="H3297">
            <v>8.08616</v>
          </cell>
          <cell r="I3297" t="str">
            <v>[M-H]-</v>
          </cell>
          <cell r="J3297">
            <v>7.892</v>
          </cell>
          <cell r="K3297" t="str">
            <v>-</v>
          </cell>
          <cell r="L3297">
            <v>3</v>
          </cell>
        </row>
        <row r="3298">
          <cell r="B3298" t="str">
            <v>13-Hydroxy-5'-O-methylmelledonal</v>
          </cell>
          <cell r="C3298" t="str">
            <v>13-羟基-5'-甲基梅勒酮</v>
          </cell>
          <cell r="D3298" t="str">
            <v>N</v>
          </cell>
          <cell r="E3298" t="str">
            <v>C24H30O9</v>
          </cell>
          <cell r="F3298">
            <v>462.18899</v>
          </cell>
          <cell r="G3298">
            <v>461.18499</v>
          </cell>
          <cell r="H3298">
            <v>7.16176</v>
          </cell>
          <cell r="I3298" t="str">
            <v>[M-H]-</v>
          </cell>
          <cell r="J3298">
            <v>6.591</v>
          </cell>
          <cell r="K3298" t="str">
            <v>-</v>
          </cell>
          <cell r="L3298">
            <v>3</v>
          </cell>
        </row>
        <row r="3299">
          <cell r="B3299" t="str">
            <v>2,3-Dihydro-2,3-dihydroxy-4-(4-hydroxyphenyl)-1H-phenalen-1-one</v>
          </cell>
          <cell r="C3299" t="str">
            <v>2,3-二氢-2,3-二羟基-4-(4-羟基苯基)-1H-苯并吩-1-酮</v>
          </cell>
          <cell r="D3299" t="str">
            <v>N</v>
          </cell>
          <cell r="E3299" t="str">
            <v>C19H14O4</v>
          </cell>
          <cell r="F3299">
            <v>306.08921</v>
          </cell>
          <cell r="G3299">
            <v>305.08216</v>
          </cell>
          <cell r="H3299">
            <v>0.80398</v>
          </cell>
          <cell r="I3299" t="str">
            <v>[M-H]-</v>
          </cell>
          <cell r="J3299">
            <v>5.091</v>
          </cell>
          <cell r="K3299" t="str">
            <v>-</v>
          </cell>
          <cell r="L3299">
            <v>3</v>
          </cell>
        </row>
        <row r="3300">
          <cell r="B3300" t="str">
            <v>Hydrocodone</v>
          </cell>
          <cell r="C3300" t="str">
            <v>氢可酮</v>
          </cell>
          <cell r="D3300" t="str">
            <v>N</v>
          </cell>
          <cell r="E3300" t="str">
            <v>C18H21NO3</v>
          </cell>
          <cell r="F3300">
            <v>299.15214</v>
          </cell>
          <cell r="G3300">
            <v>298.14462</v>
          </cell>
          <cell r="H3300">
            <v>0.73628</v>
          </cell>
          <cell r="I3300" t="str">
            <v>[M-H]-</v>
          </cell>
          <cell r="J3300">
            <v>6.532</v>
          </cell>
          <cell r="K3300" t="str">
            <v>-</v>
          </cell>
          <cell r="L3300">
            <v>3</v>
          </cell>
        </row>
        <row r="3301">
          <cell r="B3301" t="str">
            <v>Bucolome</v>
          </cell>
          <cell r="C3301" t="str">
            <v>-</v>
          </cell>
          <cell r="D3301" t="str">
            <v>N</v>
          </cell>
          <cell r="E3301" t="str">
            <v>C14H22N2O3</v>
          </cell>
          <cell r="F3301">
            <v>266.16304</v>
          </cell>
          <cell r="G3301">
            <v>265.15693</v>
          </cell>
          <cell r="H3301">
            <v>4.48818</v>
          </cell>
          <cell r="I3301" t="str">
            <v>[M-H]-</v>
          </cell>
          <cell r="J3301">
            <v>7.132</v>
          </cell>
          <cell r="K3301" t="str">
            <v>-</v>
          </cell>
          <cell r="L3301">
            <v>3</v>
          </cell>
        </row>
        <row r="3302">
          <cell r="B3302" t="str">
            <v>Corticosterone acetate</v>
          </cell>
          <cell r="C3302" t="str">
            <v>醋酸皮质酮</v>
          </cell>
          <cell r="D3302" t="str">
            <v>N</v>
          </cell>
          <cell r="E3302" t="str">
            <v>C23H32O5</v>
          </cell>
          <cell r="F3302">
            <v>388.22498</v>
          </cell>
          <cell r="G3302">
            <v>387.21503</v>
          </cell>
          <cell r="H3302">
            <v>6.83146</v>
          </cell>
          <cell r="I3302" t="str">
            <v>[M-H]-</v>
          </cell>
          <cell r="J3302">
            <v>8.183</v>
          </cell>
          <cell r="K3302" t="str">
            <v>-</v>
          </cell>
          <cell r="L3302">
            <v>3</v>
          </cell>
        </row>
        <row r="3303">
          <cell r="B3303" t="str">
            <v>Heptulose</v>
          </cell>
          <cell r="C3303" t="str">
            <v>-</v>
          </cell>
          <cell r="D3303" t="str">
            <v>N</v>
          </cell>
          <cell r="E3303" t="str">
            <v>C7H15O9P</v>
          </cell>
          <cell r="F3303">
            <v>274.04537</v>
          </cell>
          <cell r="G3303">
            <v>273.04023</v>
          </cell>
          <cell r="H3303">
            <v>7.91311</v>
          </cell>
          <cell r="I3303" t="str">
            <v>[M-H]-</v>
          </cell>
          <cell r="J3303">
            <v>5.585</v>
          </cell>
          <cell r="K3303" t="str">
            <v>-</v>
          </cell>
          <cell r="L3303">
            <v>3</v>
          </cell>
        </row>
        <row r="3304">
          <cell r="B3304" t="str">
            <v>Perindopril</v>
          </cell>
          <cell r="C3304" t="str">
            <v>培哚普利</v>
          </cell>
          <cell r="D3304" t="str">
            <v>N</v>
          </cell>
          <cell r="E3304" t="str">
            <v>C19H32N2O5</v>
          </cell>
          <cell r="F3304">
            <v>368.23112</v>
          </cell>
          <cell r="G3304">
            <v>367.22382</v>
          </cell>
          <cell r="H3304">
            <v>0.01262</v>
          </cell>
          <cell r="I3304" t="str">
            <v>[M-H]-</v>
          </cell>
          <cell r="J3304">
            <v>6.051</v>
          </cell>
          <cell r="K3304" t="str">
            <v>-</v>
          </cell>
          <cell r="L3304">
            <v>3</v>
          </cell>
        </row>
        <row r="3305">
          <cell r="B3305" t="str">
            <v>(-)-Huperzine A (HupA)</v>
          </cell>
          <cell r="C3305" t="str">
            <v>-</v>
          </cell>
          <cell r="D3305" t="str">
            <v>N</v>
          </cell>
          <cell r="E3305" t="str">
            <v>C15H18N2O</v>
          </cell>
          <cell r="F3305">
            <v>242.14191</v>
          </cell>
          <cell r="G3305">
            <v>241.13444</v>
          </cell>
          <cell r="H3305">
            <v>0.68685</v>
          </cell>
          <cell r="I3305" t="str">
            <v>[M-H]-</v>
          </cell>
          <cell r="J3305">
            <v>7</v>
          </cell>
          <cell r="K3305" t="str">
            <v>-</v>
          </cell>
          <cell r="L3305">
            <v>3</v>
          </cell>
        </row>
        <row r="3306">
          <cell r="B3306" t="str">
            <v>6-O-Oleuropeoylsucrose</v>
          </cell>
          <cell r="C3306" t="str">
            <v>6-O-橄榄酰葡萄糖苷</v>
          </cell>
          <cell r="D3306" t="str">
            <v>N</v>
          </cell>
          <cell r="E3306" t="str">
            <v>C22H36O13</v>
          </cell>
          <cell r="F3306">
            <v>508.2156</v>
          </cell>
          <cell r="G3306">
            <v>507.20792</v>
          </cell>
          <cell r="H3306">
            <v>0.74934</v>
          </cell>
          <cell r="I3306" t="str">
            <v>[M-H]-</v>
          </cell>
          <cell r="J3306">
            <v>6.066</v>
          </cell>
          <cell r="K3306" t="str">
            <v>-</v>
          </cell>
          <cell r="L3306">
            <v>3</v>
          </cell>
        </row>
        <row r="3307">
          <cell r="B3307" t="str">
            <v>Picroside I</v>
          </cell>
          <cell r="C3307" t="str">
            <v>胡黄连苷I</v>
          </cell>
          <cell r="D3307" t="str">
            <v>N</v>
          </cell>
          <cell r="E3307" t="str">
            <v>C24H28O11</v>
          </cell>
          <cell r="F3307">
            <v>492.16317</v>
          </cell>
          <cell r="G3307">
            <v>491.15783</v>
          </cell>
          <cell r="H3307">
            <v>3.98926</v>
          </cell>
          <cell r="I3307" t="str">
            <v>[M-H]-</v>
          </cell>
          <cell r="J3307">
            <v>5.55</v>
          </cell>
          <cell r="K3307" t="str">
            <v>-</v>
          </cell>
          <cell r="L3307">
            <v>3</v>
          </cell>
        </row>
        <row r="3308">
          <cell r="B3308" t="str">
            <v>Actodigin</v>
          </cell>
          <cell r="C3308" t="str">
            <v>乳酸菌素</v>
          </cell>
          <cell r="D3308" t="str">
            <v>N</v>
          </cell>
          <cell r="E3308" t="str">
            <v>C29H44O9</v>
          </cell>
          <cell r="F3308">
            <v>536.29854</v>
          </cell>
          <cell r="G3308">
            <v>535.29182</v>
          </cell>
          <cell r="H3308">
            <v>1.08243</v>
          </cell>
          <cell r="I3308" t="str">
            <v>[M-H]-</v>
          </cell>
          <cell r="J3308">
            <v>6.927</v>
          </cell>
          <cell r="K3308" t="str">
            <v>-</v>
          </cell>
          <cell r="L3308">
            <v>3</v>
          </cell>
        </row>
        <row r="3309">
          <cell r="B3309" t="str">
            <v>6-Caffeoylsucrose</v>
          </cell>
          <cell r="C3309" t="str">
            <v>6-咖啡酰蔗糖</v>
          </cell>
          <cell r="D3309" t="str">
            <v>N</v>
          </cell>
          <cell r="E3309" t="str">
            <v>C21H28O14</v>
          </cell>
          <cell r="F3309">
            <v>504.14791</v>
          </cell>
          <cell r="G3309">
            <v>503.14022</v>
          </cell>
          <cell r="H3309">
            <v>0.77745</v>
          </cell>
          <cell r="I3309" t="str">
            <v>[M-H]-</v>
          </cell>
          <cell r="J3309">
            <v>4.931</v>
          </cell>
          <cell r="K3309" t="str">
            <v>-</v>
          </cell>
          <cell r="L3309">
            <v>3</v>
          </cell>
        </row>
        <row r="3310">
          <cell r="B3310" t="str">
            <v>19-Oic-deoxycorticosterone</v>
          </cell>
          <cell r="C3310" t="str">
            <v>-</v>
          </cell>
          <cell r="D3310" t="str">
            <v>N</v>
          </cell>
          <cell r="E3310" t="str">
            <v>C21H28O5</v>
          </cell>
          <cell r="F3310">
            <v>360.19368</v>
          </cell>
          <cell r="G3310">
            <v>359.18366</v>
          </cell>
          <cell r="H3310">
            <v>7.57837</v>
          </cell>
          <cell r="I3310" t="str">
            <v>[M-H]-</v>
          </cell>
          <cell r="J3310">
            <v>7.191</v>
          </cell>
          <cell r="K3310" t="str">
            <v>-</v>
          </cell>
          <cell r="L3310">
            <v>3</v>
          </cell>
        </row>
        <row r="3311">
          <cell r="B3311" t="str">
            <v>1-O-p-Coumaroyl-(b-D-glucose 6-O-sulfate)</v>
          </cell>
          <cell r="C3311" t="str">
            <v>1-O-p-香豆酰基-(β-D-葡萄糖-6-O-硫酸酯)</v>
          </cell>
          <cell r="D3311" t="str">
            <v>N</v>
          </cell>
          <cell r="E3311" t="str">
            <v>C15H18O11S</v>
          </cell>
          <cell r="F3311">
            <v>406.05699</v>
          </cell>
          <cell r="G3311">
            <v>405.0492</v>
          </cell>
          <cell r="H3311">
            <v>1.21329</v>
          </cell>
          <cell r="I3311" t="str">
            <v>[M-H]-</v>
          </cell>
          <cell r="J3311">
            <v>4.975</v>
          </cell>
          <cell r="K3311" t="str">
            <v>-</v>
          </cell>
          <cell r="L3311">
            <v>3</v>
          </cell>
        </row>
        <row r="3312">
          <cell r="B3312" t="str">
            <v>6-Amino-2-methyl-2H-1,3-benzoxazin-4(3H)-one</v>
          </cell>
          <cell r="C3312" t="str">
            <v>6-氨基-2-甲基-2H-1,3-苯并恶嗪-4(3H)-酮</v>
          </cell>
          <cell r="D3312" t="str">
            <v>N</v>
          </cell>
          <cell r="E3312" t="str">
            <v>C9H10N2O2</v>
          </cell>
          <cell r="F3312">
            <v>178.07423</v>
          </cell>
          <cell r="G3312">
            <v>177.0652</v>
          </cell>
          <cell r="H3312">
            <v>9.74507</v>
          </cell>
          <cell r="I3312" t="str">
            <v>[M-H]-</v>
          </cell>
          <cell r="J3312">
            <v>5.454</v>
          </cell>
          <cell r="K3312" t="str">
            <v>-</v>
          </cell>
          <cell r="L3312">
            <v>3</v>
          </cell>
        </row>
        <row r="3313">
          <cell r="B3313" t="str">
            <v>PA(20:5(7Z,9Z,11E,13E,17Z)-3OH(5,6,15)/P-16:0)</v>
          </cell>
          <cell r="C3313" t="str">
            <v>甘油磷酸甘油酯(20:5(7Z,9Z,11E,13E,17Z)-3OH(5,6,15)/P-16:0)</v>
          </cell>
          <cell r="D3313" t="str">
            <v>N</v>
          </cell>
          <cell r="E3313" t="str">
            <v>C39H67O10P</v>
          </cell>
          <cell r="F3313">
            <v>726.44719</v>
          </cell>
          <cell r="G3313">
            <v>725.43943</v>
          </cell>
          <cell r="H3313">
            <v>0.62944</v>
          </cell>
          <cell r="I3313" t="str">
            <v>[M-H]-</v>
          </cell>
          <cell r="J3313">
            <v>9.611</v>
          </cell>
          <cell r="K3313" t="str">
            <v>-</v>
          </cell>
          <cell r="L3313">
            <v>3</v>
          </cell>
        </row>
        <row r="3314">
          <cell r="B3314" t="str">
            <v>1,2,4,5-Tetramethylbenzene</v>
          </cell>
          <cell r="C3314" t="str">
            <v>1,2,4,5-四甲苯</v>
          </cell>
          <cell r="D3314" t="str">
            <v>N</v>
          </cell>
          <cell r="E3314" t="str">
            <v>C10H14</v>
          </cell>
          <cell r="F3314">
            <v>134.10955</v>
          </cell>
          <cell r="G3314">
            <v>133.10254</v>
          </cell>
          <cell r="H3314">
            <v>2.14908</v>
          </cell>
          <cell r="I3314" t="str">
            <v>[M-H]-</v>
          </cell>
          <cell r="J3314">
            <v>5.599</v>
          </cell>
          <cell r="K3314" t="str">
            <v>-</v>
          </cell>
          <cell r="L3314">
            <v>3</v>
          </cell>
        </row>
        <row r="3315">
          <cell r="B3315" t="str">
            <v>Phosphoribosyl formamidocarboxamide</v>
          </cell>
          <cell r="C3315" t="str">
            <v>-</v>
          </cell>
          <cell r="D3315" t="str">
            <v>N</v>
          </cell>
          <cell r="E3315" t="str">
            <v>C10H15N4O9P</v>
          </cell>
          <cell r="F3315">
            <v>366.05767</v>
          </cell>
          <cell r="G3315">
            <v>365.04831</v>
          </cell>
          <cell r="H3315">
            <v>5.6516</v>
          </cell>
          <cell r="I3315" t="str">
            <v>[M-H]-</v>
          </cell>
          <cell r="J3315">
            <v>2.382</v>
          </cell>
          <cell r="K3315" t="str">
            <v>-</v>
          </cell>
          <cell r="L3315">
            <v>3</v>
          </cell>
        </row>
        <row r="3316">
          <cell r="B3316" t="str">
            <v>3,5-Dihydroxy-3',4'-dimethoxy-6,7-methylenedioxyflavone 3-glucuronide</v>
          </cell>
          <cell r="C3316" t="str">
            <v>3,5-二羟基-3',4'-二甲氧基-6,7-亚甲二氧基黄酮-3-葡萄糖醛酸酯</v>
          </cell>
          <cell r="D3316" t="str">
            <v>N</v>
          </cell>
          <cell r="E3316" t="str">
            <v>C24H22O14</v>
          </cell>
          <cell r="F3316">
            <v>534.10096</v>
          </cell>
          <cell r="G3316">
            <v>533.09369</v>
          </cell>
          <cell r="H3316">
            <v>0.05457</v>
          </cell>
          <cell r="I3316" t="str">
            <v>[M-H]-</v>
          </cell>
          <cell r="J3316">
            <v>5.643</v>
          </cell>
          <cell r="K3316" t="str">
            <v>-</v>
          </cell>
          <cell r="L3316">
            <v>3</v>
          </cell>
        </row>
        <row r="3317">
          <cell r="B3317" t="str">
            <v>PG(22:6(5Z,7Z,10Z,13Z,16Z,19Z)-OH(4)/22:4(7Z,10Z,13Z,16Z))</v>
          </cell>
          <cell r="C3317" t="str">
            <v>磷脂酰甘油(22:6(5Z,7Z,10Z,13Z,16Z,19Z)-OH(4)/22:4(7Z,10Z,13Z,16Z))</v>
          </cell>
          <cell r="D3317" t="str">
            <v>N</v>
          </cell>
          <cell r="E3317" t="str">
            <v>C50H79O11P</v>
          </cell>
          <cell r="F3317">
            <v>886.536</v>
          </cell>
          <cell r="G3317">
            <v>885.52077</v>
          </cell>
          <cell r="H3317">
            <v>8.95257</v>
          </cell>
          <cell r="I3317" t="str">
            <v>[M-H]-</v>
          </cell>
          <cell r="J3317">
            <v>8.718</v>
          </cell>
          <cell r="K3317" t="str">
            <v>-</v>
          </cell>
          <cell r="L3317">
            <v>3</v>
          </cell>
        </row>
        <row r="3318">
          <cell r="B3318" t="str">
            <v>3,4,5-Trimethoxycinnamic acid</v>
          </cell>
          <cell r="C3318" t="str">
            <v>3,4,5-三甲氧基肉桂酸</v>
          </cell>
          <cell r="D3318" t="str">
            <v>N</v>
          </cell>
          <cell r="E3318" t="str">
            <v>C12H14O5</v>
          </cell>
          <cell r="F3318">
            <v>238.08413</v>
          </cell>
          <cell r="G3318">
            <v>237.07644</v>
          </cell>
          <cell r="H3318">
            <v>1.66117</v>
          </cell>
          <cell r="I3318" t="str">
            <v>[M-H]-</v>
          </cell>
          <cell r="J3318">
            <v>5.091</v>
          </cell>
          <cell r="K3318" t="str">
            <v>-</v>
          </cell>
          <cell r="L3318">
            <v>3</v>
          </cell>
        </row>
        <row r="3319">
          <cell r="B3319" t="str">
            <v>Deoxycholylcitrulline</v>
          </cell>
          <cell r="C3319" t="str">
            <v>-</v>
          </cell>
          <cell r="D3319" t="str">
            <v>N</v>
          </cell>
          <cell r="E3319" t="str">
            <v>C30H51N3O6</v>
          </cell>
          <cell r="F3319">
            <v>549.37779</v>
          </cell>
          <cell r="G3319">
            <v>548.36719</v>
          </cell>
          <cell r="H3319">
            <v>6.01196</v>
          </cell>
          <cell r="I3319" t="str">
            <v>[M-H]-</v>
          </cell>
          <cell r="J3319">
            <v>8.941</v>
          </cell>
          <cell r="K3319" t="str">
            <v>-</v>
          </cell>
          <cell r="L3319">
            <v>3</v>
          </cell>
        </row>
        <row r="3320">
          <cell r="B3320" t="str">
            <v>17-hydroxyprogesterone caproate</v>
          </cell>
          <cell r="C3320" t="str">
            <v>-</v>
          </cell>
          <cell r="D3320" t="str">
            <v>N</v>
          </cell>
          <cell r="E3320" t="str">
            <v>C27H40O5</v>
          </cell>
          <cell r="F3320">
            <v>444.28758</v>
          </cell>
          <cell r="G3320">
            <v>443.28004</v>
          </cell>
          <cell r="H3320">
            <v>0.53569</v>
          </cell>
          <cell r="I3320" t="str">
            <v>[M-H]-</v>
          </cell>
          <cell r="J3320">
            <v>9.509</v>
          </cell>
          <cell r="K3320" t="str">
            <v>-</v>
          </cell>
          <cell r="L3320">
            <v>3</v>
          </cell>
        </row>
        <row r="3321">
          <cell r="B3321" t="str">
            <v>Ganoderic acid Mj</v>
          </cell>
          <cell r="C3321" t="str">
            <v>-</v>
          </cell>
          <cell r="D3321" t="str">
            <v>N</v>
          </cell>
          <cell r="E3321" t="str">
            <v>C33H52O6</v>
          </cell>
          <cell r="F3321">
            <v>544.37639</v>
          </cell>
          <cell r="G3321">
            <v>543.3689</v>
          </cell>
          <cell r="H3321">
            <v>0.35441</v>
          </cell>
          <cell r="I3321" t="str">
            <v>[M-H]-</v>
          </cell>
          <cell r="J3321">
            <v>10.098</v>
          </cell>
          <cell r="K3321" t="str">
            <v>-</v>
          </cell>
          <cell r="L3321">
            <v>3</v>
          </cell>
        </row>
        <row r="3322">
          <cell r="B3322" t="str">
            <v>Dihydrovaltrate</v>
          </cell>
          <cell r="C3322" t="str">
            <v>地戊曲酯</v>
          </cell>
          <cell r="D3322" t="str">
            <v>N</v>
          </cell>
          <cell r="E3322" t="str">
            <v>C22H32O8</v>
          </cell>
          <cell r="F3322">
            <v>424.20972</v>
          </cell>
          <cell r="G3322">
            <v>423.20412</v>
          </cell>
          <cell r="H3322">
            <v>4.01571</v>
          </cell>
          <cell r="I3322" t="str">
            <v>[M-H]-</v>
          </cell>
          <cell r="J3322">
            <v>6.2</v>
          </cell>
          <cell r="K3322" t="str">
            <v>-</v>
          </cell>
          <cell r="L3322">
            <v>3</v>
          </cell>
        </row>
        <row r="3323">
          <cell r="B3323" t="str">
            <v>Isopilocarpinic acid</v>
          </cell>
          <cell r="C3323" t="str">
            <v>-</v>
          </cell>
          <cell r="D3323" t="str">
            <v>N</v>
          </cell>
          <cell r="E3323" t="str">
            <v>C11H18N2O3</v>
          </cell>
          <cell r="F3323">
            <v>226.13174</v>
          </cell>
          <cell r="G3323">
            <v>225.12631</v>
          </cell>
          <cell r="H3323">
            <v>8.29216</v>
          </cell>
          <cell r="I3323" t="str">
            <v>[M-H]-</v>
          </cell>
          <cell r="J3323">
            <v>5.527</v>
          </cell>
          <cell r="K3323" t="str">
            <v>-</v>
          </cell>
          <cell r="L3323">
            <v>3</v>
          </cell>
        </row>
        <row r="3324">
          <cell r="B3324" t="str">
            <v>Glucose-6-glutamate</v>
          </cell>
          <cell r="C3324" t="str">
            <v>葡萄糖-6-谷氨酸</v>
          </cell>
          <cell r="D3324" t="str">
            <v>N</v>
          </cell>
          <cell r="E3324" t="str">
            <v>C11H19NO9</v>
          </cell>
          <cell r="F3324">
            <v>309.10598</v>
          </cell>
          <cell r="G3324">
            <v>308.09826</v>
          </cell>
          <cell r="H3324">
            <v>1.35825</v>
          </cell>
          <cell r="I3324" t="str">
            <v>[M-H]-</v>
          </cell>
          <cell r="J3324">
            <v>1.409</v>
          </cell>
          <cell r="K3324" t="str">
            <v>-</v>
          </cell>
          <cell r="L3324">
            <v>3</v>
          </cell>
        </row>
        <row r="3325">
          <cell r="B3325" t="str">
            <v>Theasinensin F</v>
          </cell>
          <cell r="C3325" t="str">
            <v>-</v>
          </cell>
          <cell r="D3325" t="str">
            <v>N</v>
          </cell>
          <cell r="E3325" t="str">
            <v>C44H34O21</v>
          </cell>
          <cell r="F3325">
            <v>898.15927</v>
          </cell>
          <cell r="G3325">
            <v>897.15079</v>
          </cell>
          <cell r="H3325">
            <v>1.31435</v>
          </cell>
          <cell r="I3325" t="str">
            <v>[M-H]-</v>
          </cell>
          <cell r="J3325">
            <v>5.106</v>
          </cell>
          <cell r="K3325" t="str">
            <v>-</v>
          </cell>
          <cell r="L3325">
            <v>3</v>
          </cell>
        </row>
        <row r="3326">
          <cell r="B3326" t="str">
            <v>1-[2-(Benzhydryloxy)ethyl]piperidine-4-acetic acid ethyl ester</v>
          </cell>
          <cell r="C3326" t="str">
            <v>1-[2-(苯二甲基氧基)乙基]哌啶-4-乙酸乙酯</v>
          </cell>
          <cell r="D3326" t="str">
            <v>N</v>
          </cell>
          <cell r="E3326" t="str">
            <v>C24H31NO3</v>
          </cell>
          <cell r="F3326">
            <v>381.23039</v>
          </cell>
          <cell r="G3326">
            <v>380.22281</v>
          </cell>
          <cell r="H3326">
            <v>0.7281</v>
          </cell>
          <cell r="I3326" t="str">
            <v>[M-H]-</v>
          </cell>
          <cell r="J3326">
            <v>7.411</v>
          </cell>
          <cell r="K3326" t="str">
            <v>-</v>
          </cell>
          <cell r="L3326">
            <v>3</v>
          </cell>
        </row>
        <row r="3327">
          <cell r="B3327" t="str">
            <v>alpha-Ionol O-[arabinosyl-(1-&gt;6)-glucoside]</v>
          </cell>
          <cell r="C3327" t="str">
            <v>-</v>
          </cell>
          <cell r="D3327" t="str">
            <v>N</v>
          </cell>
          <cell r="E3327" t="str">
            <v>C24H40O10</v>
          </cell>
          <cell r="F3327">
            <v>488.26215</v>
          </cell>
          <cell r="G3327">
            <v>487.25451</v>
          </cell>
          <cell r="H3327">
            <v>0.70154</v>
          </cell>
          <cell r="I3327" t="str">
            <v>[M-H]-</v>
          </cell>
          <cell r="J3327">
            <v>6.226</v>
          </cell>
          <cell r="K3327" t="str">
            <v>-</v>
          </cell>
          <cell r="L3327">
            <v>3</v>
          </cell>
        </row>
        <row r="3328">
          <cell r="B3328" t="str">
            <v>2,4,6-Trimethyl-1,3,5-trithiane</v>
          </cell>
          <cell r="C3328" t="str">
            <v>1,3,5-三噻烷</v>
          </cell>
          <cell r="D3328" t="str">
            <v>N</v>
          </cell>
          <cell r="E3328" t="str">
            <v>C6H12S3</v>
          </cell>
          <cell r="F3328">
            <v>180.01011</v>
          </cell>
          <cell r="G3328">
            <v>179.00196</v>
          </cell>
          <cell r="H3328">
            <v>4.72191</v>
          </cell>
          <cell r="I3328" t="str">
            <v>[M-H]-</v>
          </cell>
          <cell r="J3328">
            <v>2.554</v>
          </cell>
          <cell r="K3328" t="str">
            <v>-</v>
          </cell>
          <cell r="L3328">
            <v>3</v>
          </cell>
        </row>
        <row r="3329">
          <cell r="B3329" t="str">
            <v>CPA(18:2(9Z,12Z)/0:0)</v>
          </cell>
          <cell r="C3329" t="str">
            <v>-</v>
          </cell>
          <cell r="D3329" t="str">
            <v>N</v>
          </cell>
          <cell r="E3329" t="str">
            <v>C21H37O6P</v>
          </cell>
          <cell r="F3329">
            <v>416.23278</v>
          </cell>
          <cell r="G3329">
            <v>415.22507</v>
          </cell>
          <cell r="H3329">
            <v>0.99523</v>
          </cell>
          <cell r="I3329" t="str">
            <v>[M-H]-</v>
          </cell>
          <cell r="J3329">
            <v>9.291</v>
          </cell>
          <cell r="K3329" t="str">
            <v>-</v>
          </cell>
          <cell r="L3329">
            <v>3</v>
          </cell>
        </row>
        <row r="3330">
          <cell r="B3330" t="str">
            <v>1-O-Galloylglycerol</v>
          </cell>
          <cell r="C3330" t="str">
            <v>-</v>
          </cell>
          <cell r="D3330" t="str">
            <v>N</v>
          </cell>
          <cell r="E3330" t="str">
            <v>C10H12O7</v>
          </cell>
          <cell r="F3330">
            <v>244.0583</v>
          </cell>
          <cell r="G3330">
            <v>243.05051</v>
          </cell>
          <cell r="H3330">
            <v>2.02515</v>
          </cell>
          <cell r="I3330" t="str">
            <v>[M-H]-</v>
          </cell>
          <cell r="J3330">
            <v>5.279</v>
          </cell>
          <cell r="K3330" t="str">
            <v>-</v>
          </cell>
          <cell r="L3330">
            <v>3</v>
          </cell>
        </row>
        <row r="3331">
          <cell r="B3331" t="str">
            <v>Moxifloxacin</v>
          </cell>
          <cell r="C3331" t="str">
            <v>1-环丙基-7-(2,8-二氮杂双环[4.3.0]壬烷-8-基)-6-氟-8-甲氧基-4-氧代喹啉-3-甲酸</v>
          </cell>
          <cell r="D3331" t="str">
            <v>N</v>
          </cell>
          <cell r="E3331" t="str">
            <v>C21H24FN3O4</v>
          </cell>
          <cell r="F3331">
            <v>401.17509</v>
          </cell>
          <cell r="G3331">
            <v>400.16932</v>
          </cell>
          <cell r="H3331">
            <v>3.83221</v>
          </cell>
          <cell r="I3331" t="str">
            <v>[M-H]-</v>
          </cell>
          <cell r="J3331">
            <v>5.585</v>
          </cell>
          <cell r="K3331" t="str">
            <v>-</v>
          </cell>
          <cell r="L3331">
            <v>3</v>
          </cell>
        </row>
        <row r="3332">
          <cell r="B3332" t="str">
            <v>cis-3-Hexenyl b-primeveroside</v>
          </cell>
          <cell r="C3332" t="str">
            <v>顺-3-己烯基b-原花色苷</v>
          </cell>
          <cell r="D3332" t="str">
            <v>N</v>
          </cell>
          <cell r="E3332" t="str">
            <v>C17H30O10</v>
          </cell>
          <cell r="F3332">
            <v>394.1839</v>
          </cell>
          <cell r="G3332">
            <v>393.17646</v>
          </cell>
          <cell r="H3332">
            <v>0.35678</v>
          </cell>
          <cell r="I3332" t="str">
            <v>[M-H]-</v>
          </cell>
          <cell r="J3332">
            <v>5.658</v>
          </cell>
          <cell r="K3332" t="str">
            <v>-</v>
          </cell>
          <cell r="L3332">
            <v>3</v>
          </cell>
        </row>
        <row r="3333">
          <cell r="B3333" t="str">
            <v>PG(18:1(9Z)/20:3(8Z,11Z,14Z)-2OH(5,6))</v>
          </cell>
          <cell r="C3333" t="str">
            <v>磷脂酰甘油(18:1(9Z)/20:3(8Z,11Z,14Z)-2OH(5,6))</v>
          </cell>
          <cell r="D3333" t="str">
            <v>N</v>
          </cell>
          <cell r="E3333" t="str">
            <v>C44H79O12P</v>
          </cell>
          <cell r="F3333">
            <v>830.53092</v>
          </cell>
          <cell r="G3333">
            <v>829.52377</v>
          </cell>
          <cell r="H3333">
            <v>0.17689</v>
          </cell>
          <cell r="I3333" t="str">
            <v>[M-H]-</v>
          </cell>
          <cell r="J3333">
            <v>11.782</v>
          </cell>
          <cell r="K3333" t="str">
            <v>-</v>
          </cell>
          <cell r="L3333">
            <v>3</v>
          </cell>
        </row>
        <row r="3334">
          <cell r="B3334" t="str">
            <v>Hexyl glucoside</v>
          </cell>
          <cell r="C3334" t="str">
            <v>己基β-D-吡喃葡萄糖苷</v>
          </cell>
          <cell r="D3334" t="str">
            <v>N</v>
          </cell>
          <cell r="E3334" t="str">
            <v>C12H24O6</v>
          </cell>
          <cell r="F3334">
            <v>264.15729</v>
          </cell>
          <cell r="G3334">
            <v>263.14795</v>
          </cell>
          <cell r="H3334">
            <v>7.74068</v>
          </cell>
          <cell r="I3334" t="str">
            <v>[M-H]-</v>
          </cell>
          <cell r="J3334">
            <v>6.342</v>
          </cell>
          <cell r="K3334" t="str">
            <v>-</v>
          </cell>
          <cell r="L3334">
            <v>3</v>
          </cell>
        </row>
        <row r="3335">
          <cell r="B3335" t="str">
            <v>Canavalioside</v>
          </cell>
          <cell r="C3335" t="str">
            <v>-</v>
          </cell>
          <cell r="D3335" t="str">
            <v>N</v>
          </cell>
          <cell r="E3335" t="str">
            <v>C26H42O12</v>
          </cell>
          <cell r="F3335">
            <v>546.26763</v>
          </cell>
          <cell r="G3335">
            <v>545.25996</v>
          </cell>
          <cell r="H3335">
            <v>0.67098</v>
          </cell>
          <cell r="I3335" t="str">
            <v>[M-H]-</v>
          </cell>
          <cell r="J3335">
            <v>6.707</v>
          </cell>
          <cell r="K3335" t="str">
            <v>-</v>
          </cell>
          <cell r="L3335">
            <v>3</v>
          </cell>
        </row>
        <row r="3336">
          <cell r="B3336" t="str">
            <v>PS(14:1(9Z)/22:6(4Z,7Z,10Z,13E,15E,19Z)-OH(17))</v>
          </cell>
          <cell r="C3336" t="str">
            <v>磷脂酰丝氨酸(14:1(9Z)/22:6(4Z,7Z,10Z,13E,15E,19Z)-OH(17))</v>
          </cell>
          <cell r="D3336" t="str">
            <v>N</v>
          </cell>
          <cell r="E3336" t="str">
            <v>C42H68NO11P</v>
          </cell>
          <cell r="F3336">
            <v>793.453</v>
          </cell>
          <cell r="G3336">
            <v>792.44179</v>
          </cell>
          <cell r="H3336">
            <v>4.93905</v>
          </cell>
          <cell r="I3336" t="str">
            <v>[M-H]-</v>
          </cell>
          <cell r="J3336">
            <v>10.024</v>
          </cell>
          <cell r="K3336" t="str">
            <v>-</v>
          </cell>
          <cell r="L3336">
            <v>3</v>
          </cell>
        </row>
        <row r="3337">
          <cell r="B3337" t="str">
            <v>PIP(PGJ2/22:2(13Z,16Z))</v>
          </cell>
          <cell r="C3337" t="str">
            <v>甘油磷酸肌醇P(PGJ2/22:2(13Z,16Z))</v>
          </cell>
          <cell r="D3337" t="str">
            <v>N</v>
          </cell>
          <cell r="E3337" t="str">
            <v>C51H86O18P2</v>
          </cell>
          <cell r="F3337">
            <v>1048.52894</v>
          </cell>
          <cell r="G3337">
            <v>1047.52628</v>
          </cell>
          <cell r="H3337">
            <v>4.42718</v>
          </cell>
          <cell r="I3337" t="str">
            <v>[M-H]-</v>
          </cell>
          <cell r="J3337">
            <v>8.84</v>
          </cell>
          <cell r="K3337" t="str">
            <v>-</v>
          </cell>
          <cell r="L3337">
            <v>3</v>
          </cell>
        </row>
        <row r="3338">
          <cell r="B3338" t="str">
            <v>(24R)-Ergost-4-ene-3,6-dione</v>
          </cell>
          <cell r="C3338" t="str">
            <v>(24R)-麦角甾-4-烯-3,6-二酮</v>
          </cell>
          <cell r="D3338" t="str">
            <v>N</v>
          </cell>
          <cell r="E3338" t="str">
            <v>C28H44O2</v>
          </cell>
          <cell r="F3338">
            <v>412.33413</v>
          </cell>
          <cell r="G3338">
            <v>411.32305</v>
          </cell>
          <cell r="H3338">
            <v>9.18823</v>
          </cell>
          <cell r="I3338" t="str">
            <v>[M-H]-</v>
          </cell>
          <cell r="J3338">
            <v>9.436</v>
          </cell>
          <cell r="K3338" t="str">
            <v>-</v>
          </cell>
          <cell r="L3338">
            <v>3</v>
          </cell>
        </row>
        <row r="3339">
          <cell r="B3339" t="str">
            <v>Glutamyl pyruvate</v>
          </cell>
          <cell r="C3339" t="str">
            <v>谷氨酰丙酮酸</v>
          </cell>
          <cell r="D3339" t="str">
            <v>N</v>
          </cell>
          <cell r="E3339" t="str">
            <v>C8H11NO6</v>
          </cell>
          <cell r="F3339">
            <v>217.05864</v>
          </cell>
          <cell r="G3339">
            <v>216.05109</v>
          </cell>
          <cell r="H3339">
            <v>1.14958</v>
          </cell>
          <cell r="I3339" t="str">
            <v>[M-H]-</v>
          </cell>
          <cell r="J3339">
            <v>1.523</v>
          </cell>
          <cell r="K3339" t="str">
            <v>-</v>
          </cell>
          <cell r="L3339">
            <v>3</v>
          </cell>
        </row>
        <row r="3340">
          <cell r="B3340" t="str">
            <v>3-ethylphenyl Sulfate</v>
          </cell>
          <cell r="C3340" t="str">
            <v>3-乙基苯基硫酸</v>
          </cell>
          <cell r="D3340" t="str">
            <v>N</v>
          </cell>
          <cell r="E3340" t="str">
            <v>C8H10O4S</v>
          </cell>
          <cell r="F3340">
            <v>202.02998</v>
          </cell>
          <cell r="G3340">
            <v>201.02277</v>
          </cell>
          <cell r="H3340">
            <v>0.47246</v>
          </cell>
          <cell r="I3340" t="str">
            <v>[M-H]-</v>
          </cell>
          <cell r="J3340">
            <v>5.527</v>
          </cell>
          <cell r="K3340" t="str">
            <v>-</v>
          </cell>
          <cell r="L3340">
            <v>3</v>
          </cell>
        </row>
        <row r="3341">
          <cell r="B3341" t="str">
            <v>PA(21:0/TXB2)</v>
          </cell>
          <cell r="C3341" t="str">
            <v>甘油磷酸甘油酯(21:0/TXB2)</v>
          </cell>
          <cell r="D3341" t="str">
            <v>N</v>
          </cell>
          <cell r="E3341" t="str">
            <v>C44H81O12P</v>
          </cell>
          <cell r="F3341">
            <v>832.54657</v>
          </cell>
          <cell r="G3341">
            <v>831.5394</v>
          </cell>
          <cell r="H3341">
            <v>0.15059</v>
          </cell>
          <cell r="I3341" t="str">
            <v>[M-H]-</v>
          </cell>
          <cell r="J3341">
            <v>11.016</v>
          </cell>
          <cell r="K3341" t="str">
            <v>-</v>
          </cell>
          <cell r="L3341">
            <v>3</v>
          </cell>
        </row>
        <row r="3342">
          <cell r="B3342" t="str">
            <v>Gingerglycolipid B</v>
          </cell>
          <cell r="C3342" t="str">
            <v>-</v>
          </cell>
          <cell r="D3342" t="str">
            <v>N</v>
          </cell>
          <cell r="E3342" t="str">
            <v>C33H58O14</v>
          </cell>
          <cell r="F3342">
            <v>678.38266</v>
          </cell>
          <cell r="G3342">
            <v>677.37538</v>
          </cell>
          <cell r="H3342">
            <v>0.02971</v>
          </cell>
          <cell r="I3342" t="str">
            <v>[M-H]-</v>
          </cell>
          <cell r="J3342">
            <v>8.531</v>
          </cell>
          <cell r="K3342" t="str">
            <v>-</v>
          </cell>
          <cell r="L3342">
            <v>3</v>
          </cell>
        </row>
        <row r="3343">
          <cell r="B3343" t="str">
            <v>PC(20:3(5Z,8Z,11Z)/18:1(9Z))</v>
          </cell>
          <cell r="C3343" t="str">
            <v>磷脂酰胆碱(20:3(5Z,8Z,11Z)/18:1(9Z))</v>
          </cell>
          <cell r="D3343" t="str">
            <v>N</v>
          </cell>
          <cell r="E3343" t="str">
            <v>C46H84NO8P</v>
          </cell>
          <cell r="F3343">
            <v>809.59346</v>
          </cell>
          <cell r="G3343">
            <v>844.57101</v>
          </cell>
          <cell r="H3343">
            <v>9.65271</v>
          </cell>
          <cell r="I3343" t="str">
            <v>[M+Cl]-</v>
          </cell>
          <cell r="J3343">
            <v>9.599</v>
          </cell>
          <cell r="K3343" t="str">
            <v>-</v>
          </cell>
          <cell r="L3343">
            <v>3</v>
          </cell>
        </row>
        <row r="3344">
          <cell r="B3344" t="str">
            <v>PA(20:4(7E,9E,11Z,13E)-3OH(5S,6R,15S)/P-16:0)</v>
          </cell>
          <cell r="C3344" t="str">
            <v>甘油磷酸甘油酯(20:4(7E,9E,11Z,13E)-3OH(5S,6R,15S)/P-16:0)</v>
          </cell>
          <cell r="D3344" t="str">
            <v>N</v>
          </cell>
          <cell r="E3344" t="str">
            <v>C39H69O10P</v>
          </cell>
          <cell r="F3344">
            <v>728.46284</v>
          </cell>
          <cell r="G3344">
            <v>727.45376</v>
          </cell>
          <cell r="H3344">
            <v>2.44894</v>
          </cell>
          <cell r="I3344" t="str">
            <v>[M-H]-</v>
          </cell>
          <cell r="J3344">
            <v>11.382</v>
          </cell>
          <cell r="K3344" t="str">
            <v>-</v>
          </cell>
          <cell r="L3344">
            <v>3</v>
          </cell>
        </row>
        <row r="3345">
          <cell r="B3345" t="str">
            <v>Romucosine D</v>
          </cell>
          <cell r="C3345" t="str">
            <v>-</v>
          </cell>
          <cell r="D3345" t="str">
            <v>N</v>
          </cell>
          <cell r="E3345" t="str">
            <v>C21H23NO5</v>
          </cell>
          <cell r="F3345">
            <v>369.15762</v>
          </cell>
          <cell r="G3345">
            <v>368.15011</v>
          </cell>
          <cell r="H3345">
            <v>0.55697</v>
          </cell>
          <cell r="I3345" t="str">
            <v>[M-H]-</v>
          </cell>
          <cell r="J3345">
            <v>6.27</v>
          </cell>
          <cell r="K3345" t="str">
            <v>-</v>
          </cell>
          <cell r="L3345">
            <v>3</v>
          </cell>
        </row>
        <row r="3346">
          <cell r="B3346" t="str">
            <v>Isopropyl-beta-D-thiogalactopyranoside</v>
          </cell>
          <cell r="C3346" t="str">
            <v>异丙基-β-D-硫代半乳糖苷(IPTG)</v>
          </cell>
          <cell r="D3346" t="str">
            <v>N</v>
          </cell>
          <cell r="E3346" t="str">
            <v>C9H18O5S</v>
          </cell>
          <cell r="F3346">
            <v>238.0875</v>
          </cell>
          <cell r="G3346">
            <v>237.08003</v>
          </cell>
          <cell r="H3346">
            <v>0.73512</v>
          </cell>
          <cell r="I3346" t="str">
            <v>[M-H]-</v>
          </cell>
          <cell r="J3346">
            <v>5.251</v>
          </cell>
          <cell r="K3346" t="str">
            <v>-</v>
          </cell>
          <cell r="L3346">
            <v>3</v>
          </cell>
        </row>
        <row r="3347">
          <cell r="B3347" t="str">
            <v>12-O-D-Glucuronoside-13-hydroxyoctadec-9Z-enoate</v>
          </cell>
          <cell r="C3347" t="str">
            <v>-</v>
          </cell>
          <cell r="D3347" t="str">
            <v>N</v>
          </cell>
          <cell r="E3347" t="str">
            <v>C24H42O10</v>
          </cell>
          <cell r="F3347">
            <v>490.2778</v>
          </cell>
          <cell r="G3347">
            <v>489.27034</v>
          </cell>
          <cell r="H3347">
            <v>0.32559</v>
          </cell>
          <cell r="I3347" t="str">
            <v>[M-H]-</v>
          </cell>
          <cell r="J3347">
            <v>6.722</v>
          </cell>
          <cell r="K3347" t="str">
            <v>-</v>
          </cell>
          <cell r="L3347">
            <v>3</v>
          </cell>
        </row>
        <row r="3348">
          <cell r="B3348" t="str">
            <v>MG(a-21:0/0:0/0:0)[rac]</v>
          </cell>
          <cell r="C3348" t="str">
            <v>单酰基甘油(a-21:0/0:0/0:0)[rac]</v>
          </cell>
          <cell r="D3348" t="str">
            <v>N</v>
          </cell>
          <cell r="E3348" t="str">
            <v>C24H48O4</v>
          </cell>
          <cell r="F3348">
            <v>400.35526</v>
          </cell>
          <cell r="G3348">
            <v>399.34773</v>
          </cell>
          <cell r="H3348">
            <v>0.58136</v>
          </cell>
          <cell r="I3348" t="str">
            <v>[M-H]-</v>
          </cell>
          <cell r="J3348">
            <v>10.171</v>
          </cell>
          <cell r="K3348" t="str">
            <v>-</v>
          </cell>
          <cell r="L3348">
            <v>3</v>
          </cell>
        </row>
        <row r="3349">
          <cell r="B3349" t="str">
            <v>3-Hydroxy-3-carboxymethyl-adipic acid</v>
          </cell>
          <cell r="C3349" t="str">
            <v>3-羟基-3-羧甲基己二酸</v>
          </cell>
          <cell r="D3349" t="str">
            <v>N</v>
          </cell>
          <cell r="E3349" t="str">
            <v>C8H12O7</v>
          </cell>
          <cell r="F3349">
            <v>220.05831</v>
          </cell>
          <cell r="G3349">
            <v>219.05092</v>
          </cell>
          <cell r="H3349">
            <v>0.40593</v>
          </cell>
          <cell r="I3349" t="str">
            <v>[M-H]-</v>
          </cell>
          <cell r="J3349">
            <v>5.004</v>
          </cell>
          <cell r="K3349" t="str">
            <v>-</v>
          </cell>
          <cell r="L3349">
            <v>3</v>
          </cell>
        </row>
        <row r="3350">
          <cell r="B3350" t="str">
            <v>Coformycin</v>
          </cell>
          <cell r="C3350" t="str">
            <v>-</v>
          </cell>
          <cell r="D3350" t="str">
            <v>N</v>
          </cell>
          <cell r="E3350" t="str">
            <v>C11H16N4O5</v>
          </cell>
          <cell r="F3350">
            <v>284.11207</v>
          </cell>
          <cell r="G3350">
            <v>283.10302</v>
          </cell>
          <cell r="H3350">
            <v>6.17267</v>
          </cell>
          <cell r="I3350" t="str">
            <v>[M-H]-</v>
          </cell>
          <cell r="J3350">
            <v>2.463</v>
          </cell>
          <cell r="K3350" t="str">
            <v>-</v>
          </cell>
          <cell r="L3350">
            <v>3</v>
          </cell>
        </row>
        <row r="3351">
          <cell r="B3351" t="str">
            <v>Adipic dihydrazide</v>
          </cell>
          <cell r="C3351" t="str">
            <v>己二酸二酰肼</v>
          </cell>
          <cell r="D3351" t="str">
            <v>N</v>
          </cell>
          <cell r="E3351" t="str">
            <v>C6H14N4O2</v>
          </cell>
          <cell r="F3351">
            <v>174.11168</v>
          </cell>
          <cell r="G3351">
            <v>173.10427</v>
          </cell>
          <cell r="H3351">
            <v>0.66296</v>
          </cell>
          <cell r="I3351" t="str">
            <v>[M-H]-</v>
          </cell>
          <cell r="J3351">
            <v>1.981</v>
          </cell>
          <cell r="K3351" t="str">
            <v>-</v>
          </cell>
          <cell r="L3351">
            <v>3</v>
          </cell>
        </row>
        <row r="3352">
          <cell r="B3352" t="str">
            <v>2-Chloroquinoxaline</v>
          </cell>
          <cell r="C3352" t="str">
            <v>2-氯喹恶啉</v>
          </cell>
          <cell r="D3352" t="str">
            <v>N</v>
          </cell>
          <cell r="E3352" t="str">
            <v>C8H5ClN2</v>
          </cell>
          <cell r="F3352">
            <v>164.01413</v>
          </cell>
          <cell r="G3352">
            <v>163.00727</v>
          </cell>
          <cell r="H3352">
            <v>2.72814</v>
          </cell>
          <cell r="I3352" t="str">
            <v>[M-H]-</v>
          </cell>
          <cell r="J3352">
            <v>5.716</v>
          </cell>
          <cell r="K3352" t="str">
            <v>-</v>
          </cell>
          <cell r="L3352">
            <v>3</v>
          </cell>
        </row>
        <row r="3353">
          <cell r="B3353" t="str">
            <v>Gallocatechin-(4alpha-&gt;8)-gallocatechin-(4alpha-&gt;8)-gallocatechin</v>
          </cell>
          <cell r="C3353" t="str">
            <v>-</v>
          </cell>
          <cell r="D3353" t="str">
            <v>N</v>
          </cell>
          <cell r="E3353" t="str">
            <v>C45H38O21</v>
          </cell>
          <cell r="F3353">
            <v>914.19057</v>
          </cell>
          <cell r="G3353">
            <v>913.18365</v>
          </cell>
          <cell r="H3353">
            <v>0.41195</v>
          </cell>
          <cell r="I3353" t="str">
            <v>[M-H]-</v>
          </cell>
          <cell r="J3353">
            <v>5.338</v>
          </cell>
          <cell r="K3353" t="str">
            <v>-</v>
          </cell>
          <cell r="L3353">
            <v>3</v>
          </cell>
        </row>
        <row r="3354">
          <cell r="B3354" t="str">
            <v>Lucidenic acid D2</v>
          </cell>
          <cell r="C3354" t="str">
            <v>赤芝酸D2</v>
          </cell>
          <cell r="D3354" t="str">
            <v>N</v>
          </cell>
          <cell r="E3354" t="str">
            <v>C29H38O8</v>
          </cell>
          <cell r="F3354">
            <v>514.25667</v>
          </cell>
          <cell r="G3354">
            <v>513.25272</v>
          </cell>
          <cell r="H3354">
            <v>6.5297</v>
          </cell>
          <cell r="I3354" t="str">
            <v>[M-H]-</v>
          </cell>
          <cell r="J3354">
            <v>6.386</v>
          </cell>
          <cell r="K3354" t="str">
            <v>-</v>
          </cell>
          <cell r="L3354">
            <v>3</v>
          </cell>
        </row>
        <row r="3355">
          <cell r="B3355" t="str">
            <v>Butyl 1-(methylthio)propyl disulfide</v>
          </cell>
          <cell r="C3355" t="str">
            <v>-</v>
          </cell>
          <cell r="D3355" t="str">
            <v>N</v>
          </cell>
          <cell r="E3355" t="str">
            <v>C8H18S3</v>
          </cell>
          <cell r="F3355">
            <v>210.05706</v>
          </cell>
          <cell r="G3355">
            <v>209.04872</v>
          </cell>
          <cell r="H3355">
            <v>4.99224</v>
          </cell>
          <cell r="I3355" t="str">
            <v>[M-H]-</v>
          </cell>
          <cell r="J3355">
            <v>1.537</v>
          </cell>
          <cell r="K3355" t="str">
            <v>-</v>
          </cell>
          <cell r="L3355">
            <v>3</v>
          </cell>
        </row>
        <row r="3356">
          <cell r="B3356" t="str">
            <v>3-(3-(Pyridin-3-yl)-1,2,4-oxadiazol-5-yl)benzonitrile</v>
          </cell>
          <cell r="C3356" t="str">
            <v>3-(3-(吡啶-3-基)-1,2,4-噁二唑-5-基)苯甲腈</v>
          </cell>
          <cell r="D3356" t="str">
            <v>N</v>
          </cell>
          <cell r="E3356" t="str">
            <v>C14H8N4O</v>
          </cell>
          <cell r="F3356">
            <v>248.06981</v>
          </cell>
          <cell r="G3356">
            <v>247.06435</v>
          </cell>
          <cell r="H3356">
            <v>7.45644</v>
          </cell>
          <cell r="I3356" t="str">
            <v>[M-H]-</v>
          </cell>
          <cell r="J3356">
            <v>5.483</v>
          </cell>
          <cell r="K3356" t="str">
            <v>-</v>
          </cell>
          <cell r="L3356">
            <v>3</v>
          </cell>
        </row>
        <row r="3357">
          <cell r="B3357" t="str">
            <v>1,10-Bis(carboxymethylthio)decane</v>
          </cell>
          <cell r="C3357" t="str">
            <v>-</v>
          </cell>
          <cell r="D3357" t="str">
            <v>N</v>
          </cell>
          <cell r="E3357" t="str">
            <v>C14H26O4S2</v>
          </cell>
          <cell r="F3357">
            <v>322.12725</v>
          </cell>
          <cell r="G3357">
            <v>321.11912</v>
          </cell>
          <cell r="H3357">
            <v>2.59153</v>
          </cell>
          <cell r="I3357" t="str">
            <v>[M-H]-</v>
          </cell>
          <cell r="J3357">
            <v>5.599</v>
          </cell>
          <cell r="K3357" t="str">
            <v>-</v>
          </cell>
          <cell r="L3357">
            <v>3</v>
          </cell>
        </row>
        <row r="3358">
          <cell r="B3358" t="str">
            <v>8-Chlorodiltiazem</v>
          </cell>
          <cell r="C3358" t="str">
            <v>-</v>
          </cell>
          <cell r="D3358" t="str">
            <v>N</v>
          </cell>
          <cell r="E3358" t="str">
            <v>C22H25ClN2O4S</v>
          </cell>
          <cell r="F3358">
            <v>448.12236</v>
          </cell>
          <cell r="G3358">
            <v>447.11245</v>
          </cell>
          <cell r="H3358">
            <v>5.83413</v>
          </cell>
          <cell r="I3358" t="str">
            <v>[M-H]-</v>
          </cell>
          <cell r="J3358">
            <v>5.454</v>
          </cell>
          <cell r="K3358" t="str">
            <v>-</v>
          </cell>
          <cell r="L3358">
            <v>3</v>
          </cell>
        </row>
        <row r="3359">
          <cell r="B3359" t="str">
            <v>1,1,1-Trifluoro-2,4-pentanedione</v>
          </cell>
          <cell r="C3359" t="str">
            <v>-</v>
          </cell>
          <cell r="D3359" t="str">
            <v>N</v>
          </cell>
          <cell r="E3359" t="str">
            <v>C5H5F3O2</v>
          </cell>
          <cell r="F3359">
            <v>154.02416</v>
          </cell>
          <cell r="G3359">
            <v>153.01673</v>
          </cell>
          <cell r="H3359">
            <v>0.85211</v>
          </cell>
          <cell r="I3359" t="str">
            <v>[M-H]-</v>
          </cell>
          <cell r="J3359">
            <v>4.535</v>
          </cell>
          <cell r="K3359" t="str">
            <v>-</v>
          </cell>
          <cell r="L3359">
            <v>3</v>
          </cell>
        </row>
        <row r="3360">
          <cell r="B3360" t="str">
            <v>Lactose-lysine</v>
          </cell>
          <cell r="C3360" t="str">
            <v>-</v>
          </cell>
          <cell r="D3360" t="str">
            <v>N</v>
          </cell>
          <cell r="E3360" t="str">
            <v>C18H34N2O12</v>
          </cell>
          <cell r="F3360">
            <v>470.21118</v>
          </cell>
          <cell r="G3360">
            <v>469.20564</v>
          </cell>
          <cell r="H3360">
            <v>3.74253</v>
          </cell>
          <cell r="I3360" t="str">
            <v>[M-H]-</v>
          </cell>
          <cell r="J3360">
            <v>6.401</v>
          </cell>
          <cell r="K3360" t="str">
            <v>-</v>
          </cell>
          <cell r="L3360">
            <v>3</v>
          </cell>
        </row>
        <row r="3361">
          <cell r="B3361" t="str">
            <v>D-erythro-L-galacto-Nonulose</v>
          </cell>
          <cell r="C3361" t="str">
            <v>-</v>
          </cell>
          <cell r="D3361" t="str">
            <v>N</v>
          </cell>
          <cell r="E3361" t="str">
            <v>C9H18O9</v>
          </cell>
          <cell r="F3361">
            <v>270.09509</v>
          </cell>
          <cell r="G3361">
            <v>269.08738</v>
          </cell>
          <cell r="H3361">
            <v>1.52276</v>
          </cell>
          <cell r="I3361" t="str">
            <v>[M-H]-</v>
          </cell>
          <cell r="J3361">
            <v>1.349</v>
          </cell>
          <cell r="K3361" t="str">
            <v>-</v>
          </cell>
          <cell r="L3361">
            <v>3</v>
          </cell>
        </row>
        <row r="3362">
          <cell r="B3362" t="str">
            <v>Biochanin a 7-sulfate</v>
          </cell>
          <cell r="C3362" t="str">
            <v>-</v>
          </cell>
          <cell r="D3362" t="str">
            <v>N</v>
          </cell>
          <cell r="E3362" t="str">
            <v>C16H12O8S</v>
          </cell>
          <cell r="F3362">
            <v>364.02529</v>
          </cell>
          <cell r="G3362">
            <v>363.0212</v>
          </cell>
          <cell r="H3362">
            <v>8.85181</v>
          </cell>
          <cell r="I3362" t="str">
            <v>[M-H]-</v>
          </cell>
          <cell r="J3362">
            <v>5.39</v>
          </cell>
          <cell r="K3362" t="str">
            <v>-</v>
          </cell>
          <cell r="L3362">
            <v>3</v>
          </cell>
        </row>
        <row r="3363">
          <cell r="B3363" t="str">
            <v>3,4-Bis(trifluoromethyl)-1H-pyrazole</v>
          </cell>
          <cell r="C3363" t="str">
            <v>3,4-双(三氟甲基)-1H-吡唑</v>
          </cell>
          <cell r="D3363" t="str">
            <v>N</v>
          </cell>
          <cell r="E3363" t="str">
            <v>C5H2F6N2</v>
          </cell>
          <cell r="F3363">
            <v>204.01222</v>
          </cell>
          <cell r="G3363">
            <v>203.00466</v>
          </cell>
          <cell r="H3363">
            <v>1.29237</v>
          </cell>
          <cell r="I3363" t="str">
            <v>[M-H]-</v>
          </cell>
          <cell r="J3363">
            <v>1.188</v>
          </cell>
          <cell r="K3363" t="str">
            <v>-</v>
          </cell>
          <cell r="L3363">
            <v>3</v>
          </cell>
        </row>
        <row r="3364">
          <cell r="B3364" t="str">
            <v>4-Methoxyindoxyl sulfate</v>
          </cell>
          <cell r="C3364" t="str">
            <v>4-甲氧基吲哚硫酸</v>
          </cell>
          <cell r="D3364" t="str">
            <v>N</v>
          </cell>
          <cell r="E3364" t="str">
            <v>C9H11NO5S</v>
          </cell>
          <cell r="F3364">
            <v>245.03579</v>
          </cell>
          <cell r="G3364">
            <v>244.02806</v>
          </cell>
          <cell r="H3364">
            <v>1.77778</v>
          </cell>
          <cell r="I3364" t="str">
            <v>[M-H]-</v>
          </cell>
          <cell r="J3364">
            <v>5.338</v>
          </cell>
          <cell r="K3364" t="str">
            <v>-</v>
          </cell>
          <cell r="L3364">
            <v>3</v>
          </cell>
        </row>
        <row r="3365">
          <cell r="B3365" t="str">
            <v>Cimiracemate A</v>
          </cell>
          <cell r="C3365" t="str">
            <v>-</v>
          </cell>
          <cell r="D3365" t="str">
            <v>N</v>
          </cell>
          <cell r="E3365" t="str">
            <v>C19H18O7</v>
          </cell>
          <cell r="F3365">
            <v>358.10525</v>
          </cell>
          <cell r="G3365">
            <v>357.09764</v>
          </cell>
          <cell r="H3365">
            <v>0.87212</v>
          </cell>
          <cell r="I3365" t="str">
            <v>[M-H]-</v>
          </cell>
          <cell r="J3365">
            <v>5.439</v>
          </cell>
          <cell r="K3365" t="str">
            <v>-</v>
          </cell>
          <cell r="L3365">
            <v>3</v>
          </cell>
        </row>
        <row r="3366">
          <cell r="B3366" t="str">
            <v>2'',4''-Bis-O-(4-hydroxycinnamoyl)astragalin</v>
          </cell>
          <cell r="C3366" t="str">
            <v>-</v>
          </cell>
          <cell r="D3366" t="str">
            <v>N</v>
          </cell>
          <cell r="E3366" t="str">
            <v>C39H32O15</v>
          </cell>
          <cell r="F3366">
            <v>740.17413</v>
          </cell>
          <cell r="G3366">
            <v>739.16521</v>
          </cell>
          <cell r="H3366">
            <v>2.19422</v>
          </cell>
          <cell r="I3366" t="str">
            <v>[M-H]-</v>
          </cell>
          <cell r="J3366">
            <v>5.947</v>
          </cell>
          <cell r="K3366" t="str">
            <v>-</v>
          </cell>
          <cell r="L3366">
            <v>3</v>
          </cell>
        </row>
        <row r="3367">
          <cell r="B3367" t="str">
            <v>3-Oxotetradecanoic acid</v>
          </cell>
          <cell r="C3367" t="str">
            <v>3-氧代十四烷酸</v>
          </cell>
          <cell r="D3367" t="str">
            <v>N</v>
          </cell>
          <cell r="E3367" t="str">
            <v>C14H26O3</v>
          </cell>
          <cell r="F3367">
            <v>242.1882</v>
          </cell>
          <cell r="G3367">
            <v>241.18062</v>
          </cell>
          <cell r="H3367">
            <v>1.17752</v>
          </cell>
          <cell r="I3367" t="str">
            <v>[M-H]-</v>
          </cell>
          <cell r="J3367">
            <v>6.942</v>
          </cell>
          <cell r="K3367" t="str">
            <v>-</v>
          </cell>
          <cell r="L3367">
            <v>3</v>
          </cell>
        </row>
        <row r="3368">
          <cell r="B3368" t="str">
            <v>Eugenyl glucoside</v>
          </cell>
          <cell r="C3368" t="str">
            <v>-</v>
          </cell>
          <cell r="D3368" t="str">
            <v>N</v>
          </cell>
          <cell r="E3368" t="str">
            <v>C16H22O7</v>
          </cell>
          <cell r="F3368">
            <v>326.13655</v>
          </cell>
          <cell r="G3368">
            <v>325.12912</v>
          </cell>
          <cell r="H3368">
            <v>0.40016</v>
          </cell>
          <cell r="I3368" t="str">
            <v>[M-H]-</v>
          </cell>
          <cell r="J3368">
            <v>5.687</v>
          </cell>
          <cell r="K3368" t="str">
            <v>-</v>
          </cell>
          <cell r="L3368">
            <v>3</v>
          </cell>
        </row>
        <row r="3369">
          <cell r="B3369" t="str">
            <v>Oryzalide A</v>
          </cell>
          <cell r="C3369" t="str">
            <v>-</v>
          </cell>
          <cell r="D3369" t="str">
            <v>N</v>
          </cell>
          <cell r="E3369" t="str">
            <v>C19H28O4</v>
          </cell>
          <cell r="F3369">
            <v>320.19876</v>
          </cell>
          <cell r="G3369">
            <v>319.19436</v>
          </cell>
          <cell r="H3369">
            <v>9.07427</v>
          </cell>
          <cell r="I3369" t="str">
            <v>[M-H]-</v>
          </cell>
          <cell r="J3369">
            <v>8.451</v>
          </cell>
          <cell r="K3369" t="str">
            <v>-</v>
          </cell>
          <cell r="L3369">
            <v>3</v>
          </cell>
        </row>
        <row r="3370">
          <cell r="B3370" t="str">
            <v>Falecalcitriol</v>
          </cell>
          <cell r="C3370" t="str">
            <v>氟骨三醇</v>
          </cell>
          <cell r="D3370" t="str">
            <v>N</v>
          </cell>
          <cell r="E3370" t="str">
            <v>C27H38F6O3</v>
          </cell>
          <cell r="F3370">
            <v>524.27251</v>
          </cell>
          <cell r="G3370">
            <v>523.26878</v>
          </cell>
          <cell r="H3370">
            <v>6.82565</v>
          </cell>
          <cell r="I3370" t="str">
            <v>[M-H]-</v>
          </cell>
          <cell r="J3370">
            <v>6.971</v>
          </cell>
          <cell r="K3370" t="str">
            <v>-</v>
          </cell>
          <cell r="L3370">
            <v>3</v>
          </cell>
        </row>
        <row r="3371">
          <cell r="B3371" t="str">
            <v>Benzquinamide</v>
          </cell>
          <cell r="C3371" t="str">
            <v>苯喹胺</v>
          </cell>
          <cell r="D3371" t="str">
            <v>N</v>
          </cell>
          <cell r="E3371" t="str">
            <v>C22H32N2O5</v>
          </cell>
          <cell r="F3371">
            <v>404.23112</v>
          </cell>
          <cell r="G3371">
            <v>403.22266</v>
          </cell>
          <cell r="H3371">
            <v>2.87989</v>
          </cell>
          <cell r="I3371" t="str">
            <v>[M-H]-</v>
          </cell>
          <cell r="J3371">
            <v>6.27</v>
          </cell>
          <cell r="K3371" t="str">
            <v>-</v>
          </cell>
          <cell r="L3371">
            <v>3</v>
          </cell>
        </row>
        <row r="3372">
          <cell r="B3372" t="str">
            <v>beta-D-3-Ribofuranosyluric acid</v>
          </cell>
          <cell r="C3372" t="str">
            <v>尿酸杂质1</v>
          </cell>
          <cell r="D3372" t="str">
            <v>N</v>
          </cell>
          <cell r="E3372" t="str">
            <v>C10H12N4O7</v>
          </cell>
          <cell r="F3372">
            <v>300.0706</v>
          </cell>
          <cell r="G3372">
            <v>299.06363</v>
          </cell>
          <cell r="H3372">
            <v>1.11309</v>
          </cell>
          <cell r="I3372" t="str">
            <v>[M-H]-</v>
          </cell>
          <cell r="J3372">
            <v>4.712</v>
          </cell>
          <cell r="K3372" t="str">
            <v>-</v>
          </cell>
          <cell r="L3372">
            <v>3</v>
          </cell>
        </row>
        <row r="3373">
          <cell r="B3373" t="str">
            <v>2-(4-Hydroxyphenyl)naphthalic anhydride</v>
          </cell>
          <cell r="C3373" t="str">
            <v>2-(4-羟基苯基)萘酐</v>
          </cell>
          <cell r="D3373" t="str">
            <v>N</v>
          </cell>
          <cell r="E3373" t="str">
            <v>C18H10O4</v>
          </cell>
          <cell r="F3373">
            <v>290.05791</v>
          </cell>
          <cell r="G3373">
            <v>289.05255</v>
          </cell>
          <cell r="H3373">
            <v>6.72728</v>
          </cell>
          <cell r="I3373" t="str">
            <v>[M-H]-</v>
          </cell>
          <cell r="J3373">
            <v>5.28</v>
          </cell>
          <cell r="K3373" t="str">
            <v>-</v>
          </cell>
          <cell r="L3373">
            <v>3</v>
          </cell>
        </row>
        <row r="3374">
          <cell r="B3374" t="str">
            <v>Perindopril Acyl-beta-D-glucuronide</v>
          </cell>
          <cell r="C3374" t="str">
            <v>-</v>
          </cell>
          <cell r="D3374" t="str">
            <v>N</v>
          </cell>
          <cell r="E3374" t="str">
            <v>C25H40N2O11</v>
          </cell>
          <cell r="F3374">
            <v>544.26321</v>
          </cell>
          <cell r="G3374">
            <v>543.25359</v>
          </cell>
          <cell r="H3374">
            <v>4.27692</v>
          </cell>
          <cell r="I3374" t="str">
            <v>[M-H]-</v>
          </cell>
          <cell r="J3374">
            <v>8.473</v>
          </cell>
          <cell r="K3374" t="str">
            <v>-</v>
          </cell>
          <cell r="L3374">
            <v>3</v>
          </cell>
        </row>
        <row r="3375">
          <cell r="B3375" t="str">
            <v>PA(18:3(6Z,9Z,12Z)/22:6(4Z,7Z,10Z,13Z,16Z,19Z))</v>
          </cell>
          <cell r="C3375" t="str">
            <v>甘油磷酸甘油酯(18:3(6Z,9Z,12Z)/22:6(4Z,7Z,10Z,13Z,16Z,19Z))</v>
          </cell>
          <cell r="D3375" t="str">
            <v>N</v>
          </cell>
          <cell r="E3375" t="str">
            <v>C43H67O8P</v>
          </cell>
          <cell r="F3375">
            <v>742.45736</v>
          </cell>
          <cell r="G3375">
            <v>741.44288</v>
          </cell>
          <cell r="H3375">
            <v>9.68942</v>
          </cell>
          <cell r="I3375" t="str">
            <v>[M-H]-</v>
          </cell>
          <cell r="J3375">
            <v>9.466</v>
          </cell>
          <cell r="K3375" t="str">
            <v>-</v>
          </cell>
          <cell r="L3375">
            <v>3</v>
          </cell>
        </row>
        <row r="3376">
          <cell r="B3376" t="str">
            <v>3,4-DHPEA-EA</v>
          </cell>
          <cell r="C3376" t="str">
            <v>-</v>
          </cell>
          <cell r="D3376" t="str">
            <v>N</v>
          </cell>
          <cell r="E3376" t="str">
            <v>C19H22O8</v>
          </cell>
          <cell r="F3376">
            <v>378.13147</v>
          </cell>
          <cell r="G3376">
            <v>377.12411</v>
          </cell>
          <cell r="H3376">
            <v>0.15935</v>
          </cell>
          <cell r="I3376" t="str">
            <v>[M-H]-</v>
          </cell>
          <cell r="J3376">
            <v>5.643</v>
          </cell>
          <cell r="K3376" t="str">
            <v>-</v>
          </cell>
          <cell r="L3376">
            <v>3</v>
          </cell>
        </row>
        <row r="3377">
          <cell r="B3377" t="str">
            <v>Coixinden B</v>
          </cell>
          <cell r="C3377" t="str">
            <v>-</v>
          </cell>
          <cell r="D3377" t="str">
            <v>N</v>
          </cell>
          <cell r="E3377" t="str">
            <v>C13H14O4</v>
          </cell>
          <cell r="F3377">
            <v>234.08921</v>
          </cell>
          <cell r="G3377">
            <v>233.08177</v>
          </cell>
          <cell r="H3377">
            <v>0.58013</v>
          </cell>
          <cell r="I3377" t="str">
            <v>[M-H]-</v>
          </cell>
          <cell r="J3377">
            <v>6.401</v>
          </cell>
          <cell r="K3377" t="str">
            <v>-</v>
          </cell>
          <cell r="L3377">
            <v>3</v>
          </cell>
        </row>
        <row r="3378">
          <cell r="B3378" t="str">
            <v>Zeanoside B</v>
          </cell>
          <cell r="C3378" t="str">
            <v>-</v>
          </cell>
          <cell r="D3378" t="str">
            <v>N</v>
          </cell>
          <cell r="E3378" t="str">
            <v>C16H17NO9</v>
          </cell>
          <cell r="F3378">
            <v>367.09033</v>
          </cell>
          <cell r="G3378">
            <v>366.08262</v>
          </cell>
          <cell r="H3378">
            <v>1.12828</v>
          </cell>
          <cell r="I3378" t="str">
            <v>[M-H]-</v>
          </cell>
          <cell r="J3378">
            <v>4.975</v>
          </cell>
          <cell r="K3378" t="str">
            <v>-</v>
          </cell>
          <cell r="L3378">
            <v>3</v>
          </cell>
        </row>
        <row r="3379">
          <cell r="B3379" t="str">
            <v>N-Linoleoyl Methionine</v>
          </cell>
          <cell r="C3379" t="str">
            <v>N-亚油酰蛋氨酸</v>
          </cell>
          <cell r="D3379" t="str">
            <v>N</v>
          </cell>
          <cell r="E3379" t="str">
            <v>C23H41NO3S</v>
          </cell>
          <cell r="F3379">
            <v>411.28072</v>
          </cell>
          <cell r="G3379">
            <v>410.27014</v>
          </cell>
          <cell r="H3379">
            <v>8.00061</v>
          </cell>
          <cell r="I3379" t="str">
            <v>[M-H]-</v>
          </cell>
          <cell r="J3379">
            <v>7.559</v>
          </cell>
          <cell r="K3379" t="str">
            <v>-</v>
          </cell>
          <cell r="L3379">
            <v>3</v>
          </cell>
        </row>
        <row r="3380">
          <cell r="B3380" t="str">
            <v>Sterebin A</v>
          </cell>
          <cell r="C3380" t="str">
            <v>-</v>
          </cell>
          <cell r="D3380" t="str">
            <v>N</v>
          </cell>
          <cell r="E3380" t="str">
            <v>C18H30O4</v>
          </cell>
          <cell r="F3380">
            <v>310.21441</v>
          </cell>
          <cell r="G3380">
            <v>309.20499</v>
          </cell>
          <cell r="H3380">
            <v>6.84907</v>
          </cell>
          <cell r="I3380" t="str">
            <v>[M-H]-</v>
          </cell>
          <cell r="J3380">
            <v>9.965</v>
          </cell>
          <cell r="K3380" t="str">
            <v>-</v>
          </cell>
          <cell r="L3380">
            <v>3</v>
          </cell>
        </row>
        <row r="3381">
          <cell r="B3381" t="str">
            <v>Kaurenoic acid thujanol ester</v>
          </cell>
          <cell r="C3381" t="str">
            <v>-</v>
          </cell>
          <cell r="D3381" t="str">
            <v>N</v>
          </cell>
          <cell r="E3381" t="str">
            <v>C30H46O2</v>
          </cell>
          <cell r="F3381">
            <v>438.34978</v>
          </cell>
          <cell r="G3381">
            <v>437.33877</v>
          </cell>
          <cell r="H3381">
            <v>8.49292</v>
          </cell>
          <cell r="I3381" t="str">
            <v>[M-H]-</v>
          </cell>
          <cell r="J3381">
            <v>9.67</v>
          </cell>
          <cell r="K3381" t="str">
            <v>-</v>
          </cell>
          <cell r="L3381">
            <v>3</v>
          </cell>
        </row>
        <row r="3382">
          <cell r="B3382" t="str">
            <v>Corchoionoside B</v>
          </cell>
          <cell r="C3382" t="str">
            <v>-</v>
          </cell>
          <cell r="D3382" t="str">
            <v>N</v>
          </cell>
          <cell r="E3382" t="str">
            <v>C19H28O9</v>
          </cell>
          <cell r="F3382">
            <v>400.17334</v>
          </cell>
          <cell r="G3382">
            <v>399.16579</v>
          </cell>
          <cell r="H3382">
            <v>0.61495</v>
          </cell>
          <cell r="I3382" t="str">
            <v>[M-H]-</v>
          </cell>
          <cell r="J3382">
            <v>5.585</v>
          </cell>
          <cell r="K3382" t="str">
            <v>-</v>
          </cell>
          <cell r="L3382">
            <v>3</v>
          </cell>
        </row>
        <row r="3383">
          <cell r="B3383" t="str">
            <v>PA(16:1(9Z)/22:5(4Z,7Z,10Z,13Z,16Z))</v>
          </cell>
          <cell r="C3383" t="str">
            <v>甘油磷酸甘油酯(16:1(9Z)/22:5(4Z,7Z,10Z,13Z,16Z))</v>
          </cell>
          <cell r="D3383" t="str">
            <v>N</v>
          </cell>
          <cell r="E3383" t="str">
            <v>C41H69O8P</v>
          </cell>
          <cell r="F3383">
            <v>720.47301</v>
          </cell>
          <cell r="G3383">
            <v>719.45881</v>
          </cell>
          <cell r="H3383">
            <v>9.59207</v>
          </cell>
          <cell r="I3383" t="str">
            <v>[M-H]-</v>
          </cell>
          <cell r="J3383">
            <v>10.232</v>
          </cell>
          <cell r="K3383" t="str">
            <v>-</v>
          </cell>
          <cell r="L3383">
            <v>3</v>
          </cell>
        </row>
        <row r="3384">
          <cell r="B3384" t="str">
            <v>2,3-Dinor-TXB1</v>
          </cell>
          <cell r="C3384" t="str">
            <v>-</v>
          </cell>
          <cell r="D3384" t="str">
            <v>N</v>
          </cell>
          <cell r="E3384" t="str">
            <v>C19H34O5</v>
          </cell>
          <cell r="F3384">
            <v>342.24063</v>
          </cell>
          <cell r="G3384">
            <v>341.23301</v>
          </cell>
          <cell r="H3384">
            <v>0.92542</v>
          </cell>
          <cell r="I3384" t="str">
            <v>[M-H]-</v>
          </cell>
          <cell r="J3384">
            <v>7.044</v>
          </cell>
          <cell r="K3384" t="str">
            <v>-</v>
          </cell>
          <cell r="L3384">
            <v>3</v>
          </cell>
        </row>
        <row r="3385">
          <cell r="B3385" t="str">
            <v>1alpha-Hydroxycorticosterone</v>
          </cell>
          <cell r="C3385" t="str">
            <v>-</v>
          </cell>
          <cell r="D3385" t="str">
            <v>N</v>
          </cell>
          <cell r="E3385" t="str">
            <v>C21H30O5</v>
          </cell>
          <cell r="F3385">
            <v>362.20933</v>
          </cell>
          <cell r="G3385">
            <v>361.19908</v>
          </cell>
          <cell r="H3385">
            <v>8.17768</v>
          </cell>
          <cell r="I3385" t="str">
            <v>[M-H]-</v>
          </cell>
          <cell r="J3385">
            <v>7.892</v>
          </cell>
          <cell r="K3385" t="str">
            <v>-</v>
          </cell>
          <cell r="L3385">
            <v>3</v>
          </cell>
        </row>
        <row r="3386">
          <cell r="B3386" t="str">
            <v>Erythromycin propionate</v>
          </cell>
          <cell r="C3386" t="str">
            <v>-</v>
          </cell>
          <cell r="D3386" t="str">
            <v>N</v>
          </cell>
          <cell r="E3386" t="str">
            <v>C40H71NO14</v>
          </cell>
          <cell r="F3386">
            <v>789.48746</v>
          </cell>
          <cell r="G3386">
            <v>788.48506</v>
          </cell>
          <cell r="H3386">
            <v>6.21519</v>
          </cell>
          <cell r="I3386" t="str">
            <v>[M-H]-</v>
          </cell>
          <cell r="J3386">
            <v>9.276</v>
          </cell>
          <cell r="K3386" t="str">
            <v>-</v>
          </cell>
          <cell r="L3386">
            <v>3</v>
          </cell>
        </row>
        <row r="3387">
          <cell r="B3387" t="str">
            <v>1-nonadecanoyl-glycero-3-phosphate</v>
          </cell>
          <cell r="C3387" t="str">
            <v>-</v>
          </cell>
          <cell r="D3387" t="str">
            <v>N</v>
          </cell>
          <cell r="E3387" t="str">
            <v>C22H45O7P</v>
          </cell>
          <cell r="F3387">
            <v>452.29029</v>
          </cell>
          <cell r="G3387">
            <v>451.28549</v>
          </cell>
          <cell r="H3387">
            <v>5.53966</v>
          </cell>
          <cell r="I3387" t="str">
            <v>[M-H]-</v>
          </cell>
          <cell r="J3387">
            <v>7.322</v>
          </cell>
          <cell r="K3387" t="str">
            <v>-</v>
          </cell>
          <cell r="L3387">
            <v>3</v>
          </cell>
        </row>
        <row r="3388">
          <cell r="B3388" t="str">
            <v>4-(4-Hydroxyphenyl)-2-butanone O-[2,6-digalloylglucoside]</v>
          </cell>
          <cell r="C3388" t="str">
            <v>-</v>
          </cell>
          <cell r="D3388" t="str">
            <v>N</v>
          </cell>
          <cell r="E3388" t="str">
            <v>C30H30O15</v>
          </cell>
          <cell r="F3388">
            <v>630.15848</v>
          </cell>
          <cell r="G3388">
            <v>629.1513</v>
          </cell>
          <cell r="H3388">
            <v>0.19383</v>
          </cell>
          <cell r="I3388" t="str">
            <v>[M-H]-</v>
          </cell>
          <cell r="J3388">
            <v>5.774</v>
          </cell>
          <cell r="K3388" t="str">
            <v>-</v>
          </cell>
          <cell r="L3388">
            <v>3</v>
          </cell>
        </row>
        <row r="3389">
          <cell r="B3389" t="str">
            <v>4alpha-carboxy-5alpha-cholesta-8-en-3beta-ol</v>
          </cell>
          <cell r="C3389" t="str">
            <v>4α-羧基-5α-胆甾-8-烯-3β-醇</v>
          </cell>
          <cell r="D3389" t="str">
            <v>N</v>
          </cell>
          <cell r="E3389" t="str">
            <v>C28H46O3</v>
          </cell>
          <cell r="F3389">
            <v>430.3447</v>
          </cell>
          <cell r="G3389">
            <v>429.33718</v>
          </cell>
          <cell r="H3389">
            <v>0.51154</v>
          </cell>
          <cell r="I3389" t="str">
            <v>[M-H]-</v>
          </cell>
          <cell r="J3389">
            <v>11.612</v>
          </cell>
          <cell r="K3389" t="str">
            <v>-</v>
          </cell>
          <cell r="L3389">
            <v>3</v>
          </cell>
        </row>
        <row r="3390">
          <cell r="B3390" t="str">
            <v>Desogestrel</v>
          </cell>
          <cell r="C3390" t="str">
            <v>去氧孕烯</v>
          </cell>
          <cell r="D3390" t="str">
            <v>N</v>
          </cell>
          <cell r="E3390" t="str">
            <v>C22H30O</v>
          </cell>
          <cell r="F3390">
            <v>310.22967</v>
          </cell>
          <cell r="G3390">
            <v>309.22366</v>
          </cell>
          <cell r="H3390">
            <v>4.1698</v>
          </cell>
          <cell r="I3390" t="str">
            <v>[M-H]-</v>
          </cell>
          <cell r="J3390">
            <v>6.906</v>
          </cell>
          <cell r="K3390" t="str">
            <v>-</v>
          </cell>
          <cell r="L3390">
            <v>3</v>
          </cell>
        </row>
        <row r="3391">
          <cell r="B3391" t="str">
            <v>3-deoxy-D-arabino-heptulosonate-7-phosphate</v>
          </cell>
          <cell r="C3391" t="str">
            <v>3-去氧-D-阿拉伯庚糖酮酸-7-磷酸</v>
          </cell>
          <cell r="D3391" t="str">
            <v>N</v>
          </cell>
          <cell r="E3391" t="str">
            <v>C7H13O10P</v>
          </cell>
          <cell r="F3391">
            <v>288.02464</v>
          </cell>
          <cell r="G3391">
            <v>287.01982</v>
          </cell>
          <cell r="H3391">
            <v>8.65616</v>
          </cell>
          <cell r="I3391" t="str">
            <v>[M-H]-</v>
          </cell>
          <cell r="J3391">
            <v>5.737</v>
          </cell>
          <cell r="K3391" t="str">
            <v>-</v>
          </cell>
          <cell r="L3391">
            <v>3</v>
          </cell>
        </row>
        <row r="3392">
          <cell r="B3392" t="str">
            <v>Aloxistatin</v>
          </cell>
          <cell r="C3392" t="str">
            <v>-</v>
          </cell>
          <cell r="D3392" t="str">
            <v>N</v>
          </cell>
          <cell r="E3392" t="str">
            <v>C17H30N2O5</v>
          </cell>
          <cell r="F3392">
            <v>342.21547</v>
          </cell>
          <cell r="G3392">
            <v>341.20788</v>
          </cell>
          <cell r="H3392">
            <v>0.86286</v>
          </cell>
          <cell r="I3392" t="str">
            <v>[M-H]-</v>
          </cell>
          <cell r="J3392">
            <v>5.891</v>
          </cell>
          <cell r="K3392" t="str">
            <v>-</v>
          </cell>
          <cell r="L3392">
            <v>3</v>
          </cell>
        </row>
        <row r="3393">
          <cell r="B3393" t="str">
            <v>5-(Tetrahydro-2H-pyran-4-yl)-1H-indole</v>
          </cell>
          <cell r="C3393" t="str">
            <v>5-(四氢吡喃-4-基)-1H-吲哚</v>
          </cell>
          <cell r="D3393" t="str">
            <v>N</v>
          </cell>
          <cell r="E3393" t="str">
            <v>C13H15NO</v>
          </cell>
          <cell r="F3393">
            <v>201.11536</v>
          </cell>
          <cell r="G3393">
            <v>200.10806</v>
          </cell>
          <cell r="H3393">
            <v>0.00171</v>
          </cell>
          <cell r="I3393" t="str">
            <v>[M-H]-</v>
          </cell>
          <cell r="J3393">
            <v>6.342</v>
          </cell>
          <cell r="K3393" t="str">
            <v>-</v>
          </cell>
          <cell r="L3393">
            <v>3</v>
          </cell>
        </row>
        <row r="3394">
          <cell r="B3394" t="str">
            <v>(3Z)-4-(2,3,6-trimethylphenyl)-3-buten-2-one</v>
          </cell>
          <cell r="C3394" t="str">
            <v>-</v>
          </cell>
          <cell r="D3394" t="str">
            <v>N</v>
          </cell>
          <cell r="E3394" t="str">
            <v>C13H16O</v>
          </cell>
          <cell r="F3394">
            <v>188.12011</v>
          </cell>
          <cell r="G3394">
            <v>187.1129</v>
          </cell>
          <cell r="H3394">
            <v>0.47535</v>
          </cell>
          <cell r="I3394" t="str">
            <v>[M-H]-</v>
          </cell>
          <cell r="J3394">
            <v>5.628</v>
          </cell>
          <cell r="K3394" t="str">
            <v>-</v>
          </cell>
          <cell r="L3394">
            <v>3</v>
          </cell>
        </row>
        <row r="3395">
          <cell r="B3395" t="str">
            <v>4,5-Dihydro-8,9-dehydrotheaspirone</v>
          </cell>
          <cell r="C3395" t="str">
            <v>4,5-二氢-8,9-脱氢茶螺酮</v>
          </cell>
          <cell r="D3395" t="str">
            <v>N</v>
          </cell>
          <cell r="E3395" t="str">
            <v>C13H20O2</v>
          </cell>
          <cell r="F3395">
            <v>208.14633</v>
          </cell>
          <cell r="G3395">
            <v>207.13903</v>
          </cell>
          <cell r="H3395">
            <v>0.01392</v>
          </cell>
          <cell r="I3395" t="str">
            <v>[M-H]-</v>
          </cell>
          <cell r="J3395">
            <v>7.382</v>
          </cell>
          <cell r="K3395" t="str">
            <v>-</v>
          </cell>
          <cell r="L3395">
            <v>3</v>
          </cell>
        </row>
        <row r="3396">
          <cell r="B3396" t="str">
            <v>Carbimazole</v>
          </cell>
          <cell r="C3396" t="str">
            <v>卡比吗唑</v>
          </cell>
          <cell r="D3396" t="str">
            <v>N</v>
          </cell>
          <cell r="E3396" t="str">
            <v>C7H10N2O2S</v>
          </cell>
          <cell r="F3396">
            <v>186.0463</v>
          </cell>
          <cell r="G3396">
            <v>185.03831</v>
          </cell>
          <cell r="H3396">
            <v>3.71153</v>
          </cell>
          <cell r="I3396" t="str">
            <v>[M-H]-</v>
          </cell>
          <cell r="J3396">
            <v>5.468</v>
          </cell>
          <cell r="K3396" t="str">
            <v>-</v>
          </cell>
          <cell r="L3396">
            <v>3</v>
          </cell>
        </row>
        <row r="3397">
          <cell r="B3397" t="str">
            <v>(2R,3S)-Epoxiconazole</v>
          </cell>
          <cell r="C3397" t="str">
            <v>(2R,3S)-环氧庚酮</v>
          </cell>
          <cell r="D3397" t="str">
            <v>N</v>
          </cell>
          <cell r="E3397" t="str">
            <v>C17H13ClFN3O</v>
          </cell>
          <cell r="F3397">
            <v>329.07312</v>
          </cell>
          <cell r="G3397">
            <v>328.0648</v>
          </cell>
          <cell r="H3397">
            <v>3.09839</v>
          </cell>
          <cell r="I3397" t="str">
            <v>[M-H]-</v>
          </cell>
          <cell r="J3397">
            <v>2.39</v>
          </cell>
          <cell r="K3397" t="str">
            <v>-</v>
          </cell>
          <cell r="L3397">
            <v>3</v>
          </cell>
        </row>
        <row r="3398">
          <cell r="B3398" t="str">
            <v>Naringenin 4'-O-glucuronide</v>
          </cell>
          <cell r="C3398" t="str">
            <v>-</v>
          </cell>
          <cell r="D3398" t="str">
            <v>N</v>
          </cell>
          <cell r="E3398" t="str">
            <v>C21H20O11</v>
          </cell>
          <cell r="F3398">
            <v>448.10056</v>
          </cell>
          <cell r="G3398">
            <v>447.09284</v>
          </cell>
          <cell r="H3398">
            <v>0.93115</v>
          </cell>
          <cell r="I3398" t="str">
            <v>[M-H]-</v>
          </cell>
          <cell r="J3398">
            <v>5.352</v>
          </cell>
          <cell r="K3398" t="str">
            <v>-</v>
          </cell>
          <cell r="L3398">
            <v>3</v>
          </cell>
        </row>
        <row r="3399">
          <cell r="B3399" t="str">
            <v>Tyrosyl-alanyl-glycine</v>
          </cell>
          <cell r="C3399" t="str">
            <v>酪氨酰丙氨酰甘氨酸</v>
          </cell>
          <cell r="D3399" t="str">
            <v>N</v>
          </cell>
          <cell r="E3399" t="str">
            <v>C14H19N3O5</v>
          </cell>
          <cell r="F3399">
            <v>309.13247</v>
          </cell>
          <cell r="G3399">
            <v>308.12515</v>
          </cell>
          <cell r="H3399">
            <v>0.06405</v>
          </cell>
          <cell r="I3399" t="str">
            <v>[M-H]-</v>
          </cell>
          <cell r="J3399">
            <v>5.396</v>
          </cell>
          <cell r="K3399" t="str">
            <v>-</v>
          </cell>
          <cell r="L3399">
            <v>3</v>
          </cell>
        </row>
        <row r="3400">
          <cell r="B3400" t="str">
            <v>24(28)-Dehydromakisterone</v>
          </cell>
          <cell r="C3400" t="str">
            <v>-</v>
          </cell>
          <cell r="D3400" t="str">
            <v>N</v>
          </cell>
          <cell r="E3400" t="str">
            <v>C28H44O7</v>
          </cell>
          <cell r="F3400">
            <v>492.3087</v>
          </cell>
          <cell r="G3400">
            <v>491.30115</v>
          </cell>
          <cell r="H3400">
            <v>0.50137</v>
          </cell>
          <cell r="I3400" t="str">
            <v>[M-H]-</v>
          </cell>
          <cell r="J3400">
            <v>8.718</v>
          </cell>
          <cell r="K3400" t="str">
            <v>-</v>
          </cell>
          <cell r="L3400">
            <v>3</v>
          </cell>
        </row>
        <row r="3401">
          <cell r="B3401" t="str">
            <v>PGP(22:4(7Z,10Z,13Z,16Z)/PGF1alpha)</v>
          </cell>
          <cell r="C3401" t="str">
            <v>甘油磷酸甘油磷酸盐(22:4(7Z,10Z,13Z,16Z)/PGF1alpha)</v>
          </cell>
          <cell r="D3401" t="str">
            <v>N</v>
          </cell>
          <cell r="E3401" t="str">
            <v>C48H84O16P2</v>
          </cell>
          <cell r="F3401">
            <v>978.52346</v>
          </cell>
          <cell r="G3401">
            <v>977.52487</v>
          </cell>
          <cell r="H3401">
            <v>8.90814</v>
          </cell>
          <cell r="I3401" t="str">
            <v>[M-H]-</v>
          </cell>
          <cell r="J3401">
            <v>8.736</v>
          </cell>
          <cell r="K3401" t="str">
            <v>-</v>
          </cell>
          <cell r="L3401">
            <v>3</v>
          </cell>
        </row>
        <row r="3402">
          <cell r="B3402" t="str">
            <v>Avadomide</v>
          </cell>
          <cell r="C3402" t="str">
            <v>-</v>
          </cell>
          <cell r="D3402" t="str">
            <v>N</v>
          </cell>
          <cell r="E3402" t="str">
            <v>C14H14N4O3</v>
          </cell>
          <cell r="F3402">
            <v>286.10659</v>
          </cell>
          <cell r="G3402">
            <v>285.09891</v>
          </cell>
          <cell r="H3402">
            <v>1.31565</v>
          </cell>
          <cell r="I3402" t="str">
            <v>[M-H]-</v>
          </cell>
          <cell r="J3402">
            <v>5.789</v>
          </cell>
          <cell r="K3402" t="str">
            <v>-</v>
          </cell>
          <cell r="L3402">
            <v>3</v>
          </cell>
        </row>
        <row r="3403">
          <cell r="B3403" t="str">
            <v>3,5,6-Trihydroxy-5-(hydroxymethyl)-2-methoxy-2-cyclohexen-1-one</v>
          </cell>
          <cell r="C3403" t="str">
            <v>-</v>
          </cell>
          <cell r="D3403" t="str">
            <v>N</v>
          </cell>
          <cell r="E3403" t="str">
            <v>C8H12O6</v>
          </cell>
          <cell r="F3403">
            <v>204.06339</v>
          </cell>
          <cell r="G3403">
            <v>203.05599</v>
          </cell>
          <cell r="H3403">
            <v>0.48027</v>
          </cell>
          <cell r="I3403" t="str">
            <v>[M-H]-</v>
          </cell>
          <cell r="J3403">
            <v>5.164</v>
          </cell>
          <cell r="K3403" t="str">
            <v>-</v>
          </cell>
          <cell r="L3403">
            <v>3</v>
          </cell>
        </row>
        <row r="3404">
          <cell r="B3404" t="str">
            <v>Cyclopassifloside X</v>
          </cell>
          <cell r="C3404" t="str">
            <v>-</v>
          </cell>
          <cell r="D3404" t="str">
            <v>N</v>
          </cell>
          <cell r="E3404" t="str">
            <v>C37H62O12</v>
          </cell>
          <cell r="F3404">
            <v>698.42413</v>
          </cell>
          <cell r="G3404">
            <v>697.41703</v>
          </cell>
          <cell r="H3404">
            <v>0.28337</v>
          </cell>
          <cell r="I3404" t="str">
            <v>[M-H]-</v>
          </cell>
          <cell r="J3404">
            <v>6.883</v>
          </cell>
          <cell r="K3404" t="str">
            <v>-</v>
          </cell>
          <cell r="L3404">
            <v>3</v>
          </cell>
        </row>
        <row r="3405">
          <cell r="B3405" t="str">
            <v>3-Fluoro-5-[3-(5-fluoropyridin-2-yl)-1,2,4-oxadiazol-5-yl]benzonitrile</v>
          </cell>
          <cell r="C3405" t="str">
            <v>-</v>
          </cell>
          <cell r="D3405" t="str">
            <v>N</v>
          </cell>
          <cell r="E3405" t="str">
            <v>C14H6F2N4O</v>
          </cell>
          <cell r="F3405">
            <v>284.05097</v>
          </cell>
          <cell r="G3405">
            <v>283.0454</v>
          </cell>
          <cell r="H3405">
            <v>6.11785</v>
          </cell>
          <cell r="I3405" t="str">
            <v>[M-H]-</v>
          </cell>
          <cell r="J3405">
            <v>5.033</v>
          </cell>
          <cell r="K3405" t="str">
            <v>-</v>
          </cell>
          <cell r="L3405">
            <v>3</v>
          </cell>
        </row>
        <row r="3406">
          <cell r="B3406" t="str">
            <v>Desmethylxanthohumol</v>
          </cell>
          <cell r="C3406" t="str">
            <v>-</v>
          </cell>
          <cell r="D3406" t="str">
            <v>N</v>
          </cell>
          <cell r="E3406" t="str">
            <v>C20H20O5</v>
          </cell>
          <cell r="F3406">
            <v>340.13108</v>
          </cell>
          <cell r="G3406">
            <v>339.1248</v>
          </cell>
          <cell r="H3406">
            <v>3.01849</v>
          </cell>
          <cell r="I3406" t="str">
            <v>[M-H]-</v>
          </cell>
          <cell r="J3406">
            <v>7.252</v>
          </cell>
          <cell r="K3406" t="str">
            <v>-</v>
          </cell>
          <cell r="L3406">
            <v>3</v>
          </cell>
        </row>
        <row r="3407">
          <cell r="B3407" t="str">
            <v>1,3-Dithiole-2-thione</v>
          </cell>
          <cell r="C3407" t="str">
            <v>1,3-二硫酸-2-硫酮</v>
          </cell>
          <cell r="D3407" t="str">
            <v>N</v>
          </cell>
          <cell r="E3407" t="str">
            <v>C3H2S3</v>
          </cell>
          <cell r="F3407">
            <v>133.93186</v>
          </cell>
          <cell r="G3407">
            <v>132.92371</v>
          </cell>
          <cell r="H3407">
            <v>6.3813</v>
          </cell>
          <cell r="I3407" t="str">
            <v>[M-H]-</v>
          </cell>
          <cell r="J3407">
            <v>11.441</v>
          </cell>
          <cell r="K3407" t="str">
            <v>-</v>
          </cell>
          <cell r="L3407">
            <v>3</v>
          </cell>
        </row>
        <row r="3408">
          <cell r="B3408" t="str">
            <v>PE(20:4(6Z,8E,10E,14Z)-2OH(5S,12R)/P-16:0)</v>
          </cell>
          <cell r="C3408" t="str">
            <v>磷脂酰乙醇胺(20:4(6Z,8E,10E,14Z)-2OH(5S,12R)/P-16:0)</v>
          </cell>
          <cell r="D3408" t="str">
            <v>N</v>
          </cell>
          <cell r="E3408" t="str">
            <v>C41H74NO9P</v>
          </cell>
          <cell r="F3408">
            <v>755.51012</v>
          </cell>
          <cell r="G3408">
            <v>754.50244</v>
          </cell>
          <cell r="H3408">
            <v>0.50199</v>
          </cell>
          <cell r="I3408" t="str">
            <v>[M-H]-</v>
          </cell>
          <cell r="J3408">
            <v>11.433</v>
          </cell>
          <cell r="K3408" t="str">
            <v>-</v>
          </cell>
          <cell r="L3408">
            <v>3</v>
          </cell>
        </row>
        <row r="3409">
          <cell r="B3409" t="str">
            <v>Glycerol 1-propanoate diacetate</v>
          </cell>
          <cell r="C3409" t="str">
            <v>-</v>
          </cell>
          <cell r="D3409" t="str">
            <v>N</v>
          </cell>
          <cell r="E3409" t="str">
            <v>C10H16O6</v>
          </cell>
          <cell r="F3409">
            <v>232.09469</v>
          </cell>
          <cell r="G3409">
            <v>231.08719</v>
          </cell>
          <cell r="H3409">
            <v>0.85162</v>
          </cell>
          <cell r="I3409" t="str">
            <v>[M-H]-</v>
          </cell>
          <cell r="J3409">
            <v>5.934</v>
          </cell>
          <cell r="K3409" t="str">
            <v>-</v>
          </cell>
          <cell r="L3409">
            <v>3</v>
          </cell>
        </row>
        <row r="3410">
          <cell r="B3410" t="str">
            <v>N-Undecylbenzenesulfonic acid</v>
          </cell>
          <cell r="C3410" t="str">
            <v>-</v>
          </cell>
          <cell r="D3410" t="str">
            <v>N</v>
          </cell>
          <cell r="E3410" t="str">
            <v>C17H28O3S</v>
          </cell>
          <cell r="F3410">
            <v>312.17592</v>
          </cell>
          <cell r="G3410">
            <v>311.16852</v>
          </cell>
          <cell r="H3410">
            <v>0.31829</v>
          </cell>
          <cell r="I3410" t="str">
            <v>[M-H]-</v>
          </cell>
          <cell r="J3410">
            <v>8.125</v>
          </cell>
          <cell r="K3410" t="str">
            <v>-</v>
          </cell>
          <cell r="L3410">
            <v>3</v>
          </cell>
        </row>
        <row r="3411">
          <cell r="B3411" t="str">
            <v>(S)-5'-Deoxy-5'-(methylsulfinyl)adenosine</v>
          </cell>
          <cell r="C3411" t="str">
            <v>-</v>
          </cell>
          <cell r="D3411" t="str">
            <v>N</v>
          </cell>
          <cell r="E3411" t="str">
            <v>C11H15N5O4S</v>
          </cell>
          <cell r="F3411">
            <v>313.08448</v>
          </cell>
          <cell r="G3411">
            <v>312.07764</v>
          </cell>
          <cell r="H3411">
            <v>1.48974</v>
          </cell>
          <cell r="I3411" t="str">
            <v>[M-H]-</v>
          </cell>
          <cell r="J3411">
            <v>3.076</v>
          </cell>
          <cell r="K3411" t="str">
            <v>-</v>
          </cell>
          <cell r="L3411">
            <v>3</v>
          </cell>
        </row>
        <row r="3412">
          <cell r="B3412" t="str">
            <v>Chrysophanol 8-(6-galloylglucoside)</v>
          </cell>
          <cell r="C3412" t="str">
            <v>-</v>
          </cell>
          <cell r="D3412" t="str">
            <v>N</v>
          </cell>
          <cell r="E3412" t="str">
            <v>C28H24O13</v>
          </cell>
          <cell r="F3412">
            <v>568.1217</v>
          </cell>
          <cell r="G3412">
            <v>567.11434</v>
          </cell>
          <cell r="H3412">
            <v>0.11207</v>
          </cell>
          <cell r="I3412" t="str">
            <v>[M-H]-</v>
          </cell>
          <cell r="J3412">
            <v>5.396</v>
          </cell>
          <cell r="K3412" t="str">
            <v>-</v>
          </cell>
          <cell r="L3412">
            <v>3</v>
          </cell>
        </row>
        <row r="3413">
          <cell r="B3413" t="str">
            <v>3-(4-Methyl-3-pentenyl)thiophene</v>
          </cell>
          <cell r="C3413" t="str">
            <v>-</v>
          </cell>
          <cell r="D3413" t="str">
            <v>N</v>
          </cell>
          <cell r="E3413" t="str">
            <v>C10H14S</v>
          </cell>
          <cell r="F3413">
            <v>166.08162</v>
          </cell>
          <cell r="G3413">
            <v>165.07517</v>
          </cell>
          <cell r="H3413">
            <v>5.14196</v>
          </cell>
          <cell r="I3413" t="str">
            <v>[M-H]-</v>
          </cell>
          <cell r="J3413">
            <v>4.989</v>
          </cell>
          <cell r="K3413" t="str">
            <v>-</v>
          </cell>
          <cell r="L3413">
            <v>3</v>
          </cell>
        </row>
        <row r="3414">
          <cell r="B3414" t="str">
            <v>PA(2:0/PGJ2)</v>
          </cell>
          <cell r="C3414" t="str">
            <v>甘油磷酸甘油酯(2:0/PGJ2)</v>
          </cell>
          <cell r="D3414" t="str">
            <v>N</v>
          </cell>
          <cell r="E3414" t="str">
            <v>C25H39O10P</v>
          </cell>
          <cell r="F3414">
            <v>530.22809</v>
          </cell>
          <cell r="G3414">
            <v>529.2242</v>
          </cell>
          <cell r="H3414">
            <v>6.4426</v>
          </cell>
          <cell r="I3414" t="str">
            <v>[M-H]-</v>
          </cell>
          <cell r="J3414">
            <v>9.378</v>
          </cell>
          <cell r="K3414" t="str">
            <v>-</v>
          </cell>
          <cell r="L3414">
            <v>3</v>
          </cell>
        </row>
        <row r="3415">
          <cell r="B3415" t="str">
            <v>Serylserine</v>
          </cell>
          <cell r="C3415" t="str">
            <v>-</v>
          </cell>
          <cell r="D3415" t="str">
            <v>N</v>
          </cell>
          <cell r="E3415" t="str">
            <v>C6H12N2O5</v>
          </cell>
          <cell r="F3415">
            <v>192.07462</v>
          </cell>
          <cell r="G3415">
            <v>191.06625</v>
          </cell>
          <cell r="H3415">
            <v>5.58806</v>
          </cell>
          <cell r="I3415" t="str">
            <v>[M-H]-</v>
          </cell>
          <cell r="J3415">
            <v>1.45</v>
          </cell>
          <cell r="K3415" t="str">
            <v>-</v>
          </cell>
          <cell r="L3415">
            <v>3</v>
          </cell>
        </row>
        <row r="3416">
          <cell r="B3416" t="str">
            <v>Threonylproline</v>
          </cell>
          <cell r="C3416" t="str">
            <v>-</v>
          </cell>
          <cell r="D3416" t="str">
            <v>N</v>
          </cell>
          <cell r="E3416" t="str">
            <v>C9H16N2O4</v>
          </cell>
          <cell r="F3416">
            <v>216.11101</v>
          </cell>
          <cell r="G3416">
            <v>215.10334</v>
          </cell>
          <cell r="H3416">
            <v>1.70949</v>
          </cell>
          <cell r="I3416" t="str">
            <v>[M-H]-</v>
          </cell>
          <cell r="J3416">
            <v>1.479</v>
          </cell>
          <cell r="K3416" t="str">
            <v>-</v>
          </cell>
          <cell r="L3416">
            <v>3</v>
          </cell>
        </row>
        <row r="3417">
          <cell r="B3417" t="str">
            <v>9-Deaza-9-(3-thienylmethyl)guanine</v>
          </cell>
          <cell r="C3417" t="str">
            <v>9-脱氮-9-(3-噻吩甲基)鸟嘌呤</v>
          </cell>
          <cell r="D3417" t="str">
            <v>N</v>
          </cell>
          <cell r="E3417" t="str">
            <v>C11H10N4OS</v>
          </cell>
          <cell r="F3417">
            <v>246.05753</v>
          </cell>
          <cell r="G3417">
            <v>245.04855</v>
          </cell>
          <cell r="H3417">
            <v>6.83764</v>
          </cell>
          <cell r="I3417" t="str">
            <v>[M-H]-</v>
          </cell>
          <cell r="J3417">
            <v>5.367</v>
          </cell>
          <cell r="K3417" t="str">
            <v>-</v>
          </cell>
          <cell r="L3417">
            <v>3</v>
          </cell>
        </row>
        <row r="3418">
          <cell r="B3418" t="str">
            <v>PS(14:1(9Z)/20:3(6,8,11)-OH(5))</v>
          </cell>
          <cell r="C3418" t="str">
            <v>磷脂酰丝氨酸(14:1(9Z)/20:3(6,8,11)-OH(5))</v>
          </cell>
          <cell r="D3418" t="str">
            <v>N</v>
          </cell>
          <cell r="E3418" t="str">
            <v>C40H70NO11P</v>
          </cell>
          <cell r="F3418">
            <v>771.46865</v>
          </cell>
          <cell r="G3418">
            <v>770.46163</v>
          </cell>
          <cell r="H3418">
            <v>0.3629</v>
          </cell>
          <cell r="I3418" t="str">
            <v>[M-H]-</v>
          </cell>
          <cell r="J3418">
            <v>10.016</v>
          </cell>
          <cell r="K3418" t="str">
            <v>-</v>
          </cell>
          <cell r="L3418">
            <v>3</v>
          </cell>
        </row>
        <row r="3419">
          <cell r="B3419" t="str">
            <v>1-Octen-3-yl glucoside</v>
          </cell>
          <cell r="C3419" t="str">
            <v>-</v>
          </cell>
          <cell r="D3419" t="str">
            <v>N</v>
          </cell>
          <cell r="E3419" t="str">
            <v>C14H26O6</v>
          </cell>
          <cell r="F3419">
            <v>290.17294</v>
          </cell>
          <cell r="G3419">
            <v>289.16548</v>
          </cell>
          <cell r="H3419">
            <v>0.56441</v>
          </cell>
          <cell r="I3419" t="str">
            <v>[M-H]-</v>
          </cell>
          <cell r="J3419">
            <v>5.563</v>
          </cell>
          <cell r="K3419" t="str">
            <v>-</v>
          </cell>
          <cell r="L3419">
            <v>3</v>
          </cell>
        </row>
        <row r="3420">
          <cell r="B3420" t="str">
            <v>Milbemycin beta2</v>
          </cell>
          <cell r="C3420" t="str">
            <v>-</v>
          </cell>
          <cell r="D3420" t="str">
            <v>N</v>
          </cell>
          <cell r="E3420" t="str">
            <v>C33H50O7</v>
          </cell>
          <cell r="F3420">
            <v>558.35566</v>
          </cell>
          <cell r="G3420">
            <v>557.34577</v>
          </cell>
          <cell r="H3420">
            <v>4.64315</v>
          </cell>
          <cell r="I3420" t="str">
            <v>[M-H]-</v>
          </cell>
          <cell r="J3420">
            <v>7.762</v>
          </cell>
          <cell r="K3420" t="str">
            <v>-</v>
          </cell>
          <cell r="L3420">
            <v>3</v>
          </cell>
        </row>
        <row r="3421">
          <cell r="B3421" t="str">
            <v>LysoPA(P-16:0/0:0)</v>
          </cell>
          <cell r="C3421" t="str">
            <v>溶血甘油磷酸甘油酯(P-16:0/0:0)</v>
          </cell>
          <cell r="D3421" t="str">
            <v>N</v>
          </cell>
          <cell r="E3421" t="str">
            <v>C19H39O6P</v>
          </cell>
          <cell r="F3421">
            <v>394.24843</v>
          </cell>
          <cell r="G3421">
            <v>393.2397</v>
          </cell>
          <cell r="H3421">
            <v>3.62612</v>
          </cell>
          <cell r="I3421" t="str">
            <v>[M-H]-</v>
          </cell>
          <cell r="J3421">
            <v>6.284</v>
          </cell>
          <cell r="K3421" t="str">
            <v>-</v>
          </cell>
          <cell r="L3421">
            <v>3</v>
          </cell>
        </row>
        <row r="3422">
          <cell r="B3422" t="str">
            <v>PC(18:2(9Z,12Z)/20:3(6,8,11)-OH(5))</v>
          </cell>
          <cell r="C3422" t="str">
            <v>磷脂酰胆碱(18:2(9Z,12Z)/20:3(6,8,11)-OH(5))</v>
          </cell>
          <cell r="D3422" t="str">
            <v>N</v>
          </cell>
          <cell r="E3422" t="str">
            <v>C46H82NO9P</v>
          </cell>
          <cell r="F3422">
            <v>823.57272</v>
          </cell>
          <cell r="G3422">
            <v>858.55064</v>
          </cell>
          <cell r="H3422">
            <v>9.92117</v>
          </cell>
          <cell r="I3422" t="str">
            <v>[M+Cl]-</v>
          </cell>
          <cell r="J3422">
            <v>11.617</v>
          </cell>
          <cell r="K3422" t="str">
            <v>-</v>
          </cell>
          <cell r="L3422">
            <v>3</v>
          </cell>
        </row>
        <row r="3423">
          <cell r="B3423" t="str">
            <v>alpha-Tocopherol phosphate</v>
          </cell>
          <cell r="C3423" t="str">
            <v>-</v>
          </cell>
          <cell r="D3423" t="str">
            <v>N</v>
          </cell>
          <cell r="E3423" t="str">
            <v>C29H51O5P</v>
          </cell>
          <cell r="F3423">
            <v>510.34741</v>
          </cell>
          <cell r="G3423">
            <v>509.34017</v>
          </cell>
          <cell r="H3423">
            <v>0.12305</v>
          </cell>
          <cell r="I3423" t="str">
            <v>[M-H]-</v>
          </cell>
          <cell r="J3423">
            <v>9.159</v>
          </cell>
          <cell r="K3423" t="str">
            <v>-</v>
          </cell>
          <cell r="L3423">
            <v>3</v>
          </cell>
        </row>
        <row r="3424">
          <cell r="B3424" t="str">
            <v>2-(3,4-Dihydroxybenzoyloxy)-4,6-dihydroxybenzoate</v>
          </cell>
          <cell r="C3424" t="str">
            <v>-</v>
          </cell>
          <cell r="D3424" t="str">
            <v>N</v>
          </cell>
          <cell r="E3424" t="str">
            <v>C14H10O8</v>
          </cell>
          <cell r="F3424">
            <v>306.03757</v>
          </cell>
          <cell r="G3424">
            <v>305.03022</v>
          </cell>
          <cell r="H3424">
            <v>0.17435</v>
          </cell>
          <cell r="I3424" t="str">
            <v>[M-H]-</v>
          </cell>
          <cell r="J3424">
            <v>5.627</v>
          </cell>
          <cell r="K3424" t="str">
            <v>-</v>
          </cell>
          <cell r="L3424">
            <v>3</v>
          </cell>
        </row>
        <row r="3425">
          <cell r="B3425" t="str">
            <v>Isosyringinoside</v>
          </cell>
          <cell r="C3425" t="str">
            <v>-</v>
          </cell>
          <cell r="D3425" t="str">
            <v>N</v>
          </cell>
          <cell r="E3425" t="str">
            <v>C23H34O14</v>
          </cell>
          <cell r="F3425">
            <v>534.19486</v>
          </cell>
          <cell r="G3425">
            <v>533.18565</v>
          </cell>
          <cell r="H3425">
            <v>3.57939</v>
          </cell>
          <cell r="I3425" t="str">
            <v>[M-H]-</v>
          </cell>
          <cell r="J3425">
            <v>5.658</v>
          </cell>
          <cell r="K3425" t="str">
            <v>-</v>
          </cell>
          <cell r="L3425">
            <v>3</v>
          </cell>
        </row>
        <row r="3426">
          <cell r="B3426" t="str">
            <v>(20R)-17,20-Dihydroxypregn-4-en-3-one</v>
          </cell>
          <cell r="C3426" t="str">
            <v>4-孕烷-17Α,20Β-二醇-3-酮</v>
          </cell>
          <cell r="D3426" t="str">
            <v>N</v>
          </cell>
          <cell r="E3426" t="str">
            <v>C21H32O3</v>
          </cell>
          <cell r="F3426">
            <v>332.23514</v>
          </cell>
          <cell r="G3426">
            <v>331.22761</v>
          </cell>
          <cell r="H3426">
            <v>0.6967</v>
          </cell>
          <cell r="I3426" t="str">
            <v>[M-H]-</v>
          </cell>
          <cell r="J3426">
            <v>8.751</v>
          </cell>
          <cell r="K3426" t="str">
            <v>-</v>
          </cell>
          <cell r="L3426">
            <v>3</v>
          </cell>
        </row>
        <row r="3427">
          <cell r="B3427" t="str">
            <v>Alfadolone</v>
          </cell>
          <cell r="C3427" t="str">
            <v>-</v>
          </cell>
          <cell r="D3427" t="str">
            <v>N</v>
          </cell>
          <cell r="E3427" t="str">
            <v>C21H32O4</v>
          </cell>
          <cell r="F3427">
            <v>348.23006</v>
          </cell>
          <cell r="G3427">
            <v>347.21996</v>
          </cell>
          <cell r="H3427">
            <v>8.05301</v>
          </cell>
          <cell r="I3427" t="str">
            <v>[M-H]-</v>
          </cell>
          <cell r="J3427">
            <v>10.038</v>
          </cell>
          <cell r="K3427" t="str">
            <v>-</v>
          </cell>
          <cell r="L3427">
            <v>3</v>
          </cell>
        </row>
        <row r="3428">
          <cell r="B3428" t="str">
            <v>PGP(i-13:0/i-18:0)</v>
          </cell>
          <cell r="C3428" t="str">
            <v>甘油磷酸甘油磷酸盐(i-13:0/i-18:0)</v>
          </cell>
          <cell r="D3428" t="str">
            <v>N</v>
          </cell>
          <cell r="E3428" t="str">
            <v>C37H74O13P2</v>
          </cell>
          <cell r="F3428">
            <v>788.46047</v>
          </cell>
          <cell r="G3428">
            <v>787.44906</v>
          </cell>
          <cell r="H3428">
            <v>5.22209</v>
          </cell>
          <cell r="I3428" t="str">
            <v>[M-H]-</v>
          </cell>
          <cell r="J3428">
            <v>7.426</v>
          </cell>
          <cell r="K3428" t="str">
            <v>-</v>
          </cell>
          <cell r="L3428">
            <v>3</v>
          </cell>
        </row>
        <row r="3429">
          <cell r="B3429" t="str">
            <v>3,4-Dimethyl-5-pentyl-2-furannonanoic acid</v>
          </cell>
          <cell r="C3429" t="str">
            <v>-</v>
          </cell>
          <cell r="D3429" t="str">
            <v>N</v>
          </cell>
          <cell r="E3429" t="str">
            <v>C20H34O3</v>
          </cell>
          <cell r="F3429">
            <v>322.2508</v>
          </cell>
          <cell r="G3429">
            <v>321.24331</v>
          </cell>
          <cell r="H3429">
            <v>0.59917</v>
          </cell>
          <cell r="I3429" t="str">
            <v>[M-H]-</v>
          </cell>
          <cell r="J3429">
            <v>8.227</v>
          </cell>
          <cell r="K3429" t="str">
            <v>-</v>
          </cell>
          <cell r="L3429">
            <v>3</v>
          </cell>
        </row>
        <row r="3430">
          <cell r="B3430" t="str">
            <v>27-Nor-5b-cholestane-3a,7a,12a,24,25-pentol</v>
          </cell>
          <cell r="C3430" t="str">
            <v>-</v>
          </cell>
          <cell r="D3430" t="str">
            <v>N</v>
          </cell>
          <cell r="E3430" t="str">
            <v>C26H46O5</v>
          </cell>
          <cell r="F3430">
            <v>438.33453</v>
          </cell>
          <cell r="G3430">
            <v>437.32523</v>
          </cell>
          <cell r="H3430">
            <v>4.57494</v>
          </cell>
          <cell r="I3430" t="str">
            <v>[M-H]-</v>
          </cell>
          <cell r="J3430">
            <v>10.957</v>
          </cell>
          <cell r="K3430" t="str">
            <v>-</v>
          </cell>
          <cell r="L3430">
            <v>3</v>
          </cell>
        </row>
        <row r="3431">
          <cell r="B3431" t="str">
            <v>PS(18:2(9Z,12Z)/18:2(9Z,12Z))</v>
          </cell>
          <cell r="C3431" t="str">
            <v>磷脂酰丝氨酸(18:2(9Z,12Z)/18:2(9Z,12Z))</v>
          </cell>
          <cell r="D3431" t="str">
            <v>N</v>
          </cell>
          <cell r="E3431" t="str">
            <v>C42H74NO10P</v>
          </cell>
          <cell r="F3431">
            <v>783.50504</v>
          </cell>
          <cell r="G3431">
            <v>782.49496</v>
          </cell>
          <cell r="H3431">
            <v>3.54648</v>
          </cell>
          <cell r="I3431" t="str">
            <v>[M-H]-</v>
          </cell>
          <cell r="J3431">
            <v>9.451</v>
          </cell>
          <cell r="K3431" t="str">
            <v>-</v>
          </cell>
          <cell r="L3431">
            <v>3</v>
          </cell>
        </row>
        <row r="3432">
          <cell r="B3432" t="str">
            <v>Perilloside A</v>
          </cell>
          <cell r="C3432" t="str">
            <v>-</v>
          </cell>
          <cell r="D3432" t="str">
            <v>N</v>
          </cell>
          <cell r="E3432" t="str">
            <v>C16H26O6</v>
          </cell>
          <cell r="F3432">
            <v>314.17294</v>
          </cell>
          <cell r="G3432">
            <v>313.16552</v>
          </cell>
          <cell r="H3432">
            <v>0.37417</v>
          </cell>
          <cell r="I3432" t="str">
            <v>[M-H]-</v>
          </cell>
          <cell r="J3432">
            <v>6.226</v>
          </cell>
          <cell r="K3432" t="str">
            <v>-</v>
          </cell>
          <cell r="L3432">
            <v>3</v>
          </cell>
        </row>
        <row r="3433">
          <cell r="B3433" t="str">
            <v>Porrigenin A</v>
          </cell>
          <cell r="C3433" t="str">
            <v>-</v>
          </cell>
          <cell r="D3433" t="str">
            <v>N</v>
          </cell>
          <cell r="E3433" t="str">
            <v>C27H44O5</v>
          </cell>
          <cell r="F3433">
            <v>448.31887</v>
          </cell>
          <cell r="G3433">
            <v>447.31144</v>
          </cell>
          <cell r="H3433">
            <v>0.29198</v>
          </cell>
          <cell r="I3433" t="str">
            <v>[M-H]-</v>
          </cell>
          <cell r="J3433">
            <v>10.676</v>
          </cell>
          <cell r="K3433" t="str">
            <v>-</v>
          </cell>
          <cell r="L3433">
            <v>3</v>
          </cell>
        </row>
        <row r="3434">
          <cell r="B3434" t="str">
            <v>Neriantogenin</v>
          </cell>
          <cell r="C3434" t="str">
            <v>-</v>
          </cell>
          <cell r="D3434" t="str">
            <v>N</v>
          </cell>
          <cell r="E3434" t="str">
            <v>C23H32O4</v>
          </cell>
          <cell r="F3434">
            <v>372.23006</v>
          </cell>
          <cell r="G3434">
            <v>371.22233</v>
          </cell>
          <cell r="H3434">
            <v>1.15349</v>
          </cell>
          <cell r="I3434" t="str">
            <v>[M-H]-</v>
          </cell>
          <cell r="J3434">
            <v>7.645</v>
          </cell>
          <cell r="K3434" t="str">
            <v>-</v>
          </cell>
          <cell r="L3434">
            <v>3</v>
          </cell>
        </row>
        <row r="3435">
          <cell r="B3435" t="str">
            <v>Schidigeragenin B</v>
          </cell>
          <cell r="C3435" t="str">
            <v>-</v>
          </cell>
          <cell r="D3435" t="str">
            <v>N</v>
          </cell>
          <cell r="E3435" t="str">
            <v>C27H40O4</v>
          </cell>
          <cell r="F3435">
            <v>428.29266</v>
          </cell>
          <cell r="G3435">
            <v>427.28525</v>
          </cell>
          <cell r="H3435">
            <v>0.24867</v>
          </cell>
          <cell r="I3435" t="str">
            <v>[M-H]-</v>
          </cell>
          <cell r="J3435">
            <v>9.407</v>
          </cell>
          <cell r="K3435" t="str">
            <v>-</v>
          </cell>
          <cell r="L3435">
            <v>3</v>
          </cell>
        </row>
        <row r="3436">
          <cell r="B3436" t="str">
            <v>3,5-Dihydroxyphenyl 1-O-(6-O-galloyl-beta-D-glucopyranoside)</v>
          </cell>
          <cell r="C3436" t="str">
            <v>-</v>
          </cell>
          <cell r="D3436" t="str">
            <v>N</v>
          </cell>
          <cell r="E3436" t="str">
            <v>C19H20O12</v>
          </cell>
          <cell r="F3436">
            <v>440.09548</v>
          </cell>
          <cell r="G3436">
            <v>439.08796</v>
          </cell>
          <cell r="H3436">
            <v>0.51119</v>
          </cell>
          <cell r="I3436" t="str">
            <v>[M-H]-</v>
          </cell>
          <cell r="J3436">
            <v>5.033</v>
          </cell>
          <cell r="K3436" t="str">
            <v>-</v>
          </cell>
          <cell r="L3436">
            <v>3</v>
          </cell>
        </row>
        <row r="3437">
          <cell r="B3437" t="str">
            <v>N-Lauroyl Proline</v>
          </cell>
          <cell r="C3437" t="str">
            <v>N-月桂酰脯氨酸</v>
          </cell>
          <cell r="D3437" t="str">
            <v>N</v>
          </cell>
          <cell r="E3437" t="str">
            <v>C17H31NO3</v>
          </cell>
          <cell r="F3437">
            <v>297.23039</v>
          </cell>
          <cell r="G3437">
            <v>296.22067</v>
          </cell>
          <cell r="H3437">
            <v>8.17155</v>
          </cell>
          <cell r="I3437" t="str">
            <v>[M-H]-</v>
          </cell>
          <cell r="J3437">
            <v>7.527</v>
          </cell>
          <cell r="K3437" t="str">
            <v>-</v>
          </cell>
          <cell r="L3437">
            <v>3</v>
          </cell>
        </row>
        <row r="3438">
          <cell r="B3438" t="str">
            <v>SM(d18:1/12:0)</v>
          </cell>
          <cell r="C3438" t="str">
            <v>鞘磷脂(d18:1/12:0)</v>
          </cell>
          <cell r="D3438" t="str">
            <v>N</v>
          </cell>
          <cell r="E3438" t="str">
            <v>C35H71N2O6P</v>
          </cell>
          <cell r="F3438">
            <v>646.50497</v>
          </cell>
          <cell r="G3438">
            <v>645.49482</v>
          </cell>
          <cell r="H3438">
            <v>4.42246</v>
          </cell>
          <cell r="I3438" t="str">
            <v>[M-H]-</v>
          </cell>
          <cell r="J3438">
            <v>7.585</v>
          </cell>
          <cell r="K3438" t="str">
            <v>-</v>
          </cell>
          <cell r="L3438">
            <v>3</v>
          </cell>
        </row>
        <row r="3439">
          <cell r="B3439" t="str">
            <v>N5-Acetyl-N2-gamma-L-glutamyl-L-ornithine</v>
          </cell>
          <cell r="C3439" t="str">
            <v>N5-乙酰-N2-γ-L-谷氨酰-L-鸟氨酸</v>
          </cell>
          <cell r="D3439" t="str">
            <v>N</v>
          </cell>
          <cell r="E3439" t="str">
            <v>C12H21N3O6</v>
          </cell>
          <cell r="F3439">
            <v>303.14304</v>
          </cell>
          <cell r="G3439">
            <v>302.13543</v>
          </cell>
          <cell r="H3439">
            <v>1.01874</v>
          </cell>
          <cell r="I3439" t="str">
            <v>[M-H]-</v>
          </cell>
          <cell r="J3439">
            <v>2.598</v>
          </cell>
          <cell r="K3439" t="str">
            <v>-</v>
          </cell>
          <cell r="L3439">
            <v>3</v>
          </cell>
        </row>
        <row r="3440">
          <cell r="B3440" t="str">
            <v>Palmitoyl glucuronide</v>
          </cell>
          <cell r="C3440" t="str">
            <v>-</v>
          </cell>
          <cell r="D3440" t="str">
            <v>N</v>
          </cell>
          <cell r="E3440" t="str">
            <v>C22H42O7</v>
          </cell>
          <cell r="F3440">
            <v>418.29305</v>
          </cell>
          <cell r="G3440">
            <v>417.28542</v>
          </cell>
          <cell r="H3440">
            <v>0.78119</v>
          </cell>
          <cell r="I3440" t="str">
            <v>[M-H]-</v>
          </cell>
          <cell r="J3440">
            <v>6.371</v>
          </cell>
          <cell r="K3440" t="str">
            <v>-</v>
          </cell>
          <cell r="L3440">
            <v>3</v>
          </cell>
        </row>
        <row r="3441">
          <cell r="B3441" t="str">
            <v>DG(10:0/12:0/0:0)</v>
          </cell>
          <cell r="C3441" t="str">
            <v>二酰基甘油(10:0/12:0/0:0)</v>
          </cell>
          <cell r="D3441" t="str">
            <v>N</v>
          </cell>
          <cell r="E3441" t="str">
            <v>C25H48O5</v>
          </cell>
          <cell r="F3441">
            <v>428.35018</v>
          </cell>
          <cell r="G3441">
            <v>427.34268</v>
          </cell>
          <cell r="H3441">
            <v>0.47552</v>
          </cell>
          <cell r="I3441" t="str">
            <v>[M-H]-</v>
          </cell>
          <cell r="J3441">
            <v>9.877</v>
          </cell>
          <cell r="K3441" t="str">
            <v>-</v>
          </cell>
          <cell r="L3441">
            <v>3</v>
          </cell>
        </row>
        <row r="3442">
          <cell r="B3442" t="str">
            <v>Dictyoquinazol A</v>
          </cell>
          <cell r="C3442" t="str">
            <v>-</v>
          </cell>
          <cell r="D3442" t="str">
            <v>N</v>
          </cell>
          <cell r="E3442" t="str">
            <v>C17H16N2O4</v>
          </cell>
          <cell r="F3442">
            <v>312.11101</v>
          </cell>
          <cell r="G3442">
            <v>311.1037</v>
          </cell>
          <cell r="H3442">
            <v>0.02603</v>
          </cell>
          <cell r="I3442" t="str">
            <v>[M-H]-</v>
          </cell>
          <cell r="J3442">
            <v>6.197</v>
          </cell>
          <cell r="K3442" t="str">
            <v>-</v>
          </cell>
          <cell r="L3442">
            <v>3</v>
          </cell>
        </row>
        <row r="3443">
          <cell r="B3443" t="str">
            <v>Barogenin</v>
          </cell>
          <cell r="C3443" t="str">
            <v>巴罗根素</v>
          </cell>
          <cell r="D3443" t="str">
            <v>N</v>
          </cell>
          <cell r="E3443" t="str">
            <v>C27H42O4</v>
          </cell>
          <cell r="F3443">
            <v>430.30831</v>
          </cell>
          <cell r="G3443">
            <v>429.30083</v>
          </cell>
          <cell r="H3443">
            <v>0.42676</v>
          </cell>
          <cell r="I3443" t="str">
            <v>[M-H]-</v>
          </cell>
          <cell r="J3443">
            <v>9.48</v>
          </cell>
          <cell r="K3443" t="str">
            <v>-</v>
          </cell>
          <cell r="L3443">
            <v>3</v>
          </cell>
        </row>
        <row r="3444">
          <cell r="B3444" t="str">
            <v>All-trans-retinoyl B-glucuronide</v>
          </cell>
          <cell r="C3444" t="str">
            <v>全反式视黄酰B-葡萄糖醛酸苷</v>
          </cell>
          <cell r="D3444" t="str">
            <v>N</v>
          </cell>
          <cell r="E3444" t="str">
            <v>C26H36O8</v>
          </cell>
          <cell r="F3444">
            <v>476.24102</v>
          </cell>
          <cell r="G3444">
            <v>475.23375</v>
          </cell>
          <cell r="H3444">
            <v>0.07026</v>
          </cell>
          <cell r="I3444" t="str">
            <v>[M-H]-</v>
          </cell>
          <cell r="J3444">
            <v>6.62</v>
          </cell>
          <cell r="K3444" t="str">
            <v>-</v>
          </cell>
          <cell r="L3444">
            <v>3</v>
          </cell>
        </row>
        <row r="3445">
          <cell r="B3445" t="str">
            <v>7-beta-D-Glucopyranosyloxybutylidenephthalide</v>
          </cell>
          <cell r="C3445" t="str">
            <v>-</v>
          </cell>
          <cell r="D3445" t="str">
            <v>N</v>
          </cell>
          <cell r="E3445" t="str">
            <v>C18H22O8</v>
          </cell>
          <cell r="F3445">
            <v>366.13147</v>
          </cell>
          <cell r="G3445">
            <v>365.12579</v>
          </cell>
          <cell r="H3445">
            <v>4.44522</v>
          </cell>
          <cell r="I3445" t="str">
            <v>[M-H]-</v>
          </cell>
          <cell r="J3445">
            <v>5.555</v>
          </cell>
          <cell r="K3445" t="str">
            <v>-</v>
          </cell>
          <cell r="L3445">
            <v>3</v>
          </cell>
        </row>
        <row r="3446">
          <cell r="B3446" t="str">
            <v>beta-Doradecin</v>
          </cell>
          <cell r="C3446" t="str">
            <v>-</v>
          </cell>
          <cell r="D3446" t="str">
            <v>N</v>
          </cell>
          <cell r="E3446" t="str">
            <v>C40H52O3</v>
          </cell>
          <cell r="F3446">
            <v>580.39164</v>
          </cell>
          <cell r="G3446">
            <v>579.38037</v>
          </cell>
          <cell r="H3446">
            <v>6.85187</v>
          </cell>
          <cell r="I3446" t="str">
            <v>[M-H]-</v>
          </cell>
          <cell r="J3446">
            <v>8.692</v>
          </cell>
          <cell r="K3446" t="str">
            <v>-</v>
          </cell>
          <cell r="L3446">
            <v>3</v>
          </cell>
        </row>
        <row r="3447">
          <cell r="B3447" t="str">
            <v>11-Dehydro-2,3-dinor-txb2</v>
          </cell>
          <cell r="C3447" t="str">
            <v>-</v>
          </cell>
          <cell r="D3447" t="str">
            <v>N</v>
          </cell>
          <cell r="E3447" t="str">
            <v>C18H28O6</v>
          </cell>
          <cell r="F3447">
            <v>340.18859</v>
          </cell>
          <cell r="G3447">
            <v>339.18097</v>
          </cell>
          <cell r="H3447">
            <v>0.93896</v>
          </cell>
          <cell r="I3447" t="str">
            <v>[M-H]-</v>
          </cell>
          <cell r="J3447">
            <v>6.781</v>
          </cell>
          <cell r="K3447" t="str">
            <v>-</v>
          </cell>
          <cell r="L3447">
            <v>3</v>
          </cell>
        </row>
        <row r="3448">
          <cell r="B3448" t="str">
            <v>Isoleucyl-Threonine</v>
          </cell>
          <cell r="C3448" t="str">
            <v>异亮氨酰苏氨酸</v>
          </cell>
          <cell r="D3448" t="str">
            <v>N</v>
          </cell>
          <cell r="E3448" t="str">
            <v>C10H20N2O4</v>
          </cell>
          <cell r="F3448">
            <v>232.14231</v>
          </cell>
          <cell r="G3448">
            <v>231.13473</v>
          </cell>
          <cell r="H3448">
            <v>1.20639</v>
          </cell>
          <cell r="I3448" t="str">
            <v>[M-H]-</v>
          </cell>
          <cell r="J3448">
            <v>3.054</v>
          </cell>
          <cell r="K3448" t="str">
            <v>-</v>
          </cell>
          <cell r="L3448">
            <v>3</v>
          </cell>
        </row>
        <row r="3449">
          <cell r="B3449" t="str">
            <v>Eucalyptone</v>
          </cell>
          <cell r="C3449" t="str">
            <v>桉树脑</v>
          </cell>
          <cell r="D3449" t="str">
            <v>N</v>
          </cell>
          <cell r="E3449" t="str">
            <v>C28H38O7</v>
          </cell>
          <cell r="F3449">
            <v>486.26175</v>
          </cell>
          <cell r="G3449">
            <v>485.25437</v>
          </cell>
          <cell r="H3449">
            <v>0.17294</v>
          </cell>
          <cell r="I3449" t="str">
            <v>[M-H]-</v>
          </cell>
          <cell r="J3449">
            <v>7.605</v>
          </cell>
          <cell r="K3449" t="str">
            <v>-</v>
          </cell>
          <cell r="L3449">
            <v>3</v>
          </cell>
        </row>
        <row r="3450">
          <cell r="B3450" t="str">
            <v>1-(9Z-hexadecenoyl)-glycero-3-phosphate</v>
          </cell>
          <cell r="C3450" t="str">
            <v>-</v>
          </cell>
          <cell r="D3450" t="str">
            <v>N</v>
          </cell>
          <cell r="E3450" t="str">
            <v>C19H37O7P</v>
          </cell>
          <cell r="F3450">
            <v>408.22769</v>
          </cell>
          <cell r="G3450">
            <v>407.22231</v>
          </cell>
          <cell r="H3450">
            <v>4.70813</v>
          </cell>
          <cell r="I3450" t="str">
            <v>[M-H]-</v>
          </cell>
          <cell r="J3450">
            <v>8.722</v>
          </cell>
          <cell r="K3450" t="str">
            <v>-</v>
          </cell>
          <cell r="L3450">
            <v>3</v>
          </cell>
        </row>
        <row r="3451">
          <cell r="B3451" t="str">
            <v>Cotinine N-oxide</v>
          </cell>
          <cell r="C3451" t="str">
            <v>-</v>
          </cell>
          <cell r="D3451" t="str">
            <v>N</v>
          </cell>
          <cell r="E3451" t="str">
            <v>C10H12N2O2</v>
          </cell>
          <cell r="F3451">
            <v>192.08988</v>
          </cell>
          <cell r="G3451">
            <v>191.08113</v>
          </cell>
          <cell r="H3451">
            <v>7.60912</v>
          </cell>
          <cell r="I3451" t="str">
            <v>[M-H]-</v>
          </cell>
          <cell r="J3451">
            <v>5.701</v>
          </cell>
          <cell r="K3451" t="str">
            <v>-</v>
          </cell>
          <cell r="L3451">
            <v>3</v>
          </cell>
        </row>
        <row r="3452">
          <cell r="B3452" t="str">
            <v>1-hexadecyl-glycero-3-phosphate</v>
          </cell>
          <cell r="C3452" t="str">
            <v>1-十六烷基-甘油-3-磷酸</v>
          </cell>
          <cell r="D3452" t="str">
            <v>N</v>
          </cell>
          <cell r="E3452" t="str">
            <v>C19H41O6P</v>
          </cell>
          <cell r="F3452">
            <v>396.26408</v>
          </cell>
          <cell r="G3452">
            <v>395.25893</v>
          </cell>
          <cell r="H3452">
            <v>5.4345</v>
          </cell>
          <cell r="I3452" t="str">
            <v>[M-H]-</v>
          </cell>
          <cell r="J3452">
            <v>8.227</v>
          </cell>
          <cell r="K3452" t="str">
            <v>-</v>
          </cell>
          <cell r="L3452">
            <v>3</v>
          </cell>
        </row>
        <row r="3453">
          <cell r="B3453" t="str">
            <v>Sorgoleone 358</v>
          </cell>
          <cell r="C3453" t="str">
            <v>-</v>
          </cell>
          <cell r="D3453" t="str">
            <v>N</v>
          </cell>
          <cell r="E3453" t="str">
            <v>C22H30O4</v>
          </cell>
          <cell r="F3453">
            <v>358.21441</v>
          </cell>
          <cell r="G3453">
            <v>357.20527</v>
          </cell>
          <cell r="H3453">
            <v>5.13854</v>
          </cell>
          <cell r="I3453" t="str">
            <v>[M-H]-</v>
          </cell>
          <cell r="J3453">
            <v>7.435</v>
          </cell>
          <cell r="K3453" t="str">
            <v>-</v>
          </cell>
          <cell r="L3453">
            <v>3</v>
          </cell>
        </row>
        <row r="3454">
          <cell r="B3454" t="str">
            <v>Sorbitan laurate</v>
          </cell>
          <cell r="C3454" t="str">
            <v>司班20</v>
          </cell>
          <cell r="D3454" t="str">
            <v>N</v>
          </cell>
          <cell r="E3454" t="str">
            <v>C18H34O6</v>
          </cell>
          <cell r="F3454">
            <v>346.23554</v>
          </cell>
          <cell r="G3454">
            <v>345.22787</v>
          </cell>
          <cell r="H3454">
            <v>1.08313</v>
          </cell>
          <cell r="I3454" t="str">
            <v>[M-H]-</v>
          </cell>
          <cell r="J3454">
            <v>6.197</v>
          </cell>
          <cell r="K3454" t="str">
            <v>-</v>
          </cell>
          <cell r="L3454">
            <v>3</v>
          </cell>
        </row>
        <row r="3455">
          <cell r="B3455" t="str">
            <v>8-Hydroxyondansetron</v>
          </cell>
          <cell r="C3455" t="str">
            <v>8-羟基丹西酮</v>
          </cell>
          <cell r="D3455" t="str">
            <v>N</v>
          </cell>
          <cell r="E3455" t="str">
            <v>C18H19N3O2</v>
          </cell>
          <cell r="F3455">
            <v>309.14773</v>
          </cell>
          <cell r="G3455">
            <v>308.14298</v>
          </cell>
          <cell r="H3455">
            <v>8.27335</v>
          </cell>
          <cell r="I3455" t="str">
            <v>[M-H]-</v>
          </cell>
          <cell r="J3455">
            <v>5.701</v>
          </cell>
          <cell r="K3455" t="str">
            <v>-</v>
          </cell>
          <cell r="L3455">
            <v>3</v>
          </cell>
        </row>
        <row r="3456">
          <cell r="B3456" t="str">
            <v>5,7-Megastigmadien-9-ol glucoside</v>
          </cell>
          <cell r="C3456" t="str">
            <v>-</v>
          </cell>
          <cell r="D3456" t="str">
            <v>N</v>
          </cell>
          <cell r="E3456" t="str">
            <v>C19H32O6</v>
          </cell>
          <cell r="F3456">
            <v>356.21989</v>
          </cell>
          <cell r="G3456">
            <v>355.21021</v>
          </cell>
          <cell r="H3456">
            <v>6.69555</v>
          </cell>
          <cell r="I3456" t="str">
            <v>[M-H]-</v>
          </cell>
          <cell r="J3456">
            <v>6.401</v>
          </cell>
          <cell r="K3456" t="str">
            <v>-</v>
          </cell>
          <cell r="L3456">
            <v>3</v>
          </cell>
        </row>
        <row r="3457">
          <cell r="B3457" t="str">
            <v>Pandamarilactam 3x</v>
          </cell>
          <cell r="C3457" t="str">
            <v>-</v>
          </cell>
          <cell r="D3457" t="str">
            <v>N</v>
          </cell>
          <cell r="E3457" t="str">
            <v>C13H17NO3</v>
          </cell>
          <cell r="F3457">
            <v>235.12084</v>
          </cell>
          <cell r="G3457">
            <v>234.1134</v>
          </cell>
          <cell r="H3457">
            <v>0.57981</v>
          </cell>
          <cell r="I3457" t="str">
            <v>[M-H]-</v>
          </cell>
          <cell r="J3457">
            <v>6.687</v>
          </cell>
          <cell r="K3457" t="str">
            <v>-</v>
          </cell>
          <cell r="L3457">
            <v>3</v>
          </cell>
        </row>
        <row r="3458">
          <cell r="B3458" t="str">
            <v>Cucurbitaxanthin A</v>
          </cell>
          <cell r="C3458" t="str">
            <v>-</v>
          </cell>
          <cell r="D3458" t="str">
            <v>N</v>
          </cell>
          <cell r="E3458" t="str">
            <v>C40H56O3</v>
          </cell>
          <cell r="F3458">
            <v>584.42295</v>
          </cell>
          <cell r="G3458">
            <v>583.41564</v>
          </cell>
          <cell r="H3458">
            <v>0.01129</v>
          </cell>
          <cell r="I3458" t="str">
            <v>[M-H]-</v>
          </cell>
          <cell r="J3458">
            <v>9.641</v>
          </cell>
          <cell r="K3458" t="str">
            <v>-</v>
          </cell>
          <cell r="L3458">
            <v>3</v>
          </cell>
        </row>
        <row r="3459">
          <cell r="B3459" t="str">
            <v>Teraspiridole C</v>
          </cell>
          <cell r="C3459" t="str">
            <v>-</v>
          </cell>
          <cell r="D3459" t="str">
            <v>N</v>
          </cell>
          <cell r="E3459" t="str">
            <v>C33H44N2O6</v>
          </cell>
          <cell r="F3459">
            <v>564.31994</v>
          </cell>
          <cell r="G3459">
            <v>563.31808</v>
          </cell>
          <cell r="H3459">
            <v>9.65905</v>
          </cell>
          <cell r="I3459" t="str">
            <v>[M-H]-</v>
          </cell>
          <cell r="J3459">
            <v>8.357</v>
          </cell>
          <cell r="K3459" t="str">
            <v>-</v>
          </cell>
          <cell r="L3459">
            <v>3</v>
          </cell>
        </row>
        <row r="3460">
          <cell r="B3460" t="str">
            <v>Yanuthone K</v>
          </cell>
          <cell r="C3460" t="str">
            <v>-</v>
          </cell>
          <cell r="D3460" t="str">
            <v>N</v>
          </cell>
          <cell r="E3460" t="str">
            <v>C24H34O4</v>
          </cell>
          <cell r="F3460">
            <v>386.24571</v>
          </cell>
          <cell r="G3460">
            <v>385.23734</v>
          </cell>
          <cell r="H3460">
            <v>2.78213</v>
          </cell>
          <cell r="I3460" t="str">
            <v>[M-H]-</v>
          </cell>
          <cell r="J3460">
            <v>6.532</v>
          </cell>
          <cell r="K3460" t="str">
            <v>-</v>
          </cell>
          <cell r="L3460">
            <v>3</v>
          </cell>
        </row>
        <row r="3461">
          <cell r="B3461" t="str">
            <v>Ficiolide B</v>
          </cell>
          <cell r="C3461" t="str">
            <v>-</v>
          </cell>
          <cell r="D3461" t="str">
            <v>N</v>
          </cell>
          <cell r="E3461" t="str">
            <v>C16H24O6</v>
          </cell>
          <cell r="F3461">
            <v>312.15729</v>
          </cell>
          <cell r="G3461">
            <v>311.14989</v>
          </cell>
          <cell r="H3461">
            <v>0.31009</v>
          </cell>
          <cell r="I3461" t="str">
            <v>[M-H]-</v>
          </cell>
          <cell r="J3461">
            <v>6.138</v>
          </cell>
          <cell r="K3461" t="str">
            <v>-</v>
          </cell>
          <cell r="L3461">
            <v>3</v>
          </cell>
        </row>
        <row r="3462">
          <cell r="B3462" t="str">
            <v>3-O-acetylhomobotcinolide</v>
          </cell>
          <cell r="C3462" t="str">
            <v>3-O-乙酰高博西尼</v>
          </cell>
          <cell r="D3462" t="str">
            <v>N</v>
          </cell>
          <cell r="E3462" t="str">
            <v>C24H40O9</v>
          </cell>
          <cell r="F3462">
            <v>472.26724</v>
          </cell>
          <cell r="G3462">
            <v>471.25992</v>
          </cell>
          <cell r="H3462">
            <v>0.04339</v>
          </cell>
          <cell r="I3462" t="str">
            <v>[M-H]-</v>
          </cell>
          <cell r="J3462">
            <v>6.372</v>
          </cell>
          <cell r="K3462" t="str">
            <v>-</v>
          </cell>
          <cell r="L3462">
            <v>3</v>
          </cell>
        </row>
        <row r="3463">
          <cell r="B3463" t="str">
            <v>(3R,5R)-3-(((3R,5R)-3,5-dihydroxy decanoyl)oxy)-5-hydroxydecanoic acid</v>
          </cell>
          <cell r="C3463" t="str">
            <v>-</v>
          </cell>
          <cell r="D3463" t="str">
            <v>N</v>
          </cell>
          <cell r="E3463" t="str">
            <v>C20H38O7</v>
          </cell>
          <cell r="F3463">
            <v>390.26175</v>
          </cell>
          <cell r="G3463">
            <v>389.25434</v>
          </cell>
          <cell r="H3463">
            <v>0.28427</v>
          </cell>
          <cell r="I3463" t="str">
            <v>[M-H]-</v>
          </cell>
          <cell r="J3463">
            <v>5.803</v>
          </cell>
          <cell r="K3463" t="str">
            <v>-</v>
          </cell>
          <cell r="L3463">
            <v>3</v>
          </cell>
        </row>
        <row r="3464">
          <cell r="B3464" t="str">
            <v>stemphyloxin II</v>
          </cell>
          <cell r="C3464" t="str">
            <v>-</v>
          </cell>
          <cell r="D3464" t="str">
            <v>N</v>
          </cell>
          <cell r="E3464" t="str">
            <v>C21H34O6</v>
          </cell>
          <cell r="F3464">
            <v>382.23554</v>
          </cell>
          <cell r="G3464">
            <v>381.2268</v>
          </cell>
          <cell r="H3464">
            <v>3.77506</v>
          </cell>
          <cell r="I3464" t="str">
            <v>[M-H]-</v>
          </cell>
          <cell r="J3464">
            <v>6.583</v>
          </cell>
          <cell r="K3464" t="str">
            <v>-</v>
          </cell>
          <cell r="L3464">
            <v>3</v>
          </cell>
        </row>
        <row r="3465">
          <cell r="B3465" t="str">
            <v>BCA 1</v>
          </cell>
          <cell r="C3465" t="str">
            <v>-</v>
          </cell>
          <cell r="D3465" t="str">
            <v>N</v>
          </cell>
          <cell r="E3465" t="str">
            <v>C21H34O5</v>
          </cell>
          <cell r="F3465">
            <v>366.24063</v>
          </cell>
          <cell r="G3465">
            <v>365.23038</v>
          </cell>
          <cell r="H3465">
            <v>8.07757</v>
          </cell>
          <cell r="I3465" t="str">
            <v>[M-H]-</v>
          </cell>
          <cell r="J3465">
            <v>8.314</v>
          </cell>
          <cell r="K3465" t="str">
            <v>-</v>
          </cell>
          <cell r="L3465">
            <v>3</v>
          </cell>
        </row>
        <row r="3466">
          <cell r="B3466" t="str">
            <v>2,2-bis(3,3'-indolyl)-isocaproic acid</v>
          </cell>
          <cell r="C3466" t="str">
            <v>-</v>
          </cell>
          <cell r="D3466" t="str">
            <v>N</v>
          </cell>
          <cell r="E3466" t="str">
            <v>C22H22N2O2</v>
          </cell>
          <cell r="F3466">
            <v>346.16813</v>
          </cell>
          <cell r="G3466">
            <v>345.16048</v>
          </cell>
          <cell r="H3466">
            <v>1.00525</v>
          </cell>
          <cell r="I3466" t="str">
            <v>[M-H]-</v>
          </cell>
          <cell r="J3466">
            <v>6.812</v>
          </cell>
          <cell r="K3466" t="str">
            <v>-</v>
          </cell>
          <cell r="L3466">
            <v>3</v>
          </cell>
        </row>
        <row r="3467">
          <cell r="B3467" t="str">
            <v>PA(10:0/10:0(3-OH))</v>
          </cell>
          <cell r="C3467" t="str">
            <v>甘油磷酸甘油酯(10:0/10:0(3-OH))</v>
          </cell>
          <cell r="D3467" t="str">
            <v>N</v>
          </cell>
          <cell r="E3467" t="str">
            <v>C23H45O9P</v>
          </cell>
          <cell r="F3467">
            <v>496.28012</v>
          </cell>
          <cell r="G3467">
            <v>495.27521</v>
          </cell>
          <cell r="H3467">
            <v>4.82226</v>
          </cell>
          <cell r="I3467" t="str">
            <v>[M-H]-</v>
          </cell>
          <cell r="J3467">
            <v>8.198</v>
          </cell>
          <cell r="K3467" t="str">
            <v>-</v>
          </cell>
          <cell r="L3467">
            <v>3</v>
          </cell>
        </row>
        <row r="3468">
          <cell r="B3468" t="str">
            <v>PA(10:0/12:0(3-OH))</v>
          </cell>
          <cell r="C3468" t="str">
            <v>甘油磷酸甘油酯(10:0/12:0(3-OH))</v>
          </cell>
          <cell r="D3468" t="str">
            <v>N</v>
          </cell>
          <cell r="E3468" t="str">
            <v>C25H49O9P</v>
          </cell>
          <cell r="F3468">
            <v>524.31142</v>
          </cell>
          <cell r="G3468">
            <v>523.30614</v>
          </cell>
          <cell r="H3468">
            <v>3.86642</v>
          </cell>
          <cell r="I3468" t="str">
            <v>[M-H]-</v>
          </cell>
          <cell r="J3468">
            <v>8.488</v>
          </cell>
          <cell r="K3468" t="str">
            <v>-</v>
          </cell>
          <cell r="L3468">
            <v>3</v>
          </cell>
        </row>
        <row r="3469">
          <cell r="B3469" t="str">
            <v>PS(17:0cycw7c/12:0)</v>
          </cell>
          <cell r="C3469" t="str">
            <v>磷脂酰丝氨酸(17:0cycw7c/12:0)</v>
          </cell>
          <cell r="D3469" t="str">
            <v>N</v>
          </cell>
          <cell r="E3469" t="str">
            <v>C35H66NO10P</v>
          </cell>
          <cell r="F3469">
            <v>691.44244</v>
          </cell>
          <cell r="G3469">
            <v>690.43497</v>
          </cell>
          <cell r="H3469">
            <v>0.24643</v>
          </cell>
          <cell r="I3469" t="str">
            <v>[M-H]-</v>
          </cell>
          <cell r="J3469">
            <v>9.921</v>
          </cell>
          <cell r="K3469" t="str">
            <v>-</v>
          </cell>
          <cell r="L3469">
            <v>3</v>
          </cell>
        </row>
        <row r="3470">
          <cell r="B3470" t="str">
            <v>PA(12:0/12:0(3-OH))</v>
          </cell>
          <cell r="C3470" t="str">
            <v>甘油磷酸甘油酯(12:0/12:0(3-OH))</v>
          </cell>
          <cell r="D3470" t="str">
            <v>N</v>
          </cell>
          <cell r="E3470" t="str">
            <v>C27H53O9P</v>
          </cell>
          <cell r="F3470">
            <v>552.34272</v>
          </cell>
          <cell r="G3470">
            <v>551.33242</v>
          </cell>
          <cell r="H3470">
            <v>5.44682</v>
          </cell>
          <cell r="I3470" t="str">
            <v>[M-H]-</v>
          </cell>
          <cell r="J3470">
            <v>10.053</v>
          </cell>
          <cell r="K3470" t="str">
            <v>-</v>
          </cell>
          <cell r="L3470">
            <v>3</v>
          </cell>
        </row>
        <row r="3471">
          <cell r="B3471" t="str">
            <v>2-dehydro-3,6-dideoxy-6-sulfo-D-gluconic acid</v>
          </cell>
          <cell r="C3471" t="str">
            <v>-</v>
          </cell>
          <cell r="D3471" t="str">
            <v>N</v>
          </cell>
          <cell r="E3471" t="str">
            <v>C6H10O8S</v>
          </cell>
          <cell r="F3471">
            <v>242.00964</v>
          </cell>
          <cell r="G3471">
            <v>241.00191</v>
          </cell>
          <cell r="H3471">
            <v>1.79803</v>
          </cell>
          <cell r="I3471" t="str">
            <v>[M-H]-</v>
          </cell>
          <cell r="J3471">
            <v>4.8</v>
          </cell>
          <cell r="K3471" t="str">
            <v>-</v>
          </cell>
          <cell r="L3471">
            <v>3</v>
          </cell>
        </row>
        <row r="3472">
          <cell r="B3472" t="str">
            <v>Botcineric acid</v>
          </cell>
          <cell r="C3472" t="str">
            <v>-</v>
          </cell>
          <cell r="D3472" t="str">
            <v>N</v>
          </cell>
          <cell r="E3472" t="str">
            <v>C22H38O8</v>
          </cell>
          <cell r="F3472">
            <v>430.25667</v>
          </cell>
          <cell r="G3472">
            <v>429.24939</v>
          </cell>
          <cell r="H3472">
            <v>0.0432</v>
          </cell>
          <cell r="I3472" t="str">
            <v>[M-H]-</v>
          </cell>
          <cell r="J3472">
            <v>6.608</v>
          </cell>
          <cell r="K3472" t="str">
            <v>-</v>
          </cell>
          <cell r="L3472">
            <v>3</v>
          </cell>
        </row>
        <row r="3473">
          <cell r="B3473" t="str">
            <v>Mannonerolidol</v>
          </cell>
          <cell r="C3473" t="str">
            <v>-</v>
          </cell>
          <cell r="D3473" t="str">
            <v>N</v>
          </cell>
          <cell r="E3473" t="str">
            <v>C21H36O6</v>
          </cell>
          <cell r="F3473">
            <v>384.25119</v>
          </cell>
          <cell r="G3473">
            <v>383.24345</v>
          </cell>
          <cell r="H3473">
            <v>1.14111</v>
          </cell>
          <cell r="I3473" t="str">
            <v>[M-H]-</v>
          </cell>
          <cell r="J3473">
            <v>7.513</v>
          </cell>
          <cell r="K3473" t="str">
            <v>-</v>
          </cell>
          <cell r="L3473">
            <v>3</v>
          </cell>
        </row>
        <row r="3474">
          <cell r="B3474" t="str">
            <v>Glutathionylspermidine I</v>
          </cell>
          <cell r="C3474" t="str">
            <v>谷胱甘肽亚精胺 I</v>
          </cell>
          <cell r="D3474" t="str">
            <v>N</v>
          </cell>
          <cell r="E3474" t="str">
            <v>C17H34N6O5S</v>
          </cell>
          <cell r="F3474">
            <v>434.23114</v>
          </cell>
          <cell r="G3474">
            <v>433.22459</v>
          </cell>
          <cell r="H3474">
            <v>1.72013</v>
          </cell>
          <cell r="I3474" t="str">
            <v>[M-H]-</v>
          </cell>
          <cell r="J3474">
            <v>7.103</v>
          </cell>
          <cell r="K3474" t="str">
            <v>-</v>
          </cell>
          <cell r="L3474">
            <v>3</v>
          </cell>
        </row>
        <row r="3475">
          <cell r="B3475" t="str">
            <v>Autoinducer III</v>
          </cell>
          <cell r="C3475" t="str">
            <v>-</v>
          </cell>
          <cell r="D3475" t="str">
            <v>N</v>
          </cell>
          <cell r="E3475" t="str">
            <v>C6H10N2O</v>
          </cell>
          <cell r="F3475">
            <v>126.07931</v>
          </cell>
          <cell r="G3475">
            <v>125.07217</v>
          </cell>
          <cell r="H3475">
            <v>1.24298</v>
          </cell>
          <cell r="I3475" t="str">
            <v>[M-H]-</v>
          </cell>
          <cell r="J3475">
            <v>1.981</v>
          </cell>
          <cell r="K3475" t="str">
            <v>-</v>
          </cell>
          <cell r="L3475">
            <v>3</v>
          </cell>
        </row>
        <row r="3476">
          <cell r="B3476" t="str">
            <v>Sterin A</v>
          </cell>
          <cell r="C3476" t="str">
            <v>-</v>
          </cell>
          <cell r="D3476" t="str">
            <v>N</v>
          </cell>
          <cell r="E3476" t="str">
            <v>C16H20O6</v>
          </cell>
          <cell r="F3476">
            <v>308.12599</v>
          </cell>
          <cell r="G3476">
            <v>307.12171</v>
          </cell>
          <cell r="H3476">
            <v>9.84782</v>
          </cell>
          <cell r="I3476" t="str">
            <v>[M-H]-</v>
          </cell>
          <cell r="J3476">
            <v>5.396</v>
          </cell>
          <cell r="K3476" t="str">
            <v>-</v>
          </cell>
          <cell r="L3476">
            <v>3</v>
          </cell>
        </row>
        <row r="3477">
          <cell r="B3477" t="str">
            <v>Ficipyrone A</v>
          </cell>
          <cell r="C3477" t="str">
            <v>-</v>
          </cell>
          <cell r="D3477" t="str">
            <v>N</v>
          </cell>
          <cell r="E3477" t="str">
            <v>C14H22O5</v>
          </cell>
          <cell r="F3477">
            <v>270.14673</v>
          </cell>
          <cell r="G3477">
            <v>269.13905</v>
          </cell>
          <cell r="H3477">
            <v>1.40682</v>
          </cell>
          <cell r="I3477" t="str">
            <v>[M-H]-</v>
          </cell>
          <cell r="J3477">
            <v>6.211</v>
          </cell>
          <cell r="K3477" t="str">
            <v>-</v>
          </cell>
          <cell r="L3477">
            <v>3</v>
          </cell>
        </row>
        <row r="3478">
          <cell r="B3478" t="str">
            <v>monodechloroaminopyrrolnitrin</v>
          </cell>
          <cell r="C3478" t="str">
            <v>-</v>
          </cell>
          <cell r="D3478" t="str">
            <v>N</v>
          </cell>
          <cell r="E3478" t="str">
            <v>C10H9ClN2</v>
          </cell>
          <cell r="F3478">
            <v>192.04543</v>
          </cell>
          <cell r="G3478">
            <v>191.03972</v>
          </cell>
          <cell r="H3478">
            <v>8.3176</v>
          </cell>
          <cell r="I3478" t="str">
            <v>[M-H]-</v>
          </cell>
          <cell r="J3478">
            <v>1.45</v>
          </cell>
          <cell r="K3478" t="str">
            <v>-</v>
          </cell>
          <cell r="L3478">
            <v>3</v>
          </cell>
        </row>
        <row r="3479">
          <cell r="B3479" t="str">
            <v>Botcinic acid</v>
          </cell>
          <cell r="C3479" t="str">
            <v>-</v>
          </cell>
          <cell r="D3479" t="str">
            <v>N</v>
          </cell>
          <cell r="E3479" t="str">
            <v>C20H34O8</v>
          </cell>
          <cell r="F3479">
            <v>402.22537</v>
          </cell>
          <cell r="G3479">
            <v>401.21807</v>
          </cell>
          <cell r="H3479">
            <v>0.00429</v>
          </cell>
          <cell r="I3479" t="str">
            <v>[M-H]-</v>
          </cell>
          <cell r="J3479">
            <v>6.284</v>
          </cell>
          <cell r="K3479" t="str">
            <v>-</v>
          </cell>
          <cell r="L3479">
            <v>3</v>
          </cell>
        </row>
        <row r="3480">
          <cell r="B3480" t="str">
            <v>10,11-dihydroxylaureonitol</v>
          </cell>
          <cell r="C3480" t="str">
            <v>-</v>
          </cell>
          <cell r="D3480" t="str">
            <v>N</v>
          </cell>
          <cell r="E3480" t="str">
            <v>C13H20O4</v>
          </cell>
          <cell r="F3480">
            <v>240.13616</v>
          </cell>
          <cell r="G3480">
            <v>239.12855</v>
          </cell>
          <cell r="H3480">
            <v>1.27789</v>
          </cell>
          <cell r="I3480" t="str">
            <v>[M-H]-</v>
          </cell>
          <cell r="J3480">
            <v>6.642</v>
          </cell>
          <cell r="K3480" t="str">
            <v>-</v>
          </cell>
          <cell r="L3480">
            <v>3</v>
          </cell>
        </row>
        <row r="3481">
          <cell r="B3481" t="str">
            <v>LysoPA(15:0cycw5/0:0)</v>
          </cell>
          <cell r="C3481" t="str">
            <v>溶血甘油磷酸甘油酯(15:0cycw5/0:0)</v>
          </cell>
          <cell r="D3481" t="str">
            <v>N</v>
          </cell>
          <cell r="E3481" t="str">
            <v>C18H35O7P</v>
          </cell>
          <cell r="F3481">
            <v>394.21204</v>
          </cell>
          <cell r="G3481">
            <v>393.20423</v>
          </cell>
          <cell r="H3481">
            <v>1.30378</v>
          </cell>
          <cell r="I3481" t="str">
            <v>[M-H]-</v>
          </cell>
          <cell r="J3481">
            <v>6.095</v>
          </cell>
          <cell r="K3481" t="str">
            <v>-</v>
          </cell>
          <cell r="L3481">
            <v>3</v>
          </cell>
        </row>
        <row r="3482">
          <cell r="B3482" t="str">
            <v>7,9-dimethoxy-6-(4-methoxyphenyl)-[1,3]dioxolo[4,5-g]chromen-8-one</v>
          </cell>
          <cell r="C3482" t="str">
            <v>7,9-二甲氧基-6-(4-甲氧基苯基)-[1,3]二氧杂环戊烯并[4,5-g]色满-8-酮</v>
          </cell>
          <cell r="D3482" t="str">
            <v>N</v>
          </cell>
          <cell r="E3482" t="str">
            <v>C19H16O7</v>
          </cell>
          <cell r="F3482">
            <v>356.08961</v>
          </cell>
          <cell r="G3482">
            <v>355.08223</v>
          </cell>
          <cell r="H3482">
            <v>0.21669</v>
          </cell>
          <cell r="I3482" t="str">
            <v>[M-H]-</v>
          </cell>
          <cell r="J3482">
            <v>5.832</v>
          </cell>
          <cell r="K3482" t="str">
            <v>-</v>
          </cell>
          <cell r="L3482">
            <v>3</v>
          </cell>
        </row>
        <row r="3483">
          <cell r="B3483" t="str">
            <v>osmanthuside H</v>
          </cell>
          <cell r="C3483" t="str">
            <v>-</v>
          </cell>
          <cell r="D3483" t="str">
            <v>N</v>
          </cell>
          <cell r="E3483" t="str">
            <v>C19H28O11</v>
          </cell>
          <cell r="F3483">
            <v>432.16317</v>
          </cell>
          <cell r="G3483">
            <v>431.15948</v>
          </cell>
          <cell r="H3483">
            <v>8.3721</v>
          </cell>
          <cell r="I3483" t="str">
            <v>[M-H]-</v>
          </cell>
          <cell r="J3483">
            <v>1.349</v>
          </cell>
          <cell r="K3483" t="str">
            <v>-</v>
          </cell>
          <cell r="L3483">
            <v>3</v>
          </cell>
        </row>
        <row r="3484">
          <cell r="B3484" t="str">
            <v>PI(18:0/8-HEPE)</v>
          </cell>
          <cell r="C3484" t="str">
            <v>甘油磷酸肌醇(18:0/8-HEPE)</v>
          </cell>
          <cell r="D3484" t="str">
            <v>N</v>
          </cell>
          <cell r="E3484" t="str">
            <v>C47H81O14P</v>
          </cell>
          <cell r="F3484">
            <v>900.5364</v>
          </cell>
          <cell r="G3484">
            <v>899.53265</v>
          </cell>
          <cell r="H3484">
            <v>3.94164</v>
          </cell>
          <cell r="I3484" t="str">
            <v>[M-H]-</v>
          </cell>
          <cell r="J3484">
            <v>10.632</v>
          </cell>
          <cell r="K3484" t="str">
            <v>-</v>
          </cell>
          <cell r="L3484">
            <v>3</v>
          </cell>
        </row>
        <row r="3485">
          <cell r="B3485" t="str">
            <v>PG(18:1/19,20-EpDPE)</v>
          </cell>
          <cell r="C3485" t="str">
            <v>磷脂酰甘油(18:1/19,20-EpDPE)</v>
          </cell>
          <cell r="D3485" t="str">
            <v>N</v>
          </cell>
          <cell r="E3485" t="str">
            <v>C46H77O11P</v>
          </cell>
          <cell r="F3485">
            <v>836.52035</v>
          </cell>
          <cell r="G3485">
            <v>835.5212</v>
          </cell>
          <cell r="H3485">
            <v>9.74905</v>
          </cell>
          <cell r="I3485" t="str">
            <v>[M-H]-</v>
          </cell>
          <cell r="J3485">
            <v>11.411</v>
          </cell>
          <cell r="K3485" t="str">
            <v>-</v>
          </cell>
          <cell r="L3485">
            <v>3</v>
          </cell>
        </row>
        <row r="3486">
          <cell r="B3486" t="str">
            <v>MGMG 18:2</v>
          </cell>
          <cell r="C3486" t="str">
            <v>糖基单酰基甘油 18:2</v>
          </cell>
          <cell r="D3486" t="str">
            <v>N</v>
          </cell>
          <cell r="E3486" t="str">
            <v>C27H48O9</v>
          </cell>
          <cell r="F3486">
            <v>516.32984</v>
          </cell>
          <cell r="G3486">
            <v>561.3277</v>
          </cell>
          <cell r="H3486">
            <v>0.60896</v>
          </cell>
          <cell r="I3486" t="str">
            <v>[M+HCOOH-H]-</v>
          </cell>
          <cell r="J3486">
            <v>8.853</v>
          </cell>
          <cell r="K3486" t="str">
            <v>-</v>
          </cell>
          <cell r="L3486">
            <v>3</v>
          </cell>
        </row>
        <row r="3487">
          <cell r="B3487" t="str">
            <v>Riboflavin-5'-monophosphate</v>
          </cell>
          <cell r="C3487" t="str">
            <v>2,6-蒽二酚</v>
          </cell>
          <cell r="D3487" t="str">
            <v>N</v>
          </cell>
          <cell r="E3487" t="str">
            <v>C17H21N4O9P</v>
          </cell>
          <cell r="F3487">
            <v>456.10462</v>
          </cell>
          <cell r="G3487">
            <v>455.09513</v>
          </cell>
          <cell r="H3487">
            <v>4.81558</v>
          </cell>
          <cell r="I3487" t="str">
            <v>[M-H]-</v>
          </cell>
          <cell r="J3487">
            <v>2.154</v>
          </cell>
          <cell r="K3487" t="str">
            <v>-</v>
          </cell>
          <cell r="L3487">
            <v>3</v>
          </cell>
        </row>
        <row r="3488">
          <cell r="B3488" t="str">
            <v>5-Acetylamino-6-amino-3-methyluracil</v>
          </cell>
          <cell r="C3488" t="str">
            <v>5-乙酰氨基-6-氨基-6-甲基尿嘧啶</v>
          </cell>
          <cell r="D3488" t="str">
            <v>N</v>
          </cell>
          <cell r="E3488" t="str">
            <v>C7H10N4O3</v>
          </cell>
          <cell r="F3488">
            <v>198.07529</v>
          </cell>
          <cell r="G3488">
            <v>197.06782</v>
          </cell>
          <cell r="H3488">
            <v>0.88223</v>
          </cell>
          <cell r="I3488" t="str">
            <v>[M-H]-</v>
          </cell>
          <cell r="J3488">
            <v>2.397</v>
          </cell>
          <cell r="K3488" t="str">
            <v>-</v>
          </cell>
          <cell r="L3488">
            <v>3</v>
          </cell>
        </row>
        <row r="3489">
          <cell r="B3489" t="str">
            <v>Carnosine</v>
          </cell>
          <cell r="C3489" t="str">
            <v>-</v>
          </cell>
          <cell r="D3489" t="str">
            <v>N</v>
          </cell>
          <cell r="E3489" t="str">
            <v>C9H14N4O3</v>
          </cell>
          <cell r="F3489">
            <v>226.10659</v>
          </cell>
          <cell r="G3489">
            <v>225.10004</v>
          </cell>
          <cell r="H3489">
            <v>3.33715</v>
          </cell>
          <cell r="I3489" t="str">
            <v>[M-H]-</v>
          </cell>
          <cell r="J3489">
            <v>5.527</v>
          </cell>
          <cell r="K3489" t="str">
            <v>-</v>
          </cell>
          <cell r="L3489">
            <v>3</v>
          </cell>
        </row>
        <row r="3490">
          <cell r="B3490" t="str">
            <v>emodin</v>
          </cell>
          <cell r="C3490" t="str">
            <v>大黄素</v>
          </cell>
          <cell r="D3490" t="str">
            <v>N</v>
          </cell>
          <cell r="E3490" t="str">
            <v>C15H10O5</v>
          </cell>
          <cell r="F3490">
            <v>270.05282</v>
          </cell>
          <cell r="G3490">
            <v>269.04681</v>
          </cell>
          <cell r="H3490">
            <v>4.78995</v>
          </cell>
          <cell r="I3490" t="str">
            <v>[M-H]-</v>
          </cell>
          <cell r="J3490">
            <v>2.343</v>
          </cell>
          <cell r="K3490" t="str">
            <v>-</v>
          </cell>
          <cell r="L3490">
            <v>3</v>
          </cell>
        </row>
        <row r="3491">
          <cell r="B3491" t="str">
            <v>Ethionamide</v>
          </cell>
          <cell r="C3491" t="str">
            <v>乙硫异酰胺</v>
          </cell>
          <cell r="D3491" t="str">
            <v>N</v>
          </cell>
          <cell r="E3491" t="str">
            <v>C8H10N2S</v>
          </cell>
          <cell r="F3491">
            <v>166.05647</v>
          </cell>
          <cell r="G3491">
            <v>165.04865</v>
          </cell>
          <cell r="H3491">
            <v>3.13037</v>
          </cell>
          <cell r="I3491" t="str">
            <v>[M-H]-</v>
          </cell>
          <cell r="J3491">
            <v>1.363</v>
          </cell>
          <cell r="K3491" t="str">
            <v>-</v>
          </cell>
          <cell r="L3491">
            <v>3</v>
          </cell>
        </row>
        <row r="3492">
          <cell r="B3492" t="str">
            <v>3-Hydroxy-N-(3-nitrophenyl)naphthalene-2-carboxamide</v>
          </cell>
          <cell r="C3492" t="str">
            <v>3-羟基-3'-硝基-2-萘苯胺</v>
          </cell>
          <cell r="D3492" t="str">
            <v>N</v>
          </cell>
          <cell r="E3492" t="str">
            <v>C17H12N2O4</v>
          </cell>
          <cell r="F3492">
            <v>308.07971</v>
          </cell>
          <cell r="G3492">
            <v>307.07137</v>
          </cell>
          <cell r="H3492">
            <v>3.37519</v>
          </cell>
          <cell r="I3492" t="str">
            <v>[M-H]-</v>
          </cell>
          <cell r="J3492">
            <v>5.091</v>
          </cell>
          <cell r="K3492" t="str">
            <v>-</v>
          </cell>
          <cell r="L3492">
            <v>3</v>
          </cell>
        </row>
        <row r="3493">
          <cell r="B3493" t="str">
            <v>SAR115740</v>
          </cell>
          <cell r="C3493" t="str">
            <v>-</v>
          </cell>
          <cell r="D3493" t="str">
            <v>N</v>
          </cell>
          <cell r="E3493" t="str">
            <v>C24H17F2N3O</v>
          </cell>
          <cell r="F3493">
            <v>401.13397</v>
          </cell>
          <cell r="G3493">
            <v>400.12397</v>
          </cell>
          <cell r="H3493">
            <v>6.75696</v>
          </cell>
          <cell r="I3493" t="str">
            <v>[M-H]-</v>
          </cell>
          <cell r="J3493">
            <v>5.12</v>
          </cell>
          <cell r="K3493" t="str">
            <v>-</v>
          </cell>
          <cell r="L3493">
            <v>3</v>
          </cell>
        </row>
        <row r="3494">
          <cell r="B3494" t="str">
            <v>Donepezil</v>
          </cell>
          <cell r="C3494" t="str">
            <v>多萘哌齐碱</v>
          </cell>
          <cell r="D3494" t="str">
            <v>N</v>
          </cell>
          <cell r="E3494" t="str">
            <v>C24H29NO3</v>
          </cell>
          <cell r="F3494">
            <v>379.21474</v>
          </cell>
          <cell r="G3494">
            <v>378.21013</v>
          </cell>
          <cell r="H3494">
            <v>7.12452</v>
          </cell>
          <cell r="I3494" t="str">
            <v>[M-H]-</v>
          </cell>
          <cell r="J3494">
            <v>6.066</v>
          </cell>
          <cell r="K3494" t="str">
            <v>-</v>
          </cell>
          <cell r="L3494">
            <v>3</v>
          </cell>
        </row>
        <row r="3495">
          <cell r="B3495" t="str">
            <v>Mestranol</v>
          </cell>
          <cell r="C3495" t="str">
            <v>美雌醇</v>
          </cell>
          <cell r="D3495" t="str">
            <v>N</v>
          </cell>
          <cell r="E3495" t="str">
            <v>C21H26O2</v>
          </cell>
          <cell r="F3495">
            <v>310.19328</v>
          </cell>
          <cell r="G3495">
            <v>309.18578</v>
          </cell>
          <cell r="H3495">
            <v>0.63238</v>
          </cell>
          <cell r="I3495" t="str">
            <v>[M-H]-</v>
          </cell>
          <cell r="J3495">
            <v>6.913</v>
          </cell>
          <cell r="K3495" t="str">
            <v>-</v>
          </cell>
          <cell r="L3495">
            <v>3</v>
          </cell>
        </row>
        <row r="3496">
          <cell r="B3496" t="str">
            <v>Microcystin LY</v>
          </cell>
          <cell r="C3496" t="str">
            <v>微囊藻毒素-LY</v>
          </cell>
          <cell r="D3496" t="str">
            <v>N</v>
          </cell>
          <cell r="E3496" t="str">
            <v>C52H71N7O13</v>
          </cell>
          <cell r="F3496">
            <v>1001.51099</v>
          </cell>
          <cell r="G3496">
            <v>1000.4997</v>
          </cell>
          <cell r="H3496">
            <v>3.98878</v>
          </cell>
          <cell r="I3496" t="str">
            <v>[M-H]-</v>
          </cell>
          <cell r="J3496">
            <v>6.848</v>
          </cell>
          <cell r="K3496" t="str">
            <v>-</v>
          </cell>
          <cell r="L3496">
            <v>3</v>
          </cell>
        </row>
        <row r="3497">
          <cell r="B3497" t="str">
            <v>Lanceolitol B2</v>
          </cell>
          <cell r="C3497" t="str">
            <v>-</v>
          </cell>
          <cell r="D3497" t="str">
            <v>N</v>
          </cell>
          <cell r="E3497" t="str">
            <v>C26H48O12</v>
          </cell>
          <cell r="F3497">
            <v>552.31458</v>
          </cell>
          <cell r="G3497">
            <v>551.30548</v>
          </cell>
          <cell r="H3497">
            <v>3.25841</v>
          </cell>
          <cell r="I3497" t="str">
            <v>[M-H]-</v>
          </cell>
          <cell r="J3497">
            <v>5.672</v>
          </cell>
          <cell r="K3497" t="str">
            <v>-</v>
          </cell>
          <cell r="L3497">
            <v>3</v>
          </cell>
        </row>
        <row r="3498">
          <cell r="B3498" t="str">
            <v>Kunzeaphlogin F</v>
          </cell>
          <cell r="C3498" t="str">
            <v>-</v>
          </cell>
          <cell r="D3498" t="str">
            <v>N</v>
          </cell>
          <cell r="E3498" t="str">
            <v>C24H36O14</v>
          </cell>
          <cell r="F3498">
            <v>548.21051</v>
          </cell>
          <cell r="G3498">
            <v>547.2029</v>
          </cell>
          <cell r="H3498">
            <v>0.57022</v>
          </cell>
          <cell r="I3498" t="str">
            <v>[M-H]-</v>
          </cell>
          <cell r="J3498">
            <v>5.876</v>
          </cell>
          <cell r="K3498" t="str">
            <v>-</v>
          </cell>
          <cell r="L3498">
            <v>3</v>
          </cell>
        </row>
        <row r="3499">
          <cell r="B3499" t="str">
            <v>Obliquine</v>
          </cell>
          <cell r="C3499" t="str">
            <v>-</v>
          </cell>
          <cell r="D3499" t="str">
            <v>N</v>
          </cell>
          <cell r="E3499" t="str">
            <v>C26H28N2O5</v>
          </cell>
          <cell r="F3499">
            <v>448.19982</v>
          </cell>
          <cell r="G3499">
            <v>447.19691</v>
          </cell>
          <cell r="H3499">
            <v>9.82078</v>
          </cell>
          <cell r="I3499" t="str">
            <v>[M-H]-</v>
          </cell>
          <cell r="J3499">
            <v>6.943</v>
          </cell>
          <cell r="K3499" t="str">
            <v>-</v>
          </cell>
          <cell r="L3499">
            <v>3</v>
          </cell>
        </row>
        <row r="3500">
          <cell r="B3500" t="str">
            <v>DHEA ENANTHATE</v>
          </cell>
          <cell r="C3500" t="str">
            <v>去氢表雄酮庚酸酯</v>
          </cell>
          <cell r="D3500" t="str">
            <v>N</v>
          </cell>
          <cell r="E3500" t="str">
            <v>C26H40O3</v>
          </cell>
          <cell r="F3500">
            <v>400.29774</v>
          </cell>
          <cell r="G3500">
            <v>399.29023</v>
          </cell>
          <cell r="H3500">
            <v>0.52489</v>
          </cell>
          <cell r="I3500" t="str">
            <v>[M-H]-</v>
          </cell>
          <cell r="J3500">
            <v>11.449</v>
          </cell>
          <cell r="K3500" t="str">
            <v>-</v>
          </cell>
          <cell r="L3500">
            <v>3</v>
          </cell>
        </row>
        <row r="3501">
          <cell r="B3501" t="str">
            <v>Artesunate</v>
          </cell>
          <cell r="C3501" t="str">
            <v>青蒿琥酯</v>
          </cell>
          <cell r="D3501" t="str">
            <v>N</v>
          </cell>
          <cell r="E3501" t="str">
            <v>C19H28O8</v>
          </cell>
          <cell r="F3501">
            <v>384.17842</v>
          </cell>
          <cell r="G3501">
            <v>383.17076</v>
          </cell>
          <cell r="H3501">
            <v>0.94996</v>
          </cell>
          <cell r="I3501" t="str">
            <v>[M-H]-</v>
          </cell>
          <cell r="J3501">
            <v>6</v>
          </cell>
          <cell r="K3501" t="str">
            <v>-</v>
          </cell>
          <cell r="L3501">
            <v>3</v>
          </cell>
        </row>
        <row r="3502">
          <cell r="B3502" t="str">
            <v>Taxuside</v>
          </cell>
          <cell r="C3502" t="str">
            <v>-</v>
          </cell>
          <cell r="D3502" t="str">
            <v>N</v>
          </cell>
          <cell r="E3502" t="str">
            <v>C16H24O8</v>
          </cell>
          <cell r="F3502">
            <v>344.14712</v>
          </cell>
          <cell r="G3502">
            <v>343.13966</v>
          </cell>
          <cell r="H3502">
            <v>0.46881</v>
          </cell>
          <cell r="I3502" t="str">
            <v>[M-H]-</v>
          </cell>
          <cell r="J3502">
            <v>5.818</v>
          </cell>
          <cell r="K3502" t="str">
            <v>-</v>
          </cell>
          <cell r="L3502">
            <v>3</v>
          </cell>
        </row>
        <row r="3503">
          <cell r="B3503" t="str">
            <v>asc-DeltaC8</v>
          </cell>
          <cell r="C3503" t="str">
            <v>-</v>
          </cell>
          <cell r="D3503" t="str">
            <v>N</v>
          </cell>
          <cell r="E3503" t="str">
            <v>C14H24O6</v>
          </cell>
          <cell r="F3503">
            <v>288.15729</v>
          </cell>
          <cell r="G3503">
            <v>287.14975</v>
          </cell>
          <cell r="H3503">
            <v>0.82807</v>
          </cell>
          <cell r="I3503" t="str">
            <v>[M-H]-</v>
          </cell>
          <cell r="J3503">
            <v>5.614</v>
          </cell>
          <cell r="K3503" t="str">
            <v>-</v>
          </cell>
          <cell r="L3503">
            <v>3</v>
          </cell>
        </row>
        <row r="3504">
          <cell r="B3504" t="str">
            <v>TRIPROPIONIN</v>
          </cell>
          <cell r="C3504" t="str">
            <v>三丙酸甘油酯</v>
          </cell>
          <cell r="D3504" t="str">
            <v>N</v>
          </cell>
          <cell r="E3504" t="str">
            <v>C12H20O6</v>
          </cell>
          <cell r="F3504">
            <v>260.12599</v>
          </cell>
          <cell r="G3504">
            <v>259.11823</v>
          </cell>
          <cell r="H3504">
            <v>1.75822</v>
          </cell>
          <cell r="I3504" t="str">
            <v>[M-H]-</v>
          </cell>
          <cell r="J3504">
            <v>5.73</v>
          </cell>
          <cell r="K3504" t="str">
            <v>-</v>
          </cell>
          <cell r="L3504">
            <v>3</v>
          </cell>
        </row>
        <row r="3505">
          <cell r="B3505" t="str">
            <v>N-Hydroxy-L-tryptophan</v>
          </cell>
          <cell r="C3505" t="str">
            <v>N-羟基-L-色氨酸</v>
          </cell>
          <cell r="D3505" t="str">
            <v>N</v>
          </cell>
          <cell r="E3505" t="str">
            <v>C11H12N2O3</v>
          </cell>
          <cell r="F3505">
            <v>220.08479</v>
          </cell>
          <cell r="G3505">
            <v>219.0773</v>
          </cell>
          <cell r="H3505">
            <v>0.87196</v>
          </cell>
          <cell r="I3505" t="str">
            <v>[M-H]-</v>
          </cell>
          <cell r="J3505">
            <v>4.202</v>
          </cell>
          <cell r="K3505" t="str">
            <v>-</v>
          </cell>
          <cell r="L3505">
            <v>3</v>
          </cell>
        </row>
        <row r="3506">
          <cell r="B3506" t="str">
            <v>Guangomide A</v>
          </cell>
          <cell r="C3506" t="str">
            <v>胍基甲胺</v>
          </cell>
          <cell r="D3506" t="str">
            <v>N</v>
          </cell>
          <cell r="E3506" t="str">
            <v>C31H46N4O9</v>
          </cell>
          <cell r="F3506">
            <v>618.32648</v>
          </cell>
          <cell r="G3506">
            <v>617.3179</v>
          </cell>
          <cell r="H3506">
            <v>2.07596</v>
          </cell>
          <cell r="I3506" t="str">
            <v>[M-H]-</v>
          </cell>
          <cell r="J3506">
            <v>6.24</v>
          </cell>
          <cell r="K3506" t="str">
            <v>-</v>
          </cell>
          <cell r="L3506">
            <v>3</v>
          </cell>
        </row>
        <row r="3507">
          <cell r="B3507" t="str">
            <v>6,8-Di-C-glucopyranosylnaringenin</v>
          </cell>
          <cell r="C3507" t="str">
            <v>6,8-二-C-葡萄吡喃柚皮素</v>
          </cell>
          <cell r="D3507" t="str">
            <v>N</v>
          </cell>
          <cell r="E3507" t="str">
            <v>C27H32O15</v>
          </cell>
          <cell r="F3507">
            <v>596.17413</v>
          </cell>
          <cell r="G3507">
            <v>595.16675</v>
          </cell>
          <cell r="H3507">
            <v>0.1374</v>
          </cell>
          <cell r="I3507" t="str">
            <v>[M-H]-</v>
          </cell>
          <cell r="J3507">
            <v>5.294</v>
          </cell>
          <cell r="K3507" t="str">
            <v>-</v>
          </cell>
          <cell r="L3507">
            <v>3</v>
          </cell>
        </row>
        <row r="3508">
          <cell r="B3508" t="str">
            <v>L-olivosyl-erythronolide B</v>
          </cell>
          <cell r="C3508" t="str">
            <v>-</v>
          </cell>
          <cell r="D3508" t="str">
            <v>N</v>
          </cell>
          <cell r="E3508" t="str">
            <v>C27H48O10</v>
          </cell>
          <cell r="F3508">
            <v>532.32475</v>
          </cell>
          <cell r="G3508">
            <v>531.32168</v>
          </cell>
          <cell r="H3508">
            <v>7.95942</v>
          </cell>
          <cell r="I3508" t="str">
            <v>[M-H]-</v>
          </cell>
          <cell r="J3508">
            <v>8.709</v>
          </cell>
          <cell r="K3508" t="str">
            <v>-</v>
          </cell>
          <cell r="L3508">
            <v>3</v>
          </cell>
        </row>
        <row r="3509">
          <cell r="B3509" t="str">
            <v>Carthamosterone B</v>
          </cell>
          <cell r="C3509" t="str">
            <v>-</v>
          </cell>
          <cell r="D3509" t="str">
            <v>N</v>
          </cell>
          <cell r="E3509" t="str">
            <v>C28H44O9</v>
          </cell>
          <cell r="F3509">
            <v>524.29854</v>
          </cell>
          <cell r="G3509">
            <v>523.29115</v>
          </cell>
          <cell r="H3509">
            <v>0.173</v>
          </cell>
          <cell r="I3509" t="str">
            <v>[M-H]-</v>
          </cell>
          <cell r="J3509">
            <v>6.532</v>
          </cell>
          <cell r="K3509" t="str">
            <v>-</v>
          </cell>
          <cell r="L3509">
            <v>3</v>
          </cell>
        </row>
        <row r="3510">
          <cell r="B3510" t="str">
            <v>(+)-N(6)-Hydroxyaphelandrine</v>
          </cell>
          <cell r="C3510" t="str">
            <v>-</v>
          </cell>
          <cell r="D3510" t="str">
            <v>N</v>
          </cell>
          <cell r="E3510" t="str">
            <v>C28H36N4O5</v>
          </cell>
          <cell r="F3510">
            <v>508.26857</v>
          </cell>
          <cell r="G3510">
            <v>507.26039</v>
          </cell>
          <cell r="H3510">
            <v>1.73917</v>
          </cell>
          <cell r="I3510" t="str">
            <v>[M-H]-</v>
          </cell>
          <cell r="J3510">
            <v>6.532</v>
          </cell>
          <cell r="K3510" t="str">
            <v>-</v>
          </cell>
          <cell r="L3510">
            <v>3</v>
          </cell>
        </row>
        <row r="3511">
          <cell r="B3511" t="str">
            <v>Tricalysioside T</v>
          </cell>
          <cell r="C3511" t="str">
            <v>-</v>
          </cell>
          <cell r="D3511" t="str">
            <v>N</v>
          </cell>
          <cell r="E3511" t="str">
            <v>C26H44O9</v>
          </cell>
          <cell r="F3511">
            <v>500.29854</v>
          </cell>
          <cell r="G3511">
            <v>499.29066</v>
          </cell>
          <cell r="H3511">
            <v>1.15919</v>
          </cell>
          <cell r="I3511" t="str">
            <v>[M-H]-</v>
          </cell>
          <cell r="J3511">
            <v>6.913</v>
          </cell>
          <cell r="K3511" t="str">
            <v>-</v>
          </cell>
          <cell r="L3511">
            <v>3</v>
          </cell>
        </row>
        <row r="3512">
          <cell r="B3512" t="str">
            <v>Oleandolide</v>
          </cell>
          <cell r="C3512" t="str">
            <v>-</v>
          </cell>
          <cell r="D3512" t="str">
            <v>N</v>
          </cell>
          <cell r="E3512" t="str">
            <v>C20H34O7</v>
          </cell>
          <cell r="F3512">
            <v>386.23046</v>
          </cell>
          <cell r="G3512">
            <v>385.22289</v>
          </cell>
          <cell r="H3512">
            <v>0.70253</v>
          </cell>
          <cell r="I3512" t="str">
            <v>[M-H]-</v>
          </cell>
          <cell r="J3512">
            <v>6.277</v>
          </cell>
          <cell r="K3512" t="str">
            <v>-</v>
          </cell>
          <cell r="L3512">
            <v>3</v>
          </cell>
        </row>
        <row r="3513">
          <cell r="B3513" t="str">
            <v>Flustrabromine</v>
          </cell>
          <cell r="C3513" t="str">
            <v>-</v>
          </cell>
          <cell r="D3513" t="str">
            <v>N</v>
          </cell>
          <cell r="E3513" t="str">
            <v>C17H21BrN2O</v>
          </cell>
          <cell r="F3513">
            <v>348.08373</v>
          </cell>
          <cell r="G3513">
            <v>347.07481</v>
          </cell>
          <cell r="H3513">
            <v>4.65815</v>
          </cell>
          <cell r="I3513" t="str">
            <v>[M-H]-</v>
          </cell>
          <cell r="J3513">
            <v>1.334</v>
          </cell>
          <cell r="K3513" t="str">
            <v>-</v>
          </cell>
          <cell r="L3513">
            <v>3</v>
          </cell>
        </row>
        <row r="3514">
          <cell r="B3514" t="str">
            <v>Ecklonialactone A</v>
          </cell>
          <cell r="C3514" t="str">
            <v>-</v>
          </cell>
          <cell r="D3514" t="str">
            <v>N</v>
          </cell>
          <cell r="E3514" t="str">
            <v>C18H26O3</v>
          </cell>
          <cell r="F3514">
            <v>290.1882</v>
          </cell>
          <cell r="G3514">
            <v>289.18079</v>
          </cell>
          <cell r="H3514">
            <v>0.39113</v>
          </cell>
          <cell r="I3514" t="str">
            <v>[M-H]-</v>
          </cell>
          <cell r="J3514">
            <v>8.747</v>
          </cell>
          <cell r="K3514" t="str">
            <v>-</v>
          </cell>
          <cell r="L3514">
            <v>3</v>
          </cell>
        </row>
        <row r="3515">
          <cell r="B3515" t="str">
            <v>Atractyloside I</v>
          </cell>
          <cell r="C3515" t="str">
            <v>-</v>
          </cell>
          <cell r="D3515" t="str">
            <v>N</v>
          </cell>
          <cell r="E3515" t="str">
            <v>C27H44O13</v>
          </cell>
          <cell r="F3515">
            <v>576.27819</v>
          </cell>
          <cell r="G3515">
            <v>575.2707</v>
          </cell>
          <cell r="H3515">
            <v>0.33291</v>
          </cell>
          <cell r="I3515" t="str">
            <v>[M-H]-</v>
          </cell>
          <cell r="J3515">
            <v>7.015</v>
          </cell>
          <cell r="K3515" t="str">
            <v>-</v>
          </cell>
          <cell r="L3515">
            <v>3</v>
          </cell>
        </row>
        <row r="3516">
          <cell r="B3516" t="str">
            <v>Tricalysioside O</v>
          </cell>
          <cell r="C3516" t="str">
            <v>-</v>
          </cell>
          <cell r="D3516" t="str">
            <v>N</v>
          </cell>
          <cell r="E3516" t="str">
            <v>C28H46O12</v>
          </cell>
          <cell r="F3516">
            <v>574.29893</v>
          </cell>
          <cell r="G3516">
            <v>573.29053</v>
          </cell>
          <cell r="H3516">
            <v>1.92443</v>
          </cell>
          <cell r="I3516" t="str">
            <v>[M-H]-</v>
          </cell>
          <cell r="J3516">
            <v>7.22</v>
          </cell>
          <cell r="K3516" t="str">
            <v>-</v>
          </cell>
          <cell r="L3516">
            <v>3</v>
          </cell>
        </row>
        <row r="3517">
          <cell r="B3517" t="str">
            <v>Urs-3beta,13alpha,18beta-triol</v>
          </cell>
          <cell r="C3517" t="str">
            <v>-</v>
          </cell>
          <cell r="D3517" t="str">
            <v>N</v>
          </cell>
          <cell r="E3517" t="str">
            <v>C30H52O3</v>
          </cell>
          <cell r="F3517">
            <v>460.39165</v>
          </cell>
          <cell r="G3517">
            <v>459.38427</v>
          </cell>
          <cell r="H3517">
            <v>0.18033</v>
          </cell>
          <cell r="I3517" t="str">
            <v>[M-H]-</v>
          </cell>
          <cell r="J3517">
            <v>9.67</v>
          </cell>
          <cell r="K3517" t="str">
            <v>-</v>
          </cell>
          <cell r="L3517">
            <v>3</v>
          </cell>
        </row>
        <row r="3518">
          <cell r="B3518" t="str">
            <v>Baicalein 6-glucuronide</v>
          </cell>
          <cell r="C3518" t="str">
            <v>-</v>
          </cell>
          <cell r="D3518" t="str">
            <v>N</v>
          </cell>
          <cell r="E3518" t="str">
            <v>C21H18O11</v>
          </cell>
          <cell r="F3518">
            <v>446.08492</v>
          </cell>
          <cell r="G3518">
            <v>445.07735</v>
          </cell>
          <cell r="H3518">
            <v>0.59926</v>
          </cell>
          <cell r="I3518" t="str">
            <v>[M-H]-</v>
          </cell>
          <cell r="J3518">
            <v>4.815</v>
          </cell>
          <cell r="K3518" t="str">
            <v>-</v>
          </cell>
          <cell r="L3518">
            <v>3</v>
          </cell>
        </row>
        <row r="3519">
          <cell r="B3519" t="str">
            <v>Stilbericoside</v>
          </cell>
          <cell r="C3519" t="str">
            <v>-</v>
          </cell>
          <cell r="D3519" t="str">
            <v>N</v>
          </cell>
          <cell r="E3519" t="str">
            <v>C14H20O10</v>
          </cell>
          <cell r="F3519">
            <v>348.10565</v>
          </cell>
          <cell r="G3519">
            <v>347.0977</v>
          </cell>
          <cell r="H3519">
            <v>1.8817</v>
          </cell>
          <cell r="I3519" t="str">
            <v>[M-H]-</v>
          </cell>
          <cell r="J3519">
            <v>1.727</v>
          </cell>
          <cell r="K3519" t="str">
            <v>-</v>
          </cell>
          <cell r="L3519">
            <v>3</v>
          </cell>
        </row>
        <row r="3520">
          <cell r="B3520" t="str">
            <v>Teuhircoside</v>
          </cell>
          <cell r="C3520" t="str">
            <v>-</v>
          </cell>
          <cell r="D3520" t="str">
            <v>N</v>
          </cell>
          <cell r="E3520" t="str">
            <v>C15H20O9</v>
          </cell>
          <cell r="F3520">
            <v>344.11073</v>
          </cell>
          <cell r="G3520">
            <v>343.10645</v>
          </cell>
          <cell r="H3520">
            <v>8.79609</v>
          </cell>
          <cell r="I3520" t="str">
            <v>[M-H]-</v>
          </cell>
          <cell r="J3520">
            <v>5.658</v>
          </cell>
          <cell r="K3520" t="str">
            <v>-</v>
          </cell>
          <cell r="L3520">
            <v>3</v>
          </cell>
        </row>
        <row r="3521">
          <cell r="B3521" t="str">
            <v>[2'-CARBOXYLETHYL]-10-METHYL-ANTHRACENE ENDOPEROXIDE</v>
          </cell>
          <cell r="C3521" t="str">
            <v>-</v>
          </cell>
          <cell r="D3521" t="str">
            <v>N</v>
          </cell>
          <cell r="E3521" t="str">
            <v>C18H16O4</v>
          </cell>
          <cell r="F3521">
            <v>296.10486</v>
          </cell>
          <cell r="G3521">
            <v>295.09736</v>
          </cell>
          <cell r="H3521">
            <v>0.69138</v>
          </cell>
          <cell r="I3521" t="str">
            <v>[M-H]-</v>
          </cell>
          <cell r="J3521">
            <v>6.363</v>
          </cell>
          <cell r="K3521" t="str">
            <v>-</v>
          </cell>
          <cell r="L3521">
            <v>3</v>
          </cell>
        </row>
        <row r="3522">
          <cell r="B3522" t="str">
            <v>Furamizole</v>
          </cell>
          <cell r="C3522" t="str">
            <v>呋喃唑酮</v>
          </cell>
          <cell r="D3522" t="str">
            <v>N</v>
          </cell>
          <cell r="E3522" t="str">
            <v>C12H8N4O5</v>
          </cell>
          <cell r="F3522">
            <v>288.04947</v>
          </cell>
          <cell r="G3522">
            <v>287.04055</v>
          </cell>
          <cell r="H3522">
            <v>5.64337</v>
          </cell>
          <cell r="I3522" t="str">
            <v>[M-H]-</v>
          </cell>
          <cell r="J3522">
            <v>4.902</v>
          </cell>
          <cell r="K3522" t="str">
            <v>-</v>
          </cell>
          <cell r="L3522">
            <v>3</v>
          </cell>
        </row>
        <row r="3523">
          <cell r="B3523" t="str">
            <v>Crocusatin B</v>
          </cell>
          <cell r="C3523" t="str">
            <v>藏红花素B</v>
          </cell>
          <cell r="D3523" t="str">
            <v>N</v>
          </cell>
          <cell r="E3523" t="str">
            <v>C10H16O3</v>
          </cell>
          <cell r="F3523">
            <v>184.10995</v>
          </cell>
          <cell r="G3523">
            <v>183.10265</v>
          </cell>
          <cell r="H3523">
            <v>0.01867</v>
          </cell>
          <cell r="I3523" t="str">
            <v>[M-H]-</v>
          </cell>
          <cell r="J3523">
            <v>6.066</v>
          </cell>
          <cell r="K3523" t="str">
            <v>-</v>
          </cell>
          <cell r="L3523">
            <v>3</v>
          </cell>
        </row>
        <row r="3524">
          <cell r="B3524" t="str">
            <v>Jioglutin E</v>
          </cell>
          <cell r="C3524" t="str">
            <v>-</v>
          </cell>
          <cell r="D3524" t="str">
            <v>N</v>
          </cell>
          <cell r="E3524" t="str">
            <v>C11H20O5</v>
          </cell>
          <cell r="F3524">
            <v>232.13108</v>
          </cell>
          <cell r="G3524">
            <v>231.12364</v>
          </cell>
          <cell r="H3524">
            <v>0.59488</v>
          </cell>
          <cell r="I3524" t="str">
            <v>[M-H]-</v>
          </cell>
          <cell r="J3524">
            <v>5.759</v>
          </cell>
          <cell r="K3524" t="str">
            <v>-</v>
          </cell>
          <cell r="L3524">
            <v>3</v>
          </cell>
        </row>
        <row r="3525">
          <cell r="B3525" t="str">
            <v>Clusiparalicoline C</v>
          </cell>
          <cell r="C3525" t="str">
            <v>-</v>
          </cell>
          <cell r="D3525" t="str">
            <v>N</v>
          </cell>
          <cell r="E3525" t="str">
            <v>C17H16O3</v>
          </cell>
          <cell r="F3525">
            <v>268.10995</v>
          </cell>
          <cell r="G3525">
            <v>267.10229</v>
          </cell>
          <cell r="H3525">
            <v>1.33862</v>
          </cell>
          <cell r="I3525" t="str">
            <v>[M-H]-</v>
          </cell>
          <cell r="J3525">
            <v>6.766</v>
          </cell>
          <cell r="K3525" t="str">
            <v>-</v>
          </cell>
          <cell r="L3525">
            <v>3</v>
          </cell>
        </row>
        <row r="3526">
          <cell r="B3526" t="str">
            <v>12S-HHTrE</v>
          </cell>
          <cell r="C3526" t="str">
            <v>-</v>
          </cell>
          <cell r="D3526" t="str">
            <v>N</v>
          </cell>
          <cell r="E3526" t="str">
            <v>C17H28O3</v>
          </cell>
          <cell r="F3526">
            <v>280.20385</v>
          </cell>
          <cell r="G3526">
            <v>279.19615</v>
          </cell>
          <cell r="H3526">
            <v>1.4242</v>
          </cell>
          <cell r="I3526" t="str">
            <v>[M-H]-</v>
          </cell>
          <cell r="J3526">
            <v>7.22</v>
          </cell>
          <cell r="K3526" t="str">
            <v>-</v>
          </cell>
          <cell r="L3526">
            <v>3</v>
          </cell>
        </row>
        <row r="3527">
          <cell r="B3527" t="str">
            <v>Limazepine B2</v>
          </cell>
          <cell r="C3527" t="str">
            <v>-</v>
          </cell>
          <cell r="D3527" t="str">
            <v>N</v>
          </cell>
          <cell r="E3527" t="str">
            <v>C15H18N2O4</v>
          </cell>
          <cell r="F3527">
            <v>290.12666</v>
          </cell>
          <cell r="G3527">
            <v>289.11944</v>
          </cell>
          <cell r="H3527">
            <v>0.26327</v>
          </cell>
          <cell r="I3527" t="str">
            <v>[M-H]-</v>
          </cell>
          <cell r="J3527">
            <v>5.876</v>
          </cell>
          <cell r="K3527" t="str">
            <v>-</v>
          </cell>
          <cell r="L3527">
            <v>3</v>
          </cell>
        </row>
        <row r="3528">
          <cell r="B3528" t="str">
            <v>Marrulanic acid</v>
          </cell>
          <cell r="C3528" t="str">
            <v>-</v>
          </cell>
          <cell r="D3528" t="str">
            <v>N</v>
          </cell>
          <cell r="E3528" t="str">
            <v>C18H28O5</v>
          </cell>
          <cell r="F3528">
            <v>324.19367</v>
          </cell>
          <cell r="G3528">
            <v>323.18619</v>
          </cell>
          <cell r="H3528">
            <v>0.5591</v>
          </cell>
          <cell r="I3528" t="str">
            <v>[M-H]-</v>
          </cell>
          <cell r="J3528">
            <v>7.059</v>
          </cell>
          <cell r="K3528" t="str">
            <v>-</v>
          </cell>
          <cell r="L3528">
            <v>3</v>
          </cell>
        </row>
        <row r="3529">
          <cell r="B3529" t="str">
            <v>Awajanomycin</v>
          </cell>
          <cell r="C3529" t="str">
            <v>-</v>
          </cell>
          <cell r="D3529" t="str">
            <v>N</v>
          </cell>
          <cell r="E3529" t="str">
            <v>C17H27NO5</v>
          </cell>
          <cell r="F3529">
            <v>325.18892</v>
          </cell>
          <cell r="G3529">
            <v>324.18141</v>
          </cell>
          <cell r="H3529">
            <v>0.64189</v>
          </cell>
          <cell r="I3529" t="str">
            <v>[M-H]-</v>
          </cell>
          <cell r="J3529">
            <v>5.687</v>
          </cell>
          <cell r="K3529" t="str">
            <v>-</v>
          </cell>
          <cell r="L3529">
            <v>3</v>
          </cell>
        </row>
        <row r="3530">
          <cell r="B3530" t="str">
            <v>Arisantetralone B</v>
          </cell>
          <cell r="C3530" t="str">
            <v>-</v>
          </cell>
          <cell r="D3530" t="str">
            <v>N</v>
          </cell>
          <cell r="E3530" t="str">
            <v>C20H22O5</v>
          </cell>
          <cell r="F3530">
            <v>342.14673</v>
          </cell>
          <cell r="G3530">
            <v>341.13895</v>
          </cell>
          <cell r="H3530">
            <v>1.41331</v>
          </cell>
          <cell r="I3530" t="str">
            <v>[M-H]-</v>
          </cell>
          <cell r="J3530">
            <v>5.535</v>
          </cell>
          <cell r="K3530" t="str">
            <v>-</v>
          </cell>
          <cell r="L3530">
            <v>3</v>
          </cell>
        </row>
        <row r="3531">
          <cell r="B3531" t="str">
            <v>Griseolutein B</v>
          </cell>
          <cell r="C3531" t="str">
            <v>灰叶黄素B</v>
          </cell>
          <cell r="D3531" t="str">
            <v>N</v>
          </cell>
          <cell r="E3531" t="str">
            <v>C17H16N2O6</v>
          </cell>
          <cell r="F3531">
            <v>344.10084</v>
          </cell>
          <cell r="G3531">
            <v>343.09335</v>
          </cell>
          <cell r="H3531">
            <v>0.56614</v>
          </cell>
          <cell r="I3531" t="str">
            <v>[M-H]-</v>
          </cell>
          <cell r="J3531">
            <v>5.905</v>
          </cell>
          <cell r="K3531" t="str">
            <v>-</v>
          </cell>
          <cell r="L3531">
            <v>3</v>
          </cell>
        </row>
        <row r="3532">
          <cell r="B3532" t="str">
            <v>Scandine N-oxide</v>
          </cell>
          <cell r="C3532" t="str">
            <v>-</v>
          </cell>
          <cell r="D3532" t="str">
            <v>N</v>
          </cell>
          <cell r="E3532" t="str">
            <v>C21H22N2O4</v>
          </cell>
          <cell r="F3532">
            <v>366.15796</v>
          </cell>
          <cell r="G3532">
            <v>365.15024</v>
          </cell>
          <cell r="H3532">
            <v>1.1497</v>
          </cell>
          <cell r="I3532" t="str">
            <v>[M-H]-</v>
          </cell>
          <cell r="J3532">
            <v>7.234</v>
          </cell>
          <cell r="K3532" t="str">
            <v>-</v>
          </cell>
          <cell r="L3532">
            <v>3</v>
          </cell>
        </row>
        <row r="3533">
          <cell r="B3533" t="str">
            <v>7-Hydroxy-3,5,8-trimethoxy-3',4'-methylenedioxyflavone</v>
          </cell>
          <cell r="C3533" t="str">
            <v>7-羟基-3,5,8-三甲氧基-3',4'-亚甲二氧黄酮</v>
          </cell>
          <cell r="D3533" t="str">
            <v>N</v>
          </cell>
          <cell r="E3533" t="str">
            <v>C19H16O8</v>
          </cell>
          <cell r="F3533">
            <v>372.08452</v>
          </cell>
          <cell r="G3533">
            <v>371.07705</v>
          </cell>
          <cell r="H3533">
            <v>0.44777</v>
          </cell>
          <cell r="I3533" t="str">
            <v>[M-H]-</v>
          </cell>
          <cell r="J3533">
            <v>5.672</v>
          </cell>
          <cell r="K3533" t="str">
            <v>-</v>
          </cell>
          <cell r="L3533">
            <v>3</v>
          </cell>
        </row>
        <row r="3534">
          <cell r="B3534" t="str">
            <v>19(R)-hydroxy-PGF1alpha</v>
          </cell>
          <cell r="C3534" t="str">
            <v>-</v>
          </cell>
          <cell r="D3534" t="str">
            <v>N</v>
          </cell>
          <cell r="E3534" t="str">
            <v>C20H36O6</v>
          </cell>
          <cell r="F3534">
            <v>372.25119</v>
          </cell>
          <cell r="G3534">
            <v>371.2435</v>
          </cell>
          <cell r="H3534">
            <v>1.05124</v>
          </cell>
          <cell r="I3534" t="str">
            <v>[M-H]-</v>
          </cell>
          <cell r="J3534">
            <v>7.382</v>
          </cell>
          <cell r="K3534" t="str">
            <v>-</v>
          </cell>
          <cell r="L3534">
            <v>3</v>
          </cell>
        </row>
        <row r="3535">
          <cell r="B3535" t="str">
            <v>Chemomicin A</v>
          </cell>
          <cell r="C3535" t="str">
            <v>-</v>
          </cell>
          <cell r="D3535" t="str">
            <v>N</v>
          </cell>
          <cell r="E3535" t="str">
            <v>C19H20O9</v>
          </cell>
          <cell r="F3535">
            <v>392.11073</v>
          </cell>
          <cell r="G3535">
            <v>391.10639</v>
          </cell>
          <cell r="H3535">
            <v>7.56103</v>
          </cell>
          <cell r="I3535" t="str">
            <v>[M-H]-</v>
          </cell>
          <cell r="J3535">
            <v>5.81</v>
          </cell>
          <cell r="K3535" t="str">
            <v>-</v>
          </cell>
          <cell r="L3535">
            <v>3</v>
          </cell>
        </row>
        <row r="3536">
          <cell r="B3536" t="str">
            <v>2-(2,5-Dimethoxyphenyl)-5,6,7,8-tetramethoxy-4H-1-benzopyran-4-one</v>
          </cell>
          <cell r="C3536" t="str">
            <v>-</v>
          </cell>
          <cell r="D3536" t="str">
            <v>N</v>
          </cell>
          <cell r="E3536" t="str">
            <v>C21H22O8</v>
          </cell>
          <cell r="F3536">
            <v>402.13147</v>
          </cell>
          <cell r="G3536">
            <v>401.12394</v>
          </cell>
          <cell r="H3536">
            <v>0.57097</v>
          </cell>
          <cell r="I3536" t="str">
            <v>[M-H]-</v>
          </cell>
          <cell r="J3536">
            <v>5.614</v>
          </cell>
          <cell r="K3536" t="str">
            <v>-</v>
          </cell>
          <cell r="L3536">
            <v>3</v>
          </cell>
        </row>
        <row r="3537">
          <cell r="B3537" t="str">
            <v>Garciniaxanthone F</v>
          </cell>
          <cell r="C3537" t="str">
            <v>藤黄酮F</v>
          </cell>
          <cell r="D3537" t="str">
            <v>N</v>
          </cell>
          <cell r="E3537" t="str">
            <v>C24H24O6</v>
          </cell>
          <cell r="F3537">
            <v>408.15729</v>
          </cell>
          <cell r="G3537">
            <v>407.14873</v>
          </cell>
          <cell r="H3537">
            <v>3.08807</v>
          </cell>
          <cell r="I3537" t="str">
            <v>[M-H]-</v>
          </cell>
          <cell r="J3537">
            <v>5.934</v>
          </cell>
          <cell r="K3537" t="str">
            <v>-</v>
          </cell>
          <cell r="L3537">
            <v>3</v>
          </cell>
        </row>
        <row r="3538">
          <cell r="B3538" t="str">
            <v>15-oxo spinosyn macrolactone</v>
          </cell>
          <cell r="C3538" t="str">
            <v>-</v>
          </cell>
          <cell r="D3538" t="str">
            <v>N</v>
          </cell>
          <cell r="E3538" t="str">
            <v>C24H36O6</v>
          </cell>
          <cell r="F3538">
            <v>420.25119</v>
          </cell>
          <cell r="G3538">
            <v>419.24347</v>
          </cell>
          <cell r="H3538">
            <v>1.00742</v>
          </cell>
          <cell r="I3538" t="str">
            <v>[M-H]-</v>
          </cell>
          <cell r="J3538">
            <v>6.869</v>
          </cell>
          <cell r="K3538" t="str">
            <v>-</v>
          </cell>
          <cell r="L3538">
            <v>3</v>
          </cell>
        </row>
        <row r="3539">
          <cell r="B3539" t="str">
            <v>N-Acetyl-leu-leu-tyr-amide</v>
          </cell>
          <cell r="C3539" t="str">
            <v>N-乙酰亮氨酸-亮氨酸-酪酰胺</v>
          </cell>
          <cell r="D3539" t="str">
            <v>N</v>
          </cell>
          <cell r="E3539" t="str">
            <v>C23H36N4O5</v>
          </cell>
          <cell r="F3539">
            <v>448.26857</v>
          </cell>
          <cell r="G3539">
            <v>447.26026</v>
          </cell>
          <cell r="H3539">
            <v>2.2578</v>
          </cell>
          <cell r="I3539" t="str">
            <v>[M-H]-</v>
          </cell>
          <cell r="J3539">
            <v>6.43</v>
          </cell>
          <cell r="K3539" t="str">
            <v>-</v>
          </cell>
          <cell r="L3539">
            <v>3</v>
          </cell>
        </row>
        <row r="3540">
          <cell r="B3540" t="str">
            <v>Homaxisterol B2</v>
          </cell>
          <cell r="C3540" t="str">
            <v>-</v>
          </cell>
          <cell r="D3540" t="str">
            <v>N</v>
          </cell>
          <cell r="E3540" t="str">
            <v>C29H46O4</v>
          </cell>
          <cell r="F3540">
            <v>458.33961</v>
          </cell>
          <cell r="G3540">
            <v>457.33119</v>
          </cell>
          <cell r="H3540">
            <v>2.44769</v>
          </cell>
          <cell r="I3540" t="str">
            <v>[M-H]-</v>
          </cell>
          <cell r="J3540">
            <v>10.882</v>
          </cell>
          <cell r="K3540" t="str">
            <v>-</v>
          </cell>
          <cell r="L3540">
            <v>3</v>
          </cell>
        </row>
        <row r="3541">
          <cell r="B3541" t="str">
            <v>Pikuroside</v>
          </cell>
          <cell r="C3541" t="str">
            <v>-</v>
          </cell>
          <cell r="D3541" t="str">
            <v>N</v>
          </cell>
          <cell r="E3541" t="str">
            <v>C23H30O14</v>
          </cell>
          <cell r="F3541">
            <v>530.16356</v>
          </cell>
          <cell r="G3541">
            <v>529.15702</v>
          </cell>
          <cell r="H3541">
            <v>1.44229</v>
          </cell>
          <cell r="I3541" t="str">
            <v>[M-H]-</v>
          </cell>
          <cell r="J3541">
            <v>5.403</v>
          </cell>
          <cell r="K3541" t="str">
            <v>-</v>
          </cell>
          <cell r="L3541">
            <v>3</v>
          </cell>
        </row>
        <row r="3542">
          <cell r="B3542" t="str">
            <v>Citrusin B</v>
          </cell>
          <cell r="C3542" t="str">
            <v>-</v>
          </cell>
          <cell r="D3542" t="str">
            <v>N</v>
          </cell>
          <cell r="E3542" t="str">
            <v>C27H36O13</v>
          </cell>
          <cell r="F3542">
            <v>568.2156</v>
          </cell>
          <cell r="G3542">
            <v>567.20796</v>
          </cell>
          <cell r="H3542">
            <v>0.59151</v>
          </cell>
          <cell r="I3542" t="str">
            <v>[M-H]-</v>
          </cell>
          <cell r="J3542">
            <v>5.512</v>
          </cell>
          <cell r="K3542" t="str">
            <v>-</v>
          </cell>
          <cell r="L3542">
            <v>3</v>
          </cell>
        </row>
        <row r="3543">
          <cell r="B3543" t="str">
            <v>Kadsulignan C</v>
          </cell>
          <cell r="C3543" t="str">
            <v>-</v>
          </cell>
          <cell r="D3543" t="str">
            <v>N</v>
          </cell>
          <cell r="E3543" t="str">
            <v>C31H30O11</v>
          </cell>
          <cell r="F3543">
            <v>578.17881</v>
          </cell>
          <cell r="G3543">
            <v>577.17189</v>
          </cell>
          <cell r="H3543">
            <v>0.6498</v>
          </cell>
          <cell r="I3543" t="str">
            <v>[M-H]-</v>
          </cell>
          <cell r="J3543">
            <v>5.905</v>
          </cell>
          <cell r="K3543" t="str">
            <v>-</v>
          </cell>
          <cell r="L3543">
            <v>3</v>
          </cell>
        </row>
        <row r="3544">
          <cell r="B3544" t="str">
            <v>Heloside B</v>
          </cell>
          <cell r="C3544" t="str">
            <v>-</v>
          </cell>
          <cell r="D3544" t="str">
            <v>N</v>
          </cell>
          <cell r="E3544" t="str">
            <v>C33H56O10</v>
          </cell>
          <cell r="F3544">
            <v>612.38735</v>
          </cell>
          <cell r="G3544">
            <v>611.38</v>
          </cell>
          <cell r="H3544">
            <v>0.07865</v>
          </cell>
          <cell r="I3544" t="str">
            <v>[M-H]-</v>
          </cell>
          <cell r="J3544">
            <v>6.299</v>
          </cell>
          <cell r="K3544" t="str">
            <v>-</v>
          </cell>
          <cell r="L3544">
            <v>3</v>
          </cell>
        </row>
        <row r="3545">
          <cell r="B3545" t="str">
            <v>Elliptifoline</v>
          </cell>
          <cell r="C3545" t="str">
            <v>-</v>
          </cell>
          <cell r="D3545" t="str">
            <v>N</v>
          </cell>
          <cell r="E3545" t="str">
            <v>C36H40N2O8</v>
          </cell>
          <cell r="F3545">
            <v>628.27847</v>
          </cell>
          <cell r="G3545">
            <v>627.26933</v>
          </cell>
          <cell r="H3545">
            <v>2.93266</v>
          </cell>
          <cell r="I3545" t="str">
            <v>[M-H]-</v>
          </cell>
          <cell r="J3545">
            <v>7.191</v>
          </cell>
          <cell r="K3545" t="str">
            <v>-</v>
          </cell>
          <cell r="L3545">
            <v>3</v>
          </cell>
        </row>
        <row r="3546">
          <cell r="B3546" t="str">
            <v>Foliachinenoside A1</v>
          </cell>
          <cell r="C3546" t="str">
            <v>-</v>
          </cell>
          <cell r="D3546" t="str">
            <v>N</v>
          </cell>
          <cell r="E3546" t="str">
            <v>C26H32O14</v>
          </cell>
          <cell r="F3546">
            <v>568.17921</v>
          </cell>
          <cell r="G3546">
            <v>567.17187</v>
          </cell>
          <cell r="H3546">
            <v>0.07823</v>
          </cell>
          <cell r="I3546" t="str">
            <v>[M-H]-</v>
          </cell>
          <cell r="J3546">
            <v>5.861</v>
          </cell>
          <cell r="K3546" t="str">
            <v>-</v>
          </cell>
          <cell r="L3546">
            <v>3</v>
          </cell>
        </row>
        <row r="3547">
          <cell r="B3547" t="str">
            <v>Fraxiresinol 4'-O-beta-D-glucopyranoside</v>
          </cell>
          <cell r="C3547" t="str">
            <v>-</v>
          </cell>
          <cell r="D3547" t="str">
            <v>N</v>
          </cell>
          <cell r="E3547" t="str">
            <v>C27H34O13</v>
          </cell>
          <cell r="F3547">
            <v>566.19995</v>
          </cell>
          <cell r="G3547">
            <v>565.19229</v>
          </cell>
          <cell r="H3547">
            <v>0.64357</v>
          </cell>
          <cell r="I3547" t="str">
            <v>[M-H]-</v>
          </cell>
          <cell r="J3547">
            <v>5.498</v>
          </cell>
          <cell r="K3547" t="str">
            <v>-</v>
          </cell>
          <cell r="L3547">
            <v>3</v>
          </cell>
        </row>
        <row r="3548">
          <cell r="B3548" t="str">
            <v>Alangilignoside D</v>
          </cell>
          <cell r="C3548" t="str">
            <v>-</v>
          </cell>
          <cell r="D3548" t="str">
            <v>N</v>
          </cell>
          <cell r="E3548" t="str">
            <v>C27H36O12</v>
          </cell>
          <cell r="F3548">
            <v>552.22068</v>
          </cell>
          <cell r="G3548">
            <v>551.21863</v>
          </cell>
          <cell r="H3548">
            <v>9.52021</v>
          </cell>
          <cell r="I3548" t="str">
            <v>[M-H]-</v>
          </cell>
          <cell r="J3548">
            <v>6.898</v>
          </cell>
          <cell r="K3548" t="str">
            <v>-</v>
          </cell>
          <cell r="L3548">
            <v>3</v>
          </cell>
        </row>
        <row r="3549">
          <cell r="B3549" t="str">
            <v>Erizomycin</v>
          </cell>
          <cell r="C3549" t="str">
            <v>-</v>
          </cell>
          <cell r="D3549" t="str">
            <v>N</v>
          </cell>
          <cell r="E3549" t="str">
            <v>C27H32N4O8</v>
          </cell>
          <cell r="F3549">
            <v>540.22202</v>
          </cell>
          <cell r="G3549">
            <v>539.21335</v>
          </cell>
          <cell r="H3549">
            <v>2.53487</v>
          </cell>
          <cell r="I3549" t="str">
            <v>[M-H]-</v>
          </cell>
          <cell r="J3549">
            <v>5.367</v>
          </cell>
          <cell r="K3549" t="str">
            <v>-</v>
          </cell>
          <cell r="L3549">
            <v>3</v>
          </cell>
        </row>
        <row r="3550">
          <cell r="B3550" t="str">
            <v>Mallophenol A</v>
          </cell>
          <cell r="C3550" t="str">
            <v>-</v>
          </cell>
          <cell r="D3550" t="str">
            <v>N</v>
          </cell>
          <cell r="E3550" t="str">
            <v>C23H26O13</v>
          </cell>
          <cell r="F3550">
            <v>510.13734</v>
          </cell>
          <cell r="G3550">
            <v>509.12954</v>
          </cell>
          <cell r="H3550">
            <v>0.97734</v>
          </cell>
          <cell r="I3550" t="str">
            <v>[M-H]-</v>
          </cell>
          <cell r="J3550">
            <v>5.454</v>
          </cell>
          <cell r="K3550" t="str">
            <v>-</v>
          </cell>
          <cell r="L3550">
            <v>3</v>
          </cell>
        </row>
        <row r="3551">
          <cell r="B3551" t="str">
            <v>Moghanin A</v>
          </cell>
          <cell r="C3551" t="str">
            <v>-</v>
          </cell>
          <cell r="D3551" t="str">
            <v>N</v>
          </cell>
          <cell r="E3551" t="str">
            <v>C23H24O13</v>
          </cell>
          <cell r="F3551">
            <v>508.12169</v>
          </cell>
          <cell r="G3551">
            <v>507.11401</v>
          </cell>
          <cell r="H3551">
            <v>0.7543</v>
          </cell>
          <cell r="I3551" t="str">
            <v>[M-H]-</v>
          </cell>
          <cell r="J3551">
            <v>4.844</v>
          </cell>
          <cell r="K3551" t="str">
            <v>-</v>
          </cell>
          <cell r="L3551">
            <v>3</v>
          </cell>
        </row>
        <row r="3552">
          <cell r="B3552" t="str">
            <v>4-O-Galloylchlorogenic acid</v>
          </cell>
          <cell r="C3552" t="str">
            <v>4-O-没食子酰绿原酸</v>
          </cell>
          <cell r="D3552" t="str">
            <v>N</v>
          </cell>
          <cell r="E3552" t="str">
            <v>C23H22O13</v>
          </cell>
          <cell r="F3552">
            <v>506.10604</v>
          </cell>
          <cell r="G3552">
            <v>505.09828</v>
          </cell>
          <cell r="H3552">
            <v>0.91759</v>
          </cell>
          <cell r="I3552" t="str">
            <v>[M-H]-</v>
          </cell>
          <cell r="J3552">
            <v>5.048</v>
          </cell>
          <cell r="K3552" t="str">
            <v>-</v>
          </cell>
          <cell r="L3552">
            <v>3</v>
          </cell>
        </row>
        <row r="3553">
          <cell r="B3553" t="str">
            <v>tarocin A1</v>
          </cell>
          <cell r="C3553" t="str">
            <v>-</v>
          </cell>
          <cell r="D3553" t="str">
            <v>N</v>
          </cell>
          <cell r="E3553" t="str">
            <v>C24H18F6N2O3</v>
          </cell>
          <cell r="F3553">
            <v>496.12216</v>
          </cell>
          <cell r="G3553">
            <v>495.11472</v>
          </cell>
          <cell r="H3553">
            <v>0.28354</v>
          </cell>
          <cell r="I3553" t="str">
            <v>[M-H]-</v>
          </cell>
          <cell r="J3553">
            <v>5.12</v>
          </cell>
          <cell r="K3553" t="str">
            <v>-</v>
          </cell>
          <cell r="L3553">
            <v>3</v>
          </cell>
        </row>
        <row r="3554">
          <cell r="B3554" t="str">
            <v>Hibiscetin 3-glucoside</v>
          </cell>
          <cell r="C3554" t="str">
            <v>-</v>
          </cell>
          <cell r="D3554" t="str">
            <v>N</v>
          </cell>
          <cell r="E3554" t="str">
            <v>C21H20O14</v>
          </cell>
          <cell r="F3554">
            <v>496.08531</v>
          </cell>
          <cell r="G3554">
            <v>495.07778</v>
          </cell>
          <cell r="H3554">
            <v>0.45749</v>
          </cell>
          <cell r="I3554" t="str">
            <v>[M-H]-</v>
          </cell>
          <cell r="J3554">
            <v>5.062</v>
          </cell>
          <cell r="K3554" t="str">
            <v>-</v>
          </cell>
          <cell r="L3554">
            <v>3</v>
          </cell>
        </row>
        <row r="3555">
          <cell r="B3555" t="str">
            <v>Tubelactomicin A</v>
          </cell>
          <cell r="C3555" t="str">
            <v>-</v>
          </cell>
          <cell r="D3555" t="str">
            <v>N</v>
          </cell>
          <cell r="E3555" t="str">
            <v>C29H42O6</v>
          </cell>
          <cell r="F3555">
            <v>486.29814</v>
          </cell>
          <cell r="G3555">
            <v>485.29142</v>
          </cell>
          <cell r="H3555">
            <v>1.19408</v>
          </cell>
          <cell r="I3555" t="str">
            <v>[M-H]-</v>
          </cell>
          <cell r="J3555">
            <v>7.337</v>
          </cell>
          <cell r="K3555" t="str">
            <v>-</v>
          </cell>
          <cell r="L3555">
            <v>3</v>
          </cell>
        </row>
        <row r="3556">
          <cell r="B3556" t="str">
            <v>DHP-mOx-NS-DHB</v>
          </cell>
          <cell r="C3556" t="str">
            <v>-</v>
          </cell>
          <cell r="D3556" t="str">
            <v>N</v>
          </cell>
          <cell r="E3556" t="str">
            <v>C24H30N4O7</v>
          </cell>
          <cell r="F3556">
            <v>486.21145</v>
          </cell>
          <cell r="G3556">
            <v>485.20074</v>
          </cell>
          <cell r="H3556">
            <v>7.03739</v>
          </cell>
          <cell r="I3556" t="str">
            <v>[M-H]-</v>
          </cell>
          <cell r="J3556">
            <v>10.038</v>
          </cell>
          <cell r="K3556" t="str">
            <v>-</v>
          </cell>
          <cell r="L3556">
            <v>3</v>
          </cell>
        </row>
        <row r="3557">
          <cell r="B3557" t="str">
            <v>Ampelopsin 3'-methyl ether 4'-rhamnoside</v>
          </cell>
          <cell r="C3557" t="str">
            <v>-</v>
          </cell>
          <cell r="D3557" t="str">
            <v>N</v>
          </cell>
          <cell r="E3557" t="str">
            <v>C22H24O12</v>
          </cell>
          <cell r="F3557">
            <v>480.12678</v>
          </cell>
          <cell r="G3557">
            <v>479.11903</v>
          </cell>
          <cell r="H3557">
            <v>0.94695</v>
          </cell>
          <cell r="I3557" t="str">
            <v>[M-H]-</v>
          </cell>
          <cell r="J3557">
            <v>4.815</v>
          </cell>
          <cell r="K3557" t="str">
            <v>-</v>
          </cell>
          <cell r="L3557">
            <v>3</v>
          </cell>
        </row>
        <row r="3558">
          <cell r="B3558" t="str">
            <v>7-O-6'-O-Malonylcachinesidic acid</v>
          </cell>
          <cell r="C3558" t="str">
            <v>7-O-6'-O-丙二酰儿茶素</v>
          </cell>
          <cell r="D3558" t="str">
            <v>N</v>
          </cell>
          <cell r="E3558" t="str">
            <v>C19H24O13</v>
          </cell>
          <cell r="F3558">
            <v>460.1217</v>
          </cell>
          <cell r="G3558">
            <v>459.11426</v>
          </cell>
          <cell r="H3558">
            <v>0.31156</v>
          </cell>
          <cell r="I3558" t="str">
            <v>[M-H]-</v>
          </cell>
          <cell r="J3558">
            <v>5.004</v>
          </cell>
          <cell r="K3558" t="str">
            <v>-</v>
          </cell>
          <cell r="L3558">
            <v>3</v>
          </cell>
        </row>
        <row r="3559">
          <cell r="B3559" t="str">
            <v>3,5,8,3'-Tetramethoxy-6,7:4',5'-bis(methylenedioxy)flavone</v>
          </cell>
          <cell r="C3559" t="str">
            <v>-</v>
          </cell>
          <cell r="D3559" t="str">
            <v>N</v>
          </cell>
          <cell r="E3559" t="str">
            <v>C21H18O10</v>
          </cell>
          <cell r="F3559">
            <v>430.09</v>
          </cell>
          <cell r="G3559">
            <v>429.08273</v>
          </cell>
          <cell r="H3559">
            <v>0.06782</v>
          </cell>
          <cell r="I3559" t="str">
            <v>[M-H]-</v>
          </cell>
          <cell r="J3559">
            <v>5.265</v>
          </cell>
          <cell r="K3559" t="str">
            <v>-</v>
          </cell>
          <cell r="L3559">
            <v>3</v>
          </cell>
        </row>
        <row r="3560">
          <cell r="B3560" t="str">
            <v>3,4,3'-Tri-O-methylellagic acid</v>
          </cell>
          <cell r="C3560" t="str">
            <v>-</v>
          </cell>
          <cell r="D3560" t="str">
            <v>N</v>
          </cell>
          <cell r="E3560" t="str">
            <v>C17H12O8</v>
          </cell>
          <cell r="F3560">
            <v>344.05322</v>
          </cell>
          <cell r="G3560">
            <v>343.04554</v>
          </cell>
          <cell r="H3560">
            <v>1.10998</v>
          </cell>
          <cell r="I3560" t="str">
            <v>[M-H]-</v>
          </cell>
          <cell r="J3560">
            <v>6.182</v>
          </cell>
          <cell r="K3560" t="str">
            <v>-</v>
          </cell>
          <cell r="L3560">
            <v>3</v>
          </cell>
        </row>
        <row r="3561">
          <cell r="B3561" t="str">
            <v>Phyllanthusiin E</v>
          </cell>
          <cell r="C3561" t="str">
            <v>-</v>
          </cell>
          <cell r="D3561" t="str">
            <v>N</v>
          </cell>
          <cell r="E3561" t="str">
            <v>C13H8O8</v>
          </cell>
          <cell r="F3561">
            <v>292.02192</v>
          </cell>
          <cell r="G3561">
            <v>291.0142</v>
          </cell>
          <cell r="H3561">
            <v>1.42682</v>
          </cell>
          <cell r="I3561" t="str">
            <v>[M-H]-</v>
          </cell>
          <cell r="J3561">
            <v>5.265</v>
          </cell>
          <cell r="K3561" t="str">
            <v>-</v>
          </cell>
          <cell r="L3561">
            <v>3</v>
          </cell>
        </row>
        <row r="3562">
          <cell r="B3562" t="str">
            <v>5-Methylmaleylacetate</v>
          </cell>
          <cell r="C3562" t="str">
            <v>5-甲基马来酸乙酯</v>
          </cell>
          <cell r="D3562" t="str">
            <v>N</v>
          </cell>
          <cell r="E3562" t="str">
            <v>C7H8O5</v>
          </cell>
          <cell r="F3562">
            <v>172.03717</v>
          </cell>
          <cell r="G3562">
            <v>171.02986</v>
          </cell>
          <cell r="H3562">
            <v>0.05455</v>
          </cell>
          <cell r="I3562" t="str">
            <v>[M-H]-</v>
          </cell>
          <cell r="J3562">
            <v>1.45</v>
          </cell>
          <cell r="K3562" t="str">
            <v>-</v>
          </cell>
          <cell r="L3562">
            <v>3</v>
          </cell>
        </row>
        <row r="3563">
          <cell r="B3563" t="str">
            <v>Pentadecylic acid</v>
          </cell>
          <cell r="C3563" t="str">
            <v>十五烷酸</v>
          </cell>
          <cell r="D3563" t="str">
            <v>N</v>
          </cell>
          <cell r="E3563" t="str">
            <v>C15H30O2</v>
          </cell>
          <cell r="F3563">
            <v>242.22458</v>
          </cell>
          <cell r="G3563">
            <v>241.21701</v>
          </cell>
          <cell r="H3563">
            <v>1.10785</v>
          </cell>
          <cell r="I3563" t="str">
            <v>[M-H]-</v>
          </cell>
          <cell r="J3563">
            <v>9.864</v>
          </cell>
          <cell r="K3563" t="str">
            <v>-</v>
          </cell>
          <cell r="L3563">
            <v>3</v>
          </cell>
        </row>
        <row r="3564">
          <cell r="B3564" t="str">
            <v>3-Methoxytyramine-betaxanthin</v>
          </cell>
          <cell r="C3564" t="str">
            <v>3-甲氧基酪胺-甜菜黄素</v>
          </cell>
          <cell r="D3564" t="str">
            <v>N</v>
          </cell>
          <cell r="E3564" t="str">
            <v>C18H20N2O6</v>
          </cell>
          <cell r="F3564">
            <v>360.13214</v>
          </cell>
          <cell r="G3564">
            <v>359.1279</v>
          </cell>
          <cell r="H3564">
            <v>8.51687</v>
          </cell>
          <cell r="I3564" t="str">
            <v>[M-H]-</v>
          </cell>
          <cell r="J3564">
            <v>5.818</v>
          </cell>
          <cell r="K3564" t="str">
            <v>-</v>
          </cell>
          <cell r="L3564">
            <v>3</v>
          </cell>
        </row>
        <row r="3565">
          <cell r="B3565" t="str">
            <v>Cognatine</v>
          </cell>
          <cell r="C3565" t="str">
            <v>-</v>
          </cell>
          <cell r="D3565" t="str">
            <v>N</v>
          </cell>
          <cell r="E3565" t="str">
            <v>C31H38O7</v>
          </cell>
          <cell r="F3565">
            <v>522.26175</v>
          </cell>
          <cell r="G3565">
            <v>521.25292</v>
          </cell>
          <cell r="H3565">
            <v>2.94392</v>
          </cell>
          <cell r="I3565" t="str">
            <v>[M-H]-</v>
          </cell>
          <cell r="J3565">
            <v>6.707</v>
          </cell>
          <cell r="K3565" t="str">
            <v>-</v>
          </cell>
          <cell r="L3565">
            <v>3</v>
          </cell>
        </row>
        <row r="3566">
          <cell r="B3566" t="str">
            <v>Ulmicin D</v>
          </cell>
          <cell r="C3566" t="str">
            <v>-</v>
          </cell>
          <cell r="D3566" t="str">
            <v>N</v>
          </cell>
          <cell r="E3566" t="str">
            <v>C46H62O9</v>
          </cell>
          <cell r="F3566">
            <v>758.43939</v>
          </cell>
          <cell r="G3566">
            <v>757.43726</v>
          </cell>
          <cell r="H3566">
            <v>6.8282</v>
          </cell>
          <cell r="I3566" t="str">
            <v>[M-H]-</v>
          </cell>
          <cell r="J3566">
            <v>7.718</v>
          </cell>
          <cell r="K3566" t="str">
            <v>-</v>
          </cell>
          <cell r="L3566">
            <v>3</v>
          </cell>
        </row>
        <row r="3567">
          <cell r="B3567" t="str">
            <v>Terreulactone D</v>
          </cell>
          <cell r="C3567" t="str">
            <v>-</v>
          </cell>
          <cell r="D3567" t="str">
            <v>N</v>
          </cell>
          <cell r="E3567" t="str">
            <v>C30H36O10</v>
          </cell>
          <cell r="F3567">
            <v>556.23085</v>
          </cell>
          <cell r="G3567">
            <v>555.22335</v>
          </cell>
          <cell r="H3567">
            <v>0.36273</v>
          </cell>
          <cell r="I3567" t="str">
            <v>[M-H]-</v>
          </cell>
          <cell r="J3567">
            <v>6.415</v>
          </cell>
          <cell r="K3567" t="str">
            <v>-</v>
          </cell>
          <cell r="L3567">
            <v>3</v>
          </cell>
        </row>
        <row r="3568">
          <cell r="B3568" t="str">
            <v>Telephioidin</v>
          </cell>
          <cell r="C3568" t="str">
            <v>-</v>
          </cell>
          <cell r="D3568" t="str">
            <v>N</v>
          </cell>
          <cell r="E3568" t="str">
            <v>C21H20O13</v>
          </cell>
          <cell r="F3568">
            <v>480.0904</v>
          </cell>
          <cell r="G3568">
            <v>479.08295</v>
          </cell>
          <cell r="H3568">
            <v>0.32031</v>
          </cell>
          <cell r="I3568" t="str">
            <v>[M-H]-</v>
          </cell>
          <cell r="J3568">
            <v>1.465</v>
          </cell>
          <cell r="K3568" t="str">
            <v>-</v>
          </cell>
          <cell r="L3568">
            <v>3</v>
          </cell>
        </row>
        <row r="3569">
          <cell r="B3569" t="str">
            <v>kaempferol 7-O-glucuronide</v>
          </cell>
          <cell r="C3569" t="str">
            <v>山奈酚7-O-葡萄糖醛酸苷</v>
          </cell>
          <cell r="D3569" t="str">
            <v>N</v>
          </cell>
          <cell r="E3569" t="str">
            <v>C21H18O12</v>
          </cell>
          <cell r="F3569">
            <v>462.07983</v>
          </cell>
          <cell r="G3569">
            <v>461.07244</v>
          </cell>
          <cell r="H3569">
            <v>0.19478</v>
          </cell>
          <cell r="I3569" t="str">
            <v>[M-H]-</v>
          </cell>
          <cell r="J3569">
            <v>2.75</v>
          </cell>
          <cell r="K3569" t="str">
            <v>-</v>
          </cell>
          <cell r="L3569">
            <v>3</v>
          </cell>
        </row>
        <row r="3570">
          <cell r="B3570" t="str">
            <v>Glyasperin B</v>
          </cell>
          <cell r="C3570" t="str">
            <v>甘氨丝氨酸蛋白酶B</v>
          </cell>
          <cell r="D3570" t="str">
            <v>N</v>
          </cell>
          <cell r="E3570" t="str">
            <v>C21H22O6</v>
          </cell>
          <cell r="F3570">
            <v>370.14164</v>
          </cell>
          <cell r="G3570">
            <v>369.13452</v>
          </cell>
          <cell r="H3570">
            <v>0.4756</v>
          </cell>
          <cell r="I3570" t="str">
            <v>[M-H]-</v>
          </cell>
          <cell r="J3570">
            <v>5.847</v>
          </cell>
          <cell r="K3570" t="str">
            <v>-</v>
          </cell>
          <cell r="L3570">
            <v>3</v>
          </cell>
        </row>
        <row r="3571">
          <cell r="B3571" t="str">
            <v>L-phenylalanyl-L-histidine</v>
          </cell>
          <cell r="C3571" t="str">
            <v>-</v>
          </cell>
          <cell r="D3571" t="str">
            <v>N</v>
          </cell>
          <cell r="E3571" t="str">
            <v>C15H18N4O3</v>
          </cell>
          <cell r="F3571">
            <v>302.13789</v>
          </cell>
          <cell r="G3571">
            <v>301.12991</v>
          </cell>
          <cell r="H3571">
            <v>2.25243</v>
          </cell>
          <cell r="I3571" t="str">
            <v>[M-H]-</v>
          </cell>
          <cell r="J3571">
            <v>5.789</v>
          </cell>
          <cell r="K3571" t="str">
            <v>-</v>
          </cell>
          <cell r="L3571">
            <v>3</v>
          </cell>
        </row>
        <row r="3572">
          <cell r="B3572" t="str">
            <v>cis-2-Carboxycyclohexyl-acetic acid</v>
          </cell>
          <cell r="C3572" t="str">
            <v>-</v>
          </cell>
          <cell r="D3572" t="str">
            <v>N</v>
          </cell>
          <cell r="E3572" t="str">
            <v>C9H14O4</v>
          </cell>
          <cell r="F3572">
            <v>186.08921</v>
          </cell>
          <cell r="G3572">
            <v>185.08194</v>
          </cell>
          <cell r="H3572">
            <v>0.16574</v>
          </cell>
          <cell r="I3572" t="str">
            <v>[M-H]-</v>
          </cell>
          <cell r="J3572">
            <v>5.964</v>
          </cell>
          <cell r="K3572" t="str">
            <v>-</v>
          </cell>
          <cell r="L3572">
            <v>3</v>
          </cell>
        </row>
        <row r="3573">
          <cell r="B3573" t="str">
            <v>2-Dehydro-D-xylonate</v>
          </cell>
          <cell r="C3573" t="str">
            <v>-</v>
          </cell>
          <cell r="D3573" t="str">
            <v>N</v>
          </cell>
          <cell r="E3573" t="str">
            <v>C5H8O6</v>
          </cell>
          <cell r="F3573">
            <v>164.03209</v>
          </cell>
          <cell r="G3573">
            <v>163.02316</v>
          </cell>
          <cell r="H3573">
            <v>9.97514</v>
          </cell>
          <cell r="I3573" t="str">
            <v>[M-H]-</v>
          </cell>
          <cell r="J3573">
            <v>0.986</v>
          </cell>
          <cell r="K3573" t="str">
            <v>-</v>
          </cell>
          <cell r="L3573">
            <v>3</v>
          </cell>
        </row>
        <row r="3574">
          <cell r="B3574" t="str">
            <v>(-)-Flexicorine</v>
          </cell>
          <cell r="C3574" t="str">
            <v>-</v>
          </cell>
          <cell r="D3574" t="str">
            <v>N</v>
          </cell>
          <cell r="E3574" t="str">
            <v>C41H44N4O5</v>
          </cell>
          <cell r="F3574">
            <v>672.33117</v>
          </cell>
          <cell r="G3574">
            <v>671.33027</v>
          </cell>
          <cell r="H3574">
            <v>9.53169</v>
          </cell>
          <cell r="I3574" t="str">
            <v>[M-H]-</v>
          </cell>
          <cell r="J3574">
            <v>6.109</v>
          </cell>
          <cell r="K3574" t="str">
            <v>-</v>
          </cell>
          <cell r="L3574">
            <v>3</v>
          </cell>
        </row>
        <row r="3575">
          <cell r="B3575" t="str">
            <v>Cussoside B</v>
          </cell>
          <cell r="C3575" t="str">
            <v>菖蒲苷B</v>
          </cell>
          <cell r="D3575" t="str">
            <v>N</v>
          </cell>
          <cell r="E3575" t="str">
            <v>C32H54O13</v>
          </cell>
          <cell r="F3575">
            <v>646.35645</v>
          </cell>
          <cell r="G3575">
            <v>645.3504</v>
          </cell>
          <cell r="H3575">
            <v>1.94152</v>
          </cell>
          <cell r="I3575" t="str">
            <v>[M-H]-</v>
          </cell>
          <cell r="J3575">
            <v>6.226</v>
          </cell>
          <cell r="K3575" t="str">
            <v>-</v>
          </cell>
          <cell r="L3575">
            <v>3</v>
          </cell>
        </row>
        <row r="3576">
          <cell r="B3576" t="str">
            <v>12,13-Deoxyroridin E</v>
          </cell>
          <cell r="C3576" t="str">
            <v>-</v>
          </cell>
          <cell r="D3576" t="str">
            <v>N</v>
          </cell>
          <cell r="E3576" t="str">
            <v>C29H38O7</v>
          </cell>
          <cell r="F3576">
            <v>498.26175</v>
          </cell>
          <cell r="G3576">
            <v>497.25234</v>
          </cell>
          <cell r="H3576">
            <v>4.24913</v>
          </cell>
          <cell r="I3576" t="str">
            <v>[M-H]-</v>
          </cell>
          <cell r="J3576">
            <v>7.74</v>
          </cell>
          <cell r="K3576" t="str">
            <v>-</v>
          </cell>
          <cell r="L3576">
            <v>3</v>
          </cell>
        </row>
        <row r="3577">
          <cell r="B3577" t="str">
            <v>Glaucarubin</v>
          </cell>
          <cell r="C3577" t="str">
            <v>-</v>
          </cell>
          <cell r="D3577" t="str">
            <v>N</v>
          </cell>
          <cell r="E3577" t="str">
            <v>C25H36O10</v>
          </cell>
          <cell r="F3577">
            <v>496.23085</v>
          </cell>
          <cell r="G3577">
            <v>495.22375</v>
          </cell>
          <cell r="H3577">
            <v>0.39756</v>
          </cell>
          <cell r="I3577" t="str">
            <v>[M-H]-</v>
          </cell>
          <cell r="J3577">
            <v>5.876</v>
          </cell>
          <cell r="K3577" t="str">
            <v>-</v>
          </cell>
          <cell r="L3577">
            <v>3</v>
          </cell>
        </row>
        <row r="3578">
          <cell r="B3578" t="str">
            <v>Fortuneanoside J</v>
          </cell>
          <cell r="C3578" t="str">
            <v>-</v>
          </cell>
          <cell r="D3578" t="str">
            <v>N</v>
          </cell>
          <cell r="E3578" t="str">
            <v>C20H22O11</v>
          </cell>
          <cell r="F3578">
            <v>438.11622</v>
          </cell>
          <cell r="G3578">
            <v>437.1088</v>
          </cell>
          <cell r="H3578">
            <v>0.28056</v>
          </cell>
          <cell r="I3578" t="str">
            <v>[M-H]-</v>
          </cell>
          <cell r="J3578">
            <v>5.381</v>
          </cell>
          <cell r="K3578" t="str">
            <v>-</v>
          </cell>
          <cell r="L3578">
            <v>3</v>
          </cell>
        </row>
        <row r="3579">
          <cell r="B3579" t="str">
            <v>Reduced riboflavin</v>
          </cell>
          <cell r="C3579" t="str">
            <v>-</v>
          </cell>
          <cell r="D3579" t="str">
            <v>N</v>
          </cell>
          <cell r="E3579" t="str">
            <v>C17H22N4O6</v>
          </cell>
          <cell r="F3579">
            <v>378.15394</v>
          </cell>
          <cell r="G3579">
            <v>377.14482</v>
          </cell>
          <cell r="H3579">
            <v>4.81504</v>
          </cell>
          <cell r="I3579" t="str">
            <v>[M-H]-</v>
          </cell>
          <cell r="J3579">
            <v>4.989</v>
          </cell>
          <cell r="K3579" t="str">
            <v>-</v>
          </cell>
          <cell r="L3579">
            <v>3</v>
          </cell>
        </row>
        <row r="3580">
          <cell r="B3580" t="str">
            <v>beta-Yohimbine N-oxide</v>
          </cell>
          <cell r="C3580" t="str">
            <v>-</v>
          </cell>
          <cell r="D3580" t="str">
            <v>N</v>
          </cell>
          <cell r="E3580" t="str">
            <v>C21H26N2O4</v>
          </cell>
          <cell r="F3580">
            <v>370.18926</v>
          </cell>
          <cell r="G3580">
            <v>369.18131</v>
          </cell>
          <cell r="H3580">
            <v>1.77216</v>
          </cell>
          <cell r="I3580" t="str">
            <v>[M-H]-</v>
          </cell>
          <cell r="J3580">
            <v>7.147</v>
          </cell>
          <cell r="K3580" t="str">
            <v>-</v>
          </cell>
          <cell r="L3580">
            <v>3</v>
          </cell>
        </row>
        <row r="3581">
          <cell r="B3581" t="str">
            <v>Tetranor-PGD1</v>
          </cell>
          <cell r="C3581" t="str">
            <v>-</v>
          </cell>
          <cell r="D3581" t="str">
            <v>N</v>
          </cell>
          <cell r="E3581" t="str">
            <v>C16H26O5</v>
          </cell>
          <cell r="F3581">
            <v>298.17802</v>
          </cell>
          <cell r="G3581">
            <v>297.17057</v>
          </cell>
          <cell r="H3581">
            <v>0.51591</v>
          </cell>
          <cell r="I3581" t="str">
            <v>[M-H]-</v>
          </cell>
          <cell r="J3581">
            <v>6.208</v>
          </cell>
          <cell r="K3581" t="str">
            <v>-</v>
          </cell>
          <cell r="L3581">
            <v>3</v>
          </cell>
        </row>
        <row r="3582">
          <cell r="B3582" t="str">
            <v>Kidamycin</v>
          </cell>
          <cell r="C3582" t="str">
            <v>-</v>
          </cell>
          <cell r="D3582" t="str">
            <v>N</v>
          </cell>
          <cell r="E3582" t="str">
            <v>C39H48N2O9</v>
          </cell>
          <cell r="F3582">
            <v>688.33598</v>
          </cell>
          <cell r="G3582">
            <v>687.32461</v>
          </cell>
          <cell r="H3582">
            <v>5.91509</v>
          </cell>
          <cell r="I3582" t="str">
            <v>[M-H]-</v>
          </cell>
          <cell r="J3582">
            <v>5.934</v>
          </cell>
          <cell r="K3582" t="str">
            <v>-</v>
          </cell>
          <cell r="L3582">
            <v>3</v>
          </cell>
        </row>
        <row r="3583">
          <cell r="B3583" t="str">
            <v>Satratoxin H</v>
          </cell>
          <cell r="C3583" t="str">
            <v>-</v>
          </cell>
          <cell r="D3583" t="str">
            <v>N</v>
          </cell>
          <cell r="E3583" t="str">
            <v>C29H36O9</v>
          </cell>
          <cell r="F3583">
            <v>528.23594</v>
          </cell>
          <cell r="G3583">
            <v>527.22886</v>
          </cell>
          <cell r="H3583">
            <v>0.42019</v>
          </cell>
          <cell r="I3583" t="str">
            <v>[M-H]-</v>
          </cell>
          <cell r="J3583">
            <v>6.124</v>
          </cell>
          <cell r="K3583" t="str">
            <v>-</v>
          </cell>
          <cell r="L3583">
            <v>3</v>
          </cell>
        </row>
        <row r="3584">
          <cell r="B3584" t="str">
            <v>Safracin A</v>
          </cell>
          <cell r="C3584" t="str">
            <v>-</v>
          </cell>
          <cell r="D3584" t="str">
            <v>N</v>
          </cell>
          <cell r="E3584" t="str">
            <v>C28H36N4O6</v>
          </cell>
          <cell r="F3584">
            <v>524.26349</v>
          </cell>
          <cell r="G3584">
            <v>523.25277</v>
          </cell>
          <cell r="H3584">
            <v>6.5276</v>
          </cell>
          <cell r="I3584" t="str">
            <v>[M-H]-</v>
          </cell>
          <cell r="J3584">
            <v>6.898</v>
          </cell>
          <cell r="K3584" t="str">
            <v>-</v>
          </cell>
          <cell r="L3584">
            <v>3</v>
          </cell>
        </row>
        <row r="3585">
          <cell r="B3585" t="str">
            <v>Sampsonione B</v>
          </cell>
          <cell r="C3585" t="str">
            <v>-</v>
          </cell>
          <cell r="D3585" t="str">
            <v>N</v>
          </cell>
          <cell r="E3585" t="str">
            <v>C33H42O5</v>
          </cell>
          <cell r="F3585">
            <v>518.30322</v>
          </cell>
          <cell r="G3585">
            <v>517.29219</v>
          </cell>
          <cell r="H3585">
            <v>7.2131</v>
          </cell>
          <cell r="I3585" t="str">
            <v>[M-H]-</v>
          </cell>
          <cell r="J3585">
            <v>7.191</v>
          </cell>
          <cell r="K3585" t="str">
            <v>-</v>
          </cell>
          <cell r="L3585">
            <v>3</v>
          </cell>
        </row>
        <row r="3586">
          <cell r="B3586" t="str">
            <v>Fuscaxanthone H</v>
          </cell>
          <cell r="C3586" t="str">
            <v>褐藻酮H</v>
          </cell>
          <cell r="D3586" t="str">
            <v>N</v>
          </cell>
          <cell r="E3586" t="str">
            <v>C29H36O7</v>
          </cell>
          <cell r="F3586">
            <v>496.24611</v>
          </cell>
          <cell r="G3586">
            <v>495.23471</v>
          </cell>
          <cell r="H3586">
            <v>8.28684</v>
          </cell>
          <cell r="I3586" t="str">
            <v>[M-H]-</v>
          </cell>
          <cell r="J3586">
            <v>6.182</v>
          </cell>
          <cell r="K3586" t="str">
            <v>-</v>
          </cell>
          <cell r="L3586">
            <v>3</v>
          </cell>
        </row>
        <row r="3587">
          <cell r="B3587" t="str">
            <v>Xenortide B</v>
          </cell>
          <cell r="C3587" t="str">
            <v>-</v>
          </cell>
          <cell r="D3587" t="str">
            <v>N</v>
          </cell>
          <cell r="E3587" t="str">
            <v>C27H36N4O2</v>
          </cell>
          <cell r="F3587">
            <v>448.28383</v>
          </cell>
          <cell r="G3587">
            <v>447.27501</v>
          </cell>
          <cell r="H3587">
            <v>3.39417</v>
          </cell>
          <cell r="I3587" t="str">
            <v>[M-H]-</v>
          </cell>
          <cell r="J3587">
            <v>7.703</v>
          </cell>
          <cell r="K3587" t="str">
            <v>-</v>
          </cell>
          <cell r="L3587">
            <v>3</v>
          </cell>
        </row>
        <row r="3588">
          <cell r="B3588" t="str">
            <v>Abeohyousterone</v>
          </cell>
          <cell r="C3588" t="str">
            <v>阿贝猪甾酮</v>
          </cell>
          <cell r="D3588" t="str">
            <v>N</v>
          </cell>
          <cell r="E3588" t="str">
            <v>C27H42O5</v>
          </cell>
          <cell r="F3588">
            <v>446.30322</v>
          </cell>
          <cell r="G3588">
            <v>445.29583</v>
          </cell>
          <cell r="H3588">
            <v>0.19339</v>
          </cell>
          <cell r="I3588" t="str">
            <v>[M-H]-</v>
          </cell>
          <cell r="J3588">
            <v>10.004</v>
          </cell>
          <cell r="K3588" t="str">
            <v>-</v>
          </cell>
          <cell r="L3588">
            <v>3</v>
          </cell>
        </row>
        <row r="3589">
          <cell r="B3589" t="str">
            <v>Junceellolide G</v>
          </cell>
          <cell r="C3589" t="str">
            <v>-</v>
          </cell>
          <cell r="D3589" t="str">
            <v>N</v>
          </cell>
          <cell r="E3589" t="str">
            <v>C22H34O8</v>
          </cell>
          <cell r="F3589">
            <v>426.22537</v>
          </cell>
          <cell r="G3589">
            <v>425.21828</v>
          </cell>
          <cell r="H3589">
            <v>0.489</v>
          </cell>
          <cell r="I3589" t="str">
            <v>[M-H]-</v>
          </cell>
          <cell r="J3589">
            <v>6.372</v>
          </cell>
          <cell r="K3589" t="str">
            <v>-</v>
          </cell>
          <cell r="L3589">
            <v>3</v>
          </cell>
        </row>
        <row r="3590">
          <cell r="B3590" t="str">
            <v>cadiyenol</v>
          </cell>
          <cell r="C3590" t="str">
            <v>-</v>
          </cell>
          <cell r="D3590" t="str">
            <v>N</v>
          </cell>
          <cell r="E3590" t="str">
            <v>C24H36O6</v>
          </cell>
          <cell r="F3590">
            <v>420.25119</v>
          </cell>
          <cell r="G3590">
            <v>419.24397</v>
          </cell>
          <cell r="H3590">
            <v>0.19044</v>
          </cell>
          <cell r="I3590" t="str">
            <v>[M-H]-</v>
          </cell>
          <cell r="J3590">
            <v>6.153</v>
          </cell>
          <cell r="K3590" t="str">
            <v>-</v>
          </cell>
          <cell r="L3590">
            <v>3</v>
          </cell>
        </row>
        <row r="3591">
          <cell r="B3591" t="str">
            <v>3'-O-beta-Glucopyranosyl plumbagic acid methyl ester</v>
          </cell>
          <cell r="C3591" t="str">
            <v>3'-O-β-葡萄吡喃基白云酸甲酯</v>
          </cell>
          <cell r="D3591" t="str">
            <v>N</v>
          </cell>
          <cell r="E3591" t="str">
            <v>C18H24O10</v>
          </cell>
          <cell r="F3591">
            <v>400.13695</v>
          </cell>
          <cell r="G3591">
            <v>399.12938</v>
          </cell>
          <cell r="H3591">
            <v>0.67047</v>
          </cell>
          <cell r="I3591" t="str">
            <v>[M-H]-</v>
          </cell>
          <cell r="J3591">
            <v>5.425</v>
          </cell>
          <cell r="K3591" t="str">
            <v>-</v>
          </cell>
          <cell r="L3591">
            <v>3</v>
          </cell>
        </row>
        <row r="3592">
          <cell r="B3592" t="str">
            <v>5,7,3',4',5'-Pentahydroxy-3,6,8-trimethoxyflavone</v>
          </cell>
          <cell r="C3592" t="str">
            <v>5,7,3',4',5'-五羟基-3,6,8-三甲氧基黄酮</v>
          </cell>
          <cell r="D3592" t="str">
            <v>N</v>
          </cell>
          <cell r="E3592" t="str">
            <v>C18H16O10</v>
          </cell>
          <cell r="F3592">
            <v>392.07435</v>
          </cell>
          <cell r="G3592">
            <v>391.0701</v>
          </cell>
          <cell r="H3592">
            <v>7.80742</v>
          </cell>
          <cell r="I3592" t="str">
            <v>[M-H]-</v>
          </cell>
          <cell r="J3592">
            <v>5.541</v>
          </cell>
          <cell r="K3592" t="str">
            <v>-</v>
          </cell>
          <cell r="L3592">
            <v>3</v>
          </cell>
        </row>
        <row r="3593">
          <cell r="B3593" t="str">
            <v>Denticulatolide</v>
          </cell>
          <cell r="C3593" t="str">
            <v>-</v>
          </cell>
          <cell r="D3593" t="str">
            <v>N</v>
          </cell>
          <cell r="E3593" t="str">
            <v>C22H30O6</v>
          </cell>
          <cell r="F3593">
            <v>390.20424</v>
          </cell>
          <cell r="G3593">
            <v>389.19672</v>
          </cell>
          <cell r="H3593">
            <v>0.5723</v>
          </cell>
          <cell r="I3593" t="str">
            <v>[M-H]-</v>
          </cell>
          <cell r="J3593">
            <v>7.103</v>
          </cell>
          <cell r="K3593" t="str">
            <v>-</v>
          </cell>
          <cell r="L3593">
            <v>3</v>
          </cell>
        </row>
        <row r="3594">
          <cell r="B3594" t="str">
            <v>Resveratroloside</v>
          </cell>
          <cell r="C3594" t="str">
            <v>-</v>
          </cell>
          <cell r="D3594" t="str">
            <v>N</v>
          </cell>
          <cell r="E3594" t="str">
            <v>C20H22O8</v>
          </cell>
          <cell r="F3594">
            <v>390.13147</v>
          </cell>
          <cell r="G3594">
            <v>389.12377</v>
          </cell>
          <cell r="H3594">
            <v>1.02605</v>
          </cell>
          <cell r="I3594" t="str">
            <v>[M-H]-</v>
          </cell>
          <cell r="J3594">
            <v>5.556</v>
          </cell>
          <cell r="K3594" t="str">
            <v>-</v>
          </cell>
          <cell r="L3594">
            <v>3</v>
          </cell>
        </row>
        <row r="3595">
          <cell r="B3595" t="str">
            <v>8'-Hydroxyzearalanone</v>
          </cell>
          <cell r="C3595" t="str">
            <v>8'-羟基玉米赤霉酮</v>
          </cell>
          <cell r="D3595" t="str">
            <v>N</v>
          </cell>
          <cell r="E3595" t="str">
            <v>C18H24O6</v>
          </cell>
          <cell r="F3595">
            <v>336.15729</v>
          </cell>
          <cell r="G3595">
            <v>335.15304</v>
          </cell>
          <cell r="H3595">
            <v>9.08981</v>
          </cell>
          <cell r="I3595" t="str">
            <v>[M-H]-</v>
          </cell>
          <cell r="J3595">
            <v>5.978</v>
          </cell>
          <cell r="K3595" t="str">
            <v>-</v>
          </cell>
          <cell r="L3595">
            <v>3</v>
          </cell>
        </row>
        <row r="3596">
          <cell r="B3596" t="str">
            <v>Tensyuic acid E</v>
          </cell>
          <cell r="C3596" t="str">
            <v>-</v>
          </cell>
          <cell r="D3596" t="str">
            <v>N</v>
          </cell>
          <cell r="E3596" t="str">
            <v>C14H22O6</v>
          </cell>
          <cell r="F3596">
            <v>286.14164</v>
          </cell>
          <cell r="G3596">
            <v>285.1342</v>
          </cell>
          <cell r="H3596">
            <v>0.49642</v>
          </cell>
          <cell r="I3596" t="str">
            <v>[M-H]-</v>
          </cell>
          <cell r="J3596">
            <v>5.737</v>
          </cell>
          <cell r="K3596" t="str">
            <v>-</v>
          </cell>
          <cell r="L3596">
            <v>3</v>
          </cell>
        </row>
        <row r="3597">
          <cell r="B3597" t="str">
            <v>Itoside M</v>
          </cell>
          <cell r="C3597" t="str">
            <v>-</v>
          </cell>
          <cell r="D3597" t="str">
            <v>N</v>
          </cell>
          <cell r="E3597" t="str">
            <v>C12H20O7</v>
          </cell>
          <cell r="F3597">
            <v>276.1209</v>
          </cell>
          <cell r="G3597">
            <v>275.11333</v>
          </cell>
          <cell r="H3597">
            <v>0.9818</v>
          </cell>
          <cell r="I3597" t="str">
            <v>[M-H]-</v>
          </cell>
          <cell r="J3597">
            <v>5.599</v>
          </cell>
          <cell r="K3597" t="str">
            <v>-</v>
          </cell>
          <cell r="L3597">
            <v>3</v>
          </cell>
        </row>
        <row r="3598">
          <cell r="B3598" t="str">
            <v>Prephenic acid</v>
          </cell>
          <cell r="C3598" t="str">
            <v>-</v>
          </cell>
          <cell r="D3598" t="str">
            <v>N</v>
          </cell>
          <cell r="E3598" t="str">
            <v>C10H10O6</v>
          </cell>
          <cell r="F3598">
            <v>226.04774</v>
          </cell>
          <cell r="G3598">
            <v>225.04033</v>
          </cell>
          <cell r="H3598">
            <v>0.47506</v>
          </cell>
          <cell r="I3598" t="str">
            <v>[M-H]-</v>
          </cell>
          <cell r="J3598">
            <v>4.989</v>
          </cell>
          <cell r="K3598" t="str">
            <v>-</v>
          </cell>
          <cell r="L3598">
            <v>3</v>
          </cell>
        </row>
        <row r="3599">
          <cell r="B3599" t="str">
            <v>Hordatine B</v>
          </cell>
          <cell r="C3599" t="str">
            <v>-</v>
          </cell>
          <cell r="D3599" t="str">
            <v>N</v>
          </cell>
          <cell r="E3599" t="str">
            <v>C29H40N8O5</v>
          </cell>
          <cell r="F3599">
            <v>580.31217</v>
          </cell>
          <cell r="G3599">
            <v>579.30163</v>
          </cell>
          <cell r="H3599">
            <v>5.58667</v>
          </cell>
          <cell r="I3599" t="str">
            <v>[M-H]-</v>
          </cell>
          <cell r="J3599">
            <v>6.27</v>
          </cell>
          <cell r="K3599" t="str">
            <v>-</v>
          </cell>
          <cell r="L3599">
            <v>3</v>
          </cell>
        </row>
        <row r="3600">
          <cell r="B3600" t="str">
            <v>Polyporusterone B</v>
          </cell>
          <cell r="C3600" t="str">
            <v>猪苓酮B</v>
          </cell>
          <cell r="D3600" t="str">
            <v>N</v>
          </cell>
          <cell r="E3600" t="str">
            <v>C28H44O6</v>
          </cell>
          <cell r="F3600">
            <v>476.31379</v>
          </cell>
          <cell r="G3600">
            <v>475.30635</v>
          </cell>
          <cell r="H3600">
            <v>0.30499</v>
          </cell>
          <cell r="I3600" t="str">
            <v>[M-H]-</v>
          </cell>
          <cell r="J3600">
            <v>10.097</v>
          </cell>
          <cell r="K3600" t="str">
            <v>-</v>
          </cell>
          <cell r="L3600">
            <v>3</v>
          </cell>
        </row>
        <row r="3601">
          <cell r="B3601" t="str">
            <v>Dianthoside</v>
          </cell>
          <cell r="C3601" t="str">
            <v>-</v>
          </cell>
          <cell r="D3601" t="str">
            <v>N</v>
          </cell>
          <cell r="E3601" t="str">
            <v>C12H16O8</v>
          </cell>
          <cell r="F3601">
            <v>288.08452</v>
          </cell>
          <cell r="G3601">
            <v>287.07687</v>
          </cell>
          <cell r="H3601">
            <v>1.20452</v>
          </cell>
          <cell r="I3601" t="str">
            <v>[M-H]-</v>
          </cell>
          <cell r="J3601">
            <v>4.989</v>
          </cell>
          <cell r="K3601" t="str">
            <v>-</v>
          </cell>
          <cell r="L3601">
            <v>3</v>
          </cell>
        </row>
        <row r="3602">
          <cell r="B3602" t="str">
            <v>cis-(Homo)2-aconitate</v>
          </cell>
          <cell r="C3602" t="str">
            <v>-</v>
          </cell>
          <cell r="D3602" t="str">
            <v>N</v>
          </cell>
          <cell r="E3602" t="str">
            <v>C8H10O6</v>
          </cell>
          <cell r="F3602">
            <v>202.04774</v>
          </cell>
          <cell r="G3602">
            <v>201.04051</v>
          </cell>
          <cell r="H3602">
            <v>0.3304</v>
          </cell>
          <cell r="I3602" t="str">
            <v>[M-H]-</v>
          </cell>
          <cell r="J3602">
            <v>4.785</v>
          </cell>
          <cell r="K3602" t="str">
            <v>-</v>
          </cell>
          <cell r="L3602">
            <v>3</v>
          </cell>
        </row>
        <row r="3603">
          <cell r="B3603" t="str">
            <v>(-)-Methylenolactocin</v>
          </cell>
          <cell r="C3603" t="str">
            <v>-</v>
          </cell>
          <cell r="D3603" t="str">
            <v>N</v>
          </cell>
          <cell r="E3603" t="str">
            <v>C11H16O4</v>
          </cell>
          <cell r="F3603">
            <v>212.10486</v>
          </cell>
          <cell r="G3603">
            <v>211.09753</v>
          </cell>
          <cell r="H3603">
            <v>0.13585</v>
          </cell>
          <cell r="I3603" t="str">
            <v>[M-H]-</v>
          </cell>
          <cell r="J3603">
            <v>6.022</v>
          </cell>
          <cell r="K3603" t="str">
            <v>-</v>
          </cell>
          <cell r="L3603">
            <v>3</v>
          </cell>
        </row>
        <row r="3604">
          <cell r="B3604" t="str">
            <v>Amphidinolide B</v>
          </cell>
          <cell r="C3604" t="str">
            <v>-</v>
          </cell>
          <cell r="D3604" t="str">
            <v>N</v>
          </cell>
          <cell r="E3604" t="str">
            <v>C32H50O8</v>
          </cell>
          <cell r="F3604">
            <v>562.35057</v>
          </cell>
          <cell r="G3604">
            <v>561.34286</v>
          </cell>
          <cell r="H3604">
            <v>0.72392</v>
          </cell>
          <cell r="I3604" t="str">
            <v>[M-H]-</v>
          </cell>
          <cell r="J3604">
            <v>7.951</v>
          </cell>
          <cell r="K3604" t="str">
            <v>-</v>
          </cell>
          <cell r="L3604">
            <v>3</v>
          </cell>
        </row>
        <row r="3605">
          <cell r="B3605" t="str">
            <v>Hippuristerone K</v>
          </cell>
          <cell r="C3605" t="str">
            <v>-</v>
          </cell>
          <cell r="D3605" t="str">
            <v>N</v>
          </cell>
          <cell r="E3605" t="str">
            <v>C33H52O7</v>
          </cell>
          <cell r="F3605">
            <v>560.37131</v>
          </cell>
          <cell r="G3605">
            <v>559.3638</v>
          </cell>
          <cell r="H3605">
            <v>0.37909</v>
          </cell>
          <cell r="I3605" t="str">
            <v>[M-H]-</v>
          </cell>
          <cell r="J3605">
            <v>8.87</v>
          </cell>
          <cell r="K3605" t="str">
            <v>-</v>
          </cell>
          <cell r="L3605">
            <v>3</v>
          </cell>
        </row>
        <row r="3606">
          <cell r="B3606" t="str">
            <v>Turnagainolide A</v>
          </cell>
          <cell r="C3606" t="str">
            <v>-</v>
          </cell>
          <cell r="D3606" t="str">
            <v>N</v>
          </cell>
          <cell r="E3606" t="str">
            <v>C30H44N4O6</v>
          </cell>
          <cell r="F3606">
            <v>556.32609</v>
          </cell>
          <cell r="G3606">
            <v>555.31742</v>
          </cell>
          <cell r="H3606">
            <v>2.46246</v>
          </cell>
          <cell r="I3606" t="str">
            <v>[M-H]-</v>
          </cell>
          <cell r="J3606">
            <v>6.138</v>
          </cell>
          <cell r="K3606" t="str">
            <v>-</v>
          </cell>
          <cell r="L3606">
            <v>3</v>
          </cell>
        </row>
        <row r="3607">
          <cell r="B3607" t="str">
            <v>Liquoric acid</v>
          </cell>
          <cell r="C3607" t="str">
            <v>-</v>
          </cell>
          <cell r="D3607" t="str">
            <v>N</v>
          </cell>
          <cell r="E3607" t="str">
            <v>C30H44O5</v>
          </cell>
          <cell r="F3607">
            <v>484.31887</v>
          </cell>
          <cell r="G3607">
            <v>483.31212</v>
          </cell>
          <cell r="H3607">
            <v>1.13007</v>
          </cell>
          <cell r="I3607" t="str">
            <v>[M-H]-</v>
          </cell>
          <cell r="J3607">
            <v>6.927</v>
          </cell>
          <cell r="K3607" t="str">
            <v>-</v>
          </cell>
          <cell r="L3607">
            <v>3</v>
          </cell>
        </row>
        <row r="3608">
          <cell r="B3608" t="str">
            <v>12-O-acetyl-16-O-methylhyrtiolide</v>
          </cell>
          <cell r="C3608" t="str">
            <v>-</v>
          </cell>
          <cell r="D3608" t="str">
            <v>N</v>
          </cell>
          <cell r="E3608" t="str">
            <v>C28H42O6</v>
          </cell>
          <cell r="F3608">
            <v>474.29814</v>
          </cell>
          <cell r="G3608">
            <v>473.29061</v>
          </cell>
          <cell r="H3608">
            <v>0.47802</v>
          </cell>
          <cell r="I3608" t="str">
            <v>[M-H]-</v>
          </cell>
          <cell r="J3608">
            <v>9.48</v>
          </cell>
          <cell r="K3608" t="str">
            <v>-</v>
          </cell>
          <cell r="L3608">
            <v>3</v>
          </cell>
        </row>
        <row r="3609">
          <cell r="B3609" t="str">
            <v>Yadanziolide B</v>
          </cell>
          <cell r="C3609" t="str">
            <v>-</v>
          </cell>
          <cell r="D3609" t="str">
            <v>N</v>
          </cell>
          <cell r="E3609" t="str">
            <v>C20H26O11</v>
          </cell>
          <cell r="F3609">
            <v>442.14751</v>
          </cell>
          <cell r="G3609">
            <v>441.13884</v>
          </cell>
          <cell r="H3609">
            <v>3.11086</v>
          </cell>
          <cell r="I3609" t="str">
            <v>[M-H]-</v>
          </cell>
          <cell r="J3609">
            <v>5.396</v>
          </cell>
          <cell r="K3609" t="str">
            <v>-</v>
          </cell>
          <cell r="L3609">
            <v>3</v>
          </cell>
        </row>
        <row r="3610">
          <cell r="B3610" t="str">
            <v>Melissoidesin E</v>
          </cell>
          <cell r="C3610" t="str">
            <v>-</v>
          </cell>
          <cell r="D3610" t="str">
            <v>N</v>
          </cell>
          <cell r="E3610" t="str">
            <v>C24H36O7</v>
          </cell>
          <cell r="F3610">
            <v>436.24611</v>
          </cell>
          <cell r="G3610">
            <v>435.2387</v>
          </cell>
          <cell r="H3610">
            <v>0.24896</v>
          </cell>
          <cell r="I3610" t="str">
            <v>[M-H]-</v>
          </cell>
          <cell r="J3610">
            <v>8.372</v>
          </cell>
          <cell r="K3610" t="str">
            <v>-</v>
          </cell>
          <cell r="L3610">
            <v>3</v>
          </cell>
        </row>
        <row r="3611">
          <cell r="B3611" t="str">
            <v>Aromadendrin 3-beta-L-arabinopyranoside</v>
          </cell>
          <cell r="C3611" t="str">
            <v>-</v>
          </cell>
          <cell r="D3611" t="str">
            <v>N</v>
          </cell>
          <cell r="E3611" t="str">
            <v>C20H20O10</v>
          </cell>
          <cell r="F3611">
            <v>420.10565</v>
          </cell>
          <cell r="G3611">
            <v>419.09802</v>
          </cell>
          <cell r="H3611">
            <v>0.78907</v>
          </cell>
          <cell r="I3611" t="str">
            <v>[M-H]-</v>
          </cell>
          <cell r="J3611">
            <v>5.41</v>
          </cell>
          <cell r="K3611" t="str">
            <v>-</v>
          </cell>
          <cell r="L3611">
            <v>3</v>
          </cell>
        </row>
        <row r="3612">
          <cell r="B3612" t="str">
            <v>Hyrtios sesterterpene 1</v>
          </cell>
          <cell r="C3612" t="str">
            <v>-</v>
          </cell>
          <cell r="D3612" t="str">
            <v>N</v>
          </cell>
          <cell r="E3612" t="str">
            <v>C25H38O4</v>
          </cell>
          <cell r="F3612">
            <v>402.27701</v>
          </cell>
          <cell r="G3612">
            <v>401.2693</v>
          </cell>
          <cell r="H3612">
            <v>1.01429</v>
          </cell>
          <cell r="I3612" t="str">
            <v>[M-H]-</v>
          </cell>
          <cell r="J3612">
            <v>9.527</v>
          </cell>
          <cell r="K3612" t="str">
            <v>-</v>
          </cell>
          <cell r="L3612">
            <v>3</v>
          </cell>
        </row>
        <row r="3613">
          <cell r="B3613" t="str">
            <v>Hapalindole F</v>
          </cell>
          <cell r="C3613" t="str">
            <v>-</v>
          </cell>
          <cell r="D3613" t="str">
            <v>N</v>
          </cell>
          <cell r="E3613" t="str">
            <v>C21H23ClN2S</v>
          </cell>
          <cell r="F3613">
            <v>370.12705</v>
          </cell>
          <cell r="G3613">
            <v>369.1219</v>
          </cell>
          <cell r="H3613">
            <v>5.82531</v>
          </cell>
          <cell r="I3613" t="str">
            <v>[M-H]-</v>
          </cell>
          <cell r="J3613">
            <v>5.818</v>
          </cell>
          <cell r="K3613" t="str">
            <v>-</v>
          </cell>
          <cell r="L3613">
            <v>3</v>
          </cell>
        </row>
        <row r="3614">
          <cell r="B3614" t="str">
            <v>12,34-Oxamanzamine E</v>
          </cell>
          <cell r="C3614" t="str">
            <v>-</v>
          </cell>
          <cell r="D3614" t="str">
            <v>N</v>
          </cell>
          <cell r="E3614" t="str">
            <v>C36H42N4O2</v>
          </cell>
          <cell r="F3614">
            <v>562.33078</v>
          </cell>
          <cell r="G3614">
            <v>561.32787</v>
          </cell>
          <cell r="H3614">
            <v>7.82633</v>
          </cell>
          <cell r="I3614" t="str">
            <v>[M-H]-</v>
          </cell>
          <cell r="J3614">
            <v>5.964</v>
          </cell>
          <cell r="K3614" t="str">
            <v>-</v>
          </cell>
          <cell r="L3614">
            <v>3</v>
          </cell>
        </row>
        <row r="3615">
          <cell r="B3615" t="str">
            <v>Tiegusanin B</v>
          </cell>
          <cell r="C3615" t="str">
            <v>-</v>
          </cell>
          <cell r="D3615" t="str">
            <v>N</v>
          </cell>
          <cell r="E3615" t="str">
            <v>C27H36O8</v>
          </cell>
          <cell r="F3615">
            <v>488.24102</v>
          </cell>
          <cell r="G3615">
            <v>487.23399</v>
          </cell>
          <cell r="H3615">
            <v>0.55499</v>
          </cell>
          <cell r="I3615" t="str">
            <v>[M-H]-</v>
          </cell>
          <cell r="J3615">
            <v>6.547</v>
          </cell>
          <cell r="K3615" t="str">
            <v>-</v>
          </cell>
          <cell r="L3615">
            <v>3</v>
          </cell>
        </row>
        <row r="3616">
          <cell r="B3616" t="str">
            <v>sasanquin</v>
          </cell>
          <cell r="C3616" t="str">
            <v>-</v>
          </cell>
          <cell r="D3616" t="str">
            <v>N</v>
          </cell>
          <cell r="E3616" t="str">
            <v>C21H30O11</v>
          </cell>
          <cell r="F3616">
            <v>458.17881</v>
          </cell>
          <cell r="G3616">
            <v>457.16737</v>
          </cell>
          <cell r="H3616">
            <v>9.06016</v>
          </cell>
          <cell r="I3616" t="str">
            <v>[M-H]-</v>
          </cell>
          <cell r="J3616">
            <v>1.349</v>
          </cell>
          <cell r="K3616" t="str">
            <v>-</v>
          </cell>
          <cell r="L3616">
            <v>3</v>
          </cell>
        </row>
        <row r="3617">
          <cell r="B3617" t="str">
            <v>Salaquinone A</v>
          </cell>
          <cell r="C3617" t="str">
            <v>-</v>
          </cell>
          <cell r="D3617" t="str">
            <v>N</v>
          </cell>
          <cell r="E3617" t="str">
            <v>C28H34O5</v>
          </cell>
          <cell r="F3617">
            <v>450.24063</v>
          </cell>
          <cell r="G3617">
            <v>449.23062</v>
          </cell>
          <cell r="H3617">
            <v>6.02461</v>
          </cell>
          <cell r="I3617" t="str">
            <v>[M-H]-</v>
          </cell>
          <cell r="J3617">
            <v>7.088</v>
          </cell>
          <cell r="K3617" t="str">
            <v>-</v>
          </cell>
          <cell r="L3617">
            <v>3</v>
          </cell>
        </row>
        <row r="3618">
          <cell r="B3618" t="str">
            <v>Irisoquin E</v>
          </cell>
          <cell r="C3618" t="str">
            <v>-</v>
          </cell>
          <cell r="D3618" t="str">
            <v>N</v>
          </cell>
          <cell r="E3618" t="str">
            <v>C28H48O4</v>
          </cell>
          <cell r="F3618">
            <v>448.35526</v>
          </cell>
          <cell r="G3618">
            <v>447.34799</v>
          </cell>
          <cell r="H3618">
            <v>0.07443</v>
          </cell>
          <cell r="I3618" t="str">
            <v>[M-H]-</v>
          </cell>
          <cell r="J3618">
            <v>10.911</v>
          </cell>
          <cell r="K3618" t="str">
            <v>-</v>
          </cell>
          <cell r="L3618">
            <v>3</v>
          </cell>
        </row>
        <row r="3619">
          <cell r="B3619" t="str">
            <v>6-Ethylchenodeoxycholic acid</v>
          </cell>
          <cell r="C3619" t="str">
            <v>6-乙基鹅去氧胆酸</v>
          </cell>
          <cell r="D3619" t="str">
            <v>N</v>
          </cell>
          <cell r="E3619" t="str">
            <v>C26H44O4</v>
          </cell>
          <cell r="F3619">
            <v>420.32396</v>
          </cell>
          <cell r="G3619">
            <v>419.31644</v>
          </cell>
          <cell r="H3619">
            <v>0.53341</v>
          </cell>
          <cell r="I3619" t="str">
            <v>[M-H]-</v>
          </cell>
          <cell r="J3619">
            <v>10.617</v>
          </cell>
          <cell r="K3619" t="str">
            <v>-</v>
          </cell>
          <cell r="L3619">
            <v>3</v>
          </cell>
        </row>
        <row r="3620">
          <cell r="B3620" t="str">
            <v>1,2-O-(2'-hydroxyoctadecyl)-glycerol</v>
          </cell>
          <cell r="C3620" t="str">
            <v>-</v>
          </cell>
          <cell r="D3620" t="str">
            <v>N</v>
          </cell>
          <cell r="E3620" t="str">
            <v>C21H42O4</v>
          </cell>
          <cell r="F3620">
            <v>358.30831</v>
          </cell>
          <cell r="G3620">
            <v>357.30074</v>
          </cell>
          <cell r="H3620">
            <v>0.76816</v>
          </cell>
          <cell r="I3620" t="str">
            <v>[M-H]-</v>
          </cell>
          <cell r="J3620">
            <v>9.67</v>
          </cell>
          <cell r="K3620" t="str">
            <v>-</v>
          </cell>
          <cell r="L3620">
            <v>3</v>
          </cell>
        </row>
        <row r="3621">
          <cell r="B3621" t="str">
            <v>2,3-dicaproin</v>
          </cell>
          <cell r="C3621" t="str">
            <v>-</v>
          </cell>
          <cell r="D3621" t="str">
            <v>N</v>
          </cell>
          <cell r="E3621" t="str">
            <v>C15H28O5</v>
          </cell>
          <cell r="F3621">
            <v>288.19367</v>
          </cell>
          <cell r="G3621">
            <v>287.1866</v>
          </cell>
          <cell r="H3621">
            <v>0.78502</v>
          </cell>
          <cell r="I3621" t="str">
            <v>[M-H]-</v>
          </cell>
          <cell r="J3621">
            <v>6.532</v>
          </cell>
          <cell r="K3621" t="str">
            <v>-</v>
          </cell>
          <cell r="L3621">
            <v>3</v>
          </cell>
        </row>
        <row r="3622">
          <cell r="B3622" t="str">
            <v>alpha-CEHC</v>
          </cell>
          <cell r="C3622" t="str">
            <v>-</v>
          </cell>
          <cell r="D3622" t="str">
            <v>N</v>
          </cell>
          <cell r="E3622" t="str">
            <v>C16H22O4</v>
          </cell>
          <cell r="F3622">
            <v>278.15181</v>
          </cell>
          <cell r="G3622">
            <v>277.14414</v>
          </cell>
          <cell r="H3622">
            <v>1.33844</v>
          </cell>
          <cell r="I3622" t="str">
            <v>[M-H]-</v>
          </cell>
          <cell r="J3622">
            <v>8.241</v>
          </cell>
          <cell r="K3622" t="str">
            <v>-</v>
          </cell>
          <cell r="L3622">
            <v>3</v>
          </cell>
        </row>
        <row r="3623">
          <cell r="B3623" t="str">
            <v>(3R)-3,15-dihydroxypentadecanoic acid</v>
          </cell>
          <cell r="C3623" t="str">
            <v>-</v>
          </cell>
          <cell r="D3623" t="str">
            <v>N</v>
          </cell>
          <cell r="E3623" t="str">
            <v>C15H30O4</v>
          </cell>
          <cell r="F3623">
            <v>274.21441</v>
          </cell>
          <cell r="G3623">
            <v>273.20688</v>
          </cell>
          <cell r="H3623">
            <v>0.84287</v>
          </cell>
          <cell r="I3623" t="str">
            <v>[M-H]-</v>
          </cell>
          <cell r="J3623">
            <v>8.133</v>
          </cell>
          <cell r="K3623" t="str">
            <v>-</v>
          </cell>
          <cell r="L3623">
            <v>3</v>
          </cell>
        </row>
        <row r="3624">
          <cell r="B3624" t="str">
            <v>Phellodenol F</v>
          </cell>
          <cell r="C3624" t="str">
            <v>-</v>
          </cell>
          <cell r="D3624" t="str">
            <v>N</v>
          </cell>
          <cell r="E3624" t="str">
            <v>C14H16O7</v>
          </cell>
          <cell r="F3624">
            <v>296.08961</v>
          </cell>
          <cell r="G3624">
            <v>295.08209</v>
          </cell>
          <cell r="H3624">
            <v>0.73418</v>
          </cell>
          <cell r="I3624" t="str">
            <v>[M-H]-</v>
          </cell>
          <cell r="J3624">
            <v>5.527</v>
          </cell>
          <cell r="K3624" t="str">
            <v>-</v>
          </cell>
          <cell r="L3624">
            <v>3</v>
          </cell>
        </row>
        <row r="3625">
          <cell r="B3625" t="str">
            <v>Amotin</v>
          </cell>
          <cell r="C3625" t="str">
            <v>-</v>
          </cell>
          <cell r="D3625" t="str">
            <v>N</v>
          </cell>
          <cell r="E3625" t="str">
            <v>C15H20O6</v>
          </cell>
          <cell r="F3625">
            <v>296.12599</v>
          </cell>
          <cell r="G3625">
            <v>295.11845</v>
          </cell>
          <cell r="H3625">
            <v>0.79654</v>
          </cell>
          <cell r="I3625" t="str">
            <v>[M-H]-</v>
          </cell>
          <cell r="J3625">
            <v>5.454</v>
          </cell>
          <cell r="K3625" t="str">
            <v>-</v>
          </cell>
          <cell r="L3625">
            <v>3</v>
          </cell>
        </row>
        <row r="3626">
          <cell r="B3626" t="str">
            <v>Kaempferol 3-O-sulfate</v>
          </cell>
          <cell r="C3626" t="str">
            <v>山奈酚 3-O-硫酸盐</v>
          </cell>
          <cell r="D3626" t="str">
            <v>N</v>
          </cell>
          <cell r="E3626" t="str">
            <v>C15H10O9S</v>
          </cell>
          <cell r="F3626">
            <v>366.00456</v>
          </cell>
          <cell r="G3626">
            <v>364.99683</v>
          </cell>
          <cell r="H3626">
            <v>1.17557</v>
          </cell>
          <cell r="I3626" t="str">
            <v>[M-H]-</v>
          </cell>
          <cell r="J3626">
            <v>5.686</v>
          </cell>
          <cell r="K3626" t="str">
            <v>-</v>
          </cell>
          <cell r="L3626">
            <v>3</v>
          </cell>
        </row>
        <row r="3627">
          <cell r="B3627" t="str">
            <v>Cortisone acetate</v>
          </cell>
          <cell r="C3627" t="str">
            <v>醋酸可的松</v>
          </cell>
          <cell r="D3627" t="str">
            <v>N</v>
          </cell>
          <cell r="E3627" t="str">
            <v>C23H30O6</v>
          </cell>
          <cell r="F3627">
            <v>402.20424</v>
          </cell>
          <cell r="G3627">
            <v>401.19669</v>
          </cell>
          <cell r="H3627">
            <v>0.61138</v>
          </cell>
          <cell r="I3627" t="str">
            <v>[M-H]-</v>
          </cell>
          <cell r="J3627">
            <v>6.664</v>
          </cell>
          <cell r="K3627" t="str">
            <v>-</v>
          </cell>
          <cell r="L3627">
            <v>3</v>
          </cell>
        </row>
        <row r="3628">
          <cell r="B3628" t="str">
            <v>Forskoditerpenoside E</v>
          </cell>
          <cell r="C3628" t="str">
            <v>毛喉素二萜苷E</v>
          </cell>
          <cell r="D3628" t="str">
            <v>N</v>
          </cell>
          <cell r="E3628" t="str">
            <v>C28H44O10</v>
          </cell>
          <cell r="F3628">
            <v>540.29345</v>
          </cell>
          <cell r="G3628">
            <v>539.28544</v>
          </cell>
          <cell r="H3628">
            <v>1.32391</v>
          </cell>
          <cell r="I3628" t="str">
            <v>[M-H]-</v>
          </cell>
          <cell r="J3628">
            <v>6.197</v>
          </cell>
          <cell r="K3628" t="str">
            <v>-</v>
          </cell>
          <cell r="L3628">
            <v>3</v>
          </cell>
        </row>
        <row r="3629">
          <cell r="B3629" t="str">
            <v>Prunin 6''-O-gallate</v>
          </cell>
          <cell r="C3629" t="str">
            <v>-</v>
          </cell>
          <cell r="D3629" t="str">
            <v>N</v>
          </cell>
          <cell r="E3629" t="str">
            <v>C28H26O14</v>
          </cell>
          <cell r="F3629">
            <v>586.13226</v>
          </cell>
          <cell r="G3629">
            <v>585.12433</v>
          </cell>
          <cell r="H3629">
            <v>1.0744</v>
          </cell>
          <cell r="I3629" t="str">
            <v>[M-H]-</v>
          </cell>
          <cell r="J3629">
            <v>5.338</v>
          </cell>
          <cell r="K3629" t="str">
            <v>-</v>
          </cell>
          <cell r="L3629">
            <v>3</v>
          </cell>
        </row>
        <row r="3630">
          <cell r="B3630" t="str">
            <v>3',5-Dihydroxy-3,4,4'-trimethoxybibenzyl-5-O-glucoside</v>
          </cell>
          <cell r="C3630" t="str">
            <v>-</v>
          </cell>
          <cell r="D3630" t="str">
            <v>N</v>
          </cell>
          <cell r="E3630" t="str">
            <v>C23H30O10</v>
          </cell>
          <cell r="F3630">
            <v>466.1839</v>
          </cell>
          <cell r="G3630">
            <v>465.17632</v>
          </cell>
          <cell r="H3630">
            <v>0.60683</v>
          </cell>
          <cell r="I3630" t="str">
            <v>[M-H]-</v>
          </cell>
          <cell r="J3630">
            <v>6.02</v>
          </cell>
          <cell r="K3630" t="str">
            <v>-</v>
          </cell>
          <cell r="L3630">
            <v>3</v>
          </cell>
        </row>
        <row r="3631">
          <cell r="B3631" t="str">
            <v>14-norpseurotin A</v>
          </cell>
          <cell r="C3631" t="str">
            <v>-</v>
          </cell>
          <cell r="D3631" t="str">
            <v>N</v>
          </cell>
          <cell r="E3631" t="str">
            <v>C21H23NO8</v>
          </cell>
          <cell r="F3631">
            <v>417.14237</v>
          </cell>
          <cell r="G3631">
            <v>416.13457</v>
          </cell>
          <cell r="H3631">
            <v>1.19243</v>
          </cell>
          <cell r="I3631" t="str">
            <v>[M-H]-</v>
          </cell>
          <cell r="J3631">
            <v>5.366</v>
          </cell>
          <cell r="K3631" t="str">
            <v>-</v>
          </cell>
          <cell r="L3631">
            <v>3</v>
          </cell>
        </row>
        <row r="3632">
          <cell r="B3632" t="str">
            <v>Clivacetine</v>
          </cell>
          <cell r="C3632" t="str">
            <v>-</v>
          </cell>
          <cell r="D3632" t="str">
            <v>N</v>
          </cell>
          <cell r="E3632" t="str">
            <v>C21H23NO7</v>
          </cell>
          <cell r="F3632">
            <v>401.14745</v>
          </cell>
          <cell r="G3632">
            <v>400.13995</v>
          </cell>
          <cell r="H3632">
            <v>0.50379</v>
          </cell>
          <cell r="I3632" t="str">
            <v>[M-H]-</v>
          </cell>
          <cell r="J3632">
            <v>5.468</v>
          </cell>
          <cell r="K3632" t="str">
            <v>-</v>
          </cell>
          <cell r="L3632">
            <v>3</v>
          </cell>
        </row>
        <row r="3633">
          <cell r="B3633" t="str">
            <v>CYlindrol B</v>
          </cell>
          <cell r="C3633" t="str">
            <v>-</v>
          </cell>
          <cell r="D3633" t="str">
            <v>N</v>
          </cell>
          <cell r="E3633" t="str">
            <v>C23H30O4</v>
          </cell>
          <cell r="F3633">
            <v>370.21441</v>
          </cell>
          <cell r="G3633">
            <v>369.21013</v>
          </cell>
          <cell r="H3633">
            <v>8.17878</v>
          </cell>
          <cell r="I3633" t="str">
            <v>[M-H]-</v>
          </cell>
          <cell r="J3633">
            <v>8.401</v>
          </cell>
          <cell r="K3633" t="str">
            <v>-</v>
          </cell>
          <cell r="L3633">
            <v>3</v>
          </cell>
        </row>
        <row r="3634">
          <cell r="B3634" t="str">
            <v>[12]-Shogaol</v>
          </cell>
          <cell r="C3634" t="str">
            <v>-</v>
          </cell>
          <cell r="D3634" t="str">
            <v>N</v>
          </cell>
          <cell r="E3634" t="str">
            <v>C23H36O3</v>
          </cell>
          <cell r="F3634">
            <v>360.26644</v>
          </cell>
          <cell r="G3634">
            <v>359.25872</v>
          </cell>
          <cell r="H3634">
            <v>1.17086</v>
          </cell>
          <cell r="I3634" t="str">
            <v>[M-H]-</v>
          </cell>
          <cell r="J3634">
            <v>10.94</v>
          </cell>
          <cell r="K3634" t="str">
            <v>-</v>
          </cell>
          <cell r="L3634">
            <v>3</v>
          </cell>
        </row>
        <row r="3635">
          <cell r="B3635" t="str">
            <v>Chakanoside I</v>
          </cell>
          <cell r="C3635" t="str">
            <v>-</v>
          </cell>
          <cell r="D3635" t="str">
            <v>N</v>
          </cell>
          <cell r="E3635" t="str">
            <v>C14H18O7</v>
          </cell>
          <cell r="F3635">
            <v>298.10525</v>
          </cell>
          <cell r="G3635">
            <v>297.09773</v>
          </cell>
          <cell r="H3635">
            <v>0.75405</v>
          </cell>
          <cell r="I3635" t="str">
            <v>[M-H]-</v>
          </cell>
          <cell r="J3635">
            <v>5.57</v>
          </cell>
          <cell r="K3635" t="str">
            <v>-</v>
          </cell>
          <cell r="L3635">
            <v>3</v>
          </cell>
        </row>
        <row r="3636">
          <cell r="B3636" t="str">
            <v>Dendroside F</v>
          </cell>
          <cell r="C3636" t="str">
            <v>-</v>
          </cell>
          <cell r="D3636" t="str">
            <v>N</v>
          </cell>
          <cell r="E3636" t="str">
            <v>C21H34O9</v>
          </cell>
          <cell r="F3636">
            <v>430.22028</v>
          </cell>
          <cell r="G3636">
            <v>429.2128</v>
          </cell>
          <cell r="H3636">
            <v>0.43043</v>
          </cell>
          <cell r="I3636" t="str">
            <v>[M-H]-</v>
          </cell>
          <cell r="J3636">
            <v>5.745</v>
          </cell>
          <cell r="K3636" t="str">
            <v>-</v>
          </cell>
          <cell r="L3636">
            <v>3</v>
          </cell>
        </row>
        <row r="3637">
          <cell r="B3637" t="str">
            <v>Spongianolide B</v>
          </cell>
          <cell r="C3637" t="str">
            <v>-</v>
          </cell>
          <cell r="D3637" t="str">
            <v>N</v>
          </cell>
          <cell r="E3637" t="str">
            <v>C29H44O7</v>
          </cell>
          <cell r="F3637">
            <v>504.3087</v>
          </cell>
          <cell r="G3637">
            <v>503.3023</v>
          </cell>
          <cell r="H3637">
            <v>1.77961</v>
          </cell>
          <cell r="I3637" t="str">
            <v>[M-H]-</v>
          </cell>
          <cell r="J3637">
            <v>6.532</v>
          </cell>
          <cell r="K3637" t="str">
            <v>-</v>
          </cell>
          <cell r="L3637">
            <v>3</v>
          </cell>
        </row>
        <row r="3638">
          <cell r="B3638" t="str">
            <v>Hypochoeroside E</v>
          </cell>
          <cell r="C3638" t="str">
            <v>-</v>
          </cell>
          <cell r="D3638" t="str">
            <v>N</v>
          </cell>
          <cell r="E3638" t="str">
            <v>C25H32O11</v>
          </cell>
          <cell r="F3638">
            <v>508.19447</v>
          </cell>
          <cell r="G3638">
            <v>507.18657</v>
          </cell>
          <cell r="H3638">
            <v>1.19149</v>
          </cell>
          <cell r="I3638" t="str">
            <v>[M-H]-</v>
          </cell>
          <cell r="J3638">
            <v>6.168</v>
          </cell>
          <cell r="K3638" t="str">
            <v>-</v>
          </cell>
          <cell r="L3638">
            <v>3</v>
          </cell>
        </row>
        <row r="3639">
          <cell r="B3639" t="str">
            <v>Pimelotide A</v>
          </cell>
          <cell r="C3639" t="str">
            <v>-</v>
          </cell>
          <cell r="D3639" t="str">
            <v>N</v>
          </cell>
          <cell r="E3639" t="str">
            <v>C30H42O9</v>
          </cell>
          <cell r="F3639">
            <v>546.28288</v>
          </cell>
          <cell r="G3639">
            <v>545.27534</v>
          </cell>
          <cell r="H3639">
            <v>0.44075</v>
          </cell>
          <cell r="I3639" t="str">
            <v>[M-H]-</v>
          </cell>
          <cell r="J3639">
            <v>6.357</v>
          </cell>
          <cell r="K3639" t="str">
            <v>-</v>
          </cell>
          <cell r="L3639">
            <v>3</v>
          </cell>
        </row>
        <row r="3640">
          <cell r="B3640" t="str">
            <v>(2'S)-Deoxymyxol 2'-alpha-L-fucoside</v>
          </cell>
          <cell r="C3640" t="str">
            <v>-</v>
          </cell>
          <cell r="D3640" t="str">
            <v>N</v>
          </cell>
          <cell r="E3640" t="str">
            <v>C46H66O6</v>
          </cell>
          <cell r="F3640">
            <v>714.48594</v>
          </cell>
          <cell r="G3640">
            <v>713.48456</v>
          </cell>
          <cell r="H3640">
            <v>8.29668</v>
          </cell>
          <cell r="I3640" t="str">
            <v>[M-H]-</v>
          </cell>
          <cell r="J3640">
            <v>8.517</v>
          </cell>
          <cell r="K3640" t="str">
            <v>-</v>
          </cell>
          <cell r="L3640">
            <v>3</v>
          </cell>
        </row>
        <row r="3641">
          <cell r="B3641" t="str">
            <v>Gelsedilam</v>
          </cell>
          <cell r="C3641" t="str">
            <v>-</v>
          </cell>
          <cell r="D3641" t="str">
            <v>N</v>
          </cell>
          <cell r="E3641" t="str">
            <v>C17H18N2O4</v>
          </cell>
          <cell r="F3641">
            <v>314.12666</v>
          </cell>
          <cell r="G3641">
            <v>313.11922</v>
          </cell>
          <cell r="H3641">
            <v>0.45178</v>
          </cell>
          <cell r="I3641" t="str">
            <v>[M-H]-</v>
          </cell>
          <cell r="J3641">
            <v>6.547</v>
          </cell>
          <cell r="K3641" t="str">
            <v>-</v>
          </cell>
          <cell r="L3641">
            <v>3</v>
          </cell>
        </row>
        <row r="3642">
          <cell r="B3642" t="str">
            <v>Theaflagallin</v>
          </cell>
          <cell r="C3642" t="str">
            <v>-</v>
          </cell>
          <cell r="D3642" t="str">
            <v>N</v>
          </cell>
          <cell r="E3642" t="str">
            <v>C20H16O9</v>
          </cell>
          <cell r="F3642">
            <v>400.07943</v>
          </cell>
          <cell r="G3642">
            <v>399.07216</v>
          </cell>
          <cell r="H3642">
            <v>0.0703</v>
          </cell>
          <cell r="I3642" t="str">
            <v>[M-H]-</v>
          </cell>
          <cell r="J3642">
            <v>5.556</v>
          </cell>
          <cell r="K3642" t="str">
            <v>-</v>
          </cell>
          <cell r="L3642">
            <v>3</v>
          </cell>
        </row>
        <row r="3643">
          <cell r="B3643" t="str">
            <v>Isovouacapenol C</v>
          </cell>
          <cell r="C3643" t="str">
            <v>-</v>
          </cell>
          <cell r="D3643" t="str">
            <v>N</v>
          </cell>
          <cell r="E3643" t="str">
            <v>C27H34O5</v>
          </cell>
          <cell r="F3643">
            <v>438.24063</v>
          </cell>
          <cell r="G3643">
            <v>437.23189</v>
          </cell>
          <cell r="H3643">
            <v>3.2992</v>
          </cell>
          <cell r="I3643" t="str">
            <v>[M-H]-</v>
          </cell>
          <cell r="J3643">
            <v>6.421</v>
          </cell>
          <cell r="K3643" t="str">
            <v>-</v>
          </cell>
          <cell r="L3643">
            <v>3</v>
          </cell>
        </row>
        <row r="3644">
          <cell r="B3644" t="str">
            <v>3beta-Acetoxyeriocasin D</v>
          </cell>
          <cell r="C3644" t="str">
            <v>-</v>
          </cell>
          <cell r="D3644" t="str">
            <v>N</v>
          </cell>
          <cell r="E3644" t="str">
            <v>C24H34O8</v>
          </cell>
          <cell r="F3644">
            <v>450.22537</v>
          </cell>
          <cell r="G3644">
            <v>449.21823</v>
          </cell>
          <cell r="H3644">
            <v>0.36377</v>
          </cell>
          <cell r="I3644" t="str">
            <v>[M-H]-</v>
          </cell>
          <cell r="J3644">
            <v>6.459</v>
          </cell>
          <cell r="K3644" t="str">
            <v>-</v>
          </cell>
          <cell r="L3644">
            <v>3</v>
          </cell>
        </row>
        <row r="3645">
          <cell r="B3645" t="str">
            <v>Alectinib</v>
          </cell>
          <cell r="C3645" t="str">
            <v>-</v>
          </cell>
          <cell r="D3645" t="str">
            <v>N</v>
          </cell>
          <cell r="E3645" t="str">
            <v>C30H34N4O2</v>
          </cell>
          <cell r="F3645">
            <v>482.26818</v>
          </cell>
          <cell r="G3645">
            <v>481.25704</v>
          </cell>
          <cell r="H3645">
            <v>7.96922</v>
          </cell>
          <cell r="I3645" t="str">
            <v>[M-H]-</v>
          </cell>
          <cell r="J3645">
            <v>8.707</v>
          </cell>
          <cell r="K3645" t="str">
            <v>-</v>
          </cell>
          <cell r="L3645">
            <v>3</v>
          </cell>
        </row>
        <row r="3646">
          <cell r="B3646" t="str">
            <v>Verrucarin J</v>
          </cell>
          <cell r="C3646" t="str">
            <v>-</v>
          </cell>
          <cell r="D3646" t="str">
            <v>N</v>
          </cell>
          <cell r="E3646" t="str">
            <v>C27H32O8</v>
          </cell>
          <cell r="F3646">
            <v>484.20972</v>
          </cell>
          <cell r="G3646">
            <v>483.20041</v>
          </cell>
          <cell r="H3646">
            <v>4.1548</v>
          </cell>
          <cell r="I3646" t="str">
            <v>[M-H]-</v>
          </cell>
          <cell r="J3646">
            <v>6.182</v>
          </cell>
          <cell r="K3646" t="str">
            <v>-</v>
          </cell>
          <cell r="L3646">
            <v>3</v>
          </cell>
        </row>
        <row r="3647">
          <cell r="B3647" t="str">
            <v>Kadlongilactone B</v>
          </cell>
          <cell r="C3647" t="str">
            <v>-</v>
          </cell>
          <cell r="D3647" t="str">
            <v>N</v>
          </cell>
          <cell r="E3647" t="str">
            <v>C30H36O6</v>
          </cell>
          <cell r="F3647">
            <v>492.25119</v>
          </cell>
          <cell r="G3647">
            <v>491.24225</v>
          </cell>
          <cell r="H3647">
            <v>3.34183</v>
          </cell>
          <cell r="I3647" t="str">
            <v>[M-H]-</v>
          </cell>
          <cell r="J3647">
            <v>6.883</v>
          </cell>
          <cell r="K3647" t="str">
            <v>-</v>
          </cell>
          <cell r="L3647">
            <v>3</v>
          </cell>
        </row>
        <row r="3648">
          <cell r="B3648" t="str">
            <v>Dihydroornativolide</v>
          </cell>
          <cell r="C3648" t="str">
            <v>-</v>
          </cell>
          <cell r="D3648" t="str">
            <v>N</v>
          </cell>
          <cell r="E3648" t="str">
            <v>C30H36O7</v>
          </cell>
          <cell r="F3648">
            <v>508.24611</v>
          </cell>
          <cell r="G3648">
            <v>507.23874</v>
          </cell>
          <cell r="H3648">
            <v>0.13213</v>
          </cell>
          <cell r="I3648" t="str">
            <v>[M-H]-</v>
          </cell>
          <cell r="J3648">
            <v>7.118</v>
          </cell>
          <cell r="K3648" t="str">
            <v>-</v>
          </cell>
          <cell r="L3648">
            <v>3</v>
          </cell>
        </row>
        <row r="3649">
          <cell r="B3649" t="str">
            <v>Coscinosulfate</v>
          </cell>
          <cell r="C3649" t="str">
            <v>-</v>
          </cell>
          <cell r="D3649" t="str">
            <v>N</v>
          </cell>
          <cell r="E3649" t="str">
            <v>C31H48O6S</v>
          </cell>
          <cell r="F3649">
            <v>548.31716</v>
          </cell>
          <cell r="G3649">
            <v>547.31231</v>
          </cell>
          <cell r="H3649">
            <v>4.47183</v>
          </cell>
          <cell r="I3649" t="str">
            <v>[M-H]-</v>
          </cell>
          <cell r="J3649">
            <v>6.051</v>
          </cell>
          <cell r="K3649" t="str">
            <v>-</v>
          </cell>
          <cell r="L3649">
            <v>3</v>
          </cell>
        </row>
        <row r="3650">
          <cell r="B3650" t="str">
            <v>N-(2,3-Dihydroxybenzoyl)-L-serine</v>
          </cell>
          <cell r="C3650" t="str">
            <v>N-(2,3-二羟基苯甲酰)-L-丝氨酸</v>
          </cell>
          <cell r="D3650" t="str">
            <v>N</v>
          </cell>
          <cell r="E3650" t="str">
            <v>C10H11NO6</v>
          </cell>
          <cell r="F3650">
            <v>241.05864</v>
          </cell>
          <cell r="G3650">
            <v>240.05117</v>
          </cell>
          <cell r="H3650">
            <v>0.71961</v>
          </cell>
          <cell r="I3650" t="str">
            <v>[M-H]-</v>
          </cell>
          <cell r="J3650">
            <v>4.989</v>
          </cell>
          <cell r="K3650" t="str">
            <v>-</v>
          </cell>
          <cell r="L3650">
            <v>3</v>
          </cell>
        </row>
        <row r="3651">
          <cell r="B3651" t="str">
            <v>1',8-Dihydroaplysinopsin</v>
          </cell>
          <cell r="C3651" t="str">
            <v>-</v>
          </cell>
          <cell r="D3651" t="str">
            <v>N</v>
          </cell>
          <cell r="E3651" t="str">
            <v>C14H16N4O</v>
          </cell>
          <cell r="F3651">
            <v>256.13241</v>
          </cell>
          <cell r="G3651">
            <v>255.12347</v>
          </cell>
          <cell r="H3651">
            <v>6.44732</v>
          </cell>
          <cell r="I3651" t="str">
            <v>[M-H]-</v>
          </cell>
          <cell r="J3651">
            <v>5.563</v>
          </cell>
          <cell r="K3651" t="str">
            <v>-</v>
          </cell>
          <cell r="L3651">
            <v>3</v>
          </cell>
        </row>
        <row r="3652">
          <cell r="B3652" t="str">
            <v>6-Tuliposide B</v>
          </cell>
          <cell r="C3652" t="str">
            <v>6-郁金香苷B</v>
          </cell>
          <cell r="D3652" t="str">
            <v>N</v>
          </cell>
          <cell r="E3652" t="str">
            <v>C11H18O9</v>
          </cell>
          <cell r="F3652">
            <v>294.09509</v>
          </cell>
          <cell r="G3652">
            <v>293.0876</v>
          </cell>
          <cell r="H3652">
            <v>0.66274</v>
          </cell>
          <cell r="I3652" t="str">
            <v>[M-H]-</v>
          </cell>
          <cell r="J3652">
            <v>7.015</v>
          </cell>
          <cell r="K3652" t="str">
            <v>-</v>
          </cell>
          <cell r="L3652">
            <v>3</v>
          </cell>
        </row>
        <row r="3653">
          <cell r="B3653" t="str">
            <v>(-)-Vallesamidine</v>
          </cell>
          <cell r="C3653" t="str">
            <v>-</v>
          </cell>
          <cell r="D3653" t="str">
            <v>N</v>
          </cell>
          <cell r="E3653" t="str">
            <v>C20H28N2</v>
          </cell>
          <cell r="F3653">
            <v>296.22525</v>
          </cell>
          <cell r="G3653">
            <v>295.21802</v>
          </cell>
          <cell r="H3653">
            <v>0.22371</v>
          </cell>
          <cell r="I3653" t="str">
            <v>[M-H]-</v>
          </cell>
          <cell r="J3653">
            <v>7.527</v>
          </cell>
          <cell r="K3653" t="str">
            <v>-</v>
          </cell>
          <cell r="L3653">
            <v>3</v>
          </cell>
        </row>
        <row r="3654">
          <cell r="B3654" t="str">
            <v>Resiquimod</v>
          </cell>
          <cell r="C3654" t="str">
            <v>雷西莫特</v>
          </cell>
          <cell r="D3654" t="str">
            <v>N</v>
          </cell>
          <cell r="E3654" t="str">
            <v>C17H22N4O2</v>
          </cell>
          <cell r="F3654">
            <v>314.17428</v>
          </cell>
          <cell r="G3654">
            <v>313.16565</v>
          </cell>
          <cell r="H3654">
            <v>4.23461</v>
          </cell>
          <cell r="I3654" t="str">
            <v>[M-H]-</v>
          </cell>
          <cell r="J3654">
            <v>5.745</v>
          </cell>
          <cell r="K3654" t="str">
            <v>-</v>
          </cell>
          <cell r="L3654">
            <v>3</v>
          </cell>
        </row>
        <row r="3655">
          <cell r="B3655" t="str">
            <v>Didemnidine A</v>
          </cell>
          <cell r="C3655" t="str">
            <v>-</v>
          </cell>
          <cell r="D3655" t="str">
            <v>N</v>
          </cell>
          <cell r="E3655" t="str">
            <v>C17H24N4O2</v>
          </cell>
          <cell r="F3655">
            <v>316.18993</v>
          </cell>
          <cell r="G3655">
            <v>315.18115</v>
          </cell>
          <cell r="H3655">
            <v>4.68785</v>
          </cell>
          <cell r="I3655" t="str">
            <v>[M-H]-</v>
          </cell>
          <cell r="J3655">
            <v>5.701</v>
          </cell>
          <cell r="K3655" t="str">
            <v>-</v>
          </cell>
          <cell r="L3655">
            <v>3</v>
          </cell>
        </row>
        <row r="3656">
          <cell r="B3656" t="str">
            <v>Botryaloic acid acetate</v>
          </cell>
          <cell r="C3656" t="str">
            <v>-</v>
          </cell>
          <cell r="D3656" t="str">
            <v>N</v>
          </cell>
          <cell r="E3656" t="str">
            <v>C17H26O6</v>
          </cell>
          <cell r="F3656">
            <v>326.17294</v>
          </cell>
          <cell r="G3656">
            <v>325.16579</v>
          </cell>
          <cell r="H3656">
            <v>0.47433</v>
          </cell>
          <cell r="I3656" t="str">
            <v>[M-H]-</v>
          </cell>
          <cell r="J3656">
            <v>6.313</v>
          </cell>
          <cell r="K3656" t="str">
            <v>-</v>
          </cell>
          <cell r="L3656">
            <v>3</v>
          </cell>
        </row>
        <row r="3657">
          <cell r="B3657" t="str">
            <v>Lambicin</v>
          </cell>
          <cell r="C3657" t="str">
            <v>-</v>
          </cell>
          <cell r="D3657" t="str">
            <v>N</v>
          </cell>
          <cell r="E3657" t="str">
            <v>C18H24O7</v>
          </cell>
          <cell r="F3657">
            <v>352.1522</v>
          </cell>
          <cell r="G3657">
            <v>351.1477</v>
          </cell>
          <cell r="H3657">
            <v>7.97653</v>
          </cell>
          <cell r="I3657" t="str">
            <v>[M-H]-</v>
          </cell>
          <cell r="J3657">
            <v>5.658</v>
          </cell>
          <cell r="K3657" t="str">
            <v>-</v>
          </cell>
          <cell r="L3657">
            <v>3</v>
          </cell>
        </row>
        <row r="3658">
          <cell r="B3658" t="str">
            <v>Dshamirone</v>
          </cell>
          <cell r="C3658" t="str">
            <v>-</v>
          </cell>
          <cell r="D3658" t="str">
            <v>N</v>
          </cell>
          <cell r="E3658" t="str">
            <v>C23H32O3</v>
          </cell>
          <cell r="F3658">
            <v>356.23514</v>
          </cell>
          <cell r="G3658">
            <v>355.22761</v>
          </cell>
          <cell r="H3658">
            <v>0.63541</v>
          </cell>
          <cell r="I3658" t="str">
            <v>[M-H]-</v>
          </cell>
          <cell r="J3658">
            <v>9.758</v>
          </cell>
          <cell r="K3658" t="str">
            <v>-</v>
          </cell>
          <cell r="L3658">
            <v>3</v>
          </cell>
        </row>
        <row r="3659">
          <cell r="B3659" t="str">
            <v>Prostaglandin A1 ethyl ester</v>
          </cell>
          <cell r="C3659" t="str">
            <v>-</v>
          </cell>
          <cell r="D3659" t="str">
            <v>N</v>
          </cell>
          <cell r="E3659" t="str">
            <v>C22H36O4</v>
          </cell>
          <cell r="F3659">
            <v>364.26136</v>
          </cell>
          <cell r="G3659">
            <v>363.25374</v>
          </cell>
          <cell r="H3659">
            <v>0.87551</v>
          </cell>
          <cell r="I3659" t="str">
            <v>[M-H]-</v>
          </cell>
          <cell r="J3659">
            <v>9.116</v>
          </cell>
          <cell r="K3659" t="str">
            <v>-</v>
          </cell>
          <cell r="L3659">
            <v>3</v>
          </cell>
        </row>
        <row r="3660">
          <cell r="B3660" t="str">
            <v>Secosubamolide A</v>
          </cell>
          <cell r="C3660" t="str">
            <v>-</v>
          </cell>
          <cell r="D3660" t="str">
            <v>N</v>
          </cell>
          <cell r="E3660" t="str">
            <v>C22H40O4</v>
          </cell>
          <cell r="F3660">
            <v>368.29266</v>
          </cell>
          <cell r="G3660">
            <v>367.28497</v>
          </cell>
          <cell r="H3660">
            <v>1.05063</v>
          </cell>
          <cell r="I3660" t="str">
            <v>[M-H]-</v>
          </cell>
          <cell r="J3660">
            <v>9.218</v>
          </cell>
          <cell r="K3660" t="str">
            <v>-</v>
          </cell>
          <cell r="L3660">
            <v>3</v>
          </cell>
        </row>
        <row r="3661">
          <cell r="B3661" t="str">
            <v>4-Hydroxy-6-methylpretetramide</v>
          </cell>
          <cell r="C3661" t="str">
            <v>4-羟基-6-甲基四酰胺</v>
          </cell>
          <cell r="D3661" t="str">
            <v>N</v>
          </cell>
          <cell r="E3661" t="str">
            <v>C20H15NO7</v>
          </cell>
          <cell r="F3661">
            <v>381.08485</v>
          </cell>
          <cell r="G3661">
            <v>380.07436</v>
          </cell>
          <cell r="H3661">
            <v>8.38423</v>
          </cell>
          <cell r="I3661" t="str">
            <v>[M-H]-</v>
          </cell>
          <cell r="J3661">
            <v>1.32</v>
          </cell>
          <cell r="K3661" t="str">
            <v>-</v>
          </cell>
          <cell r="L3661">
            <v>3</v>
          </cell>
        </row>
        <row r="3662">
          <cell r="B3662" t="str">
            <v>(-)-Vermiculine</v>
          </cell>
          <cell r="C3662" t="str">
            <v>-</v>
          </cell>
          <cell r="D3662" t="str">
            <v>N</v>
          </cell>
          <cell r="E3662" t="str">
            <v>C20H24O8</v>
          </cell>
          <cell r="F3662">
            <v>392.14712</v>
          </cell>
          <cell r="G3662">
            <v>391.13993</v>
          </cell>
          <cell r="H3662">
            <v>0.28406</v>
          </cell>
          <cell r="I3662" t="str">
            <v>[M-H]-</v>
          </cell>
          <cell r="J3662">
            <v>5.511</v>
          </cell>
          <cell r="K3662" t="str">
            <v>-</v>
          </cell>
          <cell r="L3662">
            <v>3</v>
          </cell>
        </row>
        <row r="3663">
          <cell r="B3663" t="str">
            <v>Neocynapanogenin C</v>
          </cell>
          <cell r="C3663" t="str">
            <v>-</v>
          </cell>
          <cell r="D3663" t="str">
            <v>N</v>
          </cell>
          <cell r="E3663" t="str">
            <v>C21H28O7</v>
          </cell>
          <cell r="F3663">
            <v>392.18351</v>
          </cell>
          <cell r="G3663">
            <v>391.17952</v>
          </cell>
          <cell r="H3663">
            <v>8.46752</v>
          </cell>
          <cell r="I3663" t="str">
            <v>[M-H]-</v>
          </cell>
          <cell r="J3663">
            <v>6.197</v>
          </cell>
          <cell r="K3663" t="str">
            <v>-</v>
          </cell>
          <cell r="L3663">
            <v>3</v>
          </cell>
        </row>
        <row r="3664">
          <cell r="B3664" t="str">
            <v>Zoamide C</v>
          </cell>
          <cell r="C3664" t="str">
            <v>-</v>
          </cell>
          <cell r="D3664" t="str">
            <v>N</v>
          </cell>
          <cell r="E3664" t="str">
            <v>C21H24N6O2</v>
          </cell>
          <cell r="F3664">
            <v>392.19607</v>
          </cell>
          <cell r="G3664">
            <v>391.18576</v>
          </cell>
          <cell r="H3664">
            <v>7.70195</v>
          </cell>
          <cell r="I3664" t="str">
            <v>[M-H]-</v>
          </cell>
          <cell r="J3664">
            <v>5.934</v>
          </cell>
          <cell r="K3664" t="str">
            <v>-</v>
          </cell>
          <cell r="L3664">
            <v>3</v>
          </cell>
        </row>
        <row r="3665">
          <cell r="B3665" t="str">
            <v>15-Epileopersin B</v>
          </cell>
          <cell r="C3665" t="str">
            <v>-</v>
          </cell>
          <cell r="D3665" t="str">
            <v>N</v>
          </cell>
          <cell r="E3665" t="str">
            <v>C22H34O6</v>
          </cell>
          <cell r="F3665">
            <v>394.23554</v>
          </cell>
          <cell r="G3665">
            <v>393.22808</v>
          </cell>
          <cell r="H3665">
            <v>0.41351</v>
          </cell>
          <cell r="I3665" t="str">
            <v>[M-H]-</v>
          </cell>
          <cell r="J3665">
            <v>6.445</v>
          </cell>
          <cell r="K3665" t="str">
            <v>-</v>
          </cell>
          <cell r="L3665">
            <v>3</v>
          </cell>
        </row>
        <row r="3666">
          <cell r="B3666" t="str">
            <v>Australin A</v>
          </cell>
          <cell r="C3666" t="str">
            <v>-</v>
          </cell>
          <cell r="D3666" t="str">
            <v>N</v>
          </cell>
          <cell r="E3666" t="str">
            <v>C22H36O6</v>
          </cell>
          <cell r="F3666">
            <v>396.25119</v>
          </cell>
          <cell r="G3666">
            <v>395.24352</v>
          </cell>
          <cell r="H3666">
            <v>0.93159</v>
          </cell>
          <cell r="I3666" t="str">
            <v>[M-H]-</v>
          </cell>
          <cell r="J3666">
            <v>6.693</v>
          </cell>
          <cell r="K3666" t="str">
            <v>-</v>
          </cell>
          <cell r="L3666">
            <v>3</v>
          </cell>
        </row>
        <row r="3667">
          <cell r="B3667" t="str">
            <v>ent-19-Acetoxy-14,15,16-trihydroxymanoyl oxide</v>
          </cell>
          <cell r="C3667" t="str">
            <v>ent-19-乙酰氧基-14,15,16-三羟基甘露醇氧化物</v>
          </cell>
          <cell r="D3667" t="str">
            <v>N</v>
          </cell>
          <cell r="E3667" t="str">
            <v>C22H38O6</v>
          </cell>
          <cell r="F3667">
            <v>398.26684</v>
          </cell>
          <cell r="G3667">
            <v>397.25925</v>
          </cell>
          <cell r="H3667">
            <v>0.73913</v>
          </cell>
          <cell r="I3667" t="str">
            <v>[M-H]-</v>
          </cell>
          <cell r="J3667">
            <v>7.958</v>
          </cell>
          <cell r="K3667" t="str">
            <v>-</v>
          </cell>
          <cell r="L3667">
            <v>3</v>
          </cell>
        </row>
        <row r="3668">
          <cell r="B3668" t="str">
            <v>Nigrolineaquinone A</v>
          </cell>
          <cell r="C3668" t="str">
            <v>-</v>
          </cell>
          <cell r="D3668" t="str">
            <v>N</v>
          </cell>
          <cell r="E3668" t="str">
            <v>C27H38O3</v>
          </cell>
          <cell r="F3668">
            <v>410.2821</v>
          </cell>
          <cell r="G3668">
            <v>409.27459</v>
          </cell>
          <cell r="H3668">
            <v>0.5036</v>
          </cell>
          <cell r="I3668" t="str">
            <v>[M-H]-</v>
          </cell>
          <cell r="J3668">
            <v>10.867</v>
          </cell>
          <cell r="K3668" t="str">
            <v>-</v>
          </cell>
          <cell r="L3668">
            <v>3</v>
          </cell>
        </row>
        <row r="3669">
          <cell r="B3669" t="str">
            <v>Isocinevanine</v>
          </cell>
          <cell r="C3669" t="str">
            <v>-</v>
          </cell>
          <cell r="D3669" t="str">
            <v>N</v>
          </cell>
          <cell r="E3669" t="str">
            <v>C23H30N2O5</v>
          </cell>
          <cell r="F3669">
            <v>414.21547</v>
          </cell>
          <cell r="G3669">
            <v>413.20984</v>
          </cell>
          <cell r="H3669">
            <v>4.03792</v>
          </cell>
          <cell r="I3669" t="str">
            <v>[M-H]-</v>
          </cell>
          <cell r="J3669">
            <v>8.677</v>
          </cell>
          <cell r="K3669" t="str">
            <v>-</v>
          </cell>
          <cell r="L3669">
            <v>3</v>
          </cell>
        </row>
        <row r="3670">
          <cell r="B3670" t="str">
            <v>Tripterygiol</v>
          </cell>
          <cell r="C3670" t="str">
            <v>-</v>
          </cell>
          <cell r="D3670" t="str">
            <v>N</v>
          </cell>
          <cell r="E3670" t="str">
            <v>C22H28O8</v>
          </cell>
          <cell r="F3670">
            <v>420.17842</v>
          </cell>
          <cell r="G3670">
            <v>419.1712</v>
          </cell>
          <cell r="H3670">
            <v>0.20219</v>
          </cell>
          <cell r="I3670" t="str">
            <v>[M-H]-</v>
          </cell>
          <cell r="J3670">
            <v>6.335</v>
          </cell>
          <cell r="K3670" t="str">
            <v>-</v>
          </cell>
          <cell r="L3670">
            <v>3</v>
          </cell>
        </row>
        <row r="3671">
          <cell r="B3671" t="str">
            <v>2,3-bis[(4-hydroxy-3,5-dimethoxyphenyl)-methyl]-1,4-butanediol</v>
          </cell>
          <cell r="C3671" t="str">
            <v>-</v>
          </cell>
          <cell r="D3671" t="str">
            <v>N</v>
          </cell>
          <cell r="E3671" t="str">
            <v>C22H30O8</v>
          </cell>
          <cell r="F3671">
            <v>422.19407</v>
          </cell>
          <cell r="G3671">
            <v>421.18711</v>
          </cell>
          <cell r="H3671">
            <v>0.80743</v>
          </cell>
          <cell r="I3671" t="str">
            <v>[M-H]-</v>
          </cell>
          <cell r="J3671">
            <v>6.058</v>
          </cell>
          <cell r="K3671" t="str">
            <v>-</v>
          </cell>
          <cell r="L3671">
            <v>3</v>
          </cell>
        </row>
        <row r="3672">
          <cell r="B3672" t="str">
            <v>Clusiparalicoline A</v>
          </cell>
          <cell r="C3672" t="str">
            <v>-</v>
          </cell>
          <cell r="D3672" t="str">
            <v>N</v>
          </cell>
          <cell r="E3672" t="str">
            <v>C27H34O4</v>
          </cell>
          <cell r="F3672">
            <v>422.24571</v>
          </cell>
          <cell r="G3672">
            <v>421.23667</v>
          </cell>
          <cell r="H3672">
            <v>4.12809</v>
          </cell>
          <cell r="I3672" t="str">
            <v>[M-H]-</v>
          </cell>
          <cell r="J3672">
            <v>6.623</v>
          </cell>
          <cell r="K3672" t="str">
            <v>-</v>
          </cell>
          <cell r="L3672">
            <v>3</v>
          </cell>
        </row>
        <row r="3673">
          <cell r="B3673" t="str">
            <v>Polygalatenoside C</v>
          </cell>
          <cell r="C3673" t="str">
            <v>-</v>
          </cell>
          <cell r="D3673" t="str">
            <v>N</v>
          </cell>
          <cell r="E3673" t="str">
            <v>C19H26O11</v>
          </cell>
          <cell r="F3673">
            <v>430.14751</v>
          </cell>
          <cell r="G3673">
            <v>429.14349</v>
          </cell>
          <cell r="H3673">
            <v>7.63485</v>
          </cell>
          <cell r="I3673" t="str">
            <v>[M-H]-</v>
          </cell>
          <cell r="J3673">
            <v>5.294</v>
          </cell>
          <cell r="K3673" t="str">
            <v>-</v>
          </cell>
          <cell r="L3673">
            <v>3</v>
          </cell>
        </row>
        <row r="3674">
          <cell r="B3674" t="str">
            <v>isoadenolin H</v>
          </cell>
          <cell r="C3674" t="str">
            <v>-</v>
          </cell>
          <cell r="D3674" t="str">
            <v>N</v>
          </cell>
          <cell r="E3674" t="str">
            <v>C23H32O8</v>
          </cell>
          <cell r="F3674">
            <v>436.20972</v>
          </cell>
          <cell r="G3674">
            <v>435.20102</v>
          </cell>
          <cell r="H3674">
            <v>3.2129</v>
          </cell>
          <cell r="I3674" t="str">
            <v>[M-H]-</v>
          </cell>
          <cell r="J3674">
            <v>6.547</v>
          </cell>
          <cell r="K3674" t="str">
            <v>-</v>
          </cell>
          <cell r="L3674">
            <v>3</v>
          </cell>
        </row>
        <row r="3675">
          <cell r="B3675" t="str">
            <v>Preaustinoid A</v>
          </cell>
          <cell r="C3675" t="str">
            <v>-</v>
          </cell>
          <cell r="D3675" t="str">
            <v>N</v>
          </cell>
          <cell r="E3675" t="str">
            <v>C26H36O6</v>
          </cell>
          <cell r="F3675">
            <v>444.25119</v>
          </cell>
          <cell r="G3675">
            <v>443.24716</v>
          </cell>
          <cell r="H3675">
            <v>7.3844</v>
          </cell>
          <cell r="I3675" t="str">
            <v>[M-H]-</v>
          </cell>
          <cell r="J3675">
            <v>10.632</v>
          </cell>
          <cell r="K3675" t="str">
            <v>-</v>
          </cell>
          <cell r="L3675">
            <v>3</v>
          </cell>
        </row>
        <row r="3676">
          <cell r="B3676" t="str">
            <v>(+)-Diayangambin</v>
          </cell>
          <cell r="C3676" t="str">
            <v>-</v>
          </cell>
          <cell r="D3676" t="str">
            <v>N</v>
          </cell>
          <cell r="E3676" t="str">
            <v>C24H30O8</v>
          </cell>
          <cell r="F3676">
            <v>446.19407</v>
          </cell>
          <cell r="G3676">
            <v>445.18232</v>
          </cell>
          <cell r="H3676">
            <v>9.99407</v>
          </cell>
          <cell r="I3676" t="str">
            <v>[M-H]-</v>
          </cell>
          <cell r="J3676">
            <v>6.927</v>
          </cell>
          <cell r="K3676" t="str">
            <v>-</v>
          </cell>
          <cell r="L3676">
            <v>3</v>
          </cell>
        </row>
        <row r="3677">
          <cell r="B3677" t="str">
            <v>Prenylcandidusin B</v>
          </cell>
          <cell r="C3677" t="str">
            <v>-</v>
          </cell>
          <cell r="D3677" t="str">
            <v>N</v>
          </cell>
          <cell r="E3677" t="str">
            <v>C27H28O6</v>
          </cell>
          <cell r="F3677">
            <v>448.18859</v>
          </cell>
          <cell r="G3677">
            <v>447.18269</v>
          </cell>
          <cell r="H3677">
            <v>3.12016</v>
          </cell>
          <cell r="I3677" t="str">
            <v>[M-H]-</v>
          </cell>
          <cell r="J3677">
            <v>5.949</v>
          </cell>
          <cell r="K3677" t="str">
            <v>-</v>
          </cell>
          <cell r="L3677">
            <v>3</v>
          </cell>
        </row>
        <row r="3678">
          <cell r="B3678" t="str">
            <v>Flemiphilippinin B</v>
          </cell>
          <cell r="C3678" t="str">
            <v>-</v>
          </cell>
          <cell r="D3678" t="str">
            <v>N</v>
          </cell>
          <cell r="E3678" t="str">
            <v>C27H30O6</v>
          </cell>
          <cell r="F3678">
            <v>450.20424</v>
          </cell>
          <cell r="G3678">
            <v>449.19518</v>
          </cell>
          <cell r="H3678">
            <v>3.92025</v>
          </cell>
          <cell r="I3678" t="str">
            <v>[M-H]-</v>
          </cell>
          <cell r="J3678">
            <v>6.153</v>
          </cell>
          <cell r="K3678" t="str">
            <v>-</v>
          </cell>
          <cell r="L3678">
            <v>3</v>
          </cell>
        </row>
        <row r="3679">
          <cell r="B3679" t="str">
            <v>Ambiguine F isonitrile</v>
          </cell>
          <cell r="C3679" t="str">
            <v>-</v>
          </cell>
          <cell r="D3679" t="str">
            <v>N</v>
          </cell>
          <cell r="E3679" t="str">
            <v>C26H31ClN2O3</v>
          </cell>
          <cell r="F3679">
            <v>454.20232</v>
          </cell>
          <cell r="G3679">
            <v>453.19771</v>
          </cell>
          <cell r="H3679">
            <v>5.94126</v>
          </cell>
          <cell r="I3679" t="str">
            <v>[M-H]-</v>
          </cell>
          <cell r="J3679">
            <v>5.803</v>
          </cell>
          <cell r="K3679" t="str">
            <v>-</v>
          </cell>
          <cell r="L3679">
            <v>3</v>
          </cell>
        </row>
        <row r="3680">
          <cell r="B3680" t="str">
            <v>12-chloroisoplagiochin D</v>
          </cell>
          <cell r="C3680" t="str">
            <v>-</v>
          </cell>
          <cell r="D3680" t="str">
            <v>N</v>
          </cell>
          <cell r="E3680" t="str">
            <v>C28H23ClO4</v>
          </cell>
          <cell r="F3680">
            <v>458.12849</v>
          </cell>
          <cell r="G3680">
            <v>457.11929</v>
          </cell>
          <cell r="H3680">
            <v>4.16269</v>
          </cell>
          <cell r="I3680" t="str">
            <v>[M-H]-</v>
          </cell>
          <cell r="J3680">
            <v>1.407</v>
          </cell>
          <cell r="K3680" t="str">
            <v>-</v>
          </cell>
          <cell r="L3680">
            <v>3</v>
          </cell>
        </row>
        <row r="3681">
          <cell r="B3681" t="str">
            <v>Lespedezol A5</v>
          </cell>
          <cell r="C3681" t="str">
            <v>-</v>
          </cell>
          <cell r="D3681" t="str">
            <v>N</v>
          </cell>
          <cell r="E3681" t="str">
            <v>C27H28O7</v>
          </cell>
          <cell r="F3681">
            <v>464.18351</v>
          </cell>
          <cell r="G3681">
            <v>463.17175</v>
          </cell>
          <cell r="H3681">
            <v>9.62613</v>
          </cell>
          <cell r="I3681" t="str">
            <v>[M-H]-</v>
          </cell>
          <cell r="J3681">
            <v>5.556</v>
          </cell>
          <cell r="K3681" t="str">
            <v>-</v>
          </cell>
          <cell r="L3681">
            <v>3</v>
          </cell>
        </row>
        <row r="3682">
          <cell r="B3682" t="str">
            <v>Maoesin C</v>
          </cell>
          <cell r="C3682" t="str">
            <v>-</v>
          </cell>
          <cell r="D3682" t="str">
            <v>N</v>
          </cell>
          <cell r="E3682" t="str">
            <v>C24H32O9</v>
          </cell>
          <cell r="F3682">
            <v>464.20464</v>
          </cell>
          <cell r="G3682">
            <v>463.20053</v>
          </cell>
          <cell r="H3682">
            <v>6.8907</v>
          </cell>
          <cell r="I3682" t="str">
            <v>[M-H]-</v>
          </cell>
          <cell r="J3682">
            <v>6.927</v>
          </cell>
          <cell r="K3682" t="str">
            <v>-</v>
          </cell>
          <cell r="L3682">
            <v>3</v>
          </cell>
        </row>
        <row r="3683">
          <cell r="B3683" t="str">
            <v>Linagliptin</v>
          </cell>
          <cell r="C3683" t="str">
            <v>利格列汀</v>
          </cell>
          <cell r="D3683" t="str">
            <v>N</v>
          </cell>
          <cell r="E3683" t="str">
            <v>C25H28N8O2</v>
          </cell>
          <cell r="F3683">
            <v>472.23352</v>
          </cell>
          <cell r="G3683">
            <v>471.22333</v>
          </cell>
          <cell r="H3683">
            <v>6.12666</v>
          </cell>
          <cell r="I3683" t="str">
            <v>[M-H]-</v>
          </cell>
          <cell r="J3683">
            <v>6.664</v>
          </cell>
          <cell r="K3683" t="str">
            <v>-</v>
          </cell>
          <cell r="L3683">
            <v>3</v>
          </cell>
        </row>
        <row r="3684">
          <cell r="B3684" t="str">
            <v>Kadsuphilin D</v>
          </cell>
          <cell r="C3684" t="str">
            <v>-</v>
          </cell>
          <cell r="D3684" t="str">
            <v>N</v>
          </cell>
          <cell r="E3684" t="str">
            <v>C24H28O10</v>
          </cell>
          <cell r="F3684">
            <v>476.16825</v>
          </cell>
          <cell r="G3684">
            <v>475.16112</v>
          </cell>
          <cell r="H3684">
            <v>0.36667</v>
          </cell>
          <cell r="I3684" t="str">
            <v>[M-H]-</v>
          </cell>
          <cell r="J3684">
            <v>5.759</v>
          </cell>
          <cell r="K3684" t="str">
            <v>-</v>
          </cell>
          <cell r="L3684">
            <v>3</v>
          </cell>
        </row>
        <row r="3685">
          <cell r="B3685" t="str">
            <v>Briarlide H</v>
          </cell>
          <cell r="C3685" t="str">
            <v>-</v>
          </cell>
          <cell r="D3685" t="str">
            <v>N</v>
          </cell>
          <cell r="E3685" t="str">
            <v>C24H32O10</v>
          </cell>
          <cell r="F3685">
            <v>480.19955</v>
          </cell>
          <cell r="G3685">
            <v>479.19522</v>
          </cell>
          <cell r="H3685">
            <v>6.20198</v>
          </cell>
          <cell r="I3685" t="str">
            <v>[M-H]-</v>
          </cell>
          <cell r="J3685">
            <v>6.022</v>
          </cell>
          <cell r="K3685" t="str">
            <v>-</v>
          </cell>
          <cell r="L3685">
            <v>3</v>
          </cell>
        </row>
        <row r="3686">
          <cell r="B3686" t="str">
            <v>Catalposide</v>
          </cell>
          <cell r="C3686" t="str">
            <v>梓苷</v>
          </cell>
          <cell r="D3686" t="str">
            <v>N</v>
          </cell>
          <cell r="E3686" t="str">
            <v>C22H26O12</v>
          </cell>
          <cell r="F3686">
            <v>482.14243</v>
          </cell>
          <cell r="G3686">
            <v>481.13837</v>
          </cell>
          <cell r="H3686">
            <v>6.73587</v>
          </cell>
          <cell r="I3686" t="str">
            <v>[M-H]-</v>
          </cell>
          <cell r="J3686">
            <v>5.978</v>
          </cell>
          <cell r="K3686" t="str">
            <v>-</v>
          </cell>
          <cell r="L3686">
            <v>3</v>
          </cell>
        </row>
        <row r="3687">
          <cell r="B3687" t="str">
            <v>Certonardosterol B4</v>
          </cell>
          <cell r="C3687" t="str">
            <v>神经酰胺tonardosterol B4</v>
          </cell>
          <cell r="D3687" t="str">
            <v>N</v>
          </cell>
          <cell r="E3687" t="str">
            <v>C28H50O6</v>
          </cell>
          <cell r="F3687">
            <v>482.36074</v>
          </cell>
          <cell r="G3687">
            <v>481.35305</v>
          </cell>
          <cell r="H3687">
            <v>0.8173</v>
          </cell>
          <cell r="I3687" t="str">
            <v>[M-H]-</v>
          </cell>
          <cell r="J3687">
            <v>8.357</v>
          </cell>
          <cell r="K3687" t="str">
            <v>-</v>
          </cell>
          <cell r="L3687">
            <v>3</v>
          </cell>
        </row>
        <row r="3688">
          <cell r="B3688" t="str">
            <v>(-)-Trichodimerol</v>
          </cell>
          <cell r="C3688" t="str">
            <v>-</v>
          </cell>
          <cell r="D3688" t="str">
            <v>N</v>
          </cell>
          <cell r="E3688" t="str">
            <v>C28H32O8</v>
          </cell>
          <cell r="F3688">
            <v>496.20972</v>
          </cell>
          <cell r="G3688">
            <v>495.19868</v>
          </cell>
          <cell r="H3688">
            <v>7.54947</v>
          </cell>
          <cell r="I3688" t="str">
            <v>[M-H]-</v>
          </cell>
          <cell r="J3688">
            <v>5.744</v>
          </cell>
          <cell r="K3688" t="str">
            <v>-</v>
          </cell>
          <cell r="L3688">
            <v>3</v>
          </cell>
        </row>
        <row r="3689">
          <cell r="B3689" t="str">
            <v>Verproside</v>
          </cell>
          <cell r="C3689" t="str">
            <v>-</v>
          </cell>
          <cell r="D3689" t="str">
            <v>N</v>
          </cell>
          <cell r="E3689" t="str">
            <v>C22H26O13</v>
          </cell>
          <cell r="F3689">
            <v>498.13734</v>
          </cell>
          <cell r="G3689">
            <v>497.13334</v>
          </cell>
          <cell r="H3689">
            <v>6.63178</v>
          </cell>
          <cell r="I3689" t="str">
            <v>[M-H]-</v>
          </cell>
          <cell r="J3689">
            <v>5.628</v>
          </cell>
          <cell r="K3689" t="str">
            <v>-</v>
          </cell>
          <cell r="L3689">
            <v>3</v>
          </cell>
        </row>
        <row r="3690">
          <cell r="B3690" t="str">
            <v>Ivain Ii</v>
          </cell>
          <cell r="C3690" t="str">
            <v>-</v>
          </cell>
          <cell r="D3690" t="str">
            <v>N</v>
          </cell>
          <cell r="E3690" t="str">
            <v>C28H42O9</v>
          </cell>
          <cell r="F3690">
            <v>522.28288</v>
          </cell>
          <cell r="G3690">
            <v>521.27519</v>
          </cell>
          <cell r="H3690">
            <v>0.7464</v>
          </cell>
          <cell r="I3690" t="str">
            <v>[M-H]-</v>
          </cell>
          <cell r="J3690">
            <v>6.693</v>
          </cell>
          <cell r="K3690" t="str">
            <v>-</v>
          </cell>
          <cell r="L3690">
            <v>3</v>
          </cell>
        </row>
        <row r="3691">
          <cell r="B3691" t="str">
            <v>Scytonemin</v>
          </cell>
          <cell r="C3691" t="str">
            <v>-</v>
          </cell>
          <cell r="D3691" t="str">
            <v>N</v>
          </cell>
          <cell r="E3691" t="str">
            <v>C36H20N2O4</v>
          </cell>
          <cell r="F3691">
            <v>544.14231</v>
          </cell>
          <cell r="G3691">
            <v>543.12967</v>
          </cell>
          <cell r="H3691">
            <v>9.82865</v>
          </cell>
          <cell r="I3691" t="str">
            <v>[M-H]-</v>
          </cell>
          <cell r="J3691">
            <v>5.854</v>
          </cell>
          <cell r="K3691" t="str">
            <v>-</v>
          </cell>
          <cell r="L3691">
            <v>3</v>
          </cell>
        </row>
        <row r="3692">
          <cell r="B3692" t="str">
            <v>Plukenetione C</v>
          </cell>
          <cell r="C3692" t="str">
            <v>-</v>
          </cell>
          <cell r="D3692" t="str">
            <v>N</v>
          </cell>
          <cell r="E3692" t="str">
            <v>C33H42O7</v>
          </cell>
          <cell r="F3692">
            <v>550.29305</v>
          </cell>
          <cell r="G3692">
            <v>549.28339</v>
          </cell>
          <cell r="H3692">
            <v>4.29782</v>
          </cell>
          <cell r="I3692" t="str">
            <v>[M-H]-</v>
          </cell>
          <cell r="J3692">
            <v>8.357</v>
          </cell>
          <cell r="K3692" t="str">
            <v>-</v>
          </cell>
          <cell r="L3692">
            <v>3</v>
          </cell>
        </row>
        <row r="3693">
          <cell r="B3693" t="str">
            <v>Orthosiphol D</v>
          </cell>
          <cell r="C3693" t="str">
            <v>-</v>
          </cell>
          <cell r="D3693" t="str">
            <v>N</v>
          </cell>
          <cell r="E3693" t="str">
            <v>C31H36O9</v>
          </cell>
          <cell r="F3693">
            <v>552.23594</v>
          </cell>
          <cell r="G3693">
            <v>551.23343</v>
          </cell>
          <cell r="H3693">
            <v>8.69734</v>
          </cell>
          <cell r="I3693" t="str">
            <v>[M-H]-</v>
          </cell>
          <cell r="J3693">
            <v>5.76</v>
          </cell>
          <cell r="K3693" t="str">
            <v>-</v>
          </cell>
          <cell r="L3693">
            <v>3</v>
          </cell>
        </row>
        <row r="3694">
          <cell r="B3694" t="str">
            <v>Hativene B</v>
          </cell>
          <cell r="C3694" t="str">
            <v>-</v>
          </cell>
          <cell r="D3694" t="str">
            <v>N</v>
          </cell>
          <cell r="E3694" t="str">
            <v>C29H44O11</v>
          </cell>
          <cell r="F3694">
            <v>568.28836</v>
          </cell>
          <cell r="G3694">
            <v>567.27621</v>
          </cell>
          <cell r="H3694">
            <v>8.55531</v>
          </cell>
          <cell r="I3694" t="str">
            <v>[M-H]-</v>
          </cell>
          <cell r="J3694">
            <v>6.817</v>
          </cell>
          <cell r="K3694" t="str">
            <v>-</v>
          </cell>
          <cell r="L3694">
            <v>3</v>
          </cell>
        </row>
        <row r="3695">
          <cell r="B3695" t="str">
            <v>Aralionine A</v>
          </cell>
          <cell r="C3695" t="str">
            <v>-</v>
          </cell>
          <cell r="D3695" t="str">
            <v>N</v>
          </cell>
          <cell r="E3695" t="str">
            <v>C34H38N4O5</v>
          </cell>
          <cell r="F3695">
            <v>582.28422</v>
          </cell>
          <cell r="G3695">
            <v>581.27556</v>
          </cell>
          <cell r="H3695">
            <v>2.34509</v>
          </cell>
          <cell r="I3695" t="str">
            <v>[M-H]-</v>
          </cell>
          <cell r="J3695">
            <v>6.605</v>
          </cell>
          <cell r="K3695" t="str">
            <v>-</v>
          </cell>
          <cell r="L3695">
            <v>3</v>
          </cell>
        </row>
        <row r="3696">
          <cell r="B3696" t="str">
            <v>2',3',4'-O-methyl-rhamnosyl tetracyclic spinosyn pseudoaglycone</v>
          </cell>
          <cell r="C3696" t="str">
            <v>-</v>
          </cell>
          <cell r="D3696" t="str">
            <v>N</v>
          </cell>
          <cell r="E3696" t="str">
            <v>C33H50O9</v>
          </cell>
          <cell r="F3696">
            <v>590.34549</v>
          </cell>
          <cell r="G3696">
            <v>589.33804</v>
          </cell>
          <cell r="H3696">
            <v>0.2498</v>
          </cell>
          <cell r="I3696" t="str">
            <v>[M-H]-</v>
          </cell>
          <cell r="J3696">
            <v>7.806</v>
          </cell>
          <cell r="K3696" t="str">
            <v>-</v>
          </cell>
          <cell r="L3696">
            <v>3</v>
          </cell>
        </row>
        <row r="3697">
          <cell r="B3697" t="str">
            <v>Chisonimbolinin C</v>
          </cell>
          <cell r="C3697" t="str">
            <v>-</v>
          </cell>
          <cell r="D3697" t="str">
            <v>N</v>
          </cell>
          <cell r="E3697" t="str">
            <v>C37H50O10</v>
          </cell>
          <cell r="F3697">
            <v>654.3404</v>
          </cell>
          <cell r="G3697">
            <v>653.33338</v>
          </cell>
          <cell r="H3697">
            <v>0.43101</v>
          </cell>
          <cell r="I3697" t="str">
            <v>[M-H]-</v>
          </cell>
          <cell r="J3697">
            <v>7.689</v>
          </cell>
          <cell r="K3697" t="str">
            <v>-</v>
          </cell>
          <cell r="L3697">
            <v>3</v>
          </cell>
        </row>
        <row r="3698">
          <cell r="B3698" t="str">
            <v>Itoside I</v>
          </cell>
          <cell r="C3698" t="str">
            <v>-</v>
          </cell>
          <cell r="D3698" t="str">
            <v>N</v>
          </cell>
          <cell r="E3698" t="str">
            <v>C18H26O11</v>
          </cell>
          <cell r="F3698">
            <v>418.14751</v>
          </cell>
          <cell r="G3698">
            <v>417.13876</v>
          </cell>
          <cell r="H3698">
            <v>3.48558</v>
          </cell>
          <cell r="I3698" t="str">
            <v>[M-H]-</v>
          </cell>
          <cell r="J3698">
            <v>5.352</v>
          </cell>
          <cell r="K3698" t="str">
            <v>-</v>
          </cell>
          <cell r="L3698">
            <v>3</v>
          </cell>
        </row>
        <row r="3699">
          <cell r="B3699" t="str">
            <v>lactitol</v>
          </cell>
          <cell r="C3699" t="str">
            <v>乳糖醇</v>
          </cell>
          <cell r="D3699" t="str">
            <v>N</v>
          </cell>
          <cell r="E3699" t="str">
            <v>C12H24O11</v>
          </cell>
          <cell r="F3699">
            <v>344.13187</v>
          </cell>
          <cell r="G3699">
            <v>343.12436</v>
          </cell>
          <cell r="H3699">
            <v>0.60884</v>
          </cell>
          <cell r="I3699" t="str">
            <v>[M-H]-</v>
          </cell>
          <cell r="J3699">
            <v>1.378</v>
          </cell>
          <cell r="K3699" t="str">
            <v>-</v>
          </cell>
          <cell r="L3699">
            <v>3</v>
          </cell>
        </row>
        <row r="3700">
          <cell r="B3700" t="str">
            <v>Isochainin</v>
          </cell>
          <cell r="C3700" t="str">
            <v>-</v>
          </cell>
          <cell r="D3700" t="str">
            <v>N</v>
          </cell>
          <cell r="E3700" t="str">
            <v>C33H54O10</v>
          </cell>
          <cell r="F3700">
            <v>610.3717</v>
          </cell>
          <cell r="G3700">
            <v>609.36446</v>
          </cell>
          <cell r="H3700">
            <v>0.09248</v>
          </cell>
          <cell r="I3700" t="str">
            <v>[M-H]-</v>
          </cell>
          <cell r="J3700">
            <v>6.168</v>
          </cell>
          <cell r="K3700" t="str">
            <v>-</v>
          </cell>
          <cell r="L3700">
            <v>3</v>
          </cell>
        </row>
        <row r="3701">
          <cell r="B3701" t="str">
            <v>Okanin 4'-alpha-L-arabinofuranosyl-(1-&gt;4)-glucoside</v>
          </cell>
          <cell r="C3701" t="str">
            <v>-</v>
          </cell>
          <cell r="D3701" t="str">
            <v>N</v>
          </cell>
          <cell r="E3701" t="str">
            <v>C26H30O15</v>
          </cell>
          <cell r="F3701">
            <v>582.15848</v>
          </cell>
          <cell r="G3701">
            <v>581.15085</v>
          </cell>
          <cell r="H3701">
            <v>0.56856</v>
          </cell>
          <cell r="I3701" t="str">
            <v>[M-H]-</v>
          </cell>
          <cell r="J3701">
            <v>5.28</v>
          </cell>
          <cell r="K3701" t="str">
            <v>-</v>
          </cell>
          <cell r="L3701">
            <v>3</v>
          </cell>
        </row>
        <row r="3702">
          <cell r="B3702" t="str">
            <v>Croomine</v>
          </cell>
          <cell r="C3702" t="str">
            <v>-</v>
          </cell>
          <cell r="D3702" t="str">
            <v>N</v>
          </cell>
          <cell r="E3702" t="str">
            <v>C18H27NO4</v>
          </cell>
          <cell r="F3702">
            <v>321.19401</v>
          </cell>
          <cell r="G3702">
            <v>320.18658</v>
          </cell>
          <cell r="H3702">
            <v>0.40521</v>
          </cell>
          <cell r="I3702" t="str">
            <v>[M-H]-</v>
          </cell>
          <cell r="J3702">
            <v>6.277</v>
          </cell>
          <cell r="K3702" t="str">
            <v>-</v>
          </cell>
          <cell r="L3702">
            <v>3</v>
          </cell>
        </row>
        <row r="3703">
          <cell r="B3703" t="str">
            <v>Galiposin</v>
          </cell>
          <cell r="C3703" t="str">
            <v>加利平辛</v>
          </cell>
          <cell r="D3703" t="str">
            <v>N</v>
          </cell>
          <cell r="E3703" t="str">
            <v>C17H12O6</v>
          </cell>
          <cell r="F3703">
            <v>312.06339</v>
          </cell>
          <cell r="G3703">
            <v>311.05593</v>
          </cell>
          <cell r="H3703">
            <v>0.51867</v>
          </cell>
          <cell r="I3703" t="str">
            <v>[M-H]-</v>
          </cell>
          <cell r="J3703">
            <v>4.975</v>
          </cell>
          <cell r="K3703" t="str">
            <v>-</v>
          </cell>
          <cell r="L3703">
            <v>3</v>
          </cell>
        </row>
        <row r="3704">
          <cell r="B3704" t="str">
            <v>H-GLU-VAL-OH</v>
          </cell>
          <cell r="C3704" t="str">
            <v>-</v>
          </cell>
          <cell r="D3704" t="str">
            <v>N</v>
          </cell>
          <cell r="E3704" t="str">
            <v>C10H18N2O5</v>
          </cell>
          <cell r="F3704">
            <v>246.12157</v>
          </cell>
          <cell r="G3704">
            <v>245.11387</v>
          </cell>
          <cell r="H3704">
            <v>1.64522</v>
          </cell>
          <cell r="I3704" t="str">
            <v>[M-H]-</v>
          </cell>
          <cell r="J3704">
            <v>2.176</v>
          </cell>
          <cell r="K3704" t="str">
            <v>-</v>
          </cell>
          <cell r="L3704">
            <v>3</v>
          </cell>
        </row>
        <row r="3705">
          <cell r="B3705" t="str">
            <v>Dendronobiloside A</v>
          </cell>
          <cell r="C3705" t="str">
            <v>-</v>
          </cell>
          <cell r="D3705" t="str">
            <v>N</v>
          </cell>
          <cell r="E3705" t="str">
            <v>C27H48O12</v>
          </cell>
          <cell r="F3705">
            <v>564.31458</v>
          </cell>
          <cell r="G3705">
            <v>563.3069</v>
          </cell>
          <cell r="H3705">
            <v>0.67745</v>
          </cell>
          <cell r="I3705" t="str">
            <v>[M-H]-</v>
          </cell>
          <cell r="J3705">
            <v>5.905</v>
          </cell>
          <cell r="K3705" t="str">
            <v>-</v>
          </cell>
          <cell r="L3705">
            <v>3</v>
          </cell>
        </row>
        <row r="3706">
          <cell r="B3706" t="str">
            <v>Hypochoeroside G</v>
          </cell>
          <cell r="C3706" t="str">
            <v>-</v>
          </cell>
          <cell r="D3706" t="str">
            <v>N</v>
          </cell>
          <cell r="E3706" t="str">
            <v>C25H34O11</v>
          </cell>
          <cell r="F3706">
            <v>510.21011</v>
          </cell>
          <cell r="G3706">
            <v>509.20122</v>
          </cell>
          <cell r="H3706">
            <v>3.13012</v>
          </cell>
          <cell r="I3706" t="str">
            <v>[M-H]-</v>
          </cell>
          <cell r="J3706">
            <v>6.226</v>
          </cell>
          <cell r="K3706" t="str">
            <v>-</v>
          </cell>
          <cell r="L3706">
            <v>3</v>
          </cell>
        </row>
        <row r="3707">
          <cell r="B3707" t="str">
            <v>Shinjulactone A</v>
          </cell>
          <cell r="C3707" t="str">
            <v>-</v>
          </cell>
          <cell r="D3707" t="str">
            <v>N</v>
          </cell>
          <cell r="E3707" t="str">
            <v>C20H26O7</v>
          </cell>
          <cell r="F3707">
            <v>378.16785</v>
          </cell>
          <cell r="G3707">
            <v>377.1611</v>
          </cell>
          <cell r="H3707">
            <v>1.46526</v>
          </cell>
          <cell r="I3707" t="str">
            <v>[M-H]-</v>
          </cell>
          <cell r="J3707">
            <v>8.053</v>
          </cell>
          <cell r="K3707" t="str">
            <v>-</v>
          </cell>
          <cell r="L3707">
            <v>3</v>
          </cell>
        </row>
        <row r="3708">
          <cell r="B3708" t="str">
            <v>Agastinol</v>
          </cell>
          <cell r="C3708" t="str">
            <v>-</v>
          </cell>
          <cell r="D3708" t="str">
            <v>N</v>
          </cell>
          <cell r="E3708" t="str">
            <v>C27H28O8</v>
          </cell>
          <cell r="F3708">
            <v>480.17842</v>
          </cell>
          <cell r="G3708">
            <v>479.16842</v>
          </cell>
          <cell r="H3708">
            <v>5.64488</v>
          </cell>
          <cell r="I3708" t="str">
            <v>[M-H]-</v>
          </cell>
          <cell r="J3708">
            <v>5.92</v>
          </cell>
          <cell r="K3708" t="str">
            <v>-</v>
          </cell>
          <cell r="L3708">
            <v>3</v>
          </cell>
        </row>
        <row r="3709">
          <cell r="B3709" t="str">
            <v>Taxumairol X</v>
          </cell>
          <cell r="C3709" t="str">
            <v>-</v>
          </cell>
          <cell r="D3709" t="str">
            <v>N</v>
          </cell>
          <cell r="E3709" t="str">
            <v>C24H36O10</v>
          </cell>
          <cell r="F3709">
            <v>484.23085</v>
          </cell>
          <cell r="G3709">
            <v>483.2231</v>
          </cell>
          <cell r="H3709">
            <v>0.92655</v>
          </cell>
          <cell r="I3709" t="str">
            <v>[M-H]-</v>
          </cell>
          <cell r="J3709">
            <v>6.007</v>
          </cell>
          <cell r="K3709" t="str">
            <v>-</v>
          </cell>
          <cell r="L3709">
            <v>3</v>
          </cell>
        </row>
        <row r="3710">
          <cell r="B3710" t="str">
            <v>Verrucarin A</v>
          </cell>
          <cell r="C3710" t="str">
            <v>-</v>
          </cell>
          <cell r="D3710" t="str">
            <v>N</v>
          </cell>
          <cell r="E3710" t="str">
            <v>C27H34O9</v>
          </cell>
          <cell r="F3710">
            <v>502.22028</v>
          </cell>
          <cell r="G3710">
            <v>501.21332</v>
          </cell>
          <cell r="H3710">
            <v>0.66945</v>
          </cell>
          <cell r="I3710" t="str">
            <v>[M-H]-</v>
          </cell>
          <cell r="J3710">
            <v>5.905</v>
          </cell>
          <cell r="K3710" t="str">
            <v>-</v>
          </cell>
          <cell r="L3710">
            <v>3</v>
          </cell>
        </row>
        <row r="3711">
          <cell r="B3711" t="str">
            <v>Lanceolitol A1</v>
          </cell>
          <cell r="C3711" t="str">
            <v>-</v>
          </cell>
          <cell r="D3711" t="str">
            <v>N</v>
          </cell>
          <cell r="E3711" t="str">
            <v>C23H42O11</v>
          </cell>
          <cell r="F3711">
            <v>494.27271</v>
          </cell>
          <cell r="G3711">
            <v>493.26264</v>
          </cell>
          <cell r="H3711">
            <v>5.61891</v>
          </cell>
          <cell r="I3711" t="str">
            <v>[M-H]-</v>
          </cell>
          <cell r="J3711">
            <v>6.182</v>
          </cell>
          <cell r="K3711" t="str">
            <v>-</v>
          </cell>
          <cell r="L3711">
            <v>3</v>
          </cell>
        </row>
        <row r="3712">
          <cell r="B3712" t="str">
            <v>Carbenicillin</v>
          </cell>
          <cell r="C3712" t="str">
            <v>羧苄西林</v>
          </cell>
          <cell r="D3712" t="str">
            <v>N</v>
          </cell>
          <cell r="E3712" t="str">
            <v>C17H18N2O6S</v>
          </cell>
          <cell r="F3712">
            <v>378.08856</v>
          </cell>
          <cell r="G3712">
            <v>377.08503</v>
          </cell>
          <cell r="H3712">
            <v>9.99952</v>
          </cell>
          <cell r="I3712" t="str">
            <v>[M-H]-</v>
          </cell>
          <cell r="J3712">
            <v>1.436</v>
          </cell>
          <cell r="K3712" t="str">
            <v>-</v>
          </cell>
          <cell r="L3712">
            <v>3</v>
          </cell>
        </row>
        <row r="3713">
          <cell r="B3713" t="str">
            <v>Quercetin 3-(6''-caffeoylsophoroside)</v>
          </cell>
          <cell r="C3713" t="str">
            <v>槲皮素 3-(6''-咖啡酰槐苷)</v>
          </cell>
          <cell r="D3713" t="str">
            <v>N</v>
          </cell>
          <cell r="E3713" t="str">
            <v>C36H36O20</v>
          </cell>
          <cell r="F3713">
            <v>788.18</v>
          </cell>
          <cell r="G3713">
            <v>787.17363</v>
          </cell>
          <cell r="H3713">
            <v>1.18677</v>
          </cell>
          <cell r="I3713" t="str">
            <v>[M-H]-</v>
          </cell>
          <cell r="J3713">
            <v>5.236</v>
          </cell>
          <cell r="K3713" t="str">
            <v>-</v>
          </cell>
          <cell r="L3713">
            <v>3</v>
          </cell>
        </row>
        <row r="3714">
          <cell r="B3714" t="str">
            <v>23-O-beta-D-Glucopyranosyl-2-epi-25-methyldolichosterone</v>
          </cell>
          <cell r="C3714" t="str">
            <v>-</v>
          </cell>
          <cell r="D3714" t="str">
            <v>N</v>
          </cell>
          <cell r="E3714" t="str">
            <v>C35H58O10</v>
          </cell>
          <cell r="F3714">
            <v>638.403</v>
          </cell>
          <cell r="G3714">
            <v>637.39635</v>
          </cell>
          <cell r="H3714">
            <v>1.01597</v>
          </cell>
          <cell r="I3714" t="str">
            <v>[M-H]-</v>
          </cell>
          <cell r="J3714">
            <v>7.973</v>
          </cell>
          <cell r="K3714" t="str">
            <v>-</v>
          </cell>
          <cell r="L3714">
            <v>3</v>
          </cell>
        </row>
        <row r="3715">
          <cell r="B3715" t="str">
            <v>Dracunculifoside M</v>
          </cell>
          <cell r="C3715" t="str">
            <v>-</v>
          </cell>
          <cell r="D3715" t="str">
            <v>N</v>
          </cell>
          <cell r="E3715" t="str">
            <v>C30H44O11</v>
          </cell>
          <cell r="F3715">
            <v>580.28836</v>
          </cell>
          <cell r="G3715">
            <v>579.28421</v>
          </cell>
          <cell r="H3715">
            <v>5.43232</v>
          </cell>
          <cell r="I3715" t="str">
            <v>[M-H]-</v>
          </cell>
          <cell r="J3715">
            <v>8.502</v>
          </cell>
          <cell r="K3715" t="str">
            <v>-</v>
          </cell>
          <cell r="L3715">
            <v>3</v>
          </cell>
        </row>
        <row r="3716">
          <cell r="B3716" t="str">
            <v>Toonaciliatin A</v>
          </cell>
          <cell r="C3716" t="str">
            <v>-</v>
          </cell>
          <cell r="D3716" t="str">
            <v>N</v>
          </cell>
          <cell r="E3716" t="str">
            <v>C25H28O10</v>
          </cell>
          <cell r="F3716">
            <v>488.16825</v>
          </cell>
          <cell r="G3716">
            <v>487.1614</v>
          </cell>
          <cell r="H3716">
            <v>0.92381</v>
          </cell>
          <cell r="I3716" t="str">
            <v>[M-H]-</v>
          </cell>
          <cell r="J3716">
            <v>5.599</v>
          </cell>
          <cell r="K3716" t="str">
            <v>-</v>
          </cell>
          <cell r="L3716">
            <v>3</v>
          </cell>
        </row>
        <row r="3717">
          <cell r="B3717" t="str">
            <v>2-Methoxy-6-heptyl-1,4-benzoquinone</v>
          </cell>
          <cell r="C3717" t="str">
            <v>-</v>
          </cell>
          <cell r="D3717" t="str">
            <v>N</v>
          </cell>
          <cell r="E3717" t="str">
            <v>C14H20O3</v>
          </cell>
          <cell r="F3717">
            <v>236.14124</v>
          </cell>
          <cell r="G3717">
            <v>235.13374</v>
          </cell>
          <cell r="H3717">
            <v>0.84744</v>
          </cell>
          <cell r="I3717" t="str">
            <v>[M-H]-</v>
          </cell>
          <cell r="J3717">
            <v>6.927</v>
          </cell>
          <cell r="K3717" t="str">
            <v>-</v>
          </cell>
          <cell r="L3717">
            <v>3</v>
          </cell>
        </row>
        <row r="3718">
          <cell r="B3718" t="str">
            <v>Botryolide C</v>
          </cell>
          <cell r="C3718" t="str">
            <v>-</v>
          </cell>
          <cell r="D3718" t="str">
            <v>N</v>
          </cell>
          <cell r="E3718" t="str">
            <v>C13H16O6</v>
          </cell>
          <cell r="F3718">
            <v>268.09469</v>
          </cell>
          <cell r="G3718">
            <v>267.08711</v>
          </cell>
          <cell r="H3718">
            <v>1.04747</v>
          </cell>
          <cell r="I3718" t="str">
            <v>[M-H]-</v>
          </cell>
          <cell r="J3718">
            <v>5.396</v>
          </cell>
          <cell r="K3718" t="str">
            <v>-</v>
          </cell>
          <cell r="L3718">
            <v>3</v>
          </cell>
        </row>
        <row r="3719">
          <cell r="B3719" t="str">
            <v>Pentamethoxyacetophenone</v>
          </cell>
          <cell r="C3719" t="str">
            <v>-</v>
          </cell>
          <cell r="D3719" t="str">
            <v>N</v>
          </cell>
          <cell r="E3719" t="str">
            <v>C13H18O6</v>
          </cell>
          <cell r="F3719">
            <v>270.11034</v>
          </cell>
          <cell r="G3719">
            <v>269.10266</v>
          </cell>
          <cell r="H3719">
            <v>1.41245</v>
          </cell>
          <cell r="I3719" t="str">
            <v>[M-H]-</v>
          </cell>
          <cell r="J3719">
            <v>5.439</v>
          </cell>
          <cell r="K3719" t="str">
            <v>-</v>
          </cell>
          <cell r="L3719">
            <v>3</v>
          </cell>
        </row>
        <row r="3720">
          <cell r="B3720" t="str">
            <v>4-Hydroxyphenylacetylglutamic acid</v>
          </cell>
          <cell r="C3720" t="str">
            <v>4-羟基苯乙酰谷氨酸</v>
          </cell>
          <cell r="D3720" t="str">
            <v>N</v>
          </cell>
          <cell r="E3720" t="str">
            <v>C13H15NO6</v>
          </cell>
          <cell r="F3720">
            <v>281.08994</v>
          </cell>
          <cell r="G3720">
            <v>280.0824</v>
          </cell>
          <cell r="H3720">
            <v>0.86209</v>
          </cell>
          <cell r="I3720" t="str">
            <v>[M-H]-</v>
          </cell>
          <cell r="J3720">
            <v>5.28</v>
          </cell>
          <cell r="K3720" t="str">
            <v>-</v>
          </cell>
          <cell r="L3720">
            <v>3</v>
          </cell>
        </row>
        <row r="3721">
          <cell r="B3721" t="str">
            <v>Trimethoprim</v>
          </cell>
          <cell r="C3721" t="str">
            <v>甲氧苄氨嘧啶</v>
          </cell>
          <cell r="D3721" t="str">
            <v>N</v>
          </cell>
          <cell r="E3721" t="str">
            <v>C14H18N4O3</v>
          </cell>
          <cell r="F3721">
            <v>290.13789</v>
          </cell>
          <cell r="G3721">
            <v>289.12898</v>
          </cell>
          <cell r="H3721">
            <v>5.57768</v>
          </cell>
          <cell r="I3721" t="str">
            <v>[M-H]-</v>
          </cell>
          <cell r="J3721">
            <v>5.818</v>
          </cell>
          <cell r="K3721" t="str">
            <v>-</v>
          </cell>
          <cell r="L3721">
            <v>3</v>
          </cell>
        </row>
        <row r="3722">
          <cell r="B3722" t="str">
            <v>2'-Acetylheliotrine</v>
          </cell>
          <cell r="C3722" t="str">
            <v>-</v>
          </cell>
          <cell r="D3722" t="str">
            <v>N</v>
          </cell>
          <cell r="E3722" t="str">
            <v>C18H29NO6</v>
          </cell>
          <cell r="F3722">
            <v>355.19949</v>
          </cell>
          <cell r="G3722">
            <v>354.19202</v>
          </cell>
          <cell r="H3722">
            <v>0.49249</v>
          </cell>
          <cell r="I3722" t="str">
            <v>[M-H]-</v>
          </cell>
          <cell r="J3722">
            <v>5.759</v>
          </cell>
          <cell r="K3722" t="str">
            <v>-</v>
          </cell>
          <cell r="L3722">
            <v>3</v>
          </cell>
        </row>
        <row r="3723">
          <cell r="B3723" t="str">
            <v>Irisquinone A</v>
          </cell>
          <cell r="C3723" t="str">
            <v>-</v>
          </cell>
          <cell r="D3723" t="str">
            <v>N</v>
          </cell>
          <cell r="E3723" t="str">
            <v>C24H38O3</v>
          </cell>
          <cell r="F3723">
            <v>374.2821</v>
          </cell>
          <cell r="G3723">
            <v>373.27429</v>
          </cell>
          <cell r="H3723">
            <v>1.35668</v>
          </cell>
          <cell r="I3723" t="str">
            <v>[M-H]-</v>
          </cell>
          <cell r="J3723">
            <v>9.862</v>
          </cell>
          <cell r="K3723" t="str">
            <v>-</v>
          </cell>
          <cell r="L3723">
            <v>3</v>
          </cell>
        </row>
        <row r="3724">
          <cell r="B3724" t="str">
            <v>Tinocordifolioside</v>
          </cell>
          <cell r="C3724" t="str">
            <v>-</v>
          </cell>
          <cell r="D3724" t="str">
            <v>N</v>
          </cell>
          <cell r="E3724" t="str">
            <v>C21H32O8</v>
          </cell>
          <cell r="F3724">
            <v>412.20972</v>
          </cell>
          <cell r="G3724">
            <v>411.20385</v>
          </cell>
          <cell r="H3724">
            <v>3.46882</v>
          </cell>
          <cell r="I3724" t="str">
            <v>[M-H]-</v>
          </cell>
          <cell r="J3724">
            <v>5.891</v>
          </cell>
          <cell r="K3724" t="str">
            <v>-</v>
          </cell>
          <cell r="L3724">
            <v>3</v>
          </cell>
        </row>
        <row r="3725">
          <cell r="B3725" t="str">
            <v>Jatamanvaltrate H</v>
          </cell>
          <cell r="C3725" t="str">
            <v>-</v>
          </cell>
          <cell r="D3725" t="str">
            <v>N</v>
          </cell>
          <cell r="E3725" t="str">
            <v>C22H34O9</v>
          </cell>
          <cell r="F3725">
            <v>442.22028</v>
          </cell>
          <cell r="G3725">
            <v>441.21251</v>
          </cell>
          <cell r="H3725">
            <v>1.05575</v>
          </cell>
          <cell r="I3725" t="str">
            <v>[M-H]-</v>
          </cell>
          <cell r="J3725">
            <v>6.167</v>
          </cell>
          <cell r="K3725" t="str">
            <v>-</v>
          </cell>
          <cell r="L3725">
            <v>3</v>
          </cell>
        </row>
        <row r="3726">
          <cell r="B3726" t="str">
            <v>delta(8,14)-2-Hydroxy-6-deoxyswietenine</v>
          </cell>
          <cell r="C3726" t="str">
            <v>-</v>
          </cell>
          <cell r="D3726" t="str">
            <v>N</v>
          </cell>
          <cell r="E3726" t="str">
            <v>C32H40O9</v>
          </cell>
          <cell r="F3726">
            <v>568.26724</v>
          </cell>
          <cell r="G3726">
            <v>567.26561</v>
          </cell>
          <cell r="H3726">
            <v>9.9965</v>
          </cell>
          <cell r="I3726" t="str">
            <v>[M-H]-</v>
          </cell>
          <cell r="J3726">
            <v>5.759</v>
          </cell>
          <cell r="K3726" t="str">
            <v>-</v>
          </cell>
          <cell r="L3726">
            <v>3</v>
          </cell>
        </row>
        <row r="3727">
          <cell r="B3727" t="str">
            <v>Myricetin 3-(6''-galloylglucoside)</v>
          </cell>
          <cell r="C3727" t="str">
            <v>杨梅素 3-(6''-没食子酰葡萄糖苷)</v>
          </cell>
          <cell r="D3727" t="str">
            <v>N</v>
          </cell>
          <cell r="E3727" t="str">
            <v>C28H24O17</v>
          </cell>
          <cell r="F3727">
            <v>632.10136</v>
          </cell>
          <cell r="G3727">
            <v>631.09376</v>
          </cell>
          <cell r="H3727">
            <v>0.47698</v>
          </cell>
          <cell r="I3727" t="str">
            <v>[M-H]-</v>
          </cell>
          <cell r="J3727">
            <v>5.019</v>
          </cell>
          <cell r="K3727" t="str">
            <v>-</v>
          </cell>
          <cell r="L3727">
            <v>3</v>
          </cell>
        </row>
        <row r="3728">
          <cell r="B3728" t="str">
            <v>Thiazostatin A</v>
          </cell>
          <cell r="C3728" t="str">
            <v>-</v>
          </cell>
          <cell r="D3728" t="str">
            <v>N</v>
          </cell>
          <cell r="E3728" t="str">
            <v>C15H18N2O3S2</v>
          </cell>
          <cell r="F3728">
            <v>338.07589</v>
          </cell>
          <cell r="G3728">
            <v>337.06931</v>
          </cell>
          <cell r="H3728">
            <v>2.14398</v>
          </cell>
          <cell r="I3728" t="str">
            <v>[M-H]-</v>
          </cell>
          <cell r="J3728">
            <v>4.414</v>
          </cell>
          <cell r="K3728" t="str">
            <v>-</v>
          </cell>
          <cell r="L3728">
            <v>3</v>
          </cell>
        </row>
        <row r="3729">
          <cell r="B3729" t="str">
            <v>Sibirioside A</v>
          </cell>
          <cell r="C3729" t="str">
            <v>斩龙剑苷A</v>
          </cell>
          <cell r="D3729" t="str">
            <v>N</v>
          </cell>
          <cell r="E3729" t="str">
            <v>C21H28O12</v>
          </cell>
          <cell r="F3729">
            <v>472.15808</v>
          </cell>
          <cell r="G3729">
            <v>471.15027</v>
          </cell>
          <cell r="H3729">
            <v>1.07207</v>
          </cell>
          <cell r="I3729" t="str">
            <v>[M-H]-</v>
          </cell>
          <cell r="J3729">
            <v>5.468</v>
          </cell>
          <cell r="K3729" t="str">
            <v>-</v>
          </cell>
          <cell r="L3729">
            <v>3</v>
          </cell>
        </row>
        <row r="3730">
          <cell r="B3730" t="str">
            <v>lumutinine A</v>
          </cell>
          <cell r="C3730" t="str">
            <v>-</v>
          </cell>
          <cell r="D3730" t="str">
            <v>N</v>
          </cell>
          <cell r="E3730" t="str">
            <v>C42H48N4O4</v>
          </cell>
          <cell r="F3730">
            <v>672.36756</v>
          </cell>
          <cell r="G3730">
            <v>671.36491</v>
          </cell>
          <cell r="H3730">
            <v>6.92601</v>
          </cell>
          <cell r="I3730" t="str">
            <v>[M-H]-</v>
          </cell>
          <cell r="J3730">
            <v>6.197</v>
          </cell>
          <cell r="K3730" t="str">
            <v>-</v>
          </cell>
          <cell r="L3730">
            <v>3</v>
          </cell>
        </row>
        <row r="3731">
          <cell r="B3731" t="str">
            <v>Epigallocatechin 5,3',5'-trimethyl ether 3-O-gallate</v>
          </cell>
          <cell r="C3731" t="str">
            <v>表没食子儿茶素 5,3',5'-三甲醚 3-O-没食子酸酯</v>
          </cell>
          <cell r="D3731" t="str">
            <v>N</v>
          </cell>
          <cell r="E3731" t="str">
            <v>C25H24O11</v>
          </cell>
          <cell r="F3731">
            <v>500.13186</v>
          </cell>
          <cell r="G3731">
            <v>499.12447</v>
          </cell>
          <cell r="H3731">
            <v>0.17031</v>
          </cell>
          <cell r="I3731" t="str">
            <v>[M-H]-</v>
          </cell>
          <cell r="J3731">
            <v>5.556</v>
          </cell>
          <cell r="K3731" t="str">
            <v>-</v>
          </cell>
          <cell r="L3731">
            <v>3</v>
          </cell>
        </row>
        <row r="3732">
          <cell r="B3732" t="str">
            <v>Glabcensin L</v>
          </cell>
          <cell r="C3732" t="str">
            <v>光甘菌素L</v>
          </cell>
          <cell r="D3732" t="str">
            <v>N</v>
          </cell>
          <cell r="E3732" t="str">
            <v>C26H38O9</v>
          </cell>
          <cell r="F3732">
            <v>494.25158</v>
          </cell>
          <cell r="G3732">
            <v>493.24213</v>
          </cell>
          <cell r="H3732">
            <v>4.35578</v>
          </cell>
          <cell r="I3732" t="str">
            <v>[M-H]-</v>
          </cell>
          <cell r="J3732">
            <v>7.352</v>
          </cell>
          <cell r="K3732" t="str">
            <v>-</v>
          </cell>
          <cell r="L3732">
            <v>3</v>
          </cell>
        </row>
        <row r="3733">
          <cell r="B3733" t="str">
            <v>Hymexelsin</v>
          </cell>
          <cell r="C3733" t="str">
            <v>-</v>
          </cell>
          <cell r="D3733" t="str">
            <v>N</v>
          </cell>
          <cell r="E3733" t="str">
            <v>C21H26O13</v>
          </cell>
          <cell r="F3733">
            <v>486.13734</v>
          </cell>
          <cell r="G3733">
            <v>485.1343</v>
          </cell>
          <cell r="H3733">
            <v>8.7713</v>
          </cell>
          <cell r="I3733" t="str">
            <v>[M-H]-</v>
          </cell>
          <cell r="J3733">
            <v>5.818</v>
          </cell>
          <cell r="K3733" t="str">
            <v>-</v>
          </cell>
          <cell r="L3733">
            <v>3</v>
          </cell>
        </row>
        <row r="3734">
          <cell r="B3734" t="str">
            <v>andilesin D</v>
          </cell>
          <cell r="C3734" t="str">
            <v>-</v>
          </cell>
          <cell r="D3734" t="str">
            <v>N</v>
          </cell>
          <cell r="E3734" t="str">
            <v>C25H30O6</v>
          </cell>
          <cell r="F3734">
            <v>426.20424</v>
          </cell>
          <cell r="G3734">
            <v>425.19479</v>
          </cell>
          <cell r="H3734">
            <v>5.05482</v>
          </cell>
          <cell r="I3734" t="str">
            <v>[M-H]-</v>
          </cell>
          <cell r="J3734">
            <v>5.628</v>
          </cell>
          <cell r="K3734" t="str">
            <v>-</v>
          </cell>
          <cell r="L3734">
            <v>3</v>
          </cell>
        </row>
        <row r="3735">
          <cell r="B3735" t="str">
            <v>Liguhodgsonal</v>
          </cell>
          <cell r="C3735" t="str">
            <v>-</v>
          </cell>
          <cell r="D3735" t="str">
            <v>N</v>
          </cell>
          <cell r="E3735" t="str">
            <v>C14H16O2</v>
          </cell>
          <cell r="F3735">
            <v>216.11503</v>
          </cell>
          <cell r="G3735">
            <v>215.1077</v>
          </cell>
          <cell r="H3735">
            <v>0.13296</v>
          </cell>
          <cell r="I3735" t="str">
            <v>[M-H]-</v>
          </cell>
          <cell r="J3735">
            <v>5.934</v>
          </cell>
          <cell r="K3735" t="str">
            <v>-</v>
          </cell>
          <cell r="L3735">
            <v>3</v>
          </cell>
        </row>
        <row r="3736">
          <cell r="B3736" t="str">
            <v>Acetyl-maltose</v>
          </cell>
          <cell r="C3736" t="str">
            <v>乙酰麦芽糖</v>
          </cell>
          <cell r="D3736" t="str">
            <v>N</v>
          </cell>
          <cell r="E3736" t="str">
            <v>C14H24O12</v>
          </cell>
          <cell r="F3736">
            <v>384.12678</v>
          </cell>
          <cell r="G3736">
            <v>383.11891</v>
          </cell>
          <cell r="H3736">
            <v>1.48069</v>
          </cell>
          <cell r="I3736" t="str">
            <v>[M-H]-</v>
          </cell>
          <cell r="J3736">
            <v>2.987</v>
          </cell>
          <cell r="K3736" t="str">
            <v>-</v>
          </cell>
          <cell r="L3736">
            <v>3</v>
          </cell>
        </row>
        <row r="3737">
          <cell r="B3737" t="str">
            <v>Pteroside S</v>
          </cell>
          <cell r="C3737" t="str">
            <v>蕨甙S</v>
          </cell>
          <cell r="D3737" t="str">
            <v>N</v>
          </cell>
          <cell r="E3737" t="str">
            <v>C20H28O9</v>
          </cell>
          <cell r="F3737">
            <v>412.17334</v>
          </cell>
          <cell r="G3737">
            <v>411.16588</v>
          </cell>
          <cell r="H3737">
            <v>0.40064</v>
          </cell>
          <cell r="I3737" t="str">
            <v>[M-H]-</v>
          </cell>
          <cell r="J3737">
            <v>5.876</v>
          </cell>
          <cell r="K3737" t="str">
            <v>-</v>
          </cell>
          <cell r="L3737">
            <v>3</v>
          </cell>
        </row>
        <row r="3738">
          <cell r="B3738" t="str">
            <v>Ganoderic acid V</v>
          </cell>
          <cell r="C3738" t="str">
            <v>灵芝酸V</v>
          </cell>
          <cell r="D3738" t="str">
            <v>N</v>
          </cell>
          <cell r="E3738" t="str">
            <v>C32H48O6</v>
          </cell>
          <cell r="F3738">
            <v>528.34509</v>
          </cell>
          <cell r="G3738">
            <v>527.33522</v>
          </cell>
          <cell r="H3738">
            <v>4.86423</v>
          </cell>
          <cell r="I3738" t="str">
            <v>[M-H]-</v>
          </cell>
          <cell r="J3738">
            <v>7.98</v>
          </cell>
          <cell r="K3738" t="str">
            <v>-</v>
          </cell>
          <cell r="L3738">
            <v>3</v>
          </cell>
        </row>
        <row r="3739">
          <cell r="B3739" t="str">
            <v>methyl 4,23,29-trihydroxy-3,4-seco-olean-12-en-3-oate-28-oic acid</v>
          </cell>
          <cell r="C3739" t="str">
            <v>-</v>
          </cell>
          <cell r="D3739" t="str">
            <v>N</v>
          </cell>
          <cell r="E3739" t="str">
            <v>C31H50O7</v>
          </cell>
          <cell r="F3739">
            <v>534.35566</v>
          </cell>
          <cell r="G3739">
            <v>533.34812</v>
          </cell>
          <cell r="H3739">
            <v>0.44515</v>
          </cell>
          <cell r="I3739" t="str">
            <v>[M-H]-</v>
          </cell>
          <cell r="J3739">
            <v>7.6</v>
          </cell>
          <cell r="K3739" t="str">
            <v>-</v>
          </cell>
          <cell r="L3739">
            <v>3</v>
          </cell>
        </row>
        <row r="3740">
          <cell r="B3740" t="str">
            <v>Sesquipinsapol B</v>
          </cell>
          <cell r="C3740" t="str">
            <v>-</v>
          </cell>
          <cell r="D3740" t="str">
            <v>N</v>
          </cell>
          <cell r="E3740" t="str">
            <v>C30H36O9</v>
          </cell>
          <cell r="F3740">
            <v>540.23594</v>
          </cell>
          <cell r="G3740">
            <v>539.22858</v>
          </cell>
          <cell r="H3740">
            <v>0.10717</v>
          </cell>
          <cell r="I3740" t="str">
            <v>[M-H]-</v>
          </cell>
          <cell r="J3740">
            <v>6.415</v>
          </cell>
          <cell r="K3740" t="str">
            <v>-</v>
          </cell>
          <cell r="L3740">
            <v>3</v>
          </cell>
        </row>
        <row r="3741">
          <cell r="B3741" t="str">
            <v>Bryonioside D</v>
          </cell>
          <cell r="C3741" t="str">
            <v>-</v>
          </cell>
          <cell r="D3741" t="str">
            <v>N</v>
          </cell>
          <cell r="E3741" t="str">
            <v>C36H60O10</v>
          </cell>
          <cell r="F3741">
            <v>652.41865</v>
          </cell>
          <cell r="G3741">
            <v>651.41149</v>
          </cell>
          <cell r="H3741">
            <v>0.21861</v>
          </cell>
          <cell r="I3741" t="str">
            <v>[M-H]-</v>
          </cell>
          <cell r="J3741">
            <v>7.264</v>
          </cell>
          <cell r="K3741" t="str">
            <v>-</v>
          </cell>
          <cell r="L3741">
            <v>3</v>
          </cell>
        </row>
        <row r="3742">
          <cell r="B3742" t="str">
            <v>Auriculoside</v>
          </cell>
          <cell r="C3742" t="str">
            <v>-</v>
          </cell>
          <cell r="D3742" t="str">
            <v>N</v>
          </cell>
          <cell r="E3742" t="str">
            <v>C22H26O10</v>
          </cell>
          <cell r="F3742">
            <v>450.1526</v>
          </cell>
          <cell r="G3742">
            <v>449.14532</v>
          </cell>
          <cell r="H3742">
            <v>0.03516</v>
          </cell>
          <cell r="I3742" t="str">
            <v>[M-H]-</v>
          </cell>
          <cell r="J3742">
            <v>5.738</v>
          </cell>
          <cell r="K3742" t="str">
            <v>-</v>
          </cell>
          <cell r="L3742">
            <v>3</v>
          </cell>
        </row>
        <row r="3743">
          <cell r="B3743" t="str">
            <v>Myricetin 3-glucuronide</v>
          </cell>
          <cell r="C3743" t="str">
            <v>杨梅素 3-葡萄糖醛酸苷</v>
          </cell>
          <cell r="D3743" t="str">
            <v>N</v>
          </cell>
          <cell r="E3743" t="str">
            <v>C21H18O14</v>
          </cell>
          <cell r="F3743">
            <v>494.06966</v>
          </cell>
          <cell r="G3743">
            <v>493.06231</v>
          </cell>
          <cell r="H3743">
            <v>0.09237</v>
          </cell>
          <cell r="I3743" t="str">
            <v>[M-H]-</v>
          </cell>
          <cell r="J3743">
            <v>4.989</v>
          </cell>
          <cell r="K3743" t="str">
            <v>-</v>
          </cell>
          <cell r="L3743">
            <v>3</v>
          </cell>
        </row>
        <row r="3744">
          <cell r="B3744" t="str">
            <v>trans,trans-Farnesyl phosphate</v>
          </cell>
          <cell r="C3744" t="str">
            <v>-</v>
          </cell>
          <cell r="D3744" t="str">
            <v>N</v>
          </cell>
          <cell r="E3744" t="str">
            <v>C15H27O4P</v>
          </cell>
          <cell r="F3744">
            <v>302.1647</v>
          </cell>
          <cell r="G3744">
            <v>301.15714</v>
          </cell>
          <cell r="H3744">
            <v>0.85698</v>
          </cell>
          <cell r="I3744" t="str">
            <v>[M-H]-</v>
          </cell>
          <cell r="J3744">
            <v>7.6</v>
          </cell>
          <cell r="K3744" t="str">
            <v>-</v>
          </cell>
          <cell r="L3744">
            <v>3</v>
          </cell>
        </row>
        <row r="3745">
          <cell r="B3745" t="str">
            <v>Pedunculosumoside D</v>
          </cell>
          <cell r="C3745" t="str">
            <v>-</v>
          </cell>
          <cell r="D3745" t="str">
            <v>N</v>
          </cell>
          <cell r="E3745" t="str">
            <v>C27H30O12</v>
          </cell>
          <cell r="F3745">
            <v>546.17373</v>
          </cell>
          <cell r="G3745">
            <v>545.16645</v>
          </cell>
          <cell r="H3745">
            <v>0.03756</v>
          </cell>
          <cell r="I3745" t="str">
            <v>[M-H]-</v>
          </cell>
          <cell r="J3745">
            <v>5.92</v>
          </cell>
          <cell r="K3745" t="str">
            <v>-</v>
          </cell>
          <cell r="L3745">
            <v>3</v>
          </cell>
        </row>
        <row r="3746">
          <cell r="B3746" t="str">
            <v>Rhyncoside D</v>
          </cell>
          <cell r="C3746" t="str">
            <v>-</v>
          </cell>
          <cell r="D3746" t="str">
            <v>N</v>
          </cell>
          <cell r="E3746" t="str">
            <v>C21H32O13</v>
          </cell>
          <cell r="F3746">
            <v>492.1843</v>
          </cell>
          <cell r="G3746">
            <v>491.17669</v>
          </cell>
          <cell r="H3746">
            <v>0.62529</v>
          </cell>
          <cell r="I3746" t="str">
            <v>[M-H]-</v>
          </cell>
          <cell r="J3746">
            <v>5.483</v>
          </cell>
          <cell r="K3746" t="str">
            <v>-</v>
          </cell>
          <cell r="L3746">
            <v>3</v>
          </cell>
        </row>
        <row r="3747">
          <cell r="B3747" t="str">
            <v>cis-beta-D-Glucosyl-2-hydroxycinnamate</v>
          </cell>
          <cell r="C3747" t="str">
            <v>-</v>
          </cell>
          <cell r="D3747" t="str">
            <v>N</v>
          </cell>
          <cell r="E3747" t="str">
            <v>C15H18O8</v>
          </cell>
          <cell r="F3747">
            <v>326.10017</v>
          </cell>
          <cell r="G3747">
            <v>325.09255</v>
          </cell>
          <cell r="H3747">
            <v>0.98004</v>
          </cell>
          <cell r="I3747" t="str">
            <v>[M-H]-</v>
          </cell>
          <cell r="J3747">
            <v>5.338</v>
          </cell>
          <cell r="K3747" t="str">
            <v>-</v>
          </cell>
          <cell r="L3747">
            <v>3</v>
          </cell>
        </row>
        <row r="3748">
          <cell r="B3748" t="str">
            <v>vaccihein A</v>
          </cell>
          <cell r="C3748" t="str">
            <v>-</v>
          </cell>
          <cell r="D3748" t="str">
            <v>N</v>
          </cell>
          <cell r="E3748" t="str">
            <v>C18H18O9</v>
          </cell>
          <cell r="F3748">
            <v>378.09509</v>
          </cell>
          <cell r="G3748">
            <v>377.08758</v>
          </cell>
          <cell r="H3748">
            <v>0.54685</v>
          </cell>
          <cell r="I3748" t="str">
            <v>[M-H]-</v>
          </cell>
          <cell r="J3748">
            <v>5.391</v>
          </cell>
          <cell r="K3748" t="str">
            <v>-</v>
          </cell>
          <cell r="L3748">
            <v>3</v>
          </cell>
        </row>
        <row r="3749">
          <cell r="B3749" t="str">
            <v>4-hydroxybenzoic acid 4-(6-O-sulfo)glucopyranoside</v>
          </cell>
          <cell r="C3749" t="str">
            <v>4-羟基苯甲酸4-(6-O-磺基)葡萄吡喃苷</v>
          </cell>
          <cell r="D3749" t="str">
            <v>N</v>
          </cell>
          <cell r="E3749" t="str">
            <v>C13H16O11S</v>
          </cell>
          <cell r="F3749">
            <v>380.04134</v>
          </cell>
          <cell r="G3749">
            <v>379.03354</v>
          </cell>
          <cell r="H3749">
            <v>1.31615</v>
          </cell>
          <cell r="I3749" t="str">
            <v>[M-H]-</v>
          </cell>
          <cell r="J3749">
            <v>4.96</v>
          </cell>
          <cell r="K3749" t="str">
            <v>-</v>
          </cell>
          <cell r="L3749">
            <v>3</v>
          </cell>
        </row>
        <row r="3750">
          <cell r="B3750" t="str">
            <v>4'-Demethyltraxillagenin</v>
          </cell>
          <cell r="C3750" t="str">
            <v>4'-去甲基曲卡西草皂苷</v>
          </cell>
          <cell r="D3750" t="str">
            <v>N</v>
          </cell>
          <cell r="E3750" t="str">
            <v>C21H24O7</v>
          </cell>
          <cell r="F3750">
            <v>388.1522</v>
          </cell>
          <cell r="G3750">
            <v>387.14478</v>
          </cell>
          <cell r="H3750">
            <v>0.30015</v>
          </cell>
          <cell r="I3750" t="str">
            <v>[M-H]-</v>
          </cell>
          <cell r="J3750">
            <v>5.861</v>
          </cell>
          <cell r="K3750" t="str">
            <v>-</v>
          </cell>
          <cell r="L3750">
            <v>3</v>
          </cell>
        </row>
        <row r="3751">
          <cell r="B3751" t="str">
            <v>Atramycin A</v>
          </cell>
          <cell r="C3751" t="str">
            <v>-</v>
          </cell>
          <cell r="D3751" t="str">
            <v>N</v>
          </cell>
          <cell r="E3751" t="str">
            <v>C25H24O9</v>
          </cell>
          <cell r="F3751">
            <v>468.14203</v>
          </cell>
          <cell r="G3751">
            <v>467.13473</v>
          </cell>
          <cell r="H3751">
            <v>0.00556</v>
          </cell>
          <cell r="I3751" t="str">
            <v>[M-H]-</v>
          </cell>
          <cell r="J3751">
            <v>5.905</v>
          </cell>
          <cell r="K3751" t="str">
            <v>-</v>
          </cell>
          <cell r="L3751">
            <v>3</v>
          </cell>
        </row>
        <row r="3752">
          <cell r="B3752" t="str">
            <v>Steganangin</v>
          </cell>
          <cell r="C3752" t="str">
            <v>-</v>
          </cell>
          <cell r="D3752" t="str">
            <v>N</v>
          </cell>
          <cell r="E3752" t="str">
            <v>C27H28O9</v>
          </cell>
          <cell r="F3752">
            <v>496.17334</v>
          </cell>
          <cell r="G3752">
            <v>495.16721</v>
          </cell>
          <cell r="H3752">
            <v>2.36363</v>
          </cell>
          <cell r="I3752" t="str">
            <v>[M-H]-</v>
          </cell>
          <cell r="J3752">
            <v>5.818</v>
          </cell>
          <cell r="K3752" t="str">
            <v>-</v>
          </cell>
          <cell r="L3752">
            <v>3</v>
          </cell>
        </row>
        <row r="3753">
          <cell r="B3753" t="str">
            <v>Carpelastofuran</v>
          </cell>
          <cell r="C3753" t="str">
            <v>-</v>
          </cell>
          <cell r="D3753" t="str">
            <v>N</v>
          </cell>
          <cell r="E3753" t="str">
            <v>C30H34O8</v>
          </cell>
          <cell r="F3753">
            <v>522.22537</v>
          </cell>
          <cell r="G3753">
            <v>521.21963</v>
          </cell>
          <cell r="H3753">
            <v>2.99332</v>
          </cell>
          <cell r="I3753" t="str">
            <v>[M-H]-</v>
          </cell>
          <cell r="J3753">
            <v>6.138</v>
          </cell>
          <cell r="K3753" t="str">
            <v>-</v>
          </cell>
          <cell r="L3753">
            <v>3</v>
          </cell>
        </row>
        <row r="3754">
          <cell r="B3754" t="str">
            <v>Physalin F</v>
          </cell>
          <cell r="C3754" t="str">
            <v>-</v>
          </cell>
          <cell r="D3754" t="str">
            <v>N</v>
          </cell>
          <cell r="E3754" t="str">
            <v>C28H30O10</v>
          </cell>
          <cell r="F3754">
            <v>526.1839</v>
          </cell>
          <cell r="G3754">
            <v>525.17511</v>
          </cell>
          <cell r="H3754">
            <v>2.84662</v>
          </cell>
          <cell r="I3754" t="str">
            <v>[M-H]-</v>
          </cell>
          <cell r="J3754">
            <v>5.759</v>
          </cell>
          <cell r="K3754" t="str">
            <v>-</v>
          </cell>
          <cell r="L3754">
            <v>3</v>
          </cell>
        </row>
        <row r="3755">
          <cell r="B3755" t="str">
            <v>rel-Cyclo-(Pro-Pro-Ala-Gly-Leu-Ala-Thr-Phe)</v>
          </cell>
          <cell r="C3755" t="str">
            <v>rel-环-(脯氨酸-脯氨酸-丙氨酸-甘氨酸-亮氨酸-丙氨酸-苏氨酸-苯丙氨酸)</v>
          </cell>
          <cell r="D3755" t="str">
            <v>N</v>
          </cell>
          <cell r="E3755" t="str">
            <v>C38H54N8O10</v>
          </cell>
          <cell r="F3755">
            <v>782.39629</v>
          </cell>
          <cell r="G3755">
            <v>781.38619</v>
          </cell>
          <cell r="H3755">
            <v>3.58567</v>
          </cell>
          <cell r="I3755" t="str">
            <v>[M-H]-</v>
          </cell>
          <cell r="J3755">
            <v>5.774</v>
          </cell>
          <cell r="K3755" t="str">
            <v>-</v>
          </cell>
          <cell r="L3755">
            <v>3</v>
          </cell>
        </row>
        <row r="3756">
          <cell r="B3756" t="str">
            <v>Tomelukast</v>
          </cell>
          <cell r="C3756" t="str">
            <v>-</v>
          </cell>
          <cell r="D3756" t="str">
            <v>N</v>
          </cell>
          <cell r="E3756" t="str">
            <v>C16H22N4O3</v>
          </cell>
          <cell r="F3756">
            <v>318.16919</v>
          </cell>
          <cell r="G3756">
            <v>317.16043</v>
          </cell>
          <cell r="H3756">
            <v>4.60151</v>
          </cell>
          <cell r="I3756" t="str">
            <v>[M-H]-</v>
          </cell>
          <cell r="J3756">
            <v>5.614</v>
          </cell>
          <cell r="K3756" t="str">
            <v>-</v>
          </cell>
          <cell r="L3756">
            <v>3</v>
          </cell>
        </row>
        <row r="3757">
          <cell r="B3757" t="str">
            <v>Midazolam</v>
          </cell>
          <cell r="C3757" t="str">
            <v>咪达唑仑</v>
          </cell>
          <cell r="D3757" t="str">
            <v>N</v>
          </cell>
          <cell r="E3757" t="str">
            <v>C18H13ClFN3</v>
          </cell>
          <cell r="F3757">
            <v>325.0782</v>
          </cell>
          <cell r="G3757">
            <v>324.06937</v>
          </cell>
          <cell r="H3757">
            <v>4.71315</v>
          </cell>
          <cell r="I3757" t="str">
            <v>[M-H]-</v>
          </cell>
          <cell r="J3757">
            <v>4.989</v>
          </cell>
          <cell r="K3757" t="str">
            <v>-</v>
          </cell>
          <cell r="L3757">
            <v>3</v>
          </cell>
        </row>
        <row r="3758">
          <cell r="B3758" t="str">
            <v>Perseanol</v>
          </cell>
          <cell r="C3758" t="str">
            <v>-</v>
          </cell>
          <cell r="D3758" t="str">
            <v>N</v>
          </cell>
          <cell r="E3758" t="str">
            <v>C20H32O7</v>
          </cell>
          <cell r="F3758">
            <v>384.21481</v>
          </cell>
          <cell r="G3758">
            <v>383.20727</v>
          </cell>
          <cell r="H3758">
            <v>0.62406</v>
          </cell>
          <cell r="I3758" t="str">
            <v>[M-H]-</v>
          </cell>
          <cell r="J3758">
            <v>6.507</v>
          </cell>
          <cell r="K3758" t="str">
            <v>-</v>
          </cell>
          <cell r="L3758">
            <v>3</v>
          </cell>
        </row>
        <row r="3759">
          <cell r="B3759" t="str">
            <v>5beta-cholestan-3alpha,7alpha,12alpha,24(S)-tetrol</v>
          </cell>
          <cell r="C3759" t="str">
            <v>5beta-胆甾烷-3alpha,7alpha,12alpha,24(S)-四醇</v>
          </cell>
          <cell r="D3759" t="str">
            <v>N</v>
          </cell>
          <cell r="E3759" t="str">
            <v>C27H48O4</v>
          </cell>
          <cell r="F3759">
            <v>436.35526</v>
          </cell>
          <cell r="G3759">
            <v>435.34799</v>
          </cell>
          <cell r="H3759">
            <v>0.0759</v>
          </cell>
          <cell r="I3759" t="str">
            <v>[M-H]-</v>
          </cell>
          <cell r="J3759">
            <v>10.882</v>
          </cell>
          <cell r="K3759" t="str">
            <v>-</v>
          </cell>
          <cell r="L3759">
            <v>3</v>
          </cell>
        </row>
        <row r="3760">
          <cell r="B3760" t="str">
            <v>Uncarinic acid C</v>
          </cell>
          <cell r="C3760" t="str">
            <v>-</v>
          </cell>
          <cell r="D3760" t="str">
            <v>N</v>
          </cell>
          <cell r="E3760" t="str">
            <v>C40H56O7</v>
          </cell>
          <cell r="F3760">
            <v>648.4026</v>
          </cell>
          <cell r="G3760">
            <v>647.39518</v>
          </cell>
          <cell r="H3760">
            <v>0.18349</v>
          </cell>
          <cell r="I3760" t="str">
            <v>[M-H]-</v>
          </cell>
          <cell r="J3760">
            <v>10.425</v>
          </cell>
          <cell r="K3760" t="str">
            <v>-</v>
          </cell>
          <cell r="L3760">
            <v>3</v>
          </cell>
        </row>
        <row r="3761">
          <cell r="B3761" t="str">
            <v>Halistanol Sulfate G</v>
          </cell>
          <cell r="C3761" t="str">
            <v>-</v>
          </cell>
          <cell r="D3761" t="str">
            <v>N</v>
          </cell>
          <cell r="E3761" t="str">
            <v>C28H47Na3O12S3</v>
          </cell>
          <cell r="F3761">
            <v>740.19226</v>
          </cell>
          <cell r="G3761">
            <v>739.17928</v>
          </cell>
          <cell r="H3761">
            <v>7.69082</v>
          </cell>
          <cell r="I3761" t="str">
            <v>[M-H]-</v>
          </cell>
          <cell r="J3761">
            <v>5.643</v>
          </cell>
          <cell r="K3761" t="str">
            <v>-</v>
          </cell>
          <cell r="L3761">
            <v>3</v>
          </cell>
        </row>
        <row r="3762">
          <cell r="B3762" t="str">
            <v>Eupatoriochromene</v>
          </cell>
          <cell r="C3762" t="str">
            <v>半齿泽兰素色烯</v>
          </cell>
          <cell r="D3762" t="str">
            <v>N</v>
          </cell>
          <cell r="E3762" t="str">
            <v>C13H14O3</v>
          </cell>
          <cell r="F3762">
            <v>218.0943</v>
          </cell>
          <cell r="G3762">
            <v>217.08696</v>
          </cell>
          <cell r="H3762">
            <v>0.18082</v>
          </cell>
          <cell r="I3762" t="str">
            <v>[M-H]-</v>
          </cell>
          <cell r="J3762">
            <v>6.707</v>
          </cell>
          <cell r="K3762" t="str">
            <v>-</v>
          </cell>
          <cell r="L3762">
            <v>3</v>
          </cell>
        </row>
        <row r="3763">
          <cell r="B3763" t="str">
            <v>cis-4-decenoylcarnitine</v>
          </cell>
          <cell r="C3763" t="str">
            <v>-</v>
          </cell>
          <cell r="D3763" t="str">
            <v>N</v>
          </cell>
          <cell r="E3763" t="str">
            <v>C17H31NO4</v>
          </cell>
          <cell r="F3763">
            <v>313.22531</v>
          </cell>
          <cell r="G3763">
            <v>312.21601</v>
          </cell>
          <cell r="H3763">
            <v>6.39639</v>
          </cell>
          <cell r="I3763" t="str">
            <v>[M-H]-</v>
          </cell>
          <cell r="J3763">
            <v>6.913</v>
          </cell>
          <cell r="K3763" t="str">
            <v>-</v>
          </cell>
          <cell r="L3763">
            <v>3</v>
          </cell>
        </row>
        <row r="3764">
          <cell r="B3764" t="str">
            <v>Arg Val Leu</v>
          </cell>
          <cell r="C3764" t="str">
            <v>精氨酸缬氨酸亮氨酸</v>
          </cell>
          <cell r="D3764" t="str">
            <v>N</v>
          </cell>
          <cell r="E3764" t="str">
            <v>C17H34N6O4</v>
          </cell>
          <cell r="F3764">
            <v>386.26415</v>
          </cell>
          <cell r="G3764">
            <v>385.25936</v>
          </cell>
          <cell r="H3764">
            <v>6.51209</v>
          </cell>
          <cell r="I3764" t="str">
            <v>[M-H]-</v>
          </cell>
          <cell r="J3764">
            <v>6.605</v>
          </cell>
          <cell r="K3764" t="str">
            <v>-</v>
          </cell>
          <cell r="L3764">
            <v>3</v>
          </cell>
        </row>
        <row r="3765">
          <cell r="B3765" t="str">
            <v>Esculetin 6-O-brta-D-[6'(3-hydroxy-3-methylglutaryl)]glucoside</v>
          </cell>
          <cell r="C3765" t="str">
            <v>-</v>
          </cell>
          <cell r="D3765" t="str">
            <v>N</v>
          </cell>
          <cell r="E3765" t="str">
            <v>C21H24O13</v>
          </cell>
          <cell r="F3765">
            <v>484.12169</v>
          </cell>
          <cell r="G3765">
            <v>483.11433</v>
          </cell>
          <cell r="H3765">
            <v>0.13306</v>
          </cell>
          <cell r="I3765" t="str">
            <v>[M-H]-</v>
          </cell>
          <cell r="J3765">
            <v>2.903</v>
          </cell>
          <cell r="K3765" t="str">
            <v>-</v>
          </cell>
          <cell r="L3765">
            <v>3</v>
          </cell>
        </row>
        <row r="3766">
          <cell r="B3766" t="str">
            <v>Tricalysioside I</v>
          </cell>
          <cell r="C3766" t="str">
            <v>-</v>
          </cell>
          <cell r="D3766" t="str">
            <v>N</v>
          </cell>
          <cell r="E3766" t="str">
            <v>C28H44O11</v>
          </cell>
          <cell r="F3766">
            <v>556.28836</v>
          </cell>
          <cell r="G3766">
            <v>555.2805</v>
          </cell>
          <cell r="H3766">
            <v>1.0165</v>
          </cell>
          <cell r="I3766" t="str">
            <v>[M-H]-</v>
          </cell>
          <cell r="J3766">
            <v>5.964</v>
          </cell>
          <cell r="K3766" t="str">
            <v>-</v>
          </cell>
          <cell r="L3766">
            <v>3</v>
          </cell>
        </row>
        <row r="3767">
          <cell r="B3767" t="str">
            <v>Chrysoeriol 7-(3'',6''-di-(E)-p-coumaroylglucoside)</v>
          </cell>
          <cell r="C3767" t="str">
            <v>-</v>
          </cell>
          <cell r="D3767" t="str">
            <v>N</v>
          </cell>
          <cell r="E3767" t="str">
            <v>C40H34O15</v>
          </cell>
          <cell r="F3767">
            <v>754.18977</v>
          </cell>
          <cell r="G3767">
            <v>753.18241</v>
          </cell>
          <cell r="H3767">
            <v>0.08585</v>
          </cell>
          <cell r="I3767" t="str">
            <v>[M-H]-</v>
          </cell>
          <cell r="J3767">
            <v>5.876</v>
          </cell>
          <cell r="K3767" t="str">
            <v>-</v>
          </cell>
          <cell r="L3767">
            <v>3</v>
          </cell>
        </row>
        <row r="3768">
          <cell r="B3768" t="str">
            <v>Strychnobiflavone</v>
          </cell>
          <cell r="C3768" t="str">
            <v>-</v>
          </cell>
          <cell r="D3768" t="str">
            <v>N</v>
          </cell>
          <cell r="E3768" t="str">
            <v>C32H22O14</v>
          </cell>
          <cell r="F3768">
            <v>630.10096</v>
          </cell>
          <cell r="G3768">
            <v>629.09575</v>
          </cell>
          <cell r="H3768">
            <v>3.3197</v>
          </cell>
          <cell r="I3768" t="str">
            <v>[M-H]-</v>
          </cell>
          <cell r="J3768">
            <v>5.236</v>
          </cell>
          <cell r="K3768" t="str">
            <v>-</v>
          </cell>
          <cell r="L3768">
            <v>3</v>
          </cell>
        </row>
        <row r="3769">
          <cell r="B3769" t="str">
            <v>6,10-dimethyl-9-methylene-5E-undecen-2-one</v>
          </cell>
          <cell r="C3769" t="str">
            <v>6,10-二甲基-9-亚甲基-5E-十一碳烯-2-酮</v>
          </cell>
          <cell r="D3769" t="str">
            <v>N</v>
          </cell>
          <cell r="E3769" t="str">
            <v>C14H24O</v>
          </cell>
          <cell r="F3769">
            <v>208.18272</v>
          </cell>
          <cell r="G3769">
            <v>207.17532</v>
          </cell>
          <cell r="H3769">
            <v>0.48092</v>
          </cell>
          <cell r="I3769" t="str">
            <v>[M-H]-</v>
          </cell>
          <cell r="J3769">
            <v>7.118</v>
          </cell>
          <cell r="K3769" t="str">
            <v>-</v>
          </cell>
          <cell r="L3769">
            <v>3</v>
          </cell>
        </row>
        <row r="3770">
          <cell r="B3770" t="str">
            <v>Mairetolide E</v>
          </cell>
          <cell r="C3770" t="str">
            <v>-</v>
          </cell>
          <cell r="D3770" t="str">
            <v>N</v>
          </cell>
          <cell r="E3770" t="str">
            <v>C16H24O4</v>
          </cell>
          <cell r="F3770">
            <v>280.16746</v>
          </cell>
          <cell r="G3770">
            <v>279.15986</v>
          </cell>
          <cell r="H3770">
            <v>1.07665</v>
          </cell>
          <cell r="I3770" t="str">
            <v>[M-H]-</v>
          </cell>
          <cell r="J3770">
            <v>6.138</v>
          </cell>
          <cell r="K3770" t="str">
            <v>-</v>
          </cell>
          <cell r="L3770">
            <v>3</v>
          </cell>
        </row>
        <row r="3771">
          <cell r="B3771" t="str">
            <v>9,10-Dihydro-8-hydroxy-10-methyl-8H-pyrano[2,3-h]epicatechin</v>
          </cell>
          <cell r="C3771" t="str">
            <v>9,10-二氢-8-羟基-10-甲基-8H-吡喃并[2,3-h]表儿茶素</v>
          </cell>
          <cell r="D3771" t="str">
            <v>N</v>
          </cell>
          <cell r="E3771" t="str">
            <v>C19H20O7</v>
          </cell>
          <cell r="F3771">
            <v>360.1209</v>
          </cell>
          <cell r="G3771">
            <v>359.11698</v>
          </cell>
          <cell r="H3771">
            <v>9.40923</v>
          </cell>
          <cell r="I3771" t="str">
            <v>[M-H]-</v>
          </cell>
          <cell r="J3771">
            <v>5.832</v>
          </cell>
          <cell r="K3771" t="str">
            <v>-</v>
          </cell>
          <cell r="L3771">
            <v>3</v>
          </cell>
        </row>
        <row r="3772">
          <cell r="B3772" t="str">
            <v>Isodoacetal</v>
          </cell>
          <cell r="C3772" t="str">
            <v>-</v>
          </cell>
          <cell r="D3772" t="str">
            <v>N</v>
          </cell>
          <cell r="E3772" t="str">
            <v>C22H28O6</v>
          </cell>
          <cell r="F3772">
            <v>388.18859</v>
          </cell>
          <cell r="G3772">
            <v>387.18105</v>
          </cell>
          <cell r="H3772">
            <v>0.61453</v>
          </cell>
          <cell r="I3772" t="str">
            <v>[M-H]-</v>
          </cell>
          <cell r="J3772">
            <v>6.591</v>
          </cell>
          <cell r="K3772" t="str">
            <v>-</v>
          </cell>
          <cell r="L3772">
            <v>3</v>
          </cell>
        </row>
        <row r="3773">
          <cell r="B3773" t="str">
            <v>Hyperielliptone HD</v>
          </cell>
          <cell r="C3773" t="str">
            <v>-</v>
          </cell>
          <cell r="D3773" t="str">
            <v>N</v>
          </cell>
          <cell r="E3773" t="str">
            <v>C24H20O8</v>
          </cell>
          <cell r="F3773">
            <v>436.11582</v>
          </cell>
          <cell r="G3773">
            <v>435.10876</v>
          </cell>
          <cell r="H3773">
            <v>0.55877</v>
          </cell>
          <cell r="I3773" t="str">
            <v>[M-H]-</v>
          </cell>
          <cell r="J3773">
            <v>5.556</v>
          </cell>
          <cell r="K3773" t="str">
            <v>-</v>
          </cell>
          <cell r="L3773">
            <v>3</v>
          </cell>
        </row>
        <row r="3774">
          <cell r="B3774" t="str">
            <v>alpha-Caesalpin</v>
          </cell>
          <cell r="C3774" t="str">
            <v>-</v>
          </cell>
          <cell r="D3774" t="str">
            <v>N</v>
          </cell>
          <cell r="E3774" t="str">
            <v>C24H32O8</v>
          </cell>
          <cell r="F3774">
            <v>448.20972</v>
          </cell>
          <cell r="G3774">
            <v>447.20536</v>
          </cell>
          <cell r="H3774">
            <v>6.57509</v>
          </cell>
          <cell r="I3774" t="str">
            <v>[M-H]-</v>
          </cell>
          <cell r="J3774">
            <v>5.912</v>
          </cell>
          <cell r="K3774" t="str">
            <v>-</v>
          </cell>
          <cell r="L3774">
            <v>3</v>
          </cell>
        </row>
        <row r="3775">
          <cell r="B3775" t="str">
            <v>3,11-Dihydroxy-staurosporine</v>
          </cell>
          <cell r="C3775" t="str">
            <v>-</v>
          </cell>
          <cell r="D3775" t="str">
            <v>N</v>
          </cell>
          <cell r="E3775" t="str">
            <v>C28H26N4O5</v>
          </cell>
          <cell r="F3775">
            <v>498.19032</v>
          </cell>
          <cell r="G3775">
            <v>497.1821</v>
          </cell>
          <cell r="H3775">
            <v>1.84727</v>
          </cell>
          <cell r="I3775" t="str">
            <v>[M-H]-</v>
          </cell>
          <cell r="J3775">
            <v>5.876</v>
          </cell>
          <cell r="K3775" t="str">
            <v>-</v>
          </cell>
          <cell r="L3775">
            <v>3</v>
          </cell>
        </row>
        <row r="3776">
          <cell r="B3776" t="str">
            <v>Ephemeranthoside</v>
          </cell>
          <cell r="C3776" t="str">
            <v>-</v>
          </cell>
          <cell r="D3776" t="str">
            <v>N</v>
          </cell>
          <cell r="E3776" t="str">
            <v>C26H42O9</v>
          </cell>
          <cell r="F3776">
            <v>498.28288</v>
          </cell>
          <cell r="G3776">
            <v>497.27536</v>
          </cell>
          <cell r="H3776">
            <v>0.45143</v>
          </cell>
          <cell r="I3776" t="str">
            <v>[M-H]-</v>
          </cell>
          <cell r="J3776">
            <v>6.372</v>
          </cell>
          <cell r="K3776" t="str">
            <v>-</v>
          </cell>
          <cell r="L3776">
            <v>3</v>
          </cell>
        </row>
        <row r="3777">
          <cell r="B3777" t="str">
            <v>Kolaflavanone</v>
          </cell>
          <cell r="C3777" t="str">
            <v>-</v>
          </cell>
          <cell r="D3777" t="str">
            <v>N</v>
          </cell>
          <cell r="E3777" t="str">
            <v>C31H24O12</v>
          </cell>
          <cell r="F3777">
            <v>588.12678</v>
          </cell>
          <cell r="G3777">
            <v>587.11925</v>
          </cell>
          <cell r="H3777">
            <v>0.39347</v>
          </cell>
          <cell r="I3777" t="str">
            <v>[M-H]-</v>
          </cell>
          <cell r="J3777">
            <v>5.614</v>
          </cell>
          <cell r="K3777" t="str">
            <v>-</v>
          </cell>
          <cell r="L3777">
            <v>3</v>
          </cell>
        </row>
        <row r="3778">
          <cell r="B3778" t="str">
            <v>Myricetin 3-sambubioside</v>
          </cell>
          <cell r="C3778" t="str">
            <v>杨梅素 3-接骨木二糖苷</v>
          </cell>
          <cell r="D3778" t="str">
            <v>N</v>
          </cell>
          <cell r="E3778" t="str">
            <v>C26H28O17</v>
          </cell>
          <cell r="F3778">
            <v>612.13266</v>
          </cell>
          <cell r="G3778">
            <v>611.13098</v>
          </cell>
          <cell r="H3778">
            <v>9.19078</v>
          </cell>
          <cell r="I3778" t="str">
            <v>[M-H]-</v>
          </cell>
          <cell r="J3778">
            <v>5.672</v>
          </cell>
          <cell r="K3778" t="str">
            <v>-</v>
          </cell>
          <cell r="L3778">
            <v>3</v>
          </cell>
        </row>
        <row r="3779">
          <cell r="B3779" t="str">
            <v>Leucocyanidin 4',7-dimethylether 3-O-rutinoside</v>
          </cell>
          <cell r="C3779" t="str">
            <v>-</v>
          </cell>
          <cell r="D3779" t="str">
            <v>N</v>
          </cell>
          <cell r="E3779" t="str">
            <v>C29H38O16</v>
          </cell>
          <cell r="F3779">
            <v>642.21599</v>
          </cell>
          <cell r="G3779">
            <v>641.20891</v>
          </cell>
          <cell r="H3779">
            <v>0.34182</v>
          </cell>
          <cell r="I3779" t="str">
            <v>[M-H]-</v>
          </cell>
          <cell r="J3779">
            <v>5.354</v>
          </cell>
          <cell r="K3779" t="str">
            <v>-</v>
          </cell>
          <cell r="L3779">
            <v>3</v>
          </cell>
        </row>
        <row r="3780">
          <cell r="B3780" t="str">
            <v>Jatamanvaltrate L</v>
          </cell>
          <cell r="C3780" t="str">
            <v>-</v>
          </cell>
          <cell r="D3780" t="str">
            <v>N</v>
          </cell>
          <cell r="E3780" t="str">
            <v>C25H38O10</v>
          </cell>
          <cell r="F3780">
            <v>498.2465</v>
          </cell>
          <cell r="G3780">
            <v>497.23871</v>
          </cell>
          <cell r="H3780">
            <v>0.9798</v>
          </cell>
          <cell r="I3780" t="str">
            <v>[M-H]-</v>
          </cell>
          <cell r="J3780">
            <v>6.503</v>
          </cell>
          <cell r="K3780" t="str">
            <v>-</v>
          </cell>
          <cell r="L3780">
            <v>3</v>
          </cell>
        </row>
        <row r="3781">
          <cell r="B3781" t="str">
            <v>D-myo-Inositol 1,2-cyclic phosphate</v>
          </cell>
          <cell r="C3781" t="str">
            <v>-</v>
          </cell>
          <cell r="D3781" t="str">
            <v>N</v>
          </cell>
          <cell r="E3781" t="str">
            <v>C6H11O8P</v>
          </cell>
          <cell r="F3781">
            <v>242.01916</v>
          </cell>
          <cell r="G3781">
            <v>241.01158</v>
          </cell>
          <cell r="H3781">
            <v>1.15937</v>
          </cell>
          <cell r="I3781" t="str">
            <v>[M-H]-</v>
          </cell>
          <cell r="J3781">
            <v>1.337</v>
          </cell>
          <cell r="K3781" t="str">
            <v>-</v>
          </cell>
          <cell r="L3781">
            <v>3</v>
          </cell>
        </row>
        <row r="3782">
          <cell r="B3782" t="str">
            <v>Cassiaoccidentalin A</v>
          </cell>
          <cell r="C3782" t="str">
            <v>-</v>
          </cell>
          <cell r="D3782" t="str">
            <v>N</v>
          </cell>
          <cell r="E3782" t="str">
            <v>C27H28O13</v>
          </cell>
          <cell r="F3782">
            <v>560.153</v>
          </cell>
          <cell r="G3782">
            <v>559.14584</v>
          </cell>
          <cell r="H3782">
            <v>0.245</v>
          </cell>
          <cell r="I3782" t="str">
            <v>[M-H]-</v>
          </cell>
          <cell r="J3782">
            <v>5.92</v>
          </cell>
          <cell r="K3782" t="str">
            <v>-</v>
          </cell>
          <cell r="L3782">
            <v>3</v>
          </cell>
        </row>
        <row r="3783">
          <cell r="B3783" t="str">
            <v>Molludistin 2''-O-rhamnoside</v>
          </cell>
          <cell r="C3783" t="str">
            <v>-</v>
          </cell>
          <cell r="D3783" t="str">
            <v>N</v>
          </cell>
          <cell r="E3783" t="str">
            <v>C27H30O13</v>
          </cell>
          <cell r="F3783">
            <v>562.16864</v>
          </cell>
          <cell r="G3783">
            <v>561.16127</v>
          </cell>
          <cell r="H3783">
            <v>0.12789</v>
          </cell>
          <cell r="I3783" t="str">
            <v>[M-H]-</v>
          </cell>
          <cell r="J3783">
            <v>5.789</v>
          </cell>
          <cell r="K3783" t="str">
            <v>-</v>
          </cell>
          <cell r="L3783">
            <v>3</v>
          </cell>
        </row>
        <row r="3784">
          <cell r="B3784" t="str">
            <v>Biotin sulfoxide</v>
          </cell>
          <cell r="C3784" t="str">
            <v>-</v>
          </cell>
          <cell r="D3784" t="str">
            <v>N</v>
          </cell>
          <cell r="E3784" t="str">
            <v>C10H16N2O4S</v>
          </cell>
          <cell r="F3784">
            <v>260.08308</v>
          </cell>
          <cell r="G3784">
            <v>259.0782</v>
          </cell>
          <cell r="H3784">
            <v>9.32751</v>
          </cell>
          <cell r="I3784" t="str">
            <v>[M-H]-</v>
          </cell>
          <cell r="J3784">
            <v>1.24</v>
          </cell>
          <cell r="K3784" t="str">
            <v>-</v>
          </cell>
          <cell r="L3784">
            <v>3</v>
          </cell>
        </row>
        <row r="3785">
          <cell r="B3785" t="str">
            <v>Glochidionolactone E</v>
          </cell>
          <cell r="C3785" t="str">
            <v>糖二酚内酯E</v>
          </cell>
          <cell r="D3785" t="str">
            <v>N</v>
          </cell>
          <cell r="E3785" t="str">
            <v>C14H20O8</v>
          </cell>
          <cell r="F3785">
            <v>316.11582</v>
          </cell>
          <cell r="G3785">
            <v>315.10839</v>
          </cell>
          <cell r="H3785">
            <v>0.42385</v>
          </cell>
          <cell r="I3785" t="str">
            <v>[M-H]-</v>
          </cell>
          <cell r="J3785">
            <v>5.468</v>
          </cell>
          <cell r="K3785" t="str">
            <v>-</v>
          </cell>
          <cell r="L3785">
            <v>3</v>
          </cell>
        </row>
        <row r="3786">
          <cell r="B3786" t="str">
            <v>aurintricarboxylic acid</v>
          </cell>
          <cell r="C3786" t="str">
            <v>金黄三羧酸</v>
          </cell>
          <cell r="D3786" t="str">
            <v>N</v>
          </cell>
          <cell r="E3786" t="str">
            <v>C22H14O9</v>
          </cell>
          <cell r="F3786">
            <v>422.06379</v>
          </cell>
          <cell r="G3786">
            <v>421.05991</v>
          </cell>
          <cell r="H3786">
            <v>8.11351</v>
          </cell>
          <cell r="I3786" t="str">
            <v>[M-H]-</v>
          </cell>
          <cell r="J3786">
            <v>5.759</v>
          </cell>
          <cell r="K3786" t="str">
            <v>-</v>
          </cell>
          <cell r="L3786">
            <v>3</v>
          </cell>
        </row>
        <row r="3787">
          <cell r="B3787" t="str">
            <v>Vladimuliecin B</v>
          </cell>
          <cell r="C3787" t="str">
            <v>-</v>
          </cell>
          <cell r="D3787" t="str">
            <v>N</v>
          </cell>
          <cell r="E3787" t="str">
            <v>C23H36O5</v>
          </cell>
          <cell r="F3787">
            <v>392.25628</v>
          </cell>
          <cell r="G3787">
            <v>391.24669</v>
          </cell>
          <cell r="H3787">
            <v>5.85063</v>
          </cell>
          <cell r="I3787" t="str">
            <v>[M-H]-</v>
          </cell>
          <cell r="J3787">
            <v>10.009</v>
          </cell>
          <cell r="K3787" t="str">
            <v>-</v>
          </cell>
          <cell r="L3787">
            <v>3</v>
          </cell>
        </row>
        <row r="3788">
          <cell r="B3788" t="str">
            <v>9-deoxy-9-methylene-16,16-dimethyl -PGE2</v>
          </cell>
          <cell r="C3788" t="str">
            <v>甲烯前列素</v>
          </cell>
          <cell r="D3788" t="str">
            <v>N</v>
          </cell>
          <cell r="E3788" t="str">
            <v>C23H38O4</v>
          </cell>
          <cell r="F3788">
            <v>378.27701</v>
          </cell>
          <cell r="G3788">
            <v>377.26705</v>
          </cell>
          <cell r="H3788">
            <v>7.05867</v>
          </cell>
          <cell r="I3788" t="str">
            <v>[M-H]-</v>
          </cell>
          <cell r="J3788">
            <v>9.833</v>
          </cell>
          <cell r="K3788" t="str">
            <v>-</v>
          </cell>
          <cell r="L3788">
            <v>3</v>
          </cell>
        </row>
        <row r="3789">
          <cell r="B3789" t="str">
            <v>5-Hydroxy-7,4'-dimethoxy-6,8-di-C-prenylflavanone 5-O-galactoside</v>
          </cell>
          <cell r="C3789" t="str">
            <v>5-羟基-7,4'-二甲氧基-6,8-二-C-异戊烯基黄烷酮 5-O-半乳糖苷</v>
          </cell>
          <cell r="D3789" t="str">
            <v>N</v>
          </cell>
          <cell r="E3789" t="str">
            <v>C25H30O10</v>
          </cell>
          <cell r="F3789">
            <v>490.1839</v>
          </cell>
          <cell r="G3789">
            <v>489.17695</v>
          </cell>
          <cell r="H3789">
            <v>0.70858</v>
          </cell>
          <cell r="I3789" t="str">
            <v>[M-H]-</v>
          </cell>
          <cell r="J3789">
            <v>5.687</v>
          </cell>
          <cell r="K3789" t="str">
            <v>-</v>
          </cell>
          <cell r="L3789">
            <v>3</v>
          </cell>
        </row>
        <row r="3790">
          <cell r="B3790" t="str">
            <v>5,7,3',4',5'-Pentahydroxyflavone 8-C-glucopyranoside</v>
          </cell>
          <cell r="C3790" t="str">
            <v>5,7,3',4',5'-五羟基黄酮 8-C-葡萄吡喃苷</v>
          </cell>
          <cell r="D3790" t="str">
            <v>N</v>
          </cell>
          <cell r="E3790" t="str">
            <v>C21H20O12</v>
          </cell>
          <cell r="F3790">
            <v>464.09548</v>
          </cell>
          <cell r="G3790">
            <v>463.08769</v>
          </cell>
          <cell r="H3790">
            <v>1.06423</v>
          </cell>
          <cell r="I3790" t="str">
            <v>[M-H]-</v>
          </cell>
          <cell r="J3790">
            <v>5.106</v>
          </cell>
          <cell r="K3790" t="str">
            <v>-</v>
          </cell>
          <cell r="L3790">
            <v>3</v>
          </cell>
        </row>
        <row r="3791">
          <cell r="B3791" t="str">
            <v>Moromycin B</v>
          </cell>
          <cell r="C3791" t="str">
            <v>-</v>
          </cell>
          <cell r="D3791" t="str">
            <v>N</v>
          </cell>
          <cell r="E3791" t="str">
            <v>C31H30O10</v>
          </cell>
          <cell r="F3791">
            <v>562.1839</v>
          </cell>
          <cell r="G3791">
            <v>561.17658</v>
          </cell>
          <cell r="H3791">
            <v>0.03119</v>
          </cell>
          <cell r="I3791" t="str">
            <v>[M-H]-</v>
          </cell>
          <cell r="J3791">
            <v>6.201</v>
          </cell>
          <cell r="K3791" t="str">
            <v>-</v>
          </cell>
          <cell r="L3791">
            <v>3</v>
          </cell>
        </row>
        <row r="3792">
          <cell r="B3792" t="str">
            <v>Chisomicine A</v>
          </cell>
          <cell r="C3792" t="str">
            <v>-</v>
          </cell>
          <cell r="D3792" t="str">
            <v>N</v>
          </cell>
          <cell r="E3792" t="str">
            <v>C32H38O8</v>
          </cell>
          <cell r="F3792">
            <v>550.25667</v>
          </cell>
          <cell r="G3792">
            <v>549.24738</v>
          </cell>
          <cell r="H3792">
            <v>3.62236</v>
          </cell>
          <cell r="I3792" t="str">
            <v>[M-H]-</v>
          </cell>
          <cell r="J3792">
            <v>6.971</v>
          </cell>
          <cell r="K3792" t="str">
            <v>-</v>
          </cell>
          <cell r="L3792">
            <v>3</v>
          </cell>
        </row>
        <row r="3793">
          <cell r="B3793" t="str">
            <v>11-O-Demethylpradinone II</v>
          </cell>
          <cell r="C3793" t="str">
            <v>-</v>
          </cell>
          <cell r="D3793" t="str">
            <v>N</v>
          </cell>
          <cell r="E3793" t="str">
            <v>C24H16O11</v>
          </cell>
          <cell r="F3793">
            <v>480.06926</v>
          </cell>
          <cell r="G3793">
            <v>479.05954</v>
          </cell>
          <cell r="H3793">
            <v>5.04363</v>
          </cell>
          <cell r="I3793" t="str">
            <v>[M-H]-</v>
          </cell>
          <cell r="J3793">
            <v>6.452</v>
          </cell>
          <cell r="K3793" t="str">
            <v>-</v>
          </cell>
          <cell r="L3793">
            <v>3</v>
          </cell>
        </row>
        <row r="3794">
          <cell r="B3794" t="str">
            <v>Divinorin F</v>
          </cell>
          <cell r="C3794" t="str">
            <v>-</v>
          </cell>
          <cell r="D3794" t="str">
            <v>N</v>
          </cell>
          <cell r="E3794" t="str">
            <v>C21H30O6</v>
          </cell>
          <cell r="F3794">
            <v>378.20424</v>
          </cell>
          <cell r="G3794">
            <v>377.19405</v>
          </cell>
          <cell r="H3794">
            <v>7.65528</v>
          </cell>
          <cell r="I3794" t="str">
            <v>[M-H]-</v>
          </cell>
          <cell r="J3794">
            <v>7.498</v>
          </cell>
          <cell r="K3794" t="str">
            <v>-</v>
          </cell>
          <cell r="L3794">
            <v>3</v>
          </cell>
        </row>
        <row r="3795">
          <cell r="B3795" t="str">
            <v>6-O-(4-Methoxybenzoyl)-ajugol</v>
          </cell>
          <cell r="C3795" t="str">
            <v>6-O-(4-甲氧基苯甲酰)-牛黄醇</v>
          </cell>
          <cell r="D3795" t="str">
            <v>N</v>
          </cell>
          <cell r="E3795" t="str">
            <v>C23H30O11</v>
          </cell>
          <cell r="F3795">
            <v>482.17881</v>
          </cell>
          <cell r="G3795">
            <v>481.17027</v>
          </cell>
          <cell r="H3795">
            <v>2.57185</v>
          </cell>
          <cell r="I3795" t="str">
            <v>[M-H]-</v>
          </cell>
          <cell r="J3795">
            <v>6.124</v>
          </cell>
          <cell r="K3795" t="str">
            <v>-</v>
          </cell>
          <cell r="L3795">
            <v>3</v>
          </cell>
        </row>
        <row r="3796">
          <cell r="B3796" t="str">
            <v>8-Deoxy-15-(3'-hydroxy-2'-methyl-propanoyl)-lactucin-3'-sulfate</v>
          </cell>
          <cell r="C3796" t="str">
            <v>8-脱氧-15-(3'-羟基-2'-甲基丙酰基)-乳酸甘油酯-3'-硫酸盐</v>
          </cell>
          <cell r="D3796" t="str">
            <v>N</v>
          </cell>
          <cell r="E3796" t="str">
            <v>C19H22O9S</v>
          </cell>
          <cell r="F3796">
            <v>426.09846</v>
          </cell>
          <cell r="G3796">
            <v>425.09126</v>
          </cell>
          <cell r="H3796">
            <v>0.23167</v>
          </cell>
          <cell r="I3796" t="str">
            <v>[M-H]-</v>
          </cell>
          <cell r="J3796">
            <v>1.32</v>
          </cell>
          <cell r="K3796" t="str">
            <v>-</v>
          </cell>
          <cell r="L3796">
            <v>3</v>
          </cell>
        </row>
        <row r="3797">
          <cell r="B3797" t="str">
            <v>Compound VII</v>
          </cell>
          <cell r="C3797" t="str">
            <v>-</v>
          </cell>
          <cell r="D3797" t="str">
            <v>N</v>
          </cell>
          <cell r="E3797" t="str">
            <v>C18H21ClN2O3</v>
          </cell>
          <cell r="F3797">
            <v>348.12407</v>
          </cell>
          <cell r="G3797">
            <v>347.11655</v>
          </cell>
          <cell r="H3797">
            <v>0.63992</v>
          </cell>
          <cell r="I3797" t="str">
            <v>[M-H]-</v>
          </cell>
          <cell r="J3797">
            <v>5.658</v>
          </cell>
          <cell r="K3797" t="str">
            <v>-</v>
          </cell>
          <cell r="L3797">
            <v>3</v>
          </cell>
        </row>
        <row r="3798">
          <cell r="B3798" t="str">
            <v>Hexaspermone A</v>
          </cell>
          <cell r="C3798" t="str">
            <v>-</v>
          </cell>
          <cell r="D3798" t="str">
            <v>N</v>
          </cell>
          <cell r="E3798" t="str">
            <v>C34H30O10</v>
          </cell>
          <cell r="F3798">
            <v>598.1839</v>
          </cell>
          <cell r="G3798">
            <v>597.17248</v>
          </cell>
          <cell r="H3798">
            <v>6.89948</v>
          </cell>
          <cell r="I3798" t="str">
            <v>[M-H]-</v>
          </cell>
          <cell r="J3798">
            <v>5.294</v>
          </cell>
          <cell r="K3798" t="str">
            <v>-</v>
          </cell>
          <cell r="L3798">
            <v>3</v>
          </cell>
        </row>
        <row r="3799">
          <cell r="B3799" t="str">
            <v>Myricetin-3-Xyloside</v>
          </cell>
          <cell r="C3799" t="str">
            <v>杨梅素-3-木糖苷</v>
          </cell>
          <cell r="D3799" t="str">
            <v>N</v>
          </cell>
          <cell r="E3799" t="str">
            <v>C20H18O12</v>
          </cell>
          <cell r="F3799">
            <v>450.07983</v>
          </cell>
          <cell r="G3799">
            <v>449.07565</v>
          </cell>
          <cell r="H3799">
            <v>6.94084</v>
          </cell>
          <cell r="I3799" t="str">
            <v>[M-H]-</v>
          </cell>
          <cell r="J3799">
            <v>5.512</v>
          </cell>
          <cell r="K3799" t="str">
            <v>-</v>
          </cell>
          <cell r="L3799">
            <v>3</v>
          </cell>
        </row>
        <row r="3800">
          <cell r="B3800" t="str">
            <v>Doxefazepam</v>
          </cell>
          <cell r="C3800" t="str">
            <v>度氟西泮</v>
          </cell>
          <cell r="D3800" t="str">
            <v>N</v>
          </cell>
          <cell r="E3800" t="str">
            <v>C17H14ClFN2O3</v>
          </cell>
          <cell r="F3800">
            <v>348.0677</v>
          </cell>
          <cell r="G3800">
            <v>347.05911</v>
          </cell>
          <cell r="H3800">
            <v>3.7171</v>
          </cell>
          <cell r="I3800" t="str">
            <v>[M-H]-</v>
          </cell>
          <cell r="J3800">
            <v>1.698</v>
          </cell>
          <cell r="K3800" t="str">
            <v>-</v>
          </cell>
          <cell r="L3800">
            <v>3</v>
          </cell>
        </row>
        <row r="3801">
          <cell r="B3801" t="str">
            <v>Lepidine C</v>
          </cell>
          <cell r="C3801" t="str">
            <v>-</v>
          </cell>
          <cell r="D3801" t="str">
            <v>N</v>
          </cell>
          <cell r="E3801" t="str">
            <v>C21H20N4O2</v>
          </cell>
          <cell r="F3801">
            <v>360.15863</v>
          </cell>
          <cell r="G3801">
            <v>359.15285</v>
          </cell>
          <cell r="H3801">
            <v>4.2368</v>
          </cell>
          <cell r="I3801" t="str">
            <v>[M-H]-</v>
          </cell>
          <cell r="J3801">
            <v>6.095</v>
          </cell>
          <cell r="K3801" t="str">
            <v>-</v>
          </cell>
          <cell r="L3801">
            <v>3</v>
          </cell>
        </row>
        <row r="3802">
          <cell r="B3802" t="str">
            <v>Marliolide</v>
          </cell>
          <cell r="C3802" t="str">
            <v>-</v>
          </cell>
          <cell r="D3802" t="str">
            <v>N</v>
          </cell>
          <cell r="E3802" t="str">
            <v>C19H34O3</v>
          </cell>
          <cell r="F3802">
            <v>310.2508</v>
          </cell>
          <cell r="G3802">
            <v>309.24321</v>
          </cell>
          <cell r="H3802">
            <v>0.92392</v>
          </cell>
          <cell r="I3802" t="str">
            <v>[M-H]-</v>
          </cell>
          <cell r="J3802">
            <v>9.902</v>
          </cell>
          <cell r="K3802" t="str">
            <v>-</v>
          </cell>
          <cell r="L3802">
            <v>3</v>
          </cell>
        </row>
        <row r="3803">
          <cell r="B3803" t="str">
            <v>Paeoniflorone</v>
          </cell>
          <cell r="C3803" t="str">
            <v>-</v>
          </cell>
          <cell r="D3803" t="str">
            <v>N</v>
          </cell>
          <cell r="E3803" t="str">
            <v>C17H20O7</v>
          </cell>
          <cell r="F3803">
            <v>336.1209</v>
          </cell>
          <cell r="G3803">
            <v>335.11668</v>
          </cell>
          <cell r="H3803">
            <v>9.1836</v>
          </cell>
          <cell r="I3803" t="str">
            <v>[M-H]-</v>
          </cell>
          <cell r="J3803">
            <v>5.847</v>
          </cell>
          <cell r="K3803" t="str">
            <v>-</v>
          </cell>
          <cell r="L3803">
            <v>3</v>
          </cell>
        </row>
        <row r="3804">
          <cell r="B3804" t="str">
            <v>15-Bromoparguer-7-ene-16-ol</v>
          </cell>
          <cell r="C3804" t="str">
            <v>-</v>
          </cell>
          <cell r="D3804" t="str">
            <v>N</v>
          </cell>
          <cell r="E3804" t="str">
            <v>C20H31BrO</v>
          </cell>
          <cell r="F3804">
            <v>366.15583</v>
          </cell>
          <cell r="G3804">
            <v>365.14524</v>
          </cell>
          <cell r="H3804">
            <v>9.0214</v>
          </cell>
          <cell r="I3804" t="str">
            <v>[M-H]-</v>
          </cell>
          <cell r="J3804">
            <v>5.483</v>
          </cell>
          <cell r="K3804" t="str">
            <v>-</v>
          </cell>
          <cell r="L3804">
            <v>3</v>
          </cell>
        </row>
        <row r="3805">
          <cell r="B3805" t="str">
            <v>Methyl-4-O-caffeoylquinate</v>
          </cell>
          <cell r="C3805" t="str">
            <v>-</v>
          </cell>
          <cell r="D3805" t="str">
            <v>N</v>
          </cell>
          <cell r="E3805" t="str">
            <v>C17H20O9</v>
          </cell>
          <cell r="F3805">
            <v>368.11073</v>
          </cell>
          <cell r="G3805">
            <v>367.10633</v>
          </cell>
          <cell r="H3805">
            <v>7.90645</v>
          </cell>
          <cell r="I3805" t="str">
            <v>[M-H]-</v>
          </cell>
          <cell r="J3805">
            <v>5.745</v>
          </cell>
          <cell r="K3805" t="str">
            <v>-</v>
          </cell>
          <cell r="L3805">
            <v>3</v>
          </cell>
        </row>
        <row r="3806">
          <cell r="B3806" t="str">
            <v>Atranone B</v>
          </cell>
          <cell r="C3806" t="str">
            <v>-</v>
          </cell>
          <cell r="D3806" t="str">
            <v>N</v>
          </cell>
          <cell r="E3806" t="str">
            <v>C25H34O7</v>
          </cell>
          <cell r="F3806">
            <v>446.23046</v>
          </cell>
          <cell r="G3806">
            <v>445.22466</v>
          </cell>
          <cell r="H3806">
            <v>3.35972</v>
          </cell>
          <cell r="I3806" t="str">
            <v>[M-H]-</v>
          </cell>
          <cell r="J3806">
            <v>6.462</v>
          </cell>
          <cell r="K3806" t="str">
            <v>-</v>
          </cell>
          <cell r="L3806">
            <v>3</v>
          </cell>
        </row>
        <row r="3807">
          <cell r="B3807" t="str">
            <v>docosyl ferulate</v>
          </cell>
          <cell r="C3807" t="str">
            <v>-</v>
          </cell>
          <cell r="D3807" t="str">
            <v>N</v>
          </cell>
          <cell r="E3807" t="str">
            <v>C32H54O4</v>
          </cell>
          <cell r="F3807">
            <v>502.40221</v>
          </cell>
          <cell r="G3807">
            <v>501.39428</v>
          </cell>
          <cell r="H3807">
            <v>1.26597</v>
          </cell>
          <cell r="I3807" t="str">
            <v>[M-H]-</v>
          </cell>
          <cell r="J3807">
            <v>9.877</v>
          </cell>
          <cell r="K3807" t="str">
            <v>-</v>
          </cell>
          <cell r="L3807">
            <v>3</v>
          </cell>
        </row>
        <row r="3808">
          <cell r="B3808" t="str">
            <v>7-oxo-3,8,9-trihydroxy staurosporine</v>
          </cell>
          <cell r="C3808" t="str">
            <v>7-氧代-3,8,9-三羟基星形孢菌素</v>
          </cell>
          <cell r="D3808" t="str">
            <v>N</v>
          </cell>
          <cell r="E3808" t="str">
            <v>C28H24N4O7</v>
          </cell>
          <cell r="F3808">
            <v>528.1645</v>
          </cell>
          <cell r="G3808">
            <v>527.15584</v>
          </cell>
          <cell r="H3808">
            <v>2.58853</v>
          </cell>
          <cell r="I3808" t="str">
            <v>[M-H]-</v>
          </cell>
          <cell r="J3808">
            <v>6.09</v>
          </cell>
          <cell r="K3808" t="str">
            <v>-</v>
          </cell>
          <cell r="L3808">
            <v>3</v>
          </cell>
        </row>
        <row r="3809">
          <cell r="B3809" t="str">
            <v>Javanicolide D</v>
          </cell>
          <cell r="C3809" t="str">
            <v>-</v>
          </cell>
          <cell r="D3809" t="str">
            <v>N</v>
          </cell>
          <cell r="E3809" t="str">
            <v>C28H38O12</v>
          </cell>
          <cell r="F3809">
            <v>566.23633</v>
          </cell>
          <cell r="G3809">
            <v>565.22902</v>
          </cell>
          <cell r="H3809">
            <v>0.01892</v>
          </cell>
          <cell r="I3809" t="str">
            <v>[M-H]-</v>
          </cell>
          <cell r="J3809">
            <v>5.527</v>
          </cell>
          <cell r="K3809" t="str">
            <v>-</v>
          </cell>
          <cell r="L3809">
            <v>3</v>
          </cell>
        </row>
        <row r="3810">
          <cell r="B3810" t="str">
            <v>Moracin N</v>
          </cell>
          <cell r="C3810" t="str">
            <v>桑辛素N</v>
          </cell>
          <cell r="D3810" t="str">
            <v>N</v>
          </cell>
          <cell r="E3810" t="str">
            <v>C19H18O4</v>
          </cell>
          <cell r="F3810">
            <v>310.12051</v>
          </cell>
          <cell r="G3810">
            <v>309.11059</v>
          </cell>
          <cell r="H3810">
            <v>8.46602</v>
          </cell>
          <cell r="I3810" t="str">
            <v>[M-H]-</v>
          </cell>
          <cell r="J3810">
            <v>5.548</v>
          </cell>
          <cell r="K3810" t="str">
            <v>-</v>
          </cell>
          <cell r="L3810">
            <v>3</v>
          </cell>
        </row>
        <row r="3811">
          <cell r="B3811" t="str">
            <v>Hyperibone K</v>
          </cell>
          <cell r="C3811" t="str">
            <v>-</v>
          </cell>
          <cell r="D3811" t="str">
            <v>N</v>
          </cell>
          <cell r="E3811" t="str">
            <v>C33H40O4</v>
          </cell>
          <cell r="F3811">
            <v>500.29266</v>
          </cell>
          <cell r="G3811">
            <v>499.28316</v>
          </cell>
          <cell r="H3811">
            <v>4.39933</v>
          </cell>
          <cell r="I3811" t="str">
            <v>[M-H]-</v>
          </cell>
          <cell r="J3811">
            <v>6.781</v>
          </cell>
          <cell r="K3811" t="str">
            <v>-</v>
          </cell>
          <cell r="L3811">
            <v>3</v>
          </cell>
        </row>
        <row r="3812">
          <cell r="B3812" t="str">
            <v>5alpha,6beta,8alpha-Trihydroxy-28-norisotoonafolin</v>
          </cell>
          <cell r="C3812" t="str">
            <v>-</v>
          </cell>
          <cell r="D3812" t="str">
            <v>N</v>
          </cell>
          <cell r="E3812" t="str">
            <v>C25H30O9</v>
          </cell>
          <cell r="F3812">
            <v>474.18899</v>
          </cell>
          <cell r="G3812">
            <v>473.18215</v>
          </cell>
          <cell r="H3812">
            <v>0.97102</v>
          </cell>
          <cell r="I3812" t="str">
            <v>[M-H]-</v>
          </cell>
          <cell r="J3812">
            <v>5.745</v>
          </cell>
          <cell r="K3812" t="str">
            <v>-</v>
          </cell>
          <cell r="L3812">
            <v>3</v>
          </cell>
        </row>
        <row r="3813">
          <cell r="B3813" t="str">
            <v>6-C-Glucopyranosylcatechin</v>
          </cell>
          <cell r="C3813" t="str">
            <v>6-C-葡萄吡喃糖基儿茶素</v>
          </cell>
          <cell r="D3813" t="str">
            <v>N</v>
          </cell>
          <cell r="E3813" t="str">
            <v>C21H24O11</v>
          </cell>
          <cell r="F3813">
            <v>452.13186</v>
          </cell>
          <cell r="G3813">
            <v>451.12209</v>
          </cell>
          <cell r="H3813">
            <v>5.48149</v>
          </cell>
          <cell r="I3813" t="str">
            <v>[M-H]-</v>
          </cell>
          <cell r="J3813">
            <v>1.378</v>
          </cell>
          <cell r="K3813" t="str">
            <v>-</v>
          </cell>
          <cell r="L3813">
            <v>3</v>
          </cell>
        </row>
        <row r="3814">
          <cell r="B3814" t="str">
            <v>Daechuine S7</v>
          </cell>
          <cell r="C3814" t="str">
            <v>-</v>
          </cell>
          <cell r="D3814" t="str">
            <v>N</v>
          </cell>
          <cell r="E3814" t="str">
            <v>C28H42N4O5</v>
          </cell>
          <cell r="F3814">
            <v>514.31552</v>
          </cell>
          <cell r="G3814">
            <v>513.30909</v>
          </cell>
          <cell r="H3814">
            <v>1.69313</v>
          </cell>
          <cell r="I3814" t="str">
            <v>[M-H]-</v>
          </cell>
          <cell r="J3814">
            <v>9.8</v>
          </cell>
          <cell r="K3814" t="str">
            <v>-</v>
          </cell>
          <cell r="L3814">
            <v>3</v>
          </cell>
        </row>
        <row r="3815">
          <cell r="B3815" t="str">
            <v>Tricetin 6-C-glucoside-8-C-arabinoside</v>
          </cell>
          <cell r="C3815" t="str">
            <v>五羟黄酮 6-C-葡萄糖苷-8-C-阿拉伯糖苷</v>
          </cell>
          <cell r="D3815" t="str">
            <v>N</v>
          </cell>
          <cell r="E3815" t="str">
            <v>C26H28O16</v>
          </cell>
          <cell r="F3815">
            <v>596.13774</v>
          </cell>
          <cell r="G3815">
            <v>595.1357</v>
          </cell>
          <cell r="H3815">
            <v>8.83412</v>
          </cell>
          <cell r="I3815" t="str">
            <v>[M-H]-</v>
          </cell>
          <cell r="J3815">
            <v>4.96</v>
          </cell>
          <cell r="K3815" t="str">
            <v>-</v>
          </cell>
          <cell r="L3815">
            <v>3</v>
          </cell>
        </row>
        <row r="3816">
          <cell r="B3816" t="str">
            <v>Cilistol pm</v>
          </cell>
          <cell r="C3816" t="str">
            <v>-</v>
          </cell>
          <cell r="D3816" t="str">
            <v>N</v>
          </cell>
          <cell r="E3816" t="str">
            <v>C35H56O12</v>
          </cell>
          <cell r="F3816">
            <v>668.37718</v>
          </cell>
          <cell r="G3816">
            <v>667.36834</v>
          </cell>
          <cell r="H3816">
            <v>2.31051</v>
          </cell>
          <cell r="I3816" t="str">
            <v>[M-H]-</v>
          </cell>
          <cell r="J3816">
            <v>6.152</v>
          </cell>
          <cell r="K3816" t="str">
            <v>-</v>
          </cell>
          <cell r="L3816">
            <v>3</v>
          </cell>
        </row>
        <row r="3817">
          <cell r="B3817" t="str">
            <v>4,2',4'-Trihydroxy-6'-methoxychalcone 4,4'-di-beta-glucoside</v>
          </cell>
          <cell r="C3817" t="str">
            <v>4,2',4'-三羟基-6'-甲氧基查耳酮 4,4'-二-β-葡萄糖苷</v>
          </cell>
          <cell r="D3817" t="str">
            <v>N</v>
          </cell>
          <cell r="E3817" t="str">
            <v>C28H34O15</v>
          </cell>
          <cell r="F3817">
            <v>610.18978</v>
          </cell>
          <cell r="G3817">
            <v>609.18776</v>
          </cell>
          <cell r="H3817">
            <v>8.66714</v>
          </cell>
          <cell r="I3817" t="str">
            <v>[M-H]-</v>
          </cell>
          <cell r="J3817">
            <v>1.436</v>
          </cell>
          <cell r="K3817" t="str">
            <v>-</v>
          </cell>
          <cell r="L3817">
            <v>3</v>
          </cell>
        </row>
        <row r="3818">
          <cell r="B3818" t="str">
            <v>Tinosposinenside A</v>
          </cell>
          <cell r="C3818" t="str">
            <v>-</v>
          </cell>
          <cell r="D3818" t="str">
            <v>N</v>
          </cell>
          <cell r="E3818" t="str">
            <v>C27H36O12</v>
          </cell>
          <cell r="F3818">
            <v>552.22068</v>
          </cell>
          <cell r="G3818">
            <v>551.21372</v>
          </cell>
          <cell r="H3818">
            <v>0.62019</v>
          </cell>
          <cell r="I3818" t="str">
            <v>[M-H]-</v>
          </cell>
          <cell r="J3818">
            <v>5.585</v>
          </cell>
          <cell r="K3818" t="str">
            <v>-</v>
          </cell>
          <cell r="L3818">
            <v>3</v>
          </cell>
        </row>
        <row r="3819">
          <cell r="B3819" t="str">
            <v>Taxumairol Y</v>
          </cell>
          <cell r="C3819" t="str">
            <v>-</v>
          </cell>
          <cell r="D3819" t="str">
            <v>N</v>
          </cell>
          <cell r="E3819" t="str">
            <v>C26H38O11</v>
          </cell>
          <cell r="F3819">
            <v>526.24141</v>
          </cell>
          <cell r="G3819">
            <v>525.23489</v>
          </cell>
          <cell r="H3819">
            <v>1.48508</v>
          </cell>
          <cell r="I3819" t="str">
            <v>[M-H]-</v>
          </cell>
          <cell r="J3819">
            <v>5.658</v>
          </cell>
          <cell r="K3819" t="str">
            <v>-</v>
          </cell>
          <cell r="L3819">
            <v>3</v>
          </cell>
        </row>
        <row r="3820">
          <cell r="B3820" t="str">
            <v>Toonaciliatin B</v>
          </cell>
          <cell r="C3820" t="str">
            <v>-</v>
          </cell>
          <cell r="D3820" t="str">
            <v>N</v>
          </cell>
          <cell r="E3820" t="str">
            <v>C26H30O8</v>
          </cell>
          <cell r="F3820">
            <v>470.19407</v>
          </cell>
          <cell r="G3820">
            <v>469.18708</v>
          </cell>
          <cell r="H3820">
            <v>0.66626</v>
          </cell>
          <cell r="I3820" t="str">
            <v>[M-H]-</v>
          </cell>
          <cell r="J3820">
            <v>5.803</v>
          </cell>
          <cell r="K3820" t="str">
            <v>-</v>
          </cell>
          <cell r="L3820">
            <v>3</v>
          </cell>
        </row>
        <row r="3821">
          <cell r="B3821" t="str">
            <v>Mexicanolide</v>
          </cell>
          <cell r="C3821" t="str">
            <v>-</v>
          </cell>
          <cell r="D3821" t="str">
            <v>N</v>
          </cell>
          <cell r="E3821" t="str">
            <v>C27H32O7</v>
          </cell>
          <cell r="F3821">
            <v>468.21481</v>
          </cell>
          <cell r="G3821">
            <v>467.2067</v>
          </cell>
          <cell r="H3821">
            <v>1.73962</v>
          </cell>
          <cell r="I3821" t="str">
            <v>[M-H]-</v>
          </cell>
          <cell r="J3821">
            <v>6.707</v>
          </cell>
          <cell r="K3821" t="str">
            <v>-</v>
          </cell>
          <cell r="L3821">
            <v>3</v>
          </cell>
        </row>
        <row r="3822">
          <cell r="B3822" t="str">
            <v>Hirsutolide</v>
          </cell>
          <cell r="C3822" t="str">
            <v>-</v>
          </cell>
          <cell r="D3822" t="str">
            <v>N</v>
          </cell>
          <cell r="E3822" t="str">
            <v>C19H24O9</v>
          </cell>
          <cell r="F3822">
            <v>396.14204</v>
          </cell>
          <cell r="G3822">
            <v>395.1379</v>
          </cell>
          <cell r="H3822">
            <v>8.00306</v>
          </cell>
          <cell r="I3822" t="str">
            <v>[M-H]-</v>
          </cell>
          <cell r="J3822">
            <v>6.022</v>
          </cell>
          <cell r="K3822" t="str">
            <v>-</v>
          </cell>
          <cell r="L3822">
            <v>3</v>
          </cell>
        </row>
        <row r="3823">
          <cell r="B3823" t="str">
            <v>Majucin</v>
          </cell>
          <cell r="C3823" t="str">
            <v>-</v>
          </cell>
          <cell r="D3823" t="str">
            <v>N</v>
          </cell>
          <cell r="E3823" t="str">
            <v>C15H20O8</v>
          </cell>
          <cell r="F3823">
            <v>328.11582</v>
          </cell>
          <cell r="G3823">
            <v>327.10845</v>
          </cell>
          <cell r="H3823">
            <v>0.2079</v>
          </cell>
          <cell r="I3823" t="str">
            <v>[M-H]-</v>
          </cell>
          <cell r="J3823">
            <v>5.454</v>
          </cell>
          <cell r="K3823" t="str">
            <v>-</v>
          </cell>
          <cell r="L3823">
            <v>3</v>
          </cell>
        </row>
        <row r="3824">
          <cell r="B3824" t="str">
            <v>epi-Juruenolide C</v>
          </cell>
          <cell r="C3824" t="str">
            <v>-</v>
          </cell>
          <cell r="D3824" t="str">
            <v>N</v>
          </cell>
          <cell r="E3824" t="str">
            <v>C19H26O5</v>
          </cell>
          <cell r="F3824">
            <v>334.17802</v>
          </cell>
          <cell r="G3824">
            <v>333.16821</v>
          </cell>
          <cell r="H3824">
            <v>7.54454</v>
          </cell>
          <cell r="I3824" t="str">
            <v>[M-H]-</v>
          </cell>
          <cell r="J3824">
            <v>6.956</v>
          </cell>
          <cell r="K3824" t="str">
            <v>-</v>
          </cell>
          <cell r="L3824">
            <v>3</v>
          </cell>
        </row>
        <row r="3825">
          <cell r="B3825" t="str">
            <v>Elephanoside D</v>
          </cell>
          <cell r="C3825" t="str">
            <v>-</v>
          </cell>
          <cell r="D3825" t="str">
            <v>N</v>
          </cell>
          <cell r="E3825" t="str">
            <v>C45H74O20</v>
          </cell>
          <cell r="F3825">
            <v>934.47735</v>
          </cell>
          <cell r="G3825">
            <v>933.46987</v>
          </cell>
          <cell r="H3825">
            <v>0.19788</v>
          </cell>
          <cell r="I3825" t="str">
            <v>[M-H]-</v>
          </cell>
          <cell r="J3825">
            <v>6.197</v>
          </cell>
          <cell r="K3825" t="str">
            <v>-</v>
          </cell>
          <cell r="L3825">
            <v>3</v>
          </cell>
        </row>
        <row r="3826">
          <cell r="B3826" t="str">
            <v>Difucol hexa-acetate</v>
          </cell>
          <cell r="C3826" t="str">
            <v>-</v>
          </cell>
          <cell r="D3826" t="str">
            <v>N</v>
          </cell>
          <cell r="E3826" t="str">
            <v>C24H22O12</v>
          </cell>
          <cell r="F3826">
            <v>502.11113</v>
          </cell>
          <cell r="G3826">
            <v>501.10368</v>
          </cell>
          <cell r="H3826">
            <v>0.30853</v>
          </cell>
          <cell r="I3826" t="str">
            <v>[M-H]-</v>
          </cell>
          <cell r="J3826">
            <v>5.425</v>
          </cell>
          <cell r="K3826" t="str">
            <v>-</v>
          </cell>
          <cell r="L3826">
            <v>3</v>
          </cell>
        </row>
        <row r="3827">
          <cell r="B3827" t="str">
            <v>2-Hydroxy-7,8-dehydrograndiflorone</v>
          </cell>
          <cell r="C3827" t="str">
            <v>-</v>
          </cell>
          <cell r="D3827" t="str">
            <v>N</v>
          </cell>
          <cell r="E3827" t="str">
            <v>C19H20O5</v>
          </cell>
          <cell r="F3827">
            <v>328.13108</v>
          </cell>
          <cell r="G3827">
            <v>327.12333</v>
          </cell>
          <cell r="H3827">
            <v>1.37804</v>
          </cell>
          <cell r="I3827" t="str">
            <v>[M-H]-</v>
          </cell>
          <cell r="J3827">
            <v>5.454</v>
          </cell>
          <cell r="K3827" t="str">
            <v>-</v>
          </cell>
          <cell r="L3827">
            <v>3</v>
          </cell>
        </row>
        <row r="3828">
          <cell r="B3828" t="str">
            <v>N-butyryl-L-Homoserine lactone-d5</v>
          </cell>
          <cell r="C3828" t="str">
            <v>N-丁酰-L-高丝氨酸内酯-d5</v>
          </cell>
          <cell r="D3828" t="str">
            <v>N</v>
          </cell>
          <cell r="E3828" t="str">
            <v>C8H8D5NO3</v>
          </cell>
          <cell r="F3828">
            <v>176.12093</v>
          </cell>
          <cell r="G3828">
            <v>175.1128</v>
          </cell>
          <cell r="H3828">
            <v>4.73578</v>
          </cell>
          <cell r="I3828" t="str">
            <v>[M-H]-</v>
          </cell>
          <cell r="J3828">
            <v>6.124</v>
          </cell>
          <cell r="K3828" t="str">
            <v>-</v>
          </cell>
          <cell r="L3828">
            <v>3</v>
          </cell>
        </row>
        <row r="3829">
          <cell r="B3829" t="str">
            <v>(+)-3-O-demethyl-3-epimacronine</v>
          </cell>
          <cell r="C3829" t="str">
            <v>-</v>
          </cell>
          <cell r="D3829" t="str">
            <v>N</v>
          </cell>
          <cell r="E3829" t="str">
            <v>C17H17NO5</v>
          </cell>
          <cell r="F3829">
            <v>315.11067</v>
          </cell>
          <cell r="G3829">
            <v>314.10603</v>
          </cell>
          <cell r="H3829">
            <v>8.46854</v>
          </cell>
          <cell r="I3829" t="str">
            <v>[M-H]-</v>
          </cell>
          <cell r="J3829">
            <v>1.334</v>
          </cell>
          <cell r="K3829" t="str">
            <v>-</v>
          </cell>
          <cell r="L3829">
            <v>3</v>
          </cell>
        </row>
        <row r="3830">
          <cell r="B3830" t="str">
            <v>Cinnamodial 11alpha,12beta-dimethyl acetal</v>
          </cell>
          <cell r="C3830" t="str">
            <v>-</v>
          </cell>
          <cell r="D3830" t="str">
            <v>N</v>
          </cell>
          <cell r="E3830" t="str">
            <v>C19H30O6</v>
          </cell>
          <cell r="F3830">
            <v>354.20424</v>
          </cell>
          <cell r="G3830">
            <v>353.19652</v>
          </cell>
          <cell r="H3830">
            <v>1.19165</v>
          </cell>
          <cell r="I3830" t="str">
            <v>[M-H]-</v>
          </cell>
          <cell r="J3830">
            <v>6.634</v>
          </cell>
          <cell r="K3830" t="str">
            <v>-</v>
          </cell>
          <cell r="L3830">
            <v>3</v>
          </cell>
        </row>
        <row r="3831">
          <cell r="B3831" t="str">
            <v>Pakyonol</v>
          </cell>
          <cell r="C3831" t="str">
            <v>-</v>
          </cell>
          <cell r="D3831" t="str">
            <v>N</v>
          </cell>
          <cell r="E3831" t="str">
            <v>C29H26O4</v>
          </cell>
          <cell r="F3831">
            <v>438.18311</v>
          </cell>
          <cell r="G3831">
            <v>437.17686</v>
          </cell>
          <cell r="H3831">
            <v>2.39173</v>
          </cell>
          <cell r="I3831" t="str">
            <v>[M-H]-</v>
          </cell>
          <cell r="J3831">
            <v>6.197</v>
          </cell>
          <cell r="K3831" t="str">
            <v>-</v>
          </cell>
          <cell r="L3831">
            <v>3</v>
          </cell>
        </row>
        <row r="3832">
          <cell r="B3832" t="str">
            <v>UDP-L-arabinofuranose</v>
          </cell>
          <cell r="C3832" t="str">
            <v>UDP-L-阿拉伯呋喃糖</v>
          </cell>
          <cell r="D3832" t="str">
            <v>N</v>
          </cell>
          <cell r="E3832" t="str">
            <v>C14H22N2O16P2</v>
          </cell>
          <cell r="F3832">
            <v>536.04446</v>
          </cell>
          <cell r="G3832">
            <v>535.03692</v>
          </cell>
          <cell r="H3832">
            <v>0.45067</v>
          </cell>
          <cell r="I3832" t="str">
            <v>[M-H]-</v>
          </cell>
          <cell r="J3832">
            <v>1.596</v>
          </cell>
          <cell r="K3832" t="str">
            <v>-</v>
          </cell>
          <cell r="L3832">
            <v>3</v>
          </cell>
        </row>
        <row r="3833">
          <cell r="B3833" t="str">
            <v>Picrasin A</v>
          </cell>
          <cell r="C3833" t="str">
            <v>-</v>
          </cell>
          <cell r="D3833" t="str">
            <v>N</v>
          </cell>
          <cell r="E3833" t="str">
            <v>C26H34O8</v>
          </cell>
          <cell r="F3833">
            <v>474.22537</v>
          </cell>
          <cell r="G3833">
            <v>473.21618</v>
          </cell>
          <cell r="H3833">
            <v>3.9964</v>
          </cell>
          <cell r="I3833" t="str">
            <v>[M-H]-</v>
          </cell>
          <cell r="J3833">
            <v>6.518</v>
          </cell>
          <cell r="K3833" t="str">
            <v>-</v>
          </cell>
          <cell r="L3833">
            <v>3</v>
          </cell>
        </row>
        <row r="3834">
          <cell r="B3834" t="str">
            <v>7-O-Methylpseudomajucin</v>
          </cell>
          <cell r="C3834" t="str">
            <v>7-O-甲基假马胡桃素</v>
          </cell>
          <cell r="D3834" t="str">
            <v>N</v>
          </cell>
          <cell r="E3834" t="str">
            <v>C16H24O5</v>
          </cell>
          <cell r="F3834">
            <v>296.16237</v>
          </cell>
          <cell r="G3834">
            <v>295.15485</v>
          </cell>
          <cell r="H3834">
            <v>0.74665</v>
          </cell>
          <cell r="I3834" t="str">
            <v>[M-H]-</v>
          </cell>
          <cell r="J3834">
            <v>6.474</v>
          </cell>
          <cell r="K3834" t="str">
            <v>-</v>
          </cell>
          <cell r="L3834">
            <v>3</v>
          </cell>
        </row>
        <row r="3835">
          <cell r="B3835" t="str">
            <v>Finavarrene</v>
          </cell>
          <cell r="C3835" t="str">
            <v>-</v>
          </cell>
          <cell r="D3835" t="str">
            <v>N</v>
          </cell>
          <cell r="E3835" t="str">
            <v>C11H16</v>
          </cell>
          <cell r="F3835">
            <v>148.1252</v>
          </cell>
          <cell r="G3835">
            <v>147.11819</v>
          </cell>
          <cell r="H3835">
            <v>1.94086</v>
          </cell>
          <cell r="I3835" t="str">
            <v>[M-H]-</v>
          </cell>
          <cell r="J3835">
            <v>6.226</v>
          </cell>
          <cell r="K3835" t="str">
            <v>-</v>
          </cell>
          <cell r="L3835">
            <v>3</v>
          </cell>
        </row>
        <row r="3836">
          <cell r="B3836" t="str">
            <v>Fisetinidol-(4beta-&gt;6)-robinetinidol</v>
          </cell>
          <cell r="C3836" t="str">
            <v>-</v>
          </cell>
          <cell r="D3836" t="str">
            <v>N</v>
          </cell>
          <cell r="E3836" t="str">
            <v>C30H26O11</v>
          </cell>
          <cell r="F3836">
            <v>562.14751</v>
          </cell>
          <cell r="G3836">
            <v>561.14013</v>
          </cell>
          <cell r="H3836">
            <v>0.13457</v>
          </cell>
          <cell r="I3836" t="str">
            <v>[M-H]-</v>
          </cell>
          <cell r="J3836">
            <v>6.138</v>
          </cell>
          <cell r="K3836" t="str">
            <v>-</v>
          </cell>
          <cell r="L3836">
            <v>3</v>
          </cell>
        </row>
        <row r="3837">
          <cell r="B3837" t="str">
            <v>Discarine H</v>
          </cell>
          <cell r="C3837" t="str">
            <v>-</v>
          </cell>
          <cell r="D3837" t="str">
            <v>N</v>
          </cell>
          <cell r="E3837" t="str">
            <v>C28H46N4O5</v>
          </cell>
          <cell r="F3837">
            <v>518.34682</v>
          </cell>
          <cell r="G3837">
            <v>517.3436</v>
          </cell>
          <cell r="H3837">
            <v>7.88519</v>
          </cell>
          <cell r="I3837" t="str">
            <v>[M-H]-</v>
          </cell>
          <cell r="J3837">
            <v>7.434</v>
          </cell>
          <cell r="K3837" t="str">
            <v>-</v>
          </cell>
          <cell r="L3837">
            <v>3</v>
          </cell>
        </row>
        <row r="3838">
          <cell r="B3838" t="str">
            <v>8alpha-Hypoglabroyloxyjaquinelin</v>
          </cell>
          <cell r="C3838" t="str">
            <v>-</v>
          </cell>
          <cell r="D3838" t="str">
            <v>N</v>
          </cell>
          <cell r="E3838" t="str">
            <v>C30H34O7</v>
          </cell>
          <cell r="F3838">
            <v>506.23046</v>
          </cell>
          <cell r="G3838">
            <v>505.22372</v>
          </cell>
          <cell r="H3838">
            <v>1.11173</v>
          </cell>
          <cell r="I3838" t="str">
            <v>[M-H]-</v>
          </cell>
          <cell r="J3838">
            <v>6.474</v>
          </cell>
          <cell r="K3838" t="str">
            <v>-</v>
          </cell>
          <cell r="L3838">
            <v>3</v>
          </cell>
        </row>
        <row r="3839">
          <cell r="B3839" t="str">
            <v>Gephyronic acid</v>
          </cell>
          <cell r="C3839" t="str">
            <v>-</v>
          </cell>
          <cell r="D3839" t="str">
            <v>N</v>
          </cell>
          <cell r="E3839" t="str">
            <v>C26H48O8</v>
          </cell>
          <cell r="F3839">
            <v>488.33492</v>
          </cell>
          <cell r="G3839">
            <v>487.32736</v>
          </cell>
          <cell r="H3839">
            <v>0.53621</v>
          </cell>
          <cell r="I3839" t="str">
            <v>[M-H]-</v>
          </cell>
          <cell r="J3839">
            <v>6.956</v>
          </cell>
          <cell r="K3839" t="str">
            <v>-</v>
          </cell>
          <cell r="L3839">
            <v>3</v>
          </cell>
        </row>
        <row r="3840">
          <cell r="B3840" t="str">
            <v>Euparvic acid</v>
          </cell>
          <cell r="C3840" t="str">
            <v>-</v>
          </cell>
          <cell r="D3840" t="str">
            <v>N</v>
          </cell>
          <cell r="E3840" t="str">
            <v>C14H16O6</v>
          </cell>
          <cell r="F3840">
            <v>280.09469</v>
          </cell>
          <cell r="G3840">
            <v>279.08728</v>
          </cell>
          <cell r="H3840">
            <v>0.40825</v>
          </cell>
          <cell r="I3840" t="str">
            <v>[M-H]-</v>
          </cell>
          <cell r="J3840">
            <v>5.658</v>
          </cell>
          <cell r="K3840" t="str">
            <v>-</v>
          </cell>
          <cell r="L3840">
            <v>3</v>
          </cell>
        </row>
        <row r="3841">
          <cell r="B3841" t="str">
            <v>6alpha,7beta-Dihydroxydiihydrodrimenin</v>
          </cell>
          <cell r="C3841" t="str">
            <v>6alpha,7beta-二羟基二氢德里美宁</v>
          </cell>
          <cell r="D3841" t="str">
            <v>N</v>
          </cell>
          <cell r="E3841" t="str">
            <v>C15H24O4</v>
          </cell>
          <cell r="F3841">
            <v>268.16746</v>
          </cell>
          <cell r="G3841">
            <v>267.15985</v>
          </cell>
          <cell r="H3841">
            <v>1.16971</v>
          </cell>
          <cell r="I3841" t="str">
            <v>[M-H]-</v>
          </cell>
          <cell r="J3841">
            <v>6.262</v>
          </cell>
          <cell r="K3841" t="str">
            <v>-</v>
          </cell>
          <cell r="L3841">
            <v>3</v>
          </cell>
        </row>
        <row r="3842">
          <cell r="B3842" t="str">
            <v>Carboxyibuprofen</v>
          </cell>
          <cell r="C3842" t="str">
            <v>-</v>
          </cell>
          <cell r="D3842" t="str">
            <v>N</v>
          </cell>
          <cell r="E3842" t="str">
            <v>C13H16O4</v>
          </cell>
          <cell r="F3842">
            <v>236.10486</v>
          </cell>
          <cell r="G3842">
            <v>235.09738</v>
          </cell>
          <cell r="H3842">
            <v>0.7644</v>
          </cell>
          <cell r="I3842" t="str">
            <v>[M-H]-</v>
          </cell>
          <cell r="J3842">
            <v>6.459</v>
          </cell>
          <cell r="K3842" t="str">
            <v>-</v>
          </cell>
          <cell r="L3842">
            <v>3</v>
          </cell>
        </row>
        <row r="3843">
          <cell r="B3843" t="str">
            <v>Ligudentatol</v>
          </cell>
          <cell r="C3843" t="str">
            <v>-</v>
          </cell>
          <cell r="D3843" t="str">
            <v>N</v>
          </cell>
          <cell r="E3843" t="str">
            <v>C14H18O</v>
          </cell>
          <cell r="F3843">
            <v>202.13576</v>
          </cell>
          <cell r="G3843">
            <v>201.12844</v>
          </cell>
          <cell r="H3843">
            <v>0.08539</v>
          </cell>
          <cell r="I3843" t="str">
            <v>[M-H]-</v>
          </cell>
          <cell r="J3843">
            <v>5.876</v>
          </cell>
          <cell r="K3843" t="str">
            <v>-</v>
          </cell>
          <cell r="L3843">
            <v>3</v>
          </cell>
        </row>
        <row r="3844">
          <cell r="B3844" t="str">
            <v>Catechin 3,7,-di-O-galate</v>
          </cell>
          <cell r="C3844" t="str">
            <v>-</v>
          </cell>
          <cell r="D3844" t="str">
            <v>N</v>
          </cell>
          <cell r="E3844" t="str">
            <v>C29H22O14</v>
          </cell>
          <cell r="F3844">
            <v>594.10096</v>
          </cell>
          <cell r="G3844">
            <v>593.09362</v>
          </cell>
          <cell r="H3844">
            <v>0.06937</v>
          </cell>
          <cell r="I3844" t="str">
            <v>[M-H]-</v>
          </cell>
          <cell r="J3844">
            <v>5.381</v>
          </cell>
          <cell r="K3844" t="str">
            <v>-</v>
          </cell>
          <cell r="L3844">
            <v>3</v>
          </cell>
        </row>
        <row r="3845">
          <cell r="B3845" t="str">
            <v>Rubianol c</v>
          </cell>
          <cell r="C3845" t="str">
            <v>-</v>
          </cell>
          <cell r="D3845" t="str">
            <v>N</v>
          </cell>
          <cell r="E3845" t="str">
            <v>C32H52O5</v>
          </cell>
          <cell r="F3845">
            <v>516.38148</v>
          </cell>
          <cell r="G3845">
            <v>515.37421</v>
          </cell>
          <cell r="H3845">
            <v>0.05627</v>
          </cell>
          <cell r="I3845" t="str">
            <v>[M-H]-</v>
          </cell>
          <cell r="J3845">
            <v>10.068</v>
          </cell>
          <cell r="K3845" t="str">
            <v>-</v>
          </cell>
          <cell r="L3845">
            <v>3</v>
          </cell>
        </row>
        <row r="3846">
          <cell r="B3846" t="str">
            <v>Excavatolide U</v>
          </cell>
          <cell r="C3846" t="str">
            <v>-</v>
          </cell>
          <cell r="D3846" t="str">
            <v>N</v>
          </cell>
          <cell r="E3846" t="str">
            <v>C33H46O13</v>
          </cell>
          <cell r="F3846">
            <v>650.29385</v>
          </cell>
          <cell r="G3846">
            <v>649.28619</v>
          </cell>
          <cell r="H3846">
            <v>0.55996</v>
          </cell>
          <cell r="I3846" t="str">
            <v>[M-H]-</v>
          </cell>
          <cell r="J3846">
            <v>5.687</v>
          </cell>
          <cell r="K3846" t="str">
            <v>-</v>
          </cell>
          <cell r="L3846">
            <v>3</v>
          </cell>
        </row>
        <row r="3847">
          <cell r="B3847" t="str">
            <v>Melampodinin B</v>
          </cell>
          <cell r="C3847" t="str">
            <v>-</v>
          </cell>
          <cell r="D3847" t="str">
            <v>N</v>
          </cell>
          <cell r="E3847" t="str">
            <v>C28H36O12</v>
          </cell>
          <cell r="F3847">
            <v>564.22068</v>
          </cell>
          <cell r="G3847">
            <v>563.21313</v>
          </cell>
          <cell r="H3847">
            <v>0.44333</v>
          </cell>
          <cell r="I3847" t="str">
            <v>[M-H]-</v>
          </cell>
          <cell r="J3847">
            <v>5.643</v>
          </cell>
          <cell r="K3847" t="str">
            <v>-</v>
          </cell>
          <cell r="L3847">
            <v>3</v>
          </cell>
        </row>
        <row r="3848">
          <cell r="B3848" t="str">
            <v>Geijedimerine</v>
          </cell>
          <cell r="C3848" t="str">
            <v>-</v>
          </cell>
          <cell r="D3848" t="str">
            <v>N</v>
          </cell>
          <cell r="E3848" t="str">
            <v>C28H26N2O4</v>
          </cell>
          <cell r="F3848">
            <v>454.18926</v>
          </cell>
          <cell r="G3848">
            <v>453.17986</v>
          </cell>
          <cell r="H3848">
            <v>4.64413</v>
          </cell>
          <cell r="I3848" t="str">
            <v>[M-H]-</v>
          </cell>
          <cell r="J3848">
            <v>5.381</v>
          </cell>
          <cell r="K3848" t="str">
            <v>-</v>
          </cell>
          <cell r="L3848">
            <v>3</v>
          </cell>
        </row>
        <row r="3849">
          <cell r="B3849" t="str">
            <v>9-Hydroxyrisperidone</v>
          </cell>
          <cell r="C3849" t="str">
            <v>9－羟基利培酮</v>
          </cell>
          <cell r="D3849" t="str">
            <v>N</v>
          </cell>
          <cell r="E3849" t="str">
            <v>C23H27FN4O3</v>
          </cell>
          <cell r="F3849">
            <v>426.20672</v>
          </cell>
          <cell r="G3849">
            <v>425.20242</v>
          </cell>
          <cell r="H3849">
            <v>7.05608</v>
          </cell>
          <cell r="I3849" t="str">
            <v>[M-H]-</v>
          </cell>
          <cell r="J3849">
            <v>5.905</v>
          </cell>
          <cell r="K3849" t="str">
            <v>-</v>
          </cell>
          <cell r="L3849">
            <v>3</v>
          </cell>
        </row>
        <row r="3850">
          <cell r="B3850" t="str">
            <v>Amoenin</v>
          </cell>
          <cell r="C3850" t="str">
            <v>-</v>
          </cell>
          <cell r="D3850" t="str">
            <v>N</v>
          </cell>
          <cell r="E3850" t="str">
            <v>C15H22O6</v>
          </cell>
          <cell r="F3850">
            <v>298.14164</v>
          </cell>
          <cell r="G3850">
            <v>297.13429</v>
          </cell>
          <cell r="H3850">
            <v>0.18489</v>
          </cell>
          <cell r="I3850" t="str">
            <v>[M-H]-</v>
          </cell>
          <cell r="J3850">
            <v>5.789</v>
          </cell>
          <cell r="K3850" t="str">
            <v>-</v>
          </cell>
          <cell r="L3850">
            <v>3</v>
          </cell>
        </row>
        <row r="3851">
          <cell r="B3851" t="str">
            <v>4-nitrophenylphosphobutanoyl-glycine</v>
          </cell>
          <cell r="C3851" t="str">
            <v>4-硝基苯基磷酸丁酰基甘氨酸</v>
          </cell>
          <cell r="D3851" t="str">
            <v>N</v>
          </cell>
          <cell r="E3851" t="str">
            <v>C12H15N2O8P</v>
          </cell>
          <cell r="F3851">
            <v>346.05661</v>
          </cell>
          <cell r="G3851">
            <v>345.05081</v>
          </cell>
          <cell r="H3851">
            <v>4.35383</v>
          </cell>
          <cell r="I3851" t="str">
            <v>[M-H]-</v>
          </cell>
          <cell r="J3851">
            <v>4.902</v>
          </cell>
          <cell r="K3851" t="str">
            <v>-</v>
          </cell>
          <cell r="L3851">
            <v>3</v>
          </cell>
        </row>
        <row r="3852">
          <cell r="B3852" t="str">
            <v>7-Methoxyrosmanol</v>
          </cell>
          <cell r="C3852" t="str">
            <v>7-甲氧基迷迭香醇</v>
          </cell>
          <cell r="D3852" t="str">
            <v>N</v>
          </cell>
          <cell r="E3852" t="str">
            <v>C21H28O5</v>
          </cell>
          <cell r="F3852">
            <v>360.19368</v>
          </cell>
          <cell r="G3852">
            <v>359.18903</v>
          </cell>
          <cell r="H3852">
            <v>7.38869</v>
          </cell>
          <cell r="I3852" t="str">
            <v>[M-H]-</v>
          </cell>
          <cell r="J3852">
            <v>6.168</v>
          </cell>
          <cell r="K3852" t="str">
            <v>-</v>
          </cell>
          <cell r="L3852">
            <v>3</v>
          </cell>
        </row>
        <row r="3853">
          <cell r="B3853" t="str">
            <v>Beilschmiedic acid B</v>
          </cell>
          <cell r="C3853" t="str">
            <v>-</v>
          </cell>
          <cell r="D3853" t="str">
            <v>N</v>
          </cell>
          <cell r="E3853" t="str">
            <v>C22H32O4</v>
          </cell>
          <cell r="F3853">
            <v>360.23006</v>
          </cell>
          <cell r="G3853">
            <v>359.22242</v>
          </cell>
          <cell r="H3853">
            <v>0.94744</v>
          </cell>
          <cell r="I3853" t="str">
            <v>[M-H]-</v>
          </cell>
          <cell r="J3853">
            <v>7.515</v>
          </cell>
          <cell r="K3853" t="str">
            <v>-</v>
          </cell>
          <cell r="L3853">
            <v>3</v>
          </cell>
        </row>
        <row r="3854">
          <cell r="B3854" t="str">
            <v>Pradimicin Q</v>
          </cell>
          <cell r="C3854" t="str">
            <v>-</v>
          </cell>
          <cell r="D3854" t="str">
            <v>N</v>
          </cell>
          <cell r="E3854" t="str">
            <v>C24H16O10</v>
          </cell>
          <cell r="F3854">
            <v>464.07435</v>
          </cell>
          <cell r="G3854">
            <v>463.0645</v>
          </cell>
          <cell r="H3854">
            <v>5.50986</v>
          </cell>
          <cell r="I3854" t="str">
            <v>[M-H]-</v>
          </cell>
          <cell r="J3854">
            <v>6.452</v>
          </cell>
          <cell r="K3854" t="str">
            <v>-</v>
          </cell>
          <cell r="L3854">
            <v>3</v>
          </cell>
        </row>
        <row r="3855">
          <cell r="B3855" t="str">
            <v>Harunmadagascarin D</v>
          </cell>
          <cell r="C3855" t="str">
            <v>-</v>
          </cell>
          <cell r="D3855" t="str">
            <v>N</v>
          </cell>
          <cell r="E3855" t="str">
            <v>C30H36O5</v>
          </cell>
          <cell r="F3855">
            <v>476.25628</v>
          </cell>
          <cell r="G3855">
            <v>475.24678</v>
          </cell>
          <cell r="H3855">
            <v>4.63412</v>
          </cell>
          <cell r="I3855" t="str">
            <v>[M-H]-</v>
          </cell>
          <cell r="J3855">
            <v>8.575</v>
          </cell>
          <cell r="K3855" t="str">
            <v>-</v>
          </cell>
          <cell r="L3855">
            <v>3</v>
          </cell>
        </row>
        <row r="3856">
          <cell r="B3856" t="str">
            <v>Leptofuranin D</v>
          </cell>
          <cell r="C3856" t="str">
            <v>-</v>
          </cell>
          <cell r="D3856" t="str">
            <v>N</v>
          </cell>
          <cell r="E3856" t="str">
            <v>C33H48O5</v>
          </cell>
          <cell r="F3856">
            <v>524.35018</v>
          </cell>
          <cell r="G3856">
            <v>523.3403</v>
          </cell>
          <cell r="H3856">
            <v>4.92205</v>
          </cell>
          <cell r="I3856" t="str">
            <v>[M-H]-</v>
          </cell>
          <cell r="J3856">
            <v>10.455</v>
          </cell>
          <cell r="K3856" t="str">
            <v>-</v>
          </cell>
          <cell r="L3856">
            <v>3</v>
          </cell>
        </row>
        <row r="3857">
          <cell r="B3857" t="str">
            <v>Deferoxamine</v>
          </cell>
          <cell r="C3857" t="str">
            <v>去铁胺</v>
          </cell>
          <cell r="D3857" t="str">
            <v>N</v>
          </cell>
          <cell r="E3857" t="str">
            <v>C25H48N6O8</v>
          </cell>
          <cell r="F3857">
            <v>560.35336</v>
          </cell>
          <cell r="G3857">
            <v>559.3487</v>
          </cell>
          <cell r="H3857">
            <v>4.71383</v>
          </cell>
          <cell r="I3857" t="str">
            <v>[M-H]-</v>
          </cell>
          <cell r="J3857">
            <v>6.066</v>
          </cell>
          <cell r="K3857" t="str">
            <v>-</v>
          </cell>
          <cell r="L3857">
            <v>3</v>
          </cell>
        </row>
        <row r="3858">
          <cell r="B3858" t="str">
            <v>Pentandroside A</v>
          </cell>
          <cell r="C3858" t="str">
            <v>-</v>
          </cell>
          <cell r="D3858" t="str">
            <v>N</v>
          </cell>
          <cell r="E3858" t="str">
            <v>C38H62O13</v>
          </cell>
          <cell r="F3858">
            <v>726.41904</v>
          </cell>
          <cell r="G3858">
            <v>725.41212</v>
          </cell>
          <cell r="H3858">
            <v>0.51983</v>
          </cell>
          <cell r="I3858" t="str">
            <v>[M-H]-</v>
          </cell>
          <cell r="J3858">
            <v>8.941</v>
          </cell>
          <cell r="K3858" t="str">
            <v>-</v>
          </cell>
          <cell r="L3858">
            <v>3</v>
          </cell>
        </row>
        <row r="3859">
          <cell r="B3859" t="str">
            <v>Chinikomycin B</v>
          </cell>
          <cell r="C3859" t="str">
            <v>-</v>
          </cell>
          <cell r="D3859" t="str">
            <v>N</v>
          </cell>
          <cell r="E3859" t="str">
            <v>C31H35ClN2O6</v>
          </cell>
          <cell r="F3859">
            <v>566.21837</v>
          </cell>
          <cell r="G3859">
            <v>565.20762</v>
          </cell>
          <cell r="H3859">
            <v>6.10235</v>
          </cell>
          <cell r="I3859" t="str">
            <v>[M-H]-</v>
          </cell>
          <cell r="J3859">
            <v>6.637</v>
          </cell>
          <cell r="K3859" t="str">
            <v>-</v>
          </cell>
          <cell r="L3859">
            <v>3</v>
          </cell>
        </row>
        <row r="3860">
          <cell r="B3860" t="str">
            <v>Cys-Phe-Phe-Gly</v>
          </cell>
          <cell r="C3860" t="str">
            <v>半胱氨酸一苯丙氨酸一甘氨酸</v>
          </cell>
          <cell r="D3860" t="str">
            <v>N</v>
          </cell>
          <cell r="E3860" t="str">
            <v>C23H28N4O5S</v>
          </cell>
          <cell r="F3860">
            <v>472.17804</v>
          </cell>
          <cell r="G3860">
            <v>471.17184</v>
          </cell>
          <cell r="H3860">
            <v>2.33482</v>
          </cell>
          <cell r="I3860" t="str">
            <v>[M-H]-</v>
          </cell>
          <cell r="J3860">
            <v>1.757</v>
          </cell>
          <cell r="K3860" t="str">
            <v>-</v>
          </cell>
          <cell r="L3860">
            <v>3</v>
          </cell>
        </row>
        <row r="3861">
          <cell r="B3861" t="str">
            <v>Spicatocadinanolide A</v>
          </cell>
          <cell r="C3861" t="str">
            <v>-</v>
          </cell>
          <cell r="D3861" t="str">
            <v>N</v>
          </cell>
          <cell r="E3861" t="str">
            <v>C20H28O10</v>
          </cell>
          <cell r="F3861">
            <v>428.16825</v>
          </cell>
          <cell r="G3861">
            <v>427.16081</v>
          </cell>
          <cell r="H3861">
            <v>0.32759</v>
          </cell>
          <cell r="I3861" t="str">
            <v>[M-H]-</v>
          </cell>
          <cell r="J3861">
            <v>5.73</v>
          </cell>
          <cell r="K3861" t="str">
            <v>-</v>
          </cell>
          <cell r="L3861">
            <v>3</v>
          </cell>
        </row>
        <row r="3862">
          <cell r="B3862" t="str">
            <v>3-oxo-N-[(3S)-2-oxopyrrolidin-3-yl]dodecanamide</v>
          </cell>
          <cell r="C3862" t="str">
            <v>3-氧代-N-[(3S)-2-氧代吡咯烷-3-基]十二酰胺</v>
          </cell>
          <cell r="D3862" t="str">
            <v>N</v>
          </cell>
          <cell r="E3862" t="str">
            <v>C16H28N2O3</v>
          </cell>
          <cell r="F3862">
            <v>296.20999</v>
          </cell>
          <cell r="G3862">
            <v>295.20187</v>
          </cell>
          <cell r="H3862">
            <v>2.79245</v>
          </cell>
          <cell r="I3862" t="str">
            <v>[M-H]-</v>
          </cell>
          <cell r="J3862">
            <v>7.878</v>
          </cell>
          <cell r="K3862" t="str">
            <v>-</v>
          </cell>
          <cell r="L3862">
            <v>3</v>
          </cell>
        </row>
        <row r="3863">
          <cell r="B3863" t="str">
            <v>Canthiumine</v>
          </cell>
          <cell r="C3863" t="str">
            <v>-</v>
          </cell>
          <cell r="D3863" t="str">
            <v>N</v>
          </cell>
          <cell r="E3863" t="str">
            <v>C33H36N4O4</v>
          </cell>
          <cell r="F3863">
            <v>552.27366</v>
          </cell>
          <cell r="G3863">
            <v>551.27078</v>
          </cell>
          <cell r="H3863">
            <v>8.01463</v>
          </cell>
          <cell r="I3863" t="str">
            <v>[M-H]-</v>
          </cell>
          <cell r="J3863">
            <v>5.658</v>
          </cell>
          <cell r="K3863" t="str">
            <v>-</v>
          </cell>
          <cell r="L3863">
            <v>3</v>
          </cell>
        </row>
        <row r="3864">
          <cell r="B3864" t="str">
            <v>21-Acetoxy-11beta,17-dihydroxy-6alpha-methylpregn-4-ene-3,20-dione</v>
          </cell>
          <cell r="C3864" t="str">
            <v>-</v>
          </cell>
          <cell r="D3864" t="str">
            <v>N</v>
          </cell>
          <cell r="E3864" t="str">
            <v>C24H34O6</v>
          </cell>
          <cell r="F3864">
            <v>418.23554</v>
          </cell>
          <cell r="G3864">
            <v>417.23084</v>
          </cell>
          <cell r="H3864">
            <v>6.24093</v>
          </cell>
          <cell r="I3864" t="str">
            <v>[M-H]-</v>
          </cell>
          <cell r="J3864">
            <v>6.841</v>
          </cell>
          <cell r="K3864" t="str">
            <v>-</v>
          </cell>
          <cell r="L3864">
            <v>3</v>
          </cell>
        </row>
        <row r="3865">
          <cell r="B3865" t="str">
            <v>Polygalatenoside D</v>
          </cell>
          <cell r="C3865" t="str">
            <v>-</v>
          </cell>
          <cell r="D3865" t="str">
            <v>N</v>
          </cell>
          <cell r="E3865" t="str">
            <v>C20H28O13</v>
          </cell>
          <cell r="F3865">
            <v>476.153</v>
          </cell>
          <cell r="G3865">
            <v>475.14525</v>
          </cell>
          <cell r="H3865">
            <v>0.9525</v>
          </cell>
          <cell r="I3865" t="str">
            <v>[M-H]-</v>
          </cell>
          <cell r="J3865">
            <v>5.385</v>
          </cell>
          <cell r="K3865" t="str">
            <v>-</v>
          </cell>
          <cell r="L3865">
            <v>3</v>
          </cell>
        </row>
        <row r="3866">
          <cell r="B3866" t="str">
            <v>3alpha-Angeloyloxy-18-hydroxy-ent-labd-8(17)-13dien-15,16-olide</v>
          </cell>
          <cell r="C3866" t="str">
            <v>-</v>
          </cell>
          <cell r="D3866" t="str">
            <v>N</v>
          </cell>
          <cell r="E3866" t="str">
            <v>C25H36O5</v>
          </cell>
          <cell r="F3866">
            <v>416.25628</v>
          </cell>
          <cell r="G3866">
            <v>415.24892</v>
          </cell>
          <cell r="H3866">
            <v>0.13513</v>
          </cell>
          <cell r="I3866" t="str">
            <v>[M-H]-</v>
          </cell>
          <cell r="J3866">
            <v>8.648</v>
          </cell>
          <cell r="K3866" t="str">
            <v>-</v>
          </cell>
          <cell r="L3866">
            <v>3</v>
          </cell>
        </row>
        <row r="3867">
          <cell r="B3867" t="str">
            <v>Fenfangjine B</v>
          </cell>
          <cell r="C3867" t="str">
            <v>-</v>
          </cell>
          <cell r="D3867" t="str">
            <v>N</v>
          </cell>
          <cell r="E3867" t="str">
            <v>C37H40N2O7</v>
          </cell>
          <cell r="F3867">
            <v>624.28355</v>
          </cell>
          <cell r="G3867">
            <v>623.27181</v>
          </cell>
          <cell r="H3867">
            <v>7.12022</v>
          </cell>
          <cell r="I3867" t="str">
            <v>[M-H]-</v>
          </cell>
          <cell r="J3867">
            <v>9.057</v>
          </cell>
          <cell r="K3867" t="str">
            <v>-</v>
          </cell>
          <cell r="L3867">
            <v>3</v>
          </cell>
        </row>
        <row r="3868">
          <cell r="B3868" t="str">
            <v>HEMATOPORPHYRIN</v>
          </cell>
          <cell r="C3868" t="str">
            <v>血卟啉</v>
          </cell>
          <cell r="D3868" t="str">
            <v>N</v>
          </cell>
          <cell r="E3868" t="str">
            <v>C34H38N4O6</v>
          </cell>
          <cell r="F3868">
            <v>598.27914</v>
          </cell>
          <cell r="G3868">
            <v>597.27006</v>
          </cell>
          <cell r="H3868">
            <v>2.97339</v>
          </cell>
          <cell r="I3868" t="str">
            <v>[M-H]-</v>
          </cell>
          <cell r="J3868">
            <v>6.215</v>
          </cell>
          <cell r="K3868" t="str">
            <v>-</v>
          </cell>
          <cell r="L3868">
            <v>3</v>
          </cell>
        </row>
        <row r="3869">
          <cell r="B3869" t="str">
            <v>Sargachromanol G</v>
          </cell>
          <cell r="C3869" t="str">
            <v>-</v>
          </cell>
          <cell r="D3869" t="str">
            <v>N</v>
          </cell>
          <cell r="E3869" t="str">
            <v>C27H38O4</v>
          </cell>
          <cell r="F3869">
            <v>426.27701</v>
          </cell>
          <cell r="G3869">
            <v>425.26954</v>
          </cell>
          <cell r="H3869">
            <v>0.39362</v>
          </cell>
          <cell r="I3869" t="str">
            <v>[M-H]-</v>
          </cell>
          <cell r="J3869">
            <v>8.809</v>
          </cell>
          <cell r="K3869" t="str">
            <v>-</v>
          </cell>
          <cell r="L3869">
            <v>3</v>
          </cell>
        </row>
        <row r="3870">
          <cell r="B3870" t="str">
            <v>dexamethasone phosphate</v>
          </cell>
          <cell r="C3870" t="str">
            <v>地塞米松 21-磷酸</v>
          </cell>
          <cell r="D3870" t="str">
            <v>N</v>
          </cell>
          <cell r="E3870" t="str">
            <v>C22H30FO8P</v>
          </cell>
          <cell r="F3870">
            <v>472.16624</v>
          </cell>
          <cell r="G3870">
            <v>471.15455</v>
          </cell>
          <cell r="H3870">
            <v>9.30744</v>
          </cell>
          <cell r="I3870" t="str">
            <v>[M-H]-</v>
          </cell>
          <cell r="J3870">
            <v>1.596</v>
          </cell>
          <cell r="K3870" t="str">
            <v>-</v>
          </cell>
          <cell r="L3870">
            <v>3</v>
          </cell>
        </row>
        <row r="3871">
          <cell r="B3871" t="str">
            <v>(+)-Neomenthyl O-beta-D-glucoside</v>
          </cell>
          <cell r="C3871" t="str">
            <v>-</v>
          </cell>
          <cell r="D3871" t="str">
            <v>N</v>
          </cell>
          <cell r="E3871" t="str">
            <v>C16H30O6</v>
          </cell>
          <cell r="F3871">
            <v>318.20424</v>
          </cell>
          <cell r="G3871">
            <v>317.19672</v>
          </cell>
          <cell r="H3871">
            <v>0.68121</v>
          </cell>
          <cell r="I3871" t="str">
            <v>[M-H]-</v>
          </cell>
          <cell r="J3871">
            <v>5.891</v>
          </cell>
          <cell r="K3871" t="str">
            <v>-</v>
          </cell>
          <cell r="L3871">
            <v>3</v>
          </cell>
        </row>
        <row r="3872">
          <cell r="B3872" t="str">
            <v>Sanaganone</v>
          </cell>
          <cell r="C3872" t="str">
            <v>-</v>
          </cell>
          <cell r="D3872" t="str">
            <v>N</v>
          </cell>
          <cell r="E3872" t="str">
            <v>C22H16O4</v>
          </cell>
          <cell r="F3872">
            <v>344.10486</v>
          </cell>
          <cell r="G3872">
            <v>343.09622</v>
          </cell>
          <cell r="H3872">
            <v>3.91547</v>
          </cell>
          <cell r="I3872" t="str">
            <v>[M-H]-</v>
          </cell>
          <cell r="J3872">
            <v>5.527</v>
          </cell>
          <cell r="K3872" t="str">
            <v>-</v>
          </cell>
          <cell r="L3872">
            <v>3</v>
          </cell>
        </row>
        <row r="3873">
          <cell r="B3873" t="str">
            <v>Nigrolineaxanthone I</v>
          </cell>
          <cell r="C3873" t="str">
            <v>-</v>
          </cell>
          <cell r="D3873" t="str">
            <v>N</v>
          </cell>
          <cell r="E3873" t="str">
            <v>C23H20O6</v>
          </cell>
          <cell r="F3873">
            <v>392.12599</v>
          </cell>
          <cell r="G3873">
            <v>391.1185</v>
          </cell>
          <cell r="H3873">
            <v>0.48826</v>
          </cell>
          <cell r="I3873" t="str">
            <v>[M-H]-</v>
          </cell>
          <cell r="J3873">
            <v>5.861</v>
          </cell>
          <cell r="K3873" t="str">
            <v>-</v>
          </cell>
          <cell r="L3873">
            <v>3</v>
          </cell>
        </row>
        <row r="3874">
          <cell r="B3874" t="str">
            <v>Tifluadom</v>
          </cell>
          <cell r="C3874" t="str">
            <v>-</v>
          </cell>
          <cell r="D3874" t="str">
            <v>N</v>
          </cell>
          <cell r="E3874" t="str">
            <v>C22H20FN3OS</v>
          </cell>
          <cell r="F3874">
            <v>393.13111</v>
          </cell>
          <cell r="G3874">
            <v>392.12218</v>
          </cell>
          <cell r="H3874">
            <v>4.14842</v>
          </cell>
          <cell r="I3874" t="str">
            <v>[M-H]-</v>
          </cell>
          <cell r="J3874">
            <v>5.861</v>
          </cell>
          <cell r="K3874" t="str">
            <v>-</v>
          </cell>
          <cell r="L3874">
            <v>3</v>
          </cell>
        </row>
        <row r="3875">
          <cell r="B3875" t="str">
            <v>Castillene D</v>
          </cell>
          <cell r="C3875" t="str">
            <v>-</v>
          </cell>
          <cell r="D3875" t="str">
            <v>N</v>
          </cell>
          <cell r="E3875" t="str">
            <v>C19H14O6</v>
          </cell>
          <cell r="F3875">
            <v>338.07904</v>
          </cell>
          <cell r="G3875">
            <v>337.06866</v>
          </cell>
          <cell r="H3875">
            <v>9.14708</v>
          </cell>
          <cell r="I3875" t="str">
            <v>[M-H]-</v>
          </cell>
          <cell r="J3875">
            <v>5.367</v>
          </cell>
          <cell r="K3875" t="str">
            <v>-</v>
          </cell>
          <cell r="L3875">
            <v>3</v>
          </cell>
        </row>
        <row r="3876">
          <cell r="B3876" t="str">
            <v>5,9-epi-Penstemoside</v>
          </cell>
          <cell r="C3876" t="str">
            <v>-</v>
          </cell>
          <cell r="D3876" t="str">
            <v>N</v>
          </cell>
          <cell r="E3876" t="str">
            <v>C17H26O11</v>
          </cell>
          <cell r="F3876">
            <v>406.14751</v>
          </cell>
          <cell r="G3876">
            <v>405.1397</v>
          </cell>
          <cell r="H3876">
            <v>1.27048</v>
          </cell>
          <cell r="I3876" t="str">
            <v>[M-H]-</v>
          </cell>
          <cell r="J3876">
            <v>4.931</v>
          </cell>
          <cell r="K3876" t="str">
            <v>-</v>
          </cell>
          <cell r="L3876">
            <v>3</v>
          </cell>
        </row>
        <row r="3877">
          <cell r="B3877" t="str">
            <v>Heteroclitin A</v>
          </cell>
          <cell r="C3877" t="str">
            <v>-</v>
          </cell>
          <cell r="D3877" t="str">
            <v>N</v>
          </cell>
          <cell r="E3877" t="str">
            <v>C28H36O8</v>
          </cell>
          <cell r="F3877">
            <v>500.24102</v>
          </cell>
          <cell r="G3877">
            <v>499.23783</v>
          </cell>
          <cell r="H3877">
            <v>8.24165</v>
          </cell>
          <cell r="I3877" t="str">
            <v>[M-H]-</v>
          </cell>
          <cell r="J3877">
            <v>6.124</v>
          </cell>
          <cell r="K3877" t="str">
            <v>-</v>
          </cell>
          <cell r="L3877">
            <v>3</v>
          </cell>
        </row>
        <row r="3878">
          <cell r="B3878" t="str">
            <v>Maoesin E</v>
          </cell>
          <cell r="C3878" t="str">
            <v>-</v>
          </cell>
          <cell r="D3878" t="str">
            <v>N</v>
          </cell>
          <cell r="E3878" t="str">
            <v>C24H34O7</v>
          </cell>
          <cell r="F3878">
            <v>434.23046</v>
          </cell>
          <cell r="G3878">
            <v>433.22274</v>
          </cell>
          <cell r="H3878">
            <v>0.97901</v>
          </cell>
          <cell r="I3878" t="str">
            <v>[M-H]-</v>
          </cell>
          <cell r="J3878">
            <v>6.766</v>
          </cell>
          <cell r="K3878" t="str">
            <v>-</v>
          </cell>
          <cell r="L3878">
            <v>3</v>
          </cell>
        </row>
        <row r="3879">
          <cell r="B3879" t="str">
            <v>Chalconaringenin 2'-xyloside</v>
          </cell>
          <cell r="C3879" t="str">
            <v>-</v>
          </cell>
          <cell r="D3879" t="str">
            <v>N</v>
          </cell>
          <cell r="E3879" t="str">
            <v>C20H20O9</v>
          </cell>
          <cell r="F3879">
            <v>404.11073</v>
          </cell>
          <cell r="G3879">
            <v>403.10335</v>
          </cell>
          <cell r="H3879">
            <v>0.18973</v>
          </cell>
          <cell r="I3879" t="str">
            <v>[M-H]-</v>
          </cell>
          <cell r="J3879">
            <v>5.396</v>
          </cell>
          <cell r="K3879" t="str">
            <v>-</v>
          </cell>
          <cell r="L3879">
            <v>3</v>
          </cell>
        </row>
        <row r="3880">
          <cell r="B3880" t="str">
            <v>Deoxynybomycin</v>
          </cell>
          <cell r="C3880" t="str">
            <v>-</v>
          </cell>
          <cell r="D3880" t="str">
            <v>N</v>
          </cell>
          <cell r="E3880" t="str">
            <v>C16H14N2O3</v>
          </cell>
          <cell r="F3880">
            <v>282.10044</v>
          </cell>
          <cell r="G3880">
            <v>281.09282</v>
          </cell>
          <cell r="H3880">
            <v>1.14093</v>
          </cell>
          <cell r="I3880" t="str">
            <v>[M-H]-</v>
          </cell>
          <cell r="J3880">
            <v>5.658</v>
          </cell>
          <cell r="K3880" t="str">
            <v>-</v>
          </cell>
          <cell r="L3880">
            <v>3</v>
          </cell>
        </row>
        <row r="3881">
          <cell r="B3881" t="str">
            <v>Loperamide</v>
          </cell>
          <cell r="C3881" t="str">
            <v>洛哌丁胺</v>
          </cell>
          <cell r="D3881" t="str">
            <v>N</v>
          </cell>
          <cell r="E3881" t="str">
            <v>C29H33ClN2O2</v>
          </cell>
          <cell r="F3881">
            <v>476.22306</v>
          </cell>
          <cell r="G3881">
            <v>475.21829</v>
          </cell>
          <cell r="H3881">
            <v>5.3342</v>
          </cell>
          <cell r="I3881" t="str">
            <v>[M-H]-</v>
          </cell>
          <cell r="J3881">
            <v>5.73</v>
          </cell>
          <cell r="K3881" t="str">
            <v>-</v>
          </cell>
          <cell r="L3881">
            <v>3</v>
          </cell>
        </row>
        <row r="3882">
          <cell r="B3882" t="str">
            <v>5-Demethylmelibentin</v>
          </cell>
          <cell r="C3882" t="str">
            <v>5-去甲基美利宾</v>
          </cell>
          <cell r="D3882" t="str">
            <v>N</v>
          </cell>
          <cell r="E3882" t="str">
            <v>C20H18O9</v>
          </cell>
          <cell r="F3882">
            <v>402.09509</v>
          </cell>
          <cell r="G3882">
            <v>401.08728</v>
          </cell>
          <cell r="H3882">
            <v>1.27938</v>
          </cell>
          <cell r="I3882" t="str">
            <v>[M-H]-</v>
          </cell>
          <cell r="J3882">
            <v>4.82</v>
          </cell>
          <cell r="K3882" t="str">
            <v>-</v>
          </cell>
          <cell r="L3882">
            <v>3</v>
          </cell>
        </row>
        <row r="3883">
          <cell r="B3883" t="str">
            <v>Gypsophilin</v>
          </cell>
          <cell r="C3883" t="str">
            <v>-</v>
          </cell>
          <cell r="D3883" t="str">
            <v>N</v>
          </cell>
          <cell r="E3883" t="str">
            <v>C30H46O8S</v>
          </cell>
          <cell r="F3883">
            <v>566.29134</v>
          </cell>
          <cell r="G3883">
            <v>565.27864</v>
          </cell>
          <cell r="H3883">
            <v>9.55557</v>
          </cell>
          <cell r="I3883" t="str">
            <v>[M-H]-</v>
          </cell>
          <cell r="J3883">
            <v>6.81</v>
          </cell>
          <cell r="K3883" t="str">
            <v>-</v>
          </cell>
          <cell r="L3883">
            <v>3</v>
          </cell>
        </row>
        <row r="3884">
          <cell r="B3884" t="str">
            <v>Pyronine Y</v>
          </cell>
          <cell r="C3884" t="str">
            <v>-</v>
          </cell>
          <cell r="D3884" t="str">
            <v>N</v>
          </cell>
          <cell r="E3884" t="str">
            <v>C17H19ClN2O</v>
          </cell>
          <cell r="F3884">
            <v>302.11859</v>
          </cell>
          <cell r="G3884">
            <v>301.11121</v>
          </cell>
          <cell r="H3884">
            <v>0.27375</v>
          </cell>
          <cell r="I3884" t="str">
            <v>[M-H]-</v>
          </cell>
          <cell r="J3884">
            <v>5.905</v>
          </cell>
          <cell r="K3884" t="str">
            <v>-</v>
          </cell>
          <cell r="L3884">
            <v>3</v>
          </cell>
        </row>
        <row r="3885">
          <cell r="B3885" t="str">
            <v>Eupaglehnin E</v>
          </cell>
          <cell r="C3885" t="str">
            <v>-</v>
          </cell>
          <cell r="D3885" t="str">
            <v>N</v>
          </cell>
          <cell r="E3885" t="str">
            <v>C17H23ClO6</v>
          </cell>
          <cell r="F3885">
            <v>358.11832</v>
          </cell>
          <cell r="G3885">
            <v>357.10901</v>
          </cell>
          <cell r="H3885">
            <v>5.62681</v>
          </cell>
          <cell r="I3885" t="str">
            <v>[M-H]-</v>
          </cell>
          <cell r="J3885">
            <v>5.978</v>
          </cell>
          <cell r="K3885" t="str">
            <v>-</v>
          </cell>
          <cell r="L3885">
            <v>3</v>
          </cell>
        </row>
        <row r="3886">
          <cell r="B3886" t="str">
            <v>Khonklonginol C</v>
          </cell>
          <cell r="C3886" t="str">
            <v>-</v>
          </cell>
          <cell r="D3886" t="str">
            <v>N</v>
          </cell>
          <cell r="E3886" t="str">
            <v>C26H28O7</v>
          </cell>
          <cell r="F3886">
            <v>452.18351</v>
          </cell>
          <cell r="G3886">
            <v>451.17633</v>
          </cell>
          <cell r="H3886">
            <v>0.2639</v>
          </cell>
          <cell r="I3886" t="str">
            <v>[M-H]-</v>
          </cell>
          <cell r="J3886">
            <v>6.605</v>
          </cell>
          <cell r="K3886" t="str">
            <v>-</v>
          </cell>
          <cell r="L3886">
            <v>3</v>
          </cell>
        </row>
        <row r="3887">
          <cell r="B3887" t="str">
            <v>Cistanoside C</v>
          </cell>
          <cell r="C3887" t="str">
            <v>-</v>
          </cell>
          <cell r="D3887" t="str">
            <v>N</v>
          </cell>
          <cell r="E3887" t="str">
            <v>C30H38O15</v>
          </cell>
          <cell r="F3887">
            <v>638.22108</v>
          </cell>
          <cell r="G3887">
            <v>637.21916</v>
          </cell>
          <cell r="H3887">
            <v>8.43536</v>
          </cell>
          <cell r="I3887" t="str">
            <v>[M-H]-</v>
          </cell>
          <cell r="J3887">
            <v>1.465</v>
          </cell>
          <cell r="K3887" t="str">
            <v>-</v>
          </cell>
          <cell r="L3887">
            <v>3</v>
          </cell>
        </row>
        <row r="3888">
          <cell r="B3888" t="str">
            <v>Marinobufagenin</v>
          </cell>
          <cell r="C3888" t="str">
            <v>-</v>
          </cell>
          <cell r="D3888" t="str">
            <v>N</v>
          </cell>
          <cell r="E3888" t="str">
            <v>C24H32O5</v>
          </cell>
          <cell r="F3888">
            <v>400.22498</v>
          </cell>
          <cell r="G3888">
            <v>399.21748</v>
          </cell>
          <cell r="H3888">
            <v>0.49383</v>
          </cell>
          <cell r="I3888" t="str">
            <v>[M-H]-</v>
          </cell>
          <cell r="J3888">
            <v>7.98</v>
          </cell>
          <cell r="K3888" t="str">
            <v>-</v>
          </cell>
          <cell r="L3888">
            <v>3</v>
          </cell>
        </row>
        <row r="3889">
          <cell r="B3889" t="str">
            <v>Quercetol B</v>
          </cell>
          <cell r="C3889" t="str">
            <v>-</v>
          </cell>
          <cell r="D3889" t="str">
            <v>N</v>
          </cell>
          <cell r="E3889" t="str">
            <v>C23H28O4</v>
          </cell>
          <cell r="F3889">
            <v>368.19876</v>
          </cell>
          <cell r="G3889">
            <v>367.18854</v>
          </cell>
          <cell r="H3889">
            <v>7.96366</v>
          </cell>
          <cell r="I3889" t="str">
            <v>[M-H]-</v>
          </cell>
          <cell r="J3889">
            <v>9.028</v>
          </cell>
          <cell r="K3889" t="str">
            <v>-</v>
          </cell>
          <cell r="L3889">
            <v>3</v>
          </cell>
        </row>
        <row r="3890">
          <cell r="B3890" t="str">
            <v>Hippochromin B</v>
          </cell>
          <cell r="C3890" t="str">
            <v>-</v>
          </cell>
          <cell r="D3890" t="str">
            <v>N</v>
          </cell>
          <cell r="E3890" t="str">
            <v>C22H30O4</v>
          </cell>
          <cell r="F3890">
            <v>358.21441</v>
          </cell>
          <cell r="G3890">
            <v>357.20695</v>
          </cell>
          <cell r="H3890">
            <v>0.46036</v>
          </cell>
          <cell r="I3890" t="str">
            <v>[M-H]-</v>
          </cell>
          <cell r="J3890">
            <v>6.634</v>
          </cell>
          <cell r="K3890" t="str">
            <v>-</v>
          </cell>
          <cell r="L3890">
            <v>3</v>
          </cell>
        </row>
        <row r="3891">
          <cell r="B3891" t="str">
            <v>Stellattasterenol</v>
          </cell>
          <cell r="C3891" t="str">
            <v>-</v>
          </cell>
          <cell r="D3891" t="str">
            <v>N</v>
          </cell>
          <cell r="E3891" t="str">
            <v>C27H46O5</v>
          </cell>
          <cell r="F3891">
            <v>450.33453</v>
          </cell>
          <cell r="G3891">
            <v>449.32556</v>
          </cell>
          <cell r="H3891">
            <v>3.71286</v>
          </cell>
          <cell r="I3891" t="str">
            <v>[M-H]-</v>
          </cell>
          <cell r="J3891">
            <v>9.502</v>
          </cell>
          <cell r="K3891" t="str">
            <v>-</v>
          </cell>
          <cell r="L3891">
            <v>3</v>
          </cell>
        </row>
        <row r="3892">
          <cell r="B3892" t="str">
            <v>Epigrandisin</v>
          </cell>
          <cell r="C3892" t="str">
            <v>-</v>
          </cell>
          <cell r="D3892" t="str">
            <v>N</v>
          </cell>
          <cell r="E3892" t="str">
            <v>C24H32O7</v>
          </cell>
          <cell r="F3892">
            <v>432.21481</v>
          </cell>
          <cell r="G3892">
            <v>431.21023</v>
          </cell>
          <cell r="H3892">
            <v>6.3095</v>
          </cell>
          <cell r="I3892" t="str">
            <v>[M-H]-</v>
          </cell>
          <cell r="J3892">
            <v>6.27</v>
          </cell>
          <cell r="K3892" t="str">
            <v>-</v>
          </cell>
          <cell r="L3892">
            <v>3</v>
          </cell>
        </row>
        <row r="3893">
          <cell r="B3893" t="str">
            <v>Isocytisoside 3''-O-alpha-L-rhamnopyranoside</v>
          </cell>
          <cell r="C3893" t="str">
            <v>-</v>
          </cell>
          <cell r="D3893" t="str">
            <v>N</v>
          </cell>
          <cell r="E3893" t="str">
            <v>C28H32O14</v>
          </cell>
          <cell r="F3893">
            <v>592.17921</v>
          </cell>
          <cell r="G3893">
            <v>591.17272</v>
          </cell>
          <cell r="H3893">
            <v>1.36616</v>
          </cell>
          <cell r="I3893" t="str">
            <v>[M-H]-</v>
          </cell>
          <cell r="J3893">
            <v>5.803</v>
          </cell>
          <cell r="K3893" t="str">
            <v>-</v>
          </cell>
          <cell r="L3893">
            <v>3</v>
          </cell>
        </row>
        <row r="3894">
          <cell r="B3894" t="str">
            <v>Dendronesterol B</v>
          </cell>
          <cell r="C3894" t="str">
            <v>-</v>
          </cell>
          <cell r="D3894" t="str">
            <v>N</v>
          </cell>
          <cell r="E3894" t="str">
            <v>C29H50O6</v>
          </cell>
          <cell r="F3894">
            <v>494.36074</v>
          </cell>
          <cell r="G3894">
            <v>493.35329</v>
          </cell>
          <cell r="H3894">
            <v>0.30862</v>
          </cell>
          <cell r="I3894" t="str">
            <v>[M-H]-</v>
          </cell>
          <cell r="J3894">
            <v>10.94</v>
          </cell>
          <cell r="K3894" t="str">
            <v>-</v>
          </cell>
          <cell r="L3894">
            <v>3</v>
          </cell>
        </row>
        <row r="3895">
          <cell r="B3895" t="str">
            <v>Junipetrioloside A</v>
          </cell>
          <cell r="C3895" t="str">
            <v>-</v>
          </cell>
          <cell r="D3895" t="str">
            <v>N</v>
          </cell>
          <cell r="E3895" t="str">
            <v>C16H22O9</v>
          </cell>
          <cell r="F3895">
            <v>358.12639</v>
          </cell>
          <cell r="G3895">
            <v>357.11896</v>
          </cell>
          <cell r="H3895">
            <v>0.35401</v>
          </cell>
          <cell r="I3895" t="str">
            <v>[M-H]-</v>
          </cell>
          <cell r="J3895">
            <v>5.599</v>
          </cell>
          <cell r="K3895" t="str">
            <v>-</v>
          </cell>
          <cell r="L3895">
            <v>3</v>
          </cell>
        </row>
        <row r="3896">
          <cell r="B3896" t="str">
            <v>Antibiotic AA 57</v>
          </cell>
          <cell r="C3896" t="str">
            <v>-</v>
          </cell>
          <cell r="D3896" t="str">
            <v>N</v>
          </cell>
          <cell r="E3896" t="str">
            <v>C15H17ClO5</v>
          </cell>
          <cell r="F3896">
            <v>312.07645</v>
          </cell>
          <cell r="G3896">
            <v>311.0706</v>
          </cell>
          <cell r="H3896">
            <v>4.67392</v>
          </cell>
          <cell r="I3896" t="str">
            <v>[M-H]-</v>
          </cell>
          <cell r="J3896">
            <v>1.334</v>
          </cell>
          <cell r="K3896" t="str">
            <v>-</v>
          </cell>
          <cell r="L3896">
            <v>3</v>
          </cell>
        </row>
        <row r="3897">
          <cell r="B3897" t="str">
            <v>Cordianol C</v>
          </cell>
          <cell r="C3897" t="str">
            <v>-</v>
          </cell>
          <cell r="D3897" t="str">
            <v>N</v>
          </cell>
          <cell r="E3897" t="str">
            <v>C31H52O6</v>
          </cell>
          <cell r="F3897">
            <v>520.37639</v>
          </cell>
          <cell r="G3897">
            <v>519.36898</v>
          </cell>
          <cell r="H3897">
            <v>0.20546</v>
          </cell>
          <cell r="I3897" t="str">
            <v>[M-H]-</v>
          </cell>
          <cell r="J3897">
            <v>8.809</v>
          </cell>
          <cell r="K3897" t="str">
            <v>-</v>
          </cell>
          <cell r="L3897">
            <v>3</v>
          </cell>
        </row>
        <row r="3898">
          <cell r="B3898" t="str">
            <v>Buntansin</v>
          </cell>
          <cell r="C3898" t="str">
            <v>-</v>
          </cell>
          <cell r="D3898" t="str">
            <v>N</v>
          </cell>
          <cell r="E3898" t="str">
            <v>C11H8O5</v>
          </cell>
          <cell r="F3898">
            <v>220.03717</v>
          </cell>
          <cell r="G3898">
            <v>219.0299</v>
          </cell>
          <cell r="H3898">
            <v>0.13728</v>
          </cell>
          <cell r="I3898" t="str">
            <v>[M-H]-</v>
          </cell>
          <cell r="J3898">
            <v>5.875</v>
          </cell>
          <cell r="K3898" t="str">
            <v>-</v>
          </cell>
          <cell r="L3898">
            <v>3</v>
          </cell>
        </row>
        <row r="3899">
          <cell r="B3899" t="str">
            <v>Gymnastatin D</v>
          </cell>
          <cell r="C3899" t="str">
            <v>肌动蛋白D</v>
          </cell>
          <cell r="D3899" t="str">
            <v>N</v>
          </cell>
          <cell r="E3899" t="str">
            <v>C23H34ClNO5</v>
          </cell>
          <cell r="F3899">
            <v>439.21255</v>
          </cell>
          <cell r="G3899">
            <v>438.20612</v>
          </cell>
          <cell r="H3899">
            <v>1.97822</v>
          </cell>
          <cell r="I3899" t="str">
            <v>[M-H]-</v>
          </cell>
          <cell r="J3899">
            <v>5.978</v>
          </cell>
          <cell r="K3899" t="str">
            <v>-</v>
          </cell>
          <cell r="L3899">
            <v>3</v>
          </cell>
        </row>
        <row r="3900">
          <cell r="B3900" t="str">
            <v>Strictoloside</v>
          </cell>
          <cell r="C3900" t="str">
            <v>-</v>
          </cell>
          <cell r="D3900" t="str">
            <v>N</v>
          </cell>
          <cell r="E3900" t="str">
            <v>C16H22O12</v>
          </cell>
          <cell r="F3900">
            <v>406.11113</v>
          </cell>
          <cell r="G3900">
            <v>405.10317</v>
          </cell>
          <cell r="H3900">
            <v>1.63212</v>
          </cell>
          <cell r="I3900" t="str">
            <v>[M-H]-</v>
          </cell>
          <cell r="J3900">
            <v>4.887</v>
          </cell>
          <cell r="K3900" t="str">
            <v>-</v>
          </cell>
          <cell r="L3900">
            <v>3</v>
          </cell>
        </row>
        <row r="3901">
          <cell r="B3901" t="str">
            <v>Integristerone A 20,22-acetonide</v>
          </cell>
          <cell r="C3901" t="str">
            <v>-</v>
          </cell>
          <cell r="D3901" t="str">
            <v>N</v>
          </cell>
          <cell r="E3901" t="str">
            <v>C30H48O8</v>
          </cell>
          <cell r="F3901">
            <v>536.33492</v>
          </cell>
          <cell r="G3901">
            <v>535.32746</v>
          </cell>
          <cell r="H3901">
            <v>0.2918</v>
          </cell>
          <cell r="I3901" t="str">
            <v>[M-H]-</v>
          </cell>
          <cell r="J3901">
            <v>7.322</v>
          </cell>
          <cell r="K3901" t="str">
            <v>-</v>
          </cell>
          <cell r="L3901">
            <v>3</v>
          </cell>
        </row>
        <row r="3902">
          <cell r="B3902" t="str">
            <v>Piptocarphin B</v>
          </cell>
          <cell r="C3902" t="str">
            <v>-</v>
          </cell>
          <cell r="D3902" t="str">
            <v>N</v>
          </cell>
          <cell r="E3902" t="str">
            <v>C22H28O9</v>
          </cell>
          <cell r="F3902">
            <v>436.17334</v>
          </cell>
          <cell r="G3902">
            <v>435.16567</v>
          </cell>
          <cell r="H3902">
            <v>0.8603</v>
          </cell>
          <cell r="I3902" t="str">
            <v>[M-H]-</v>
          </cell>
          <cell r="J3902">
            <v>5.991</v>
          </cell>
          <cell r="K3902" t="str">
            <v>-</v>
          </cell>
          <cell r="L3902">
            <v>3</v>
          </cell>
        </row>
        <row r="3903">
          <cell r="B3903" t="str">
            <v>Prunioside A</v>
          </cell>
          <cell r="C3903" t="str">
            <v>-</v>
          </cell>
          <cell r="D3903" t="str">
            <v>N</v>
          </cell>
          <cell r="E3903" t="str">
            <v>C25H30O11</v>
          </cell>
          <cell r="F3903">
            <v>506.17881</v>
          </cell>
          <cell r="G3903">
            <v>505.17359</v>
          </cell>
          <cell r="H3903">
            <v>4.12466</v>
          </cell>
          <cell r="I3903" t="str">
            <v>[M-H]-</v>
          </cell>
          <cell r="J3903">
            <v>5.832</v>
          </cell>
          <cell r="K3903" t="str">
            <v>-</v>
          </cell>
          <cell r="L3903">
            <v>3</v>
          </cell>
        </row>
        <row r="3904">
          <cell r="B3904" t="str">
            <v>Peltigerine</v>
          </cell>
          <cell r="C3904" t="str">
            <v>-</v>
          </cell>
          <cell r="D3904" t="str">
            <v>N</v>
          </cell>
          <cell r="E3904" t="str">
            <v>C14H21NO5</v>
          </cell>
          <cell r="F3904">
            <v>283.14197</v>
          </cell>
          <cell r="G3904">
            <v>282.1345</v>
          </cell>
          <cell r="H3904">
            <v>0.58495</v>
          </cell>
          <cell r="I3904" t="str">
            <v>[M-H]-</v>
          </cell>
          <cell r="J3904">
            <v>6.205</v>
          </cell>
          <cell r="K3904" t="str">
            <v>-</v>
          </cell>
          <cell r="L3904">
            <v>3</v>
          </cell>
        </row>
        <row r="3905">
          <cell r="B3905" t="str">
            <v>Swietenin B</v>
          </cell>
          <cell r="C3905" t="str">
            <v>-</v>
          </cell>
          <cell r="D3905" t="str">
            <v>N</v>
          </cell>
          <cell r="E3905" t="str">
            <v>C30H38O9</v>
          </cell>
          <cell r="F3905">
            <v>542.25158</v>
          </cell>
          <cell r="G3905">
            <v>541.23937</v>
          </cell>
          <cell r="H3905">
            <v>9.07508</v>
          </cell>
          <cell r="I3905" t="str">
            <v>[M-H]-</v>
          </cell>
          <cell r="J3905">
            <v>6.459</v>
          </cell>
          <cell r="K3905" t="str">
            <v>-</v>
          </cell>
          <cell r="L3905">
            <v>3</v>
          </cell>
        </row>
        <row r="3906">
          <cell r="B3906" t="str">
            <v>Sesartemin</v>
          </cell>
          <cell r="C3906" t="str">
            <v>-</v>
          </cell>
          <cell r="D3906" t="str">
            <v>N</v>
          </cell>
          <cell r="E3906" t="str">
            <v>C23H26O8</v>
          </cell>
          <cell r="F3906">
            <v>430.16277</v>
          </cell>
          <cell r="G3906">
            <v>429.15537</v>
          </cell>
          <cell r="H3906">
            <v>0.24015</v>
          </cell>
          <cell r="I3906" t="str">
            <v>[M-H]-</v>
          </cell>
          <cell r="J3906">
            <v>5.774</v>
          </cell>
          <cell r="K3906" t="str">
            <v>-</v>
          </cell>
          <cell r="L3906">
            <v>3</v>
          </cell>
        </row>
        <row r="3907">
          <cell r="B3907" t="str">
            <v>alpha-MANGOSTIN</v>
          </cell>
          <cell r="C3907" t="str">
            <v>α-倒捻子素</v>
          </cell>
          <cell r="D3907" t="str">
            <v>N</v>
          </cell>
          <cell r="E3907" t="str">
            <v>C24H26O6</v>
          </cell>
          <cell r="F3907">
            <v>410.17294</v>
          </cell>
          <cell r="G3907">
            <v>409.16596</v>
          </cell>
          <cell r="H3907">
            <v>0.77977</v>
          </cell>
          <cell r="I3907" t="str">
            <v>[M-H]-</v>
          </cell>
          <cell r="J3907">
            <v>6.273</v>
          </cell>
          <cell r="K3907" t="str">
            <v>-</v>
          </cell>
          <cell r="L3907">
            <v>3</v>
          </cell>
        </row>
        <row r="3908">
          <cell r="B3908" t="str">
            <v>(-)-Annonaine</v>
          </cell>
          <cell r="C3908" t="str">
            <v>-</v>
          </cell>
          <cell r="D3908" t="str">
            <v>N</v>
          </cell>
          <cell r="E3908" t="str">
            <v>C17H15NO2</v>
          </cell>
          <cell r="F3908">
            <v>265.11028</v>
          </cell>
          <cell r="G3908">
            <v>264.10284</v>
          </cell>
          <cell r="H3908">
            <v>0.52387</v>
          </cell>
          <cell r="I3908" t="str">
            <v>[M-H]-</v>
          </cell>
          <cell r="J3908">
            <v>5.832</v>
          </cell>
          <cell r="K3908" t="str">
            <v>-</v>
          </cell>
          <cell r="L3908">
            <v>3</v>
          </cell>
        </row>
        <row r="3909">
          <cell r="B3909" t="str">
            <v>Eremantholide C</v>
          </cell>
          <cell r="C3909" t="str">
            <v>-</v>
          </cell>
          <cell r="D3909" t="str">
            <v>N</v>
          </cell>
          <cell r="E3909" t="str">
            <v>C19H22O6</v>
          </cell>
          <cell r="F3909">
            <v>346.14164</v>
          </cell>
          <cell r="G3909">
            <v>345.1318</v>
          </cell>
          <cell r="H3909">
            <v>7.36924</v>
          </cell>
          <cell r="I3909" t="str">
            <v>[M-H]-</v>
          </cell>
          <cell r="J3909">
            <v>7.308</v>
          </cell>
          <cell r="K3909" t="str">
            <v>-</v>
          </cell>
          <cell r="L3909">
            <v>3</v>
          </cell>
        </row>
        <row r="3910">
          <cell r="B3910" t="str">
            <v>Sessiloside</v>
          </cell>
          <cell r="C3910" t="str">
            <v>-</v>
          </cell>
          <cell r="D3910" t="str">
            <v>N</v>
          </cell>
          <cell r="E3910" t="str">
            <v>C48H76O18</v>
          </cell>
          <cell r="F3910">
            <v>940.50317</v>
          </cell>
          <cell r="G3910">
            <v>939.49593</v>
          </cell>
          <cell r="H3910">
            <v>0.06089</v>
          </cell>
          <cell r="I3910" t="str">
            <v>[M-H]-</v>
          </cell>
          <cell r="J3910">
            <v>7.337</v>
          </cell>
          <cell r="K3910" t="str">
            <v>-</v>
          </cell>
          <cell r="L3910">
            <v>3</v>
          </cell>
        </row>
        <row r="3911">
          <cell r="B3911" t="str">
            <v>Pongaglabrone</v>
          </cell>
          <cell r="C3911" t="str">
            <v>-</v>
          </cell>
          <cell r="D3911" t="str">
            <v>N</v>
          </cell>
          <cell r="E3911" t="str">
            <v>C18H10O5</v>
          </cell>
          <cell r="F3911">
            <v>306.05282</v>
          </cell>
          <cell r="G3911">
            <v>305.04547</v>
          </cell>
          <cell r="H3911">
            <v>0.16423</v>
          </cell>
          <cell r="I3911" t="str">
            <v>[M-H]-</v>
          </cell>
          <cell r="J3911">
            <v>5.091</v>
          </cell>
          <cell r="K3911" t="str">
            <v>-</v>
          </cell>
          <cell r="L3911">
            <v>3</v>
          </cell>
        </row>
        <row r="3912">
          <cell r="B3912" t="str">
            <v>Machaeriol C</v>
          </cell>
          <cell r="C3912" t="str">
            <v>-</v>
          </cell>
          <cell r="D3912" t="str">
            <v>N</v>
          </cell>
          <cell r="E3912" t="str">
            <v>C24H28O3</v>
          </cell>
          <cell r="F3912">
            <v>364.20385</v>
          </cell>
          <cell r="G3912">
            <v>363.19394</v>
          </cell>
          <cell r="H3912">
            <v>7.18197</v>
          </cell>
          <cell r="I3912" t="str">
            <v>[M-H]-</v>
          </cell>
          <cell r="J3912">
            <v>6.707</v>
          </cell>
          <cell r="K3912" t="str">
            <v>-</v>
          </cell>
          <cell r="L3912">
            <v>3</v>
          </cell>
        </row>
        <row r="3913">
          <cell r="B3913" t="str">
            <v>6'-Demethoxypraecansone B</v>
          </cell>
          <cell r="C3913" t="str">
            <v>6'-去甲氧基红花油酮B</v>
          </cell>
          <cell r="D3913" t="str">
            <v>N</v>
          </cell>
          <cell r="E3913" t="str">
            <v>C21H20O4</v>
          </cell>
          <cell r="F3913">
            <v>336.13616</v>
          </cell>
          <cell r="G3913">
            <v>335.12634</v>
          </cell>
          <cell r="H3913">
            <v>7.51966</v>
          </cell>
          <cell r="I3913" t="str">
            <v>[M-H]-</v>
          </cell>
          <cell r="J3913">
            <v>6.036</v>
          </cell>
          <cell r="K3913" t="str">
            <v>-</v>
          </cell>
          <cell r="L3913">
            <v>3</v>
          </cell>
        </row>
        <row r="3914">
          <cell r="B3914" t="str">
            <v>Alstonoxine B</v>
          </cell>
          <cell r="C3914" t="str">
            <v>-</v>
          </cell>
          <cell r="D3914" t="str">
            <v>N</v>
          </cell>
          <cell r="E3914" t="str">
            <v>C19H26N2O3</v>
          </cell>
          <cell r="F3914">
            <v>330.19434</v>
          </cell>
          <cell r="G3914">
            <v>329.1872</v>
          </cell>
          <cell r="H3914">
            <v>0.47776</v>
          </cell>
          <cell r="I3914" t="str">
            <v>[M-H]-</v>
          </cell>
          <cell r="J3914">
            <v>7.677</v>
          </cell>
          <cell r="K3914" t="str">
            <v>-</v>
          </cell>
          <cell r="L3914">
            <v>3</v>
          </cell>
        </row>
        <row r="3915">
          <cell r="B3915" t="str">
            <v>Deoxyloganic acid tetraacetate</v>
          </cell>
          <cell r="C3915" t="str">
            <v>-</v>
          </cell>
          <cell r="D3915" t="str">
            <v>N</v>
          </cell>
          <cell r="E3915" t="str">
            <v>C24H32O13</v>
          </cell>
          <cell r="F3915">
            <v>528.1843</v>
          </cell>
          <cell r="G3915">
            <v>527.1799</v>
          </cell>
          <cell r="H3915">
            <v>5.50533</v>
          </cell>
          <cell r="I3915" t="str">
            <v>[M-H]-</v>
          </cell>
          <cell r="J3915">
            <v>5.832</v>
          </cell>
          <cell r="K3915" t="str">
            <v>-</v>
          </cell>
          <cell r="L3915">
            <v>3</v>
          </cell>
        </row>
        <row r="3916">
          <cell r="B3916" t="str">
            <v>Aspulvinone H</v>
          </cell>
          <cell r="C3916" t="str">
            <v>-</v>
          </cell>
          <cell r="D3916" t="str">
            <v>N</v>
          </cell>
          <cell r="E3916" t="str">
            <v>C27H28O5</v>
          </cell>
          <cell r="F3916">
            <v>432.19368</v>
          </cell>
          <cell r="G3916">
            <v>431.18416</v>
          </cell>
          <cell r="H3916">
            <v>5.15417</v>
          </cell>
          <cell r="I3916" t="str">
            <v>[M-H]-</v>
          </cell>
          <cell r="J3916">
            <v>6.971</v>
          </cell>
          <cell r="K3916" t="str">
            <v>-</v>
          </cell>
          <cell r="L3916">
            <v>3</v>
          </cell>
        </row>
        <row r="3917">
          <cell r="B3917" t="str">
            <v>2,6-Dihydroxypseudooxynicotine</v>
          </cell>
          <cell r="C3917" t="str">
            <v>-</v>
          </cell>
          <cell r="D3917" t="str">
            <v>N</v>
          </cell>
          <cell r="E3917" t="str">
            <v>C10H14N2O3</v>
          </cell>
          <cell r="F3917">
            <v>210.10044</v>
          </cell>
          <cell r="G3917">
            <v>209.09499</v>
          </cell>
          <cell r="H3917">
            <v>8.83014</v>
          </cell>
          <cell r="I3917" t="str">
            <v>[M-H]-</v>
          </cell>
          <cell r="J3917">
            <v>6.08</v>
          </cell>
          <cell r="K3917" t="str">
            <v>-</v>
          </cell>
          <cell r="L3917">
            <v>3</v>
          </cell>
        </row>
        <row r="3918">
          <cell r="B3918" t="str">
            <v>Kadsulignan E</v>
          </cell>
          <cell r="C3918" t="str">
            <v>-</v>
          </cell>
          <cell r="D3918" t="str">
            <v>N</v>
          </cell>
          <cell r="E3918" t="str">
            <v>C31H30O11</v>
          </cell>
          <cell r="F3918">
            <v>578.17881</v>
          </cell>
          <cell r="G3918">
            <v>577.17226</v>
          </cell>
          <cell r="H3918">
            <v>1.30617</v>
          </cell>
          <cell r="I3918" t="str">
            <v>[M-H]-</v>
          </cell>
          <cell r="J3918">
            <v>6.168</v>
          </cell>
          <cell r="K3918" t="str">
            <v>-</v>
          </cell>
          <cell r="L3918">
            <v>3</v>
          </cell>
        </row>
        <row r="3919">
          <cell r="B3919" t="str">
            <v>Abutiloside F</v>
          </cell>
          <cell r="C3919" t="str">
            <v>苘麻苷F</v>
          </cell>
          <cell r="D3919" t="str">
            <v>N</v>
          </cell>
          <cell r="E3919" t="str">
            <v>C45H76O18</v>
          </cell>
          <cell r="F3919">
            <v>904.50317</v>
          </cell>
          <cell r="G3919">
            <v>903.49529</v>
          </cell>
          <cell r="H3919">
            <v>0.64266</v>
          </cell>
          <cell r="I3919" t="str">
            <v>[M-H]-</v>
          </cell>
          <cell r="J3919">
            <v>9.116</v>
          </cell>
          <cell r="K3919" t="str">
            <v>-</v>
          </cell>
          <cell r="L3919">
            <v>3</v>
          </cell>
        </row>
        <row r="3920">
          <cell r="B3920" t="str">
            <v>Oreskaurin C</v>
          </cell>
          <cell r="C3920" t="str">
            <v>-</v>
          </cell>
          <cell r="D3920" t="str">
            <v>N</v>
          </cell>
          <cell r="E3920" t="str">
            <v>C20H30O5</v>
          </cell>
          <cell r="F3920">
            <v>350.20933</v>
          </cell>
          <cell r="G3920">
            <v>349.19976</v>
          </cell>
          <cell r="H3920">
            <v>6.50725</v>
          </cell>
          <cell r="I3920" t="str">
            <v>[M-H]-</v>
          </cell>
          <cell r="J3920">
            <v>6.739</v>
          </cell>
          <cell r="K3920" t="str">
            <v>-</v>
          </cell>
          <cell r="L3920">
            <v>3</v>
          </cell>
        </row>
        <row r="3921">
          <cell r="B3921" t="str">
            <v>Thielavin I</v>
          </cell>
          <cell r="C3921" t="str">
            <v>-</v>
          </cell>
          <cell r="D3921" t="str">
            <v>N</v>
          </cell>
          <cell r="E3921" t="str">
            <v>C28H30O8</v>
          </cell>
          <cell r="F3921">
            <v>494.19407</v>
          </cell>
          <cell r="G3921">
            <v>493.18639</v>
          </cell>
          <cell r="H3921">
            <v>0.76089</v>
          </cell>
          <cell r="I3921" t="str">
            <v>[M-H]-</v>
          </cell>
          <cell r="J3921">
            <v>6.182</v>
          </cell>
          <cell r="K3921" t="str">
            <v>-</v>
          </cell>
          <cell r="L3921">
            <v>3</v>
          </cell>
        </row>
        <row r="3922">
          <cell r="B3922" t="str">
            <v>Episamarcandin</v>
          </cell>
          <cell r="C3922" t="str">
            <v>-</v>
          </cell>
          <cell r="D3922" t="str">
            <v>N</v>
          </cell>
          <cell r="E3922" t="str">
            <v>C24H32O5</v>
          </cell>
          <cell r="F3922">
            <v>400.22498</v>
          </cell>
          <cell r="G3922">
            <v>399.21739</v>
          </cell>
          <cell r="H3922">
            <v>0.73371</v>
          </cell>
          <cell r="I3922" t="str">
            <v>[M-H]-</v>
          </cell>
          <cell r="J3922">
            <v>7.66</v>
          </cell>
          <cell r="K3922" t="str">
            <v>-</v>
          </cell>
          <cell r="L3922">
            <v>3</v>
          </cell>
        </row>
        <row r="3923">
          <cell r="B3923" t="str">
            <v>Lehmannolone</v>
          </cell>
          <cell r="C3923" t="str">
            <v>-</v>
          </cell>
          <cell r="D3923" t="str">
            <v>N</v>
          </cell>
          <cell r="E3923" t="str">
            <v>C24H30O4</v>
          </cell>
          <cell r="F3923">
            <v>382.21441</v>
          </cell>
          <cell r="G3923">
            <v>381.20697</v>
          </cell>
          <cell r="H3923">
            <v>0.37613</v>
          </cell>
          <cell r="I3923" t="str">
            <v>[M-H]-</v>
          </cell>
          <cell r="J3923">
            <v>7.747</v>
          </cell>
          <cell r="K3923" t="str">
            <v>-</v>
          </cell>
          <cell r="L3923">
            <v>3</v>
          </cell>
        </row>
        <row r="3924">
          <cell r="B3924" t="str">
            <v>Citbismine-F</v>
          </cell>
          <cell r="C3924" t="str">
            <v>-</v>
          </cell>
          <cell r="D3924" t="str">
            <v>N</v>
          </cell>
          <cell r="E3924" t="str">
            <v>C36H34N2O10</v>
          </cell>
          <cell r="F3924">
            <v>654.22135</v>
          </cell>
          <cell r="G3924">
            <v>653.21341</v>
          </cell>
          <cell r="H3924">
            <v>0.97487</v>
          </cell>
          <cell r="I3924" t="str">
            <v>[M-H]-</v>
          </cell>
          <cell r="J3924">
            <v>1.421</v>
          </cell>
          <cell r="K3924" t="str">
            <v>-</v>
          </cell>
          <cell r="L3924">
            <v>3</v>
          </cell>
        </row>
        <row r="3925">
          <cell r="B3925" t="str">
            <v>Zizybeoside II</v>
          </cell>
          <cell r="C3925" t="str">
            <v>-</v>
          </cell>
          <cell r="D3925" t="str">
            <v>N</v>
          </cell>
          <cell r="E3925" t="str">
            <v>C25H38O16</v>
          </cell>
          <cell r="F3925">
            <v>594.21599</v>
          </cell>
          <cell r="G3925">
            <v>593.20772</v>
          </cell>
          <cell r="H3925">
            <v>1.64275</v>
          </cell>
          <cell r="I3925" t="str">
            <v>[M-H]-</v>
          </cell>
          <cell r="J3925">
            <v>5.454</v>
          </cell>
          <cell r="K3925" t="str">
            <v>-</v>
          </cell>
          <cell r="L3925">
            <v>3</v>
          </cell>
        </row>
        <row r="3926">
          <cell r="B3926" t="str">
            <v>5-Hydroxyxanthotoxin</v>
          </cell>
          <cell r="C3926" t="str">
            <v>5-羟基黄毒素</v>
          </cell>
          <cell r="D3926" t="str">
            <v>N</v>
          </cell>
          <cell r="E3926" t="str">
            <v>C12H8O5</v>
          </cell>
          <cell r="F3926">
            <v>232.03717</v>
          </cell>
          <cell r="G3926">
            <v>231.02971</v>
          </cell>
          <cell r="H3926">
            <v>0.68345</v>
          </cell>
          <cell r="I3926" t="str">
            <v>[M-H]-</v>
          </cell>
          <cell r="J3926">
            <v>5.716</v>
          </cell>
          <cell r="K3926" t="str">
            <v>-</v>
          </cell>
          <cell r="L3926">
            <v>3</v>
          </cell>
        </row>
        <row r="3927">
          <cell r="B3927" t="str">
            <v>Trichocarane D</v>
          </cell>
          <cell r="C3927" t="str">
            <v>-</v>
          </cell>
          <cell r="D3927" t="str">
            <v>N</v>
          </cell>
          <cell r="E3927" t="str">
            <v>C15H26O4</v>
          </cell>
          <cell r="F3927">
            <v>270.18311</v>
          </cell>
          <cell r="G3927">
            <v>269.1756</v>
          </cell>
          <cell r="H3927">
            <v>0.76626</v>
          </cell>
          <cell r="I3927" t="str">
            <v>[M-H]-</v>
          </cell>
          <cell r="J3927">
            <v>0.714</v>
          </cell>
          <cell r="K3927" t="str">
            <v>-</v>
          </cell>
          <cell r="L3927">
            <v>3</v>
          </cell>
        </row>
        <row r="3928">
          <cell r="B3928" t="str">
            <v>2,2-Dimethyl-3-(4-methoxyphenyl)-4-ethyl-2H-1-benzopyran-7-ol acetate</v>
          </cell>
          <cell r="C3928" t="str">
            <v>-</v>
          </cell>
          <cell r="D3928" t="str">
            <v>N</v>
          </cell>
          <cell r="E3928" t="str">
            <v>C22H24O4</v>
          </cell>
          <cell r="F3928">
            <v>352.16746</v>
          </cell>
          <cell r="G3928">
            <v>351.1575</v>
          </cell>
          <cell r="H3928">
            <v>7.56249</v>
          </cell>
          <cell r="I3928" t="str">
            <v>[M-H]-</v>
          </cell>
          <cell r="J3928">
            <v>6.357</v>
          </cell>
          <cell r="K3928" t="str">
            <v>-</v>
          </cell>
          <cell r="L3928">
            <v>3</v>
          </cell>
        </row>
        <row r="3929">
          <cell r="B3929" t="str">
            <v>Salpichrolide J</v>
          </cell>
          <cell r="C3929" t="str">
            <v>-</v>
          </cell>
          <cell r="D3929" t="str">
            <v>N</v>
          </cell>
          <cell r="E3929" t="str">
            <v>C28H34O5</v>
          </cell>
          <cell r="F3929">
            <v>450.24063</v>
          </cell>
          <cell r="G3929">
            <v>449.22887</v>
          </cell>
          <cell r="H3929">
            <v>9.91902</v>
          </cell>
          <cell r="I3929" t="str">
            <v>[M-H]-</v>
          </cell>
          <cell r="J3929">
            <v>6.182</v>
          </cell>
          <cell r="K3929" t="str">
            <v>-</v>
          </cell>
          <cell r="L3929">
            <v>3</v>
          </cell>
        </row>
        <row r="3930">
          <cell r="B3930" t="str">
            <v>Syringetin 3-glucuronide</v>
          </cell>
          <cell r="C3930" t="str">
            <v>-</v>
          </cell>
          <cell r="D3930" t="str">
            <v>N</v>
          </cell>
          <cell r="E3930" t="str">
            <v>C23H22O14</v>
          </cell>
          <cell r="F3930">
            <v>522.10096</v>
          </cell>
          <cell r="G3930">
            <v>521.09405</v>
          </cell>
          <cell r="H3930">
            <v>0.75589</v>
          </cell>
          <cell r="I3930" t="str">
            <v>[M-H]-</v>
          </cell>
          <cell r="J3930">
            <v>5.425</v>
          </cell>
          <cell r="K3930" t="str">
            <v>-</v>
          </cell>
          <cell r="L3930">
            <v>3</v>
          </cell>
        </row>
        <row r="3931">
          <cell r="B3931" t="str">
            <v>11-deoxy-11-methylene-PGD2</v>
          </cell>
          <cell r="C3931" t="str">
            <v>-</v>
          </cell>
          <cell r="D3931" t="str">
            <v>N</v>
          </cell>
          <cell r="E3931" t="str">
            <v>C21H34O4</v>
          </cell>
          <cell r="F3931">
            <v>350.24571</v>
          </cell>
          <cell r="G3931">
            <v>349.2355</v>
          </cell>
          <cell r="H3931">
            <v>8.32521</v>
          </cell>
          <cell r="I3931" t="str">
            <v>[M-H]-</v>
          </cell>
          <cell r="J3931">
            <v>10.632</v>
          </cell>
          <cell r="K3931" t="str">
            <v>-</v>
          </cell>
          <cell r="L3931">
            <v>3</v>
          </cell>
        </row>
        <row r="3932">
          <cell r="B3932" t="str">
            <v>(-)-Furaquinocin C</v>
          </cell>
          <cell r="C3932" t="str">
            <v>-</v>
          </cell>
          <cell r="D3932" t="str">
            <v>N</v>
          </cell>
          <cell r="E3932" t="str">
            <v>C22H26O5</v>
          </cell>
          <cell r="F3932">
            <v>370.17802</v>
          </cell>
          <cell r="G3932">
            <v>369.17051</v>
          </cell>
          <cell r="H3932">
            <v>0.56755</v>
          </cell>
          <cell r="I3932" t="str">
            <v>[M-H]-</v>
          </cell>
          <cell r="J3932">
            <v>7.015</v>
          </cell>
          <cell r="K3932" t="str">
            <v>-</v>
          </cell>
          <cell r="L3932">
            <v>3</v>
          </cell>
        </row>
        <row r="3933">
          <cell r="B3933" t="str">
            <v>Quercetol C</v>
          </cell>
          <cell r="C3933" t="str">
            <v>-</v>
          </cell>
          <cell r="D3933" t="str">
            <v>N</v>
          </cell>
          <cell r="E3933" t="str">
            <v>C22H24O5</v>
          </cell>
          <cell r="F3933">
            <v>368.16237</v>
          </cell>
          <cell r="G3933">
            <v>367.1526</v>
          </cell>
          <cell r="H3933">
            <v>6.72035</v>
          </cell>
          <cell r="I3933" t="str">
            <v>[M-H]-</v>
          </cell>
          <cell r="J3933">
            <v>5.832</v>
          </cell>
          <cell r="K3933" t="str">
            <v>-</v>
          </cell>
          <cell r="L3933">
            <v>3</v>
          </cell>
        </row>
        <row r="3934">
          <cell r="B3934" t="str">
            <v>Ponganone I</v>
          </cell>
          <cell r="C3934" t="str">
            <v>-</v>
          </cell>
          <cell r="D3934" t="str">
            <v>N</v>
          </cell>
          <cell r="E3934" t="str">
            <v>C22H22O5</v>
          </cell>
          <cell r="F3934">
            <v>366.14673</v>
          </cell>
          <cell r="G3934">
            <v>365.13698</v>
          </cell>
          <cell r="H3934">
            <v>6.70159</v>
          </cell>
          <cell r="I3934" t="str">
            <v>[M-H]-</v>
          </cell>
          <cell r="J3934">
            <v>6.204</v>
          </cell>
          <cell r="K3934" t="str">
            <v>-</v>
          </cell>
          <cell r="L3934">
            <v>3</v>
          </cell>
        </row>
        <row r="3935">
          <cell r="B3935" t="str">
            <v>Pimpinellin</v>
          </cell>
          <cell r="C3935" t="str">
            <v>茴芹内酯</v>
          </cell>
          <cell r="D3935" t="str">
            <v>N</v>
          </cell>
          <cell r="E3935" t="str">
            <v>C13H10O5</v>
          </cell>
          <cell r="F3935">
            <v>246.05282</v>
          </cell>
          <cell r="G3935">
            <v>245.0452</v>
          </cell>
          <cell r="H3935">
            <v>1.30435</v>
          </cell>
          <cell r="I3935" t="str">
            <v>[M-H]-</v>
          </cell>
          <cell r="J3935">
            <v>0.727</v>
          </cell>
          <cell r="K3935" t="str">
            <v>-</v>
          </cell>
          <cell r="L3935">
            <v>3</v>
          </cell>
        </row>
        <row r="3936">
          <cell r="B3936" t="str">
            <v>(-)-Falcarinol</v>
          </cell>
          <cell r="C3936" t="str">
            <v>-</v>
          </cell>
          <cell r="D3936" t="str">
            <v>N</v>
          </cell>
          <cell r="E3936" t="str">
            <v>C17H24O</v>
          </cell>
          <cell r="F3936">
            <v>244.18272</v>
          </cell>
          <cell r="G3936">
            <v>243.17508</v>
          </cell>
          <cell r="H3936">
            <v>1.40145</v>
          </cell>
          <cell r="I3936" t="str">
            <v>[M-H]-</v>
          </cell>
          <cell r="J3936">
            <v>6.81</v>
          </cell>
          <cell r="K3936" t="str">
            <v>-</v>
          </cell>
          <cell r="L3936">
            <v>3</v>
          </cell>
        </row>
        <row r="3937">
          <cell r="B3937" t="str">
            <v>Zhankuic acid C</v>
          </cell>
          <cell r="C3937" t="str">
            <v>-</v>
          </cell>
          <cell r="D3937" t="str">
            <v>N</v>
          </cell>
          <cell r="E3937" t="str">
            <v>C29H42O6</v>
          </cell>
          <cell r="F3937">
            <v>486.29814</v>
          </cell>
          <cell r="G3937">
            <v>485.28832</v>
          </cell>
          <cell r="H3937">
            <v>5.19704</v>
          </cell>
          <cell r="I3937" t="str">
            <v>[M-H]-</v>
          </cell>
          <cell r="J3937">
            <v>11.433</v>
          </cell>
          <cell r="K3937" t="str">
            <v>-</v>
          </cell>
          <cell r="L3937">
            <v>3</v>
          </cell>
        </row>
        <row r="3938">
          <cell r="B3938" t="str">
            <v>isosecotanapartholide</v>
          </cell>
          <cell r="C3938" t="str">
            <v>-</v>
          </cell>
          <cell r="D3938" t="str">
            <v>N</v>
          </cell>
          <cell r="E3938" t="str">
            <v>C15H18O5</v>
          </cell>
          <cell r="F3938">
            <v>278.11543</v>
          </cell>
          <cell r="G3938">
            <v>277.1054</v>
          </cell>
          <cell r="H3938">
            <v>9.86067</v>
          </cell>
          <cell r="I3938" t="str">
            <v>[M-H]-</v>
          </cell>
          <cell r="J3938">
            <v>6.138</v>
          </cell>
          <cell r="K3938" t="str">
            <v>-</v>
          </cell>
          <cell r="L3938">
            <v>3</v>
          </cell>
        </row>
        <row r="3939">
          <cell r="B3939" t="str">
            <v>Bazzanin B</v>
          </cell>
          <cell r="C3939" t="str">
            <v>-</v>
          </cell>
          <cell r="D3939" t="str">
            <v>N</v>
          </cell>
          <cell r="E3939" t="str">
            <v>C28H20Cl2O4</v>
          </cell>
          <cell r="F3939">
            <v>490.07387</v>
          </cell>
          <cell r="G3939">
            <v>489.06728</v>
          </cell>
          <cell r="H3939">
            <v>1.4509</v>
          </cell>
          <cell r="I3939" t="str">
            <v>[M-H]-</v>
          </cell>
          <cell r="J3939">
            <v>5.062</v>
          </cell>
          <cell r="K3939" t="str">
            <v>-</v>
          </cell>
          <cell r="L3939">
            <v>3</v>
          </cell>
        </row>
        <row r="3940">
          <cell r="B3940" t="str">
            <v>Secologanin dimethyl acetal</v>
          </cell>
          <cell r="C3940" t="str">
            <v>-</v>
          </cell>
          <cell r="D3940" t="str">
            <v>N</v>
          </cell>
          <cell r="E3940" t="str">
            <v>C19H30O11</v>
          </cell>
          <cell r="F3940">
            <v>434.17881</v>
          </cell>
          <cell r="G3940">
            <v>433.17171</v>
          </cell>
          <cell r="H3940">
            <v>0.46897</v>
          </cell>
          <cell r="I3940" t="str">
            <v>[M-H]-</v>
          </cell>
          <cell r="J3940">
            <v>5.599</v>
          </cell>
          <cell r="K3940" t="str">
            <v>-</v>
          </cell>
          <cell r="L3940">
            <v>3</v>
          </cell>
        </row>
        <row r="3941">
          <cell r="B3941" t="str">
            <v>Catechin 3-O-(1,6-dihydroxy-2-cyclohexene-1-carboxylate)</v>
          </cell>
          <cell r="C3941" t="str">
            <v>-</v>
          </cell>
          <cell r="D3941" t="str">
            <v>N</v>
          </cell>
          <cell r="E3941" t="str">
            <v>C22H22O9</v>
          </cell>
          <cell r="F3941">
            <v>430.12639</v>
          </cell>
          <cell r="G3941">
            <v>429.12242</v>
          </cell>
          <cell r="H3941">
            <v>7.77125</v>
          </cell>
          <cell r="I3941" t="str">
            <v>[M-H]-</v>
          </cell>
          <cell r="J3941">
            <v>5.774</v>
          </cell>
          <cell r="K3941" t="str">
            <v>-</v>
          </cell>
          <cell r="L3941">
            <v>3</v>
          </cell>
        </row>
        <row r="3942">
          <cell r="B3942" t="str">
            <v>Wedelic acid</v>
          </cell>
          <cell r="C3942" t="str">
            <v>-</v>
          </cell>
          <cell r="D3942" t="str">
            <v>N</v>
          </cell>
          <cell r="E3942" t="str">
            <v>C16H12O8</v>
          </cell>
          <cell r="F3942">
            <v>332.05322</v>
          </cell>
          <cell r="G3942">
            <v>331.04335</v>
          </cell>
          <cell r="H3942">
            <v>7.76714</v>
          </cell>
          <cell r="I3942" t="str">
            <v>[M-H]-</v>
          </cell>
          <cell r="J3942">
            <v>2.706</v>
          </cell>
          <cell r="K3942" t="str">
            <v>-</v>
          </cell>
          <cell r="L3942">
            <v>3</v>
          </cell>
        </row>
        <row r="3943">
          <cell r="B3943" t="str">
            <v>Mikaperiplocolide</v>
          </cell>
          <cell r="C3943" t="str">
            <v>-</v>
          </cell>
          <cell r="D3943" t="str">
            <v>N</v>
          </cell>
          <cell r="E3943" t="str">
            <v>C15H16O6</v>
          </cell>
          <cell r="F3943">
            <v>292.09469</v>
          </cell>
          <cell r="G3943">
            <v>291.08757</v>
          </cell>
          <cell r="H3943">
            <v>0.63399</v>
          </cell>
          <cell r="I3943" t="str">
            <v>[M-H]-</v>
          </cell>
          <cell r="J3943">
            <v>5.687</v>
          </cell>
          <cell r="K3943" t="str">
            <v>-</v>
          </cell>
          <cell r="L3943">
            <v>3</v>
          </cell>
        </row>
        <row r="3944">
          <cell r="B3944" t="str">
            <v>5,6,7-Trimethoxycoumarin</v>
          </cell>
          <cell r="C3944" t="str">
            <v>5,6,7-三甲氧基香豆素</v>
          </cell>
          <cell r="D3944" t="str">
            <v>N</v>
          </cell>
          <cell r="E3944" t="str">
            <v>C12H12O5</v>
          </cell>
          <cell r="F3944">
            <v>236.06847</v>
          </cell>
          <cell r="G3944">
            <v>235.06085</v>
          </cell>
          <cell r="H3944">
            <v>1.35592</v>
          </cell>
          <cell r="I3944" t="str">
            <v>[M-H]-</v>
          </cell>
          <cell r="J3944">
            <v>4.873</v>
          </cell>
          <cell r="K3944" t="str">
            <v>-</v>
          </cell>
          <cell r="L3944">
            <v>3</v>
          </cell>
        </row>
        <row r="3945">
          <cell r="B3945" t="str">
            <v>Stephodeline</v>
          </cell>
          <cell r="C3945" t="str">
            <v>-</v>
          </cell>
          <cell r="D3945" t="str">
            <v>N</v>
          </cell>
          <cell r="E3945" t="str">
            <v>C21H27NO5</v>
          </cell>
          <cell r="F3945">
            <v>373.18892</v>
          </cell>
          <cell r="G3945">
            <v>372.18167</v>
          </cell>
          <cell r="H3945">
            <v>0.1412</v>
          </cell>
          <cell r="I3945" t="str">
            <v>[M-H]-</v>
          </cell>
          <cell r="J3945">
            <v>5.847</v>
          </cell>
          <cell r="K3945" t="str">
            <v>-</v>
          </cell>
          <cell r="L3945">
            <v>3</v>
          </cell>
        </row>
        <row r="3946">
          <cell r="B3946" t="str">
            <v>26-hydroxyhexacosanoic acid</v>
          </cell>
          <cell r="C3946" t="str">
            <v>-</v>
          </cell>
          <cell r="D3946" t="str">
            <v>N</v>
          </cell>
          <cell r="E3946" t="str">
            <v>C26H52O3</v>
          </cell>
          <cell r="F3946">
            <v>412.39165</v>
          </cell>
          <cell r="G3946">
            <v>411.38417</v>
          </cell>
          <cell r="H3946">
            <v>0.4497</v>
          </cell>
          <cell r="I3946" t="str">
            <v>[M-H]-</v>
          </cell>
          <cell r="J3946">
            <v>9.567</v>
          </cell>
          <cell r="K3946" t="str">
            <v>-</v>
          </cell>
          <cell r="L3946">
            <v>3</v>
          </cell>
        </row>
        <row r="3947">
          <cell r="B3947" t="str">
            <v>Pyramidatin D</v>
          </cell>
          <cell r="C3947" t="str">
            <v>-</v>
          </cell>
          <cell r="D3947" t="str">
            <v>N</v>
          </cell>
          <cell r="E3947" t="str">
            <v>C23H28O7</v>
          </cell>
          <cell r="F3947">
            <v>416.18351</v>
          </cell>
          <cell r="G3947">
            <v>415.17656</v>
          </cell>
          <cell r="H3947">
            <v>0.85028</v>
          </cell>
          <cell r="I3947" t="str">
            <v>[M-H]-</v>
          </cell>
          <cell r="J3947">
            <v>6.066</v>
          </cell>
          <cell r="K3947" t="str">
            <v>-</v>
          </cell>
          <cell r="L3947">
            <v>3</v>
          </cell>
        </row>
        <row r="3948">
          <cell r="B3948" t="str">
            <v>Luvungin E</v>
          </cell>
          <cell r="C3948" t="str">
            <v>-</v>
          </cell>
          <cell r="D3948" t="str">
            <v>N</v>
          </cell>
          <cell r="E3948" t="str">
            <v>C32H48O7</v>
          </cell>
          <cell r="F3948">
            <v>544.34001</v>
          </cell>
          <cell r="G3948">
            <v>543.33188</v>
          </cell>
          <cell r="H3948">
            <v>1.52389</v>
          </cell>
          <cell r="I3948" t="str">
            <v>[M-H]-</v>
          </cell>
          <cell r="J3948">
            <v>8.43</v>
          </cell>
          <cell r="K3948" t="str">
            <v>-</v>
          </cell>
          <cell r="L3948">
            <v>3</v>
          </cell>
        </row>
        <row r="3949">
          <cell r="B3949" t="str">
            <v>Flabellinol</v>
          </cell>
          <cell r="C3949" t="str">
            <v>-</v>
          </cell>
          <cell r="D3949" t="str">
            <v>N</v>
          </cell>
          <cell r="E3949" t="str">
            <v>C28H42O3</v>
          </cell>
          <cell r="F3949">
            <v>426.3134</v>
          </cell>
          <cell r="G3949">
            <v>425.30606</v>
          </cell>
          <cell r="H3949">
            <v>0.08856</v>
          </cell>
          <cell r="I3949" t="str">
            <v>[M-H]-</v>
          </cell>
          <cell r="J3949">
            <v>9.804</v>
          </cell>
          <cell r="K3949" t="str">
            <v>-</v>
          </cell>
          <cell r="L3949">
            <v>3</v>
          </cell>
        </row>
        <row r="3950">
          <cell r="B3950" t="str">
            <v>Kushenol J</v>
          </cell>
          <cell r="C3950" t="str">
            <v>-</v>
          </cell>
          <cell r="D3950" t="str">
            <v>N</v>
          </cell>
          <cell r="E3950" t="str">
            <v>C27H32O14</v>
          </cell>
          <cell r="F3950">
            <v>580.17921</v>
          </cell>
          <cell r="G3950">
            <v>579.17696</v>
          </cell>
          <cell r="H3950">
            <v>8.71385</v>
          </cell>
          <cell r="I3950" t="str">
            <v>[M-H]-</v>
          </cell>
          <cell r="J3950">
            <v>1.436</v>
          </cell>
          <cell r="K3950" t="str">
            <v>-</v>
          </cell>
          <cell r="L3950">
            <v>3</v>
          </cell>
        </row>
        <row r="3951">
          <cell r="B3951" t="str">
            <v>Phepropeptin B</v>
          </cell>
          <cell r="C3951" t="str">
            <v>-</v>
          </cell>
          <cell r="D3951" t="str">
            <v>N</v>
          </cell>
          <cell r="E3951" t="str">
            <v>C40H56N6O6</v>
          </cell>
          <cell r="F3951">
            <v>716.42613</v>
          </cell>
          <cell r="G3951">
            <v>715.41961</v>
          </cell>
          <cell r="H3951">
            <v>1.09387</v>
          </cell>
          <cell r="I3951" t="str">
            <v>[M-H]-</v>
          </cell>
          <cell r="J3951">
            <v>9.101</v>
          </cell>
          <cell r="K3951" t="str">
            <v>-</v>
          </cell>
          <cell r="L3951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51"/>
  <sheetViews>
    <sheetView tabSelected="1" zoomScale="85" zoomScaleNormal="85" workbookViewId="0">
      <selection activeCell="D6" sqref="D6"/>
    </sheetView>
  </sheetViews>
  <sheetFormatPr defaultColWidth="19.8166666666667" defaultRowHeight="24" customHeight="1"/>
  <cols>
    <col min="1" max="1" width="8" style="3" customWidth="1"/>
    <col min="2" max="2" width="32.9416666666667" style="3" customWidth="1"/>
    <col min="3" max="3" width="21.5416666666667" style="3" customWidth="1"/>
    <col min="4" max="4" width="35" style="3" customWidth="1"/>
    <col min="5" max="5" width="15.875" style="3" customWidth="1"/>
    <col min="6" max="8" width="11.6583333333333" style="3" customWidth="1"/>
    <col min="9" max="26" width="16.1833333333333" style="5" customWidth="1"/>
    <col min="27" max="16383" width="19.8166666666667" style="3" customWidth="1"/>
    <col min="16384" max="16384" width="19.8166666666667" style="6"/>
  </cols>
  <sheetData>
    <row r="1" s="1" customFormat="1" ht="47" customHeight="1" spans="1:1024 1025:16384">
      <c r="A1" s="1" t="s">
        <v>0</v>
      </c>
      <c r="B1" s="7"/>
      <c r="C1" s="7"/>
      <c r="D1" s="7"/>
      <c r="E1" s="7"/>
      <c r="F1" s="7"/>
      <c r="G1" s="7"/>
      <c r="H1" s="7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  <c r="XFA1" s="7"/>
      <c r="XFB1" s="7"/>
      <c r="XFC1" s="7"/>
      <c r="XFD1" s="7"/>
    </row>
    <row r="2" s="2" customFormat="1" ht="26" customHeight="1" spans="1:1024 1025:16384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10" t="s">
        <v>9</v>
      </c>
      <c r="J2" s="10" t="s">
        <v>10</v>
      </c>
      <c r="K2" s="10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0" t="s">
        <v>24</v>
      </c>
      <c r="Y2" s="10" t="s">
        <v>25</v>
      </c>
      <c r="Z2" s="10" t="s">
        <v>26</v>
      </c>
    </row>
    <row r="3" s="3" customFormat="1" customHeight="1" spans="1:1024 1025:16384">
      <c r="A3" s="3">
        <v>1</v>
      </c>
      <c r="B3" s="3" t="s">
        <v>27</v>
      </c>
      <c r="C3" s="3" t="str">
        <f>VLOOKUP(B3,[1]meta_intensity_pos_nofill!$B:$E,4,FALSE)</f>
        <v>C27H24O18</v>
      </c>
      <c r="D3" s="3" t="s">
        <v>28</v>
      </c>
      <c r="E3" s="3" t="str">
        <f>VLOOKUP(B3,[1]meta_intensity_pos_nofill!$B:$I,8,FALSE)</f>
        <v>[M-H]-</v>
      </c>
      <c r="F3" s="3">
        <f>VLOOKUP(B3,[1]meta_intensity_pos_nofill!$B:$J,9,FALSE)</f>
        <v>5.207</v>
      </c>
      <c r="G3" s="3" t="s">
        <v>29</v>
      </c>
      <c r="H3" s="3">
        <f>VLOOKUP(B3,[1]meta_intensity_pos_nofill!$B:$L,11,FALSE)</f>
        <v>1</v>
      </c>
      <c r="I3" s="5">
        <v>56164522</v>
      </c>
      <c r="J3" s="5">
        <v>54095239</v>
      </c>
      <c r="K3" s="5">
        <v>56744440</v>
      </c>
      <c r="L3" s="5">
        <v>75480915</v>
      </c>
      <c r="M3" s="5">
        <v>74574380</v>
      </c>
      <c r="N3" s="5">
        <v>82274638</v>
      </c>
      <c r="O3" s="5">
        <v>54209613</v>
      </c>
      <c r="P3" s="5">
        <v>50284435</v>
      </c>
      <c r="Q3" s="5">
        <v>57816574</v>
      </c>
      <c r="R3" s="5">
        <v>27408274</v>
      </c>
      <c r="S3" s="5">
        <v>18211976</v>
      </c>
      <c r="T3" s="5">
        <v>22519241</v>
      </c>
      <c r="U3" s="5">
        <v>27628918</v>
      </c>
      <c r="V3" s="5">
        <v>26696511</v>
      </c>
      <c r="W3" s="5">
        <v>23772686</v>
      </c>
      <c r="X3" s="5">
        <v>52103358</v>
      </c>
      <c r="Y3" s="5">
        <v>42768361</v>
      </c>
      <c r="Z3" s="5">
        <v>45814288</v>
      </c>
    </row>
    <row r="4" s="3" customFormat="1" customHeight="1" spans="1:1024 1025:16384">
      <c r="A4" s="3">
        <v>2</v>
      </c>
      <c r="B4" s="3" t="s">
        <v>30</v>
      </c>
      <c r="C4" s="3" t="str">
        <f>VLOOKUP(B4,[1]meta_intensity_pos_nofill!$B:$E,4,FALSE)</f>
        <v>C15H10O4</v>
      </c>
      <c r="D4" s="3" t="s">
        <v>31</v>
      </c>
      <c r="E4" s="3" t="str">
        <f>VLOOKUP(B4,[1]meta_intensity_pos_nofill!$B:$I,8,FALSE)</f>
        <v>[M-H]-</v>
      </c>
      <c r="F4" s="3">
        <f>VLOOKUP(B4,[1]meta_intensity_pos_nofill!$B:$J,9,FALSE)</f>
        <v>6.591</v>
      </c>
      <c r="G4" s="3" t="s">
        <v>29</v>
      </c>
      <c r="H4" s="3">
        <f>VLOOKUP(B4,[1]meta_intensity_pos_nofill!$B:$L,11,FALSE)</f>
        <v>1</v>
      </c>
      <c r="I4" s="5">
        <v>20905.91</v>
      </c>
      <c r="J4" s="5">
        <v>20905.91</v>
      </c>
      <c r="K4" s="5">
        <v>20905.91</v>
      </c>
      <c r="L4" s="5">
        <v>208184.56</v>
      </c>
      <c r="M4" s="5">
        <v>20905.91</v>
      </c>
      <c r="N4" s="5">
        <v>111377.17</v>
      </c>
      <c r="O4" s="5">
        <v>110348.9</v>
      </c>
      <c r="P4" s="5">
        <v>20905.91</v>
      </c>
      <c r="Q4" s="5">
        <v>235834.56</v>
      </c>
      <c r="R4" s="5">
        <v>130738.25</v>
      </c>
      <c r="S4" s="5">
        <v>125529.71</v>
      </c>
      <c r="T4" s="5">
        <v>20905.91</v>
      </c>
      <c r="U4" s="5">
        <v>2282742.87</v>
      </c>
      <c r="V4" s="5">
        <v>2412090.93</v>
      </c>
      <c r="W4" s="5">
        <v>3065543.42</v>
      </c>
      <c r="X4" s="5">
        <v>20905.91</v>
      </c>
      <c r="Y4" s="5">
        <v>20905.91</v>
      </c>
      <c r="Z4" s="5">
        <v>20905.91</v>
      </c>
    </row>
    <row r="5" s="3" customFormat="1" customHeight="1" spans="1:1024 1025:16384">
      <c r="A5" s="3">
        <v>3</v>
      </c>
      <c r="B5" s="3" t="s">
        <v>32</v>
      </c>
      <c r="C5" s="3" t="str">
        <f>VLOOKUP(B5,[1]meta_intensity_pos_nofill!$B:$E,4,FALSE)</f>
        <v>C26H30O7</v>
      </c>
      <c r="D5" s="3" t="s">
        <v>33</v>
      </c>
      <c r="E5" s="3" t="str">
        <f>VLOOKUP(B5,[1]meta_intensity_pos_nofill!$B:$I,8,FALSE)</f>
        <v>[M-H]-</v>
      </c>
      <c r="F5" s="3">
        <f>VLOOKUP(B5,[1]meta_intensity_pos_nofill!$B:$J,9,FALSE)</f>
        <v>6.401</v>
      </c>
      <c r="G5" s="3" t="s">
        <v>29</v>
      </c>
      <c r="H5" s="3">
        <f>VLOOKUP(B5,[1]meta_intensity_pos_nofill!$B:$L,11,FALSE)</f>
        <v>1</v>
      </c>
      <c r="I5" s="5">
        <v>175705.86</v>
      </c>
      <c r="J5" s="5">
        <v>33395.31</v>
      </c>
      <c r="K5" s="5">
        <v>166976.57</v>
      </c>
      <c r="L5" s="5">
        <v>472197.02</v>
      </c>
      <c r="M5" s="5">
        <v>399362.38</v>
      </c>
      <c r="N5" s="5">
        <v>426582.2</v>
      </c>
      <c r="O5" s="5">
        <v>204265.74</v>
      </c>
      <c r="P5" s="5">
        <v>33395.31</v>
      </c>
      <c r="Q5" s="5">
        <v>33395.31</v>
      </c>
      <c r="R5" s="5">
        <v>181526.78</v>
      </c>
      <c r="S5" s="5">
        <v>225268.81</v>
      </c>
      <c r="T5" s="5">
        <v>186792.57</v>
      </c>
      <c r="U5" s="5">
        <v>33004253.33</v>
      </c>
      <c r="V5" s="5">
        <v>34229162.54</v>
      </c>
      <c r="W5" s="5">
        <v>30888196.82</v>
      </c>
      <c r="X5" s="5">
        <v>1779371.94</v>
      </c>
      <c r="Y5" s="5">
        <v>1287965.02</v>
      </c>
      <c r="Z5" s="5">
        <v>1357054.46</v>
      </c>
    </row>
    <row r="6" s="3" customFormat="1" customHeight="1" spans="1:1024 1025:16384">
      <c r="A6" s="3">
        <v>4</v>
      </c>
      <c r="B6" s="3" t="s">
        <v>34</v>
      </c>
      <c r="C6" s="3" t="str">
        <f>VLOOKUP(B6,[1]meta_intensity_pos_nofill!$B:$E,4,FALSE)</f>
        <v>C19H20O10</v>
      </c>
      <c r="D6" s="3" t="s">
        <v>35</v>
      </c>
      <c r="E6" s="3" t="str">
        <f>VLOOKUP(B6,[1]meta_intensity_pos_nofill!$B:$I,8,FALSE)</f>
        <v>[M-H-H2O]-</v>
      </c>
      <c r="F6" s="3">
        <f>VLOOKUP(B6,[1]meta_intensity_pos_nofill!$B:$J,9,FALSE)</f>
        <v>4.997</v>
      </c>
      <c r="G6" s="3" t="s">
        <v>29</v>
      </c>
      <c r="H6" s="3">
        <f>VLOOKUP(B6,[1]meta_intensity_pos_nofill!$B:$L,11,FALSE)</f>
        <v>1</v>
      </c>
      <c r="I6" s="5">
        <v>9856225</v>
      </c>
      <c r="J6" s="5">
        <v>11506853</v>
      </c>
      <c r="K6" s="5">
        <v>13395574</v>
      </c>
      <c r="L6" s="5">
        <v>11656546</v>
      </c>
      <c r="M6" s="5">
        <v>14571065</v>
      </c>
      <c r="N6" s="5">
        <v>14719260</v>
      </c>
      <c r="O6" s="5">
        <v>6813468</v>
      </c>
      <c r="P6" s="5">
        <v>6986819</v>
      </c>
      <c r="Q6" s="5">
        <v>8422377</v>
      </c>
      <c r="R6" s="5">
        <v>7252158</v>
      </c>
      <c r="S6" s="5">
        <v>5358026</v>
      </c>
      <c r="T6" s="5">
        <v>4496857</v>
      </c>
      <c r="U6" s="5">
        <v>16259497</v>
      </c>
      <c r="V6" s="5">
        <v>18134249</v>
      </c>
      <c r="W6" s="5">
        <v>16024184</v>
      </c>
      <c r="X6" s="5">
        <v>11783129</v>
      </c>
      <c r="Y6" s="5">
        <v>12177736</v>
      </c>
      <c r="Z6" s="5">
        <v>11851635</v>
      </c>
    </row>
    <row r="7" s="3" customFormat="1" customHeight="1" spans="1:1024 1025:16384">
      <c r="A7" s="3">
        <v>5</v>
      </c>
      <c r="B7" s="3" t="s">
        <v>36</v>
      </c>
      <c r="C7" s="3" t="str">
        <f>VLOOKUP(B7,[1]meta_intensity_pos_nofill!$B:$E,4,FALSE)</f>
        <v>C18H34O</v>
      </c>
      <c r="D7" s="3" t="s">
        <v>37</v>
      </c>
      <c r="E7" s="3" t="str">
        <f>VLOOKUP(B7,[1]meta_intensity_pos_nofill!$B:$I,8,FALSE)</f>
        <v>[M+CH3COOH-H]-</v>
      </c>
      <c r="F7" s="3">
        <f>VLOOKUP(B7,[1]meta_intensity_pos_nofill!$B:$J,9,FALSE)</f>
        <v>9.116</v>
      </c>
      <c r="G7" s="3" t="s">
        <v>29</v>
      </c>
      <c r="H7" s="3">
        <f>VLOOKUP(B7,[1]meta_intensity_pos_nofill!$B:$L,11,FALSE)</f>
        <v>1</v>
      </c>
      <c r="I7" s="5">
        <v>2143908</v>
      </c>
      <c r="J7" s="5">
        <v>1296921</v>
      </c>
      <c r="K7" s="5">
        <v>1505753</v>
      </c>
      <c r="L7" s="5">
        <v>2609370</v>
      </c>
      <c r="M7" s="5">
        <v>1650411</v>
      </c>
      <c r="N7" s="5">
        <v>2121837</v>
      </c>
      <c r="O7" s="5">
        <v>1802403</v>
      </c>
      <c r="P7" s="5">
        <v>1744970</v>
      </c>
      <c r="Q7" s="5">
        <v>2199963</v>
      </c>
      <c r="R7" s="5">
        <v>1411948</v>
      </c>
      <c r="S7" s="5">
        <v>1640230</v>
      </c>
      <c r="T7" s="5">
        <v>1372861</v>
      </c>
      <c r="U7" s="5">
        <v>9546257</v>
      </c>
      <c r="V7" s="5">
        <v>9599601</v>
      </c>
      <c r="W7" s="5">
        <v>8424815</v>
      </c>
      <c r="X7" s="5">
        <v>1157451</v>
      </c>
      <c r="Y7" s="5">
        <v>1843756</v>
      </c>
      <c r="Z7" s="5">
        <v>2135495</v>
      </c>
    </row>
    <row r="8" s="3" customFormat="1" customHeight="1" spans="1:1024 1025:16384">
      <c r="A8" s="3">
        <v>6</v>
      </c>
      <c r="B8" s="3" t="s">
        <v>38</v>
      </c>
      <c r="C8" s="3" t="str">
        <f>VLOOKUP(B8,[1]meta_intensity_pos_nofill!$B:$E,4,FALSE)</f>
        <v>C22H28O6</v>
      </c>
      <c r="D8" s="3" t="s">
        <v>31</v>
      </c>
      <c r="E8" s="3" t="str">
        <f>VLOOKUP(B8,[1]meta_intensity_pos_nofill!$B:$I,8,FALSE)</f>
        <v>[M-H]-</v>
      </c>
      <c r="F8" s="3">
        <f>VLOOKUP(B8,[1]meta_intensity_pos_nofill!$B:$J,9,FALSE)</f>
        <v>6.182</v>
      </c>
      <c r="G8" s="3" t="s">
        <v>29</v>
      </c>
      <c r="H8" s="3">
        <f>VLOOKUP(B8,[1]meta_intensity_pos_nofill!$B:$L,11,FALSE)</f>
        <v>1</v>
      </c>
      <c r="I8" s="5">
        <v>12440153.12</v>
      </c>
      <c r="J8" s="5">
        <v>10195231.87</v>
      </c>
      <c r="K8" s="5">
        <v>12432312.94</v>
      </c>
      <c r="L8" s="5">
        <v>84996.02</v>
      </c>
      <c r="M8" s="5">
        <v>84996.02</v>
      </c>
      <c r="N8" s="5">
        <v>84996.02</v>
      </c>
      <c r="O8" s="5">
        <v>610889.25</v>
      </c>
      <c r="P8" s="5">
        <v>3633730.34</v>
      </c>
      <c r="Q8" s="5">
        <v>1556995.28</v>
      </c>
      <c r="R8" s="5">
        <v>2088074.75</v>
      </c>
      <c r="S8" s="5">
        <v>701818.25</v>
      </c>
      <c r="T8" s="5">
        <v>893365.26</v>
      </c>
      <c r="U8" s="5">
        <v>29418305.33</v>
      </c>
      <c r="V8" s="5">
        <v>31870769.34</v>
      </c>
      <c r="W8" s="5">
        <v>31335812.29</v>
      </c>
      <c r="X8" s="5">
        <v>1977807.75</v>
      </c>
      <c r="Y8" s="5">
        <v>757501.07</v>
      </c>
      <c r="Z8" s="5">
        <v>424980.09</v>
      </c>
    </row>
    <row r="9" s="3" customFormat="1" customHeight="1" spans="1:1024 1025:16384">
      <c r="A9" s="3">
        <v>7</v>
      </c>
      <c r="B9" s="3" t="s">
        <v>39</v>
      </c>
      <c r="C9" s="3" t="str">
        <f>VLOOKUP(B9,[1]meta_intensity_pos_nofill!$B:$E,4,FALSE)</f>
        <v>C23H24O12</v>
      </c>
      <c r="D9" s="3" t="s">
        <v>31</v>
      </c>
      <c r="E9" s="3" t="str">
        <f>VLOOKUP(B9,[1]meta_intensity_pos_nofill!$B:$I,8,FALSE)</f>
        <v>[M-H]-</v>
      </c>
      <c r="F9" s="3">
        <f>VLOOKUP(B9,[1]meta_intensity_pos_nofill!$B:$J,9,FALSE)</f>
        <v>5.716</v>
      </c>
      <c r="G9" s="3" t="s">
        <v>29</v>
      </c>
      <c r="H9" s="3">
        <f>VLOOKUP(B9,[1]meta_intensity_pos_nofill!$B:$L,11,FALSE)</f>
        <v>1</v>
      </c>
      <c r="I9" s="5">
        <v>22537211</v>
      </c>
      <c r="J9" s="5">
        <v>21177012</v>
      </c>
      <c r="K9" s="5">
        <v>21794404</v>
      </c>
      <c r="L9" s="5">
        <v>36944378</v>
      </c>
      <c r="M9" s="5">
        <v>39033613</v>
      </c>
      <c r="N9" s="5">
        <v>37722240</v>
      </c>
      <c r="O9" s="5">
        <v>39255676</v>
      </c>
      <c r="P9" s="5">
        <v>43113272</v>
      </c>
      <c r="Q9" s="5">
        <v>41534131</v>
      </c>
      <c r="R9" s="5">
        <v>50658253</v>
      </c>
      <c r="S9" s="5">
        <v>47742970</v>
      </c>
      <c r="T9" s="5">
        <v>45029262</v>
      </c>
      <c r="U9" s="5">
        <v>33136076</v>
      </c>
      <c r="V9" s="5">
        <v>31435155</v>
      </c>
      <c r="W9" s="5">
        <v>27099436</v>
      </c>
      <c r="X9" s="5">
        <v>45981352</v>
      </c>
      <c r="Y9" s="5">
        <v>43800867</v>
      </c>
      <c r="Z9" s="5">
        <v>41759337</v>
      </c>
    </row>
    <row r="10" s="3" customFormat="1" customHeight="1" spans="1:1024 1025:16384">
      <c r="A10" s="3">
        <v>8</v>
      </c>
      <c r="B10" s="3" t="s">
        <v>40</v>
      </c>
      <c r="C10" s="3" t="str">
        <f>VLOOKUP(B10,[1]meta_intensity_pos_nofill!$B:$E,4,FALSE)</f>
        <v>C30H48O6</v>
      </c>
      <c r="D10" s="3" t="s">
        <v>37</v>
      </c>
      <c r="E10" s="3" t="str">
        <f>VLOOKUP(B10,[1]meta_intensity_pos_nofill!$B:$I,8,FALSE)</f>
        <v>[M-H]-</v>
      </c>
      <c r="F10" s="3">
        <f>VLOOKUP(B10,[1]meta_intensity_pos_nofill!$B:$J,9,FALSE)</f>
        <v>7.849</v>
      </c>
      <c r="G10" s="3" t="s">
        <v>29</v>
      </c>
      <c r="H10" s="3">
        <f>VLOOKUP(B10,[1]meta_intensity_pos_nofill!$B:$L,11,FALSE)</f>
        <v>1</v>
      </c>
      <c r="I10" s="5">
        <v>1872220.78</v>
      </c>
      <c r="J10" s="5">
        <v>1632694.07</v>
      </c>
      <c r="K10" s="5">
        <v>2168269.72</v>
      </c>
      <c r="L10" s="5">
        <v>254835.39</v>
      </c>
      <c r="M10" s="5">
        <v>178269.22</v>
      </c>
      <c r="N10" s="5">
        <v>35653.84</v>
      </c>
      <c r="O10" s="5">
        <v>3576336.38</v>
      </c>
      <c r="P10" s="5">
        <v>10088620.72</v>
      </c>
      <c r="Q10" s="5">
        <v>10507965.04</v>
      </c>
      <c r="R10" s="5">
        <v>805775.03</v>
      </c>
      <c r="S10" s="5">
        <v>694963.91</v>
      </c>
      <c r="T10" s="5">
        <v>461977.23</v>
      </c>
      <c r="U10" s="5">
        <v>42431625.56</v>
      </c>
      <c r="V10" s="5">
        <v>49326290.04</v>
      </c>
      <c r="W10" s="5">
        <v>30840702.95</v>
      </c>
      <c r="X10" s="5">
        <v>2885992.09</v>
      </c>
      <c r="Y10" s="5">
        <v>2865004.16</v>
      </c>
      <c r="Z10" s="5">
        <v>3302583.24</v>
      </c>
    </row>
    <row r="11" s="3" customFormat="1" customHeight="1" spans="1:1024 1025:16384">
      <c r="A11" s="3">
        <v>9</v>
      </c>
      <c r="B11" s="3" t="s">
        <v>41</v>
      </c>
      <c r="C11" s="3" t="str">
        <f>VLOOKUP(B11,[1]meta_intensity_pos_nofill!$B:$E,4,FALSE)</f>
        <v>C30H48O5</v>
      </c>
      <c r="D11" s="3" t="s">
        <v>42</v>
      </c>
      <c r="E11" s="3" t="str">
        <f>VLOOKUP(B11,[1]meta_intensity_pos_nofill!$B:$I,8,FALSE)</f>
        <v>[M-H]-</v>
      </c>
      <c r="F11" s="3">
        <f>VLOOKUP(B11,[1]meta_intensity_pos_nofill!$B:$J,9,FALSE)</f>
        <v>7.992</v>
      </c>
      <c r="G11" s="3" t="s">
        <v>29</v>
      </c>
      <c r="H11" s="3">
        <f>VLOOKUP(B11,[1]meta_intensity_pos_nofill!$B:$L,11,FALSE)</f>
        <v>1</v>
      </c>
      <c r="I11" s="5">
        <v>4441934.81</v>
      </c>
      <c r="J11" s="5">
        <v>2626067.11</v>
      </c>
      <c r="K11" s="5">
        <v>3431079.69</v>
      </c>
      <c r="L11" s="5">
        <v>376049.74</v>
      </c>
      <c r="M11" s="5">
        <v>268047.34</v>
      </c>
      <c r="N11" s="5">
        <v>53609.47</v>
      </c>
      <c r="O11" s="5">
        <v>5491699.48</v>
      </c>
      <c r="P11" s="5">
        <v>5900265.36</v>
      </c>
      <c r="Q11" s="5">
        <v>6469051.32</v>
      </c>
      <c r="R11" s="5">
        <v>3365105.2</v>
      </c>
      <c r="S11" s="5">
        <v>3299869.22</v>
      </c>
      <c r="T11" s="5">
        <v>2263871.17</v>
      </c>
      <c r="U11" s="5">
        <v>47748049.95</v>
      </c>
      <c r="V11" s="5">
        <v>49418912.96</v>
      </c>
      <c r="W11" s="5">
        <v>32905479.38</v>
      </c>
      <c r="X11" s="5">
        <v>5850343.57</v>
      </c>
      <c r="Y11" s="5">
        <v>7011425.67</v>
      </c>
      <c r="Z11" s="5">
        <v>6370954.6</v>
      </c>
    </row>
    <row r="12" s="3" customFormat="1" customHeight="1" spans="1:1024 1025:16384">
      <c r="A12" s="3">
        <v>10</v>
      </c>
      <c r="B12" s="3" t="s">
        <v>43</v>
      </c>
      <c r="C12" s="3" t="str">
        <f>VLOOKUP(B12,[1]meta_intensity_pos_nofill!$B:$E,4,FALSE)</f>
        <v>C27H30O14</v>
      </c>
      <c r="D12" s="3" t="s">
        <v>44</v>
      </c>
      <c r="E12" s="3" t="str">
        <f>VLOOKUP(B12,[1]meta_intensity_pos_nofill!$B:$I,8,FALSE)</f>
        <v>[M-H]-</v>
      </c>
      <c r="F12" s="3">
        <f>VLOOKUP(B12,[1]meta_intensity_pos_nofill!$B:$J,9,FALSE)</f>
        <v>5.439</v>
      </c>
      <c r="G12" s="3" t="s">
        <v>29</v>
      </c>
      <c r="H12" s="3">
        <f>VLOOKUP(B12,[1]meta_intensity_pos_nofill!$B:$L,11,FALSE)</f>
        <v>1</v>
      </c>
      <c r="I12" s="5">
        <v>260737997</v>
      </c>
      <c r="J12" s="5">
        <v>236016464</v>
      </c>
      <c r="K12" s="5">
        <v>269442376</v>
      </c>
      <c r="L12" s="5">
        <v>403760341</v>
      </c>
      <c r="M12" s="5">
        <v>406169638</v>
      </c>
      <c r="N12" s="5">
        <v>426441366</v>
      </c>
      <c r="O12" s="5">
        <v>369453923</v>
      </c>
      <c r="P12" s="5">
        <v>399162950</v>
      </c>
      <c r="Q12" s="5">
        <v>366551542</v>
      </c>
      <c r="R12" s="5">
        <v>635658853</v>
      </c>
      <c r="S12" s="5">
        <v>642845320</v>
      </c>
      <c r="T12" s="5">
        <v>589621586</v>
      </c>
      <c r="U12" s="5">
        <v>377990916</v>
      </c>
      <c r="V12" s="5">
        <v>406633633</v>
      </c>
      <c r="W12" s="5">
        <v>358139060</v>
      </c>
      <c r="X12" s="5">
        <v>529737795</v>
      </c>
      <c r="Y12" s="5">
        <v>506859265</v>
      </c>
      <c r="Z12" s="5">
        <v>523873560</v>
      </c>
    </row>
    <row r="13" s="3" customFormat="1" customHeight="1" spans="1:1024 1025:16384">
      <c r="A13" s="3">
        <v>11</v>
      </c>
      <c r="B13" s="3" t="s">
        <v>45</v>
      </c>
      <c r="C13" s="3" t="str">
        <f>VLOOKUP(B13,[1]meta_intensity_pos_nofill!$B:$E,4,FALSE)</f>
        <v>C30H26O13</v>
      </c>
      <c r="D13" s="3" t="s">
        <v>44</v>
      </c>
      <c r="E13" s="3" t="str">
        <f>VLOOKUP(B13,[1]meta_intensity_pos_nofill!$B:$I,8,FALSE)</f>
        <v>[M-H]-</v>
      </c>
      <c r="F13" s="3">
        <f>VLOOKUP(B13,[1]meta_intensity_pos_nofill!$B:$J,9,FALSE)</f>
        <v>5.759</v>
      </c>
      <c r="G13" s="3" t="s">
        <v>29</v>
      </c>
      <c r="H13" s="3">
        <f>VLOOKUP(B13,[1]meta_intensity_pos_nofill!$B:$L,11,FALSE)</f>
        <v>1</v>
      </c>
      <c r="I13" s="5">
        <v>61049574</v>
      </c>
      <c r="J13" s="5">
        <v>25672466</v>
      </c>
      <c r="K13" s="5">
        <v>23812293</v>
      </c>
      <c r="L13" s="5">
        <v>950052223</v>
      </c>
      <c r="M13" s="5">
        <v>961955978</v>
      </c>
      <c r="N13" s="5">
        <v>943082182</v>
      </c>
      <c r="O13" s="5">
        <v>1307173800</v>
      </c>
      <c r="P13" s="5">
        <v>1441213248</v>
      </c>
      <c r="Q13" s="5">
        <v>1391864133</v>
      </c>
      <c r="R13" s="5">
        <v>255659858</v>
      </c>
      <c r="S13" s="5">
        <v>247552104</v>
      </c>
      <c r="T13" s="5">
        <v>226820620</v>
      </c>
      <c r="U13" s="5">
        <v>521595619</v>
      </c>
      <c r="V13" s="5">
        <v>568185974</v>
      </c>
      <c r="W13" s="5">
        <v>493827493</v>
      </c>
      <c r="X13" s="5">
        <v>44725457</v>
      </c>
      <c r="Y13" s="5">
        <v>37404608</v>
      </c>
      <c r="Z13" s="5">
        <v>39183101</v>
      </c>
    </row>
    <row r="14" s="3" customFormat="1" customHeight="1" spans="1:1024 1025:16384">
      <c r="A14" s="3">
        <v>12</v>
      </c>
      <c r="B14" s="3" t="s">
        <v>46</v>
      </c>
      <c r="C14" s="3" t="str">
        <f>VLOOKUP(B14,[1]meta_intensity_pos_nofill!$B:$E,4,FALSE)</f>
        <v>C20H24O10</v>
      </c>
      <c r="D14" s="3" t="s">
        <v>47</v>
      </c>
      <c r="E14" s="3" t="str">
        <f>VLOOKUP(B14,[1]meta_intensity_pos_nofill!$B:$I,8,FALSE)</f>
        <v>[M-H-H2O]-</v>
      </c>
      <c r="F14" s="3">
        <f>VLOOKUP(B14,[1]meta_intensity_pos_nofill!$B:$J,9,FALSE)</f>
        <v>5.716</v>
      </c>
      <c r="G14" s="3" t="s">
        <v>29</v>
      </c>
      <c r="H14" s="3">
        <f>VLOOKUP(B14,[1]meta_intensity_pos_nofill!$B:$L,11,FALSE)</f>
        <v>1</v>
      </c>
      <c r="I14" s="5">
        <v>19896422</v>
      </c>
      <c r="J14" s="5">
        <v>19030596</v>
      </c>
      <c r="K14" s="5">
        <v>20984612</v>
      </c>
      <c r="L14" s="5">
        <v>35519783</v>
      </c>
      <c r="M14" s="5">
        <v>37194359</v>
      </c>
      <c r="N14" s="5">
        <v>35316208</v>
      </c>
      <c r="O14" s="5">
        <v>9868172</v>
      </c>
      <c r="P14" s="5">
        <v>11862825</v>
      </c>
      <c r="Q14" s="5">
        <v>10312331</v>
      </c>
      <c r="R14" s="5">
        <v>9536558</v>
      </c>
      <c r="S14" s="5">
        <v>9113960</v>
      </c>
      <c r="T14" s="5">
        <v>8036507</v>
      </c>
      <c r="U14" s="5">
        <v>39574508</v>
      </c>
      <c r="V14" s="5">
        <v>40579072</v>
      </c>
      <c r="W14" s="5">
        <v>35962820</v>
      </c>
      <c r="X14" s="5">
        <v>12686587</v>
      </c>
      <c r="Y14" s="5">
        <v>12879272</v>
      </c>
      <c r="Z14" s="5">
        <v>15723484</v>
      </c>
    </row>
    <row r="15" s="3" customFormat="1" customHeight="1" spans="1:1024 1025:16384">
      <c r="A15" s="3">
        <v>13</v>
      </c>
      <c r="B15" s="3" t="s">
        <v>48</v>
      </c>
      <c r="C15" s="3" t="str">
        <f>VLOOKUP(B15,[1]meta_intensity_pos_nofill!$B:$E,4,FALSE)</f>
        <v>C22H18O11</v>
      </c>
      <c r="D15" s="3" t="s">
        <v>28</v>
      </c>
      <c r="E15" s="3" t="str">
        <f>VLOOKUP(B15,[1]meta_intensity_pos_nofill!$B:$I,8,FALSE)</f>
        <v>[M-H]-</v>
      </c>
      <c r="F15" s="3">
        <f>VLOOKUP(B15,[1]meta_intensity_pos_nofill!$B:$J,9,FALSE)</f>
        <v>5.222</v>
      </c>
      <c r="G15" s="3" t="s">
        <v>29</v>
      </c>
      <c r="H15" s="3">
        <f>VLOOKUP(B15,[1]meta_intensity_pos_nofill!$B:$L,11,FALSE)</f>
        <v>1</v>
      </c>
      <c r="I15" s="5">
        <v>28903646627</v>
      </c>
      <c r="J15" s="5">
        <v>26890419425</v>
      </c>
      <c r="K15" s="5">
        <v>23967392051</v>
      </c>
      <c r="L15" s="5">
        <v>18552440953</v>
      </c>
      <c r="M15" s="5">
        <v>18819615026</v>
      </c>
      <c r="N15" s="5">
        <v>18372744260</v>
      </c>
      <c r="O15" s="5">
        <v>18444344903</v>
      </c>
      <c r="P15" s="5">
        <v>20989751182</v>
      </c>
      <c r="Q15" s="5">
        <v>19687633266</v>
      </c>
      <c r="R15" s="5">
        <v>20942215225</v>
      </c>
      <c r="S15" s="5">
        <v>20533890573</v>
      </c>
      <c r="T15" s="5">
        <v>18989623452</v>
      </c>
      <c r="U15" s="5">
        <v>33969240573</v>
      </c>
      <c r="V15" s="5">
        <v>25370579341</v>
      </c>
      <c r="W15" s="5">
        <v>33726117339</v>
      </c>
      <c r="X15" s="5">
        <v>26860469849</v>
      </c>
      <c r="Y15" s="5">
        <v>52604320689</v>
      </c>
      <c r="Z15" s="5">
        <v>26403792545</v>
      </c>
    </row>
    <row r="16" s="3" customFormat="1" customHeight="1" spans="1:1024 1025:16384">
      <c r="A16" s="3">
        <v>14</v>
      </c>
      <c r="B16" s="3" t="s">
        <v>49</v>
      </c>
      <c r="C16" s="3" t="str">
        <f>VLOOKUP(B16,[1]meta_intensity_pos_nofill!$B:$E,4,FALSE)</f>
        <v>C31H48O7</v>
      </c>
      <c r="D16" s="3" t="s">
        <v>47</v>
      </c>
      <c r="E16" s="3" t="str">
        <f>VLOOKUP(B16,[1]meta_intensity_pos_nofill!$B:$I,8,FALSE)</f>
        <v>[M-H]-</v>
      </c>
      <c r="F16" s="3">
        <f>VLOOKUP(B16,[1]meta_intensity_pos_nofill!$B:$J,9,FALSE)</f>
        <v>6.898</v>
      </c>
      <c r="G16" s="3" t="s">
        <v>29</v>
      </c>
      <c r="H16" s="3">
        <f>VLOOKUP(B16,[1]meta_intensity_pos_nofill!$B:$L,11,FALSE)</f>
        <v>1</v>
      </c>
      <c r="I16" s="5">
        <v>65683420</v>
      </c>
      <c r="J16" s="5">
        <v>36777130</v>
      </c>
      <c r="K16" s="5">
        <v>75524315</v>
      </c>
      <c r="L16" s="5">
        <v>4942232</v>
      </c>
      <c r="M16" s="5">
        <v>4863968</v>
      </c>
      <c r="N16" s="5">
        <v>4313783</v>
      </c>
      <c r="O16" s="5">
        <v>36515494</v>
      </c>
      <c r="P16" s="5">
        <v>53308897</v>
      </c>
      <c r="Q16" s="5">
        <v>51141624</v>
      </c>
      <c r="R16" s="5">
        <v>14712823</v>
      </c>
      <c r="S16" s="5">
        <v>29372588</v>
      </c>
      <c r="T16" s="5">
        <v>16451533</v>
      </c>
      <c r="U16" s="5">
        <v>287063647</v>
      </c>
      <c r="V16" s="5">
        <v>286680515</v>
      </c>
      <c r="W16" s="5">
        <v>258686953</v>
      </c>
      <c r="X16" s="5">
        <v>22397831</v>
      </c>
      <c r="Y16" s="5">
        <v>15722752</v>
      </c>
      <c r="Z16" s="5">
        <v>15261068</v>
      </c>
    </row>
    <row r="17" s="3" customFormat="1" customHeight="1" spans="1:26">
      <c r="A17" s="3">
        <v>15</v>
      </c>
      <c r="B17" s="3" t="s">
        <v>50</v>
      </c>
      <c r="C17" s="3" t="str">
        <f>VLOOKUP(B17,[1]meta_intensity_pos_nofill!$B:$E,4,FALSE)</f>
        <v>C21H22O12</v>
      </c>
      <c r="D17" s="3" t="s">
        <v>44</v>
      </c>
      <c r="E17" s="3" t="str">
        <f>VLOOKUP(B17,[1]meta_intensity_pos_nofill!$B:$I,8,FALSE)</f>
        <v>[M-H]-</v>
      </c>
      <c r="F17" s="3">
        <f>VLOOKUP(B17,[1]meta_intensity_pos_nofill!$B:$J,9,FALSE)</f>
        <v>5.41</v>
      </c>
      <c r="G17" s="3" t="s">
        <v>29</v>
      </c>
      <c r="H17" s="3">
        <f>VLOOKUP(B17,[1]meta_intensity_pos_nofill!$B:$L,11,FALSE)</f>
        <v>1</v>
      </c>
      <c r="I17" s="5">
        <v>134728175</v>
      </c>
      <c r="J17" s="5">
        <v>73175837</v>
      </c>
      <c r="K17" s="5">
        <v>91689369</v>
      </c>
      <c r="L17" s="5">
        <v>226787325</v>
      </c>
      <c r="M17" s="5">
        <v>204581036</v>
      </c>
      <c r="N17" s="5">
        <v>233172407</v>
      </c>
      <c r="O17" s="5">
        <v>105154629</v>
      </c>
      <c r="P17" s="5">
        <v>91051956</v>
      </c>
      <c r="Q17" s="5">
        <v>105534614</v>
      </c>
      <c r="R17" s="5">
        <v>68873538</v>
      </c>
      <c r="S17" s="5">
        <v>82121112</v>
      </c>
      <c r="T17" s="5">
        <v>80190417</v>
      </c>
      <c r="U17" s="5">
        <v>146824104</v>
      </c>
      <c r="V17" s="5">
        <v>158322381</v>
      </c>
      <c r="W17" s="5">
        <v>140389951</v>
      </c>
      <c r="X17" s="5">
        <v>73626076</v>
      </c>
      <c r="Y17" s="5">
        <v>64094478</v>
      </c>
      <c r="Z17" s="5">
        <v>67001550</v>
      </c>
    </row>
    <row r="18" s="3" customFormat="1" customHeight="1" spans="1:26">
      <c r="A18" s="3">
        <v>16</v>
      </c>
      <c r="B18" s="3" t="s">
        <v>51</v>
      </c>
      <c r="C18" s="3" t="str">
        <f>VLOOKUP(B18,[1]meta_intensity_pos_nofill!$B:$E,4,FALSE)</f>
        <v>C26H28O14</v>
      </c>
      <c r="D18" s="3" t="s">
        <v>31</v>
      </c>
      <c r="E18" s="3" t="str">
        <f>VLOOKUP(B18,[1]meta_intensity_pos_nofill!$B:$I,8,FALSE)</f>
        <v>[M-H]-</v>
      </c>
      <c r="F18" s="3">
        <f>VLOOKUP(B18,[1]meta_intensity_pos_nofill!$B:$J,9,FALSE)</f>
        <v>5.367</v>
      </c>
      <c r="G18" s="3" t="s">
        <v>29</v>
      </c>
      <c r="H18" s="3">
        <f>VLOOKUP(B18,[1]meta_intensity_pos_nofill!$B:$L,11,FALSE)</f>
        <v>1</v>
      </c>
      <c r="I18" s="5">
        <v>702797604</v>
      </c>
      <c r="J18" s="5">
        <v>669213718</v>
      </c>
      <c r="K18" s="5">
        <v>739812212</v>
      </c>
      <c r="L18" s="5">
        <v>1300191349</v>
      </c>
      <c r="M18" s="5">
        <v>1255826539</v>
      </c>
      <c r="N18" s="5">
        <v>1202327285</v>
      </c>
      <c r="O18" s="5">
        <v>859957449</v>
      </c>
      <c r="P18" s="5">
        <v>941497964</v>
      </c>
      <c r="Q18" s="5">
        <v>840527726</v>
      </c>
      <c r="R18" s="5">
        <v>741337989</v>
      </c>
      <c r="S18" s="5">
        <v>770785039</v>
      </c>
      <c r="T18" s="5">
        <v>802347222</v>
      </c>
      <c r="U18" s="5">
        <v>646292092</v>
      </c>
      <c r="V18" s="5">
        <v>676911724</v>
      </c>
      <c r="W18" s="5">
        <v>628606821</v>
      </c>
      <c r="X18" s="5">
        <v>585909429</v>
      </c>
      <c r="Y18" s="5">
        <v>594231764</v>
      </c>
      <c r="Z18" s="5">
        <v>598865940</v>
      </c>
    </row>
    <row r="19" s="3" customFormat="1" customHeight="1" spans="1:26">
      <c r="A19" s="3">
        <v>17</v>
      </c>
      <c r="B19" s="3" t="s">
        <v>52</v>
      </c>
      <c r="C19" s="3" t="str">
        <f>VLOOKUP(B19,[1]meta_intensity_pos_nofill!$B:$E,4,FALSE)</f>
        <v>C15H22O3</v>
      </c>
      <c r="D19" s="3" t="s">
        <v>53</v>
      </c>
      <c r="E19" s="3" t="str">
        <f>VLOOKUP(B19,[1]meta_intensity_pos_nofill!$B:$I,8,FALSE)</f>
        <v>[M-H]-</v>
      </c>
      <c r="F19" s="3">
        <f>VLOOKUP(B19,[1]meta_intensity_pos_nofill!$B:$J,9,FALSE)</f>
        <v>8.663</v>
      </c>
      <c r="G19" s="3" t="s">
        <v>29</v>
      </c>
      <c r="H19" s="3">
        <f>VLOOKUP(B19,[1]meta_intensity_pos_nofill!$B:$L,11,FALSE)</f>
        <v>1</v>
      </c>
      <c r="I19" s="5">
        <v>2708624</v>
      </c>
      <c r="J19" s="5">
        <v>3459105</v>
      </c>
      <c r="K19" s="5">
        <v>2907031</v>
      </c>
      <c r="L19" s="5">
        <v>3534952</v>
      </c>
      <c r="M19" s="5">
        <v>2019961</v>
      </c>
      <c r="N19" s="5">
        <v>1619555</v>
      </c>
      <c r="O19" s="5">
        <v>1992210</v>
      </c>
      <c r="P19" s="5">
        <v>1613008</v>
      </c>
      <c r="Q19" s="5">
        <v>2575973</v>
      </c>
      <c r="R19" s="5">
        <v>2194606</v>
      </c>
      <c r="S19" s="5">
        <v>2391750</v>
      </c>
      <c r="T19" s="5">
        <v>3171433</v>
      </c>
      <c r="U19" s="5">
        <v>3064872</v>
      </c>
      <c r="V19" s="5">
        <v>3112127</v>
      </c>
      <c r="W19" s="5">
        <v>2023798</v>
      </c>
      <c r="X19" s="5">
        <v>2552405</v>
      </c>
      <c r="Y19" s="5">
        <v>1549939</v>
      </c>
      <c r="Z19" s="5">
        <v>1712791</v>
      </c>
    </row>
    <row r="20" s="3" customFormat="1" customHeight="1" spans="1:26">
      <c r="A20" s="3">
        <v>18</v>
      </c>
      <c r="B20" s="3" t="s">
        <v>54</v>
      </c>
      <c r="C20" s="3" t="str">
        <f>VLOOKUP(B20,[1]meta_intensity_pos_nofill!$B:$E,4,FALSE)</f>
        <v>C15H12O4</v>
      </c>
      <c r="D20" s="3" t="s">
        <v>31</v>
      </c>
      <c r="E20" s="3" t="str">
        <f>VLOOKUP(B20,[1]meta_intensity_pos_nofill!$B:$I,8,FALSE)</f>
        <v>[M-H]-</v>
      </c>
      <c r="F20" s="3">
        <f>VLOOKUP(B20,[1]meta_intensity_pos_nofill!$B:$J,9,FALSE)</f>
        <v>6.43</v>
      </c>
      <c r="G20" s="3" t="s">
        <v>29</v>
      </c>
      <c r="H20" s="3">
        <f>VLOOKUP(B20,[1]meta_intensity_pos_nofill!$B:$L,11,FALSE)</f>
        <v>1</v>
      </c>
      <c r="I20" s="5">
        <v>258421.84</v>
      </c>
      <c r="J20" s="5">
        <v>188578.03</v>
      </c>
      <c r="K20" s="5">
        <v>1204926.42</v>
      </c>
      <c r="L20" s="5">
        <v>278229.85</v>
      </c>
      <c r="M20" s="5">
        <v>15990.59</v>
      </c>
      <c r="N20" s="5">
        <v>15990.59</v>
      </c>
      <c r="O20" s="5">
        <v>889617.73</v>
      </c>
      <c r="P20" s="5">
        <v>858888.51</v>
      </c>
      <c r="Q20" s="5">
        <v>246768.5</v>
      </c>
      <c r="R20" s="5">
        <v>164454.38</v>
      </c>
      <c r="S20" s="5">
        <v>125936.2</v>
      </c>
      <c r="T20" s="5">
        <v>15990.59</v>
      </c>
      <c r="U20" s="5">
        <v>7944970.56</v>
      </c>
      <c r="V20" s="5">
        <v>7572285.66</v>
      </c>
      <c r="W20" s="5">
        <v>6797902.67</v>
      </c>
      <c r="X20" s="5">
        <v>107558.7</v>
      </c>
      <c r="Y20" s="5">
        <v>100401.74</v>
      </c>
      <c r="Z20" s="5">
        <v>96442.61</v>
      </c>
    </row>
    <row r="21" s="3" customFormat="1" customHeight="1" spans="1:26">
      <c r="A21" s="3">
        <v>19</v>
      </c>
      <c r="B21" s="3" t="s">
        <v>55</v>
      </c>
      <c r="C21" s="3" t="str">
        <f>VLOOKUP(B21,[1]meta_intensity_pos_nofill!$B:$E,4,FALSE)</f>
        <v>C28H24O15</v>
      </c>
      <c r="D21" s="3" t="s">
        <v>28</v>
      </c>
      <c r="E21" s="3" t="str">
        <f>VLOOKUP(B21,[1]meta_intensity_pos_nofill!$B:$I,8,FALSE)</f>
        <v>[M-H]-</v>
      </c>
      <c r="F21" s="3">
        <f>VLOOKUP(B21,[1]meta_intensity_pos_nofill!$B:$J,9,FALSE)</f>
        <v>5.527</v>
      </c>
      <c r="G21" s="3" t="s">
        <v>29</v>
      </c>
      <c r="H21" s="3">
        <f>VLOOKUP(B21,[1]meta_intensity_pos_nofill!$B:$L,11,FALSE)</f>
        <v>1</v>
      </c>
      <c r="I21" s="5">
        <v>2916059.36</v>
      </c>
      <c r="J21" s="5">
        <v>1200040.18</v>
      </c>
      <c r="K21" s="5">
        <v>1295618.99</v>
      </c>
      <c r="L21" s="5">
        <v>416158746.71</v>
      </c>
      <c r="M21" s="5">
        <v>448756368.83</v>
      </c>
      <c r="N21" s="5">
        <v>413232467.31</v>
      </c>
      <c r="O21" s="5">
        <v>839599781.36</v>
      </c>
      <c r="P21" s="5">
        <v>930346000.86</v>
      </c>
      <c r="Q21" s="5">
        <v>905875364.94</v>
      </c>
      <c r="R21" s="5">
        <v>498507656.53</v>
      </c>
      <c r="S21" s="5">
        <v>520773240.55</v>
      </c>
      <c r="T21" s="5">
        <v>454642684.25</v>
      </c>
      <c r="U21" s="5">
        <v>277881322.9</v>
      </c>
      <c r="V21" s="5">
        <v>294978897.11</v>
      </c>
      <c r="W21" s="5">
        <v>272013230.49</v>
      </c>
      <c r="X21" s="5">
        <v>1036011.33</v>
      </c>
      <c r="Y21" s="5">
        <v>78180.73</v>
      </c>
      <c r="Z21" s="5">
        <v>1677412.57</v>
      </c>
    </row>
    <row r="22" s="3" customFormat="1" customHeight="1" spans="1:26">
      <c r="A22" s="3">
        <v>20</v>
      </c>
      <c r="B22" s="3" t="s">
        <v>56</v>
      </c>
      <c r="C22" s="3" t="str">
        <f>VLOOKUP(B22,[1]meta_intensity_pos_nofill!$B:$E,4,FALSE)</f>
        <v>C36H28O16</v>
      </c>
      <c r="D22" s="3" t="s">
        <v>28</v>
      </c>
      <c r="E22" s="3" t="str">
        <f>VLOOKUP(B22,[1]meta_intensity_pos_nofill!$B:$I,8,FALSE)</f>
        <v>[M-H]-</v>
      </c>
      <c r="F22" s="3">
        <f>VLOOKUP(B22,[1]meta_intensity_pos_nofill!$B:$J,9,FALSE)</f>
        <v>5.614</v>
      </c>
      <c r="G22" s="3" t="s">
        <v>29</v>
      </c>
      <c r="H22" s="3">
        <f>VLOOKUP(B22,[1]meta_intensity_pos_nofill!$B:$L,11,FALSE)</f>
        <v>1</v>
      </c>
      <c r="I22" s="5">
        <v>53018389</v>
      </c>
      <c r="J22" s="5">
        <v>39113871</v>
      </c>
      <c r="K22" s="5">
        <v>59389287</v>
      </c>
      <c r="L22" s="5">
        <v>109099141</v>
      </c>
      <c r="M22" s="5">
        <v>108789774</v>
      </c>
      <c r="N22" s="5">
        <v>105790849</v>
      </c>
      <c r="O22" s="5">
        <v>53717827</v>
      </c>
      <c r="P22" s="5">
        <v>55382346</v>
      </c>
      <c r="Q22" s="5">
        <v>52526777</v>
      </c>
      <c r="R22" s="5">
        <v>13372633</v>
      </c>
      <c r="S22" s="5">
        <v>18612923</v>
      </c>
      <c r="T22" s="5">
        <v>16511151</v>
      </c>
      <c r="U22" s="5">
        <v>25566763</v>
      </c>
      <c r="V22" s="5">
        <v>29420896</v>
      </c>
      <c r="W22" s="5">
        <v>24748148</v>
      </c>
      <c r="X22" s="5">
        <v>27391877</v>
      </c>
      <c r="Y22" s="5">
        <v>25814576</v>
      </c>
      <c r="Z22" s="5">
        <v>21345519</v>
      </c>
    </row>
    <row r="23" s="3" customFormat="1" customHeight="1" spans="1:26">
      <c r="A23" s="3">
        <v>21</v>
      </c>
      <c r="B23" s="3" t="s">
        <v>57</v>
      </c>
      <c r="C23" s="3" t="str">
        <f>VLOOKUP(B23,[1]meta_intensity_pos_nofill!$B:$E,4,FALSE)</f>
        <v>C20H30O2</v>
      </c>
      <c r="D23" s="3" t="s">
        <v>37</v>
      </c>
      <c r="E23" s="3" t="str">
        <f>VLOOKUP(B23,[1]meta_intensity_pos_nofill!$B:$I,8,FALSE)</f>
        <v>[M-H]-</v>
      </c>
      <c r="F23" s="3">
        <f>VLOOKUP(B23,[1]meta_intensity_pos_nofill!$B:$J,9,FALSE)</f>
        <v>9.334</v>
      </c>
      <c r="G23" s="3" t="s">
        <v>29</v>
      </c>
      <c r="H23" s="3">
        <f>VLOOKUP(B23,[1]meta_intensity_pos_nofill!$B:$L,11,FALSE)</f>
        <v>1</v>
      </c>
      <c r="I23" s="5">
        <v>178142.71</v>
      </c>
      <c r="J23" s="5">
        <v>120701282.82</v>
      </c>
      <c r="K23" s="5">
        <v>147805978.51</v>
      </c>
      <c r="L23" s="5">
        <v>348723428.36</v>
      </c>
      <c r="M23" s="5">
        <v>174869.46</v>
      </c>
      <c r="N23" s="5">
        <v>299656.77</v>
      </c>
      <c r="O23" s="5">
        <v>145970973.66</v>
      </c>
      <c r="P23" s="5">
        <v>52579687.51</v>
      </c>
      <c r="Q23" s="5">
        <v>32096634.19</v>
      </c>
      <c r="R23" s="5">
        <v>152312446.03</v>
      </c>
      <c r="S23" s="5">
        <v>98221444.52</v>
      </c>
      <c r="T23" s="5">
        <v>34973.89</v>
      </c>
      <c r="U23" s="5">
        <v>30187480.42</v>
      </c>
      <c r="V23" s="5">
        <v>29186527.1</v>
      </c>
      <c r="W23" s="5">
        <v>20364250.65</v>
      </c>
      <c r="X23" s="5">
        <v>1336716.11</v>
      </c>
      <c r="Y23" s="5">
        <v>3769706.14</v>
      </c>
      <c r="Z23" s="5">
        <v>2673479</v>
      </c>
    </row>
    <row r="24" s="3" customFormat="1" customHeight="1" spans="1:26">
      <c r="A24" s="3">
        <v>22</v>
      </c>
      <c r="B24" s="3" t="s">
        <v>58</v>
      </c>
      <c r="C24" s="3" t="str">
        <f>VLOOKUP(B24,[1]meta_intensity_pos_nofill!$B:$E,4,FALSE)</f>
        <v>C30H48O4</v>
      </c>
      <c r="D24" s="3" t="s">
        <v>42</v>
      </c>
      <c r="E24" s="3" t="str">
        <f>VLOOKUP(B24,[1]meta_intensity_pos_nofill!$B:$I,8,FALSE)</f>
        <v>[M-H]-</v>
      </c>
      <c r="F24" s="3">
        <f>VLOOKUP(B24,[1]meta_intensity_pos_nofill!$B:$J,9,FALSE)</f>
        <v>9.658</v>
      </c>
      <c r="G24" s="3" t="s">
        <v>29</v>
      </c>
      <c r="H24" s="3">
        <f>VLOOKUP(B24,[1]meta_intensity_pos_nofill!$B:$L,11,FALSE)</f>
        <v>1</v>
      </c>
      <c r="I24" s="5">
        <v>130693094</v>
      </c>
      <c r="J24" s="5">
        <v>130181046</v>
      </c>
      <c r="K24" s="5">
        <v>121323588</v>
      </c>
      <c r="L24" s="5">
        <v>19725298</v>
      </c>
      <c r="M24" s="5">
        <v>9370808</v>
      </c>
      <c r="N24" s="5">
        <v>15013854</v>
      </c>
      <c r="O24" s="5">
        <v>129663931</v>
      </c>
      <c r="P24" s="5">
        <v>128340417</v>
      </c>
      <c r="Q24" s="5">
        <v>177723052</v>
      </c>
      <c r="R24" s="5">
        <v>49275020</v>
      </c>
      <c r="S24" s="5">
        <v>43918081</v>
      </c>
      <c r="T24" s="5">
        <v>55249303</v>
      </c>
      <c r="U24" s="5">
        <v>436526109</v>
      </c>
      <c r="V24" s="5">
        <v>385331926</v>
      </c>
      <c r="W24" s="5">
        <v>336652318</v>
      </c>
      <c r="X24" s="5">
        <v>57829119</v>
      </c>
      <c r="Y24" s="5">
        <v>75905675</v>
      </c>
      <c r="Z24" s="5">
        <v>85650741</v>
      </c>
    </row>
    <row r="25" s="3" customFormat="1" customHeight="1" spans="1:26">
      <c r="A25" s="3">
        <v>23</v>
      </c>
      <c r="B25" s="3" t="s">
        <v>59</v>
      </c>
      <c r="C25" s="3" t="str">
        <f>VLOOKUP(B25,[1]meta_intensity_pos_nofill!$B:$E,4,FALSE)</f>
        <v>C32H50O4</v>
      </c>
      <c r="D25" s="3" t="s">
        <v>47</v>
      </c>
      <c r="E25" s="3" t="str">
        <f>VLOOKUP(B25,[1]meta_intensity_pos_nofill!$B:$I,8,FALSE)</f>
        <v>[M-H]-</v>
      </c>
      <c r="F25" s="3">
        <f>VLOOKUP(B25,[1]meta_intensity_pos_nofill!$B:$J,9,FALSE)</f>
        <v>10.867</v>
      </c>
      <c r="G25" s="3" t="s">
        <v>29</v>
      </c>
      <c r="H25" s="3">
        <f>VLOOKUP(B25,[1]meta_intensity_pos_nofill!$B:$L,11,FALSE)</f>
        <v>1</v>
      </c>
      <c r="I25" s="5">
        <v>20311.16</v>
      </c>
      <c r="J25" s="5">
        <v>161303.85</v>
      </c>
      <c r="K25" s="5">
        <v>20311.16</v>
      </c>
      <c r="L25" s="5">
        <v>20311.16</v>
      </c>
      <c r="M25" s="5">
        <v>20311.16</v>
      </c>
      <c r="N25" s="5">
        <v>20311.16</v>
      </c>
      <c r="O25" s="5">
        <v>101555.8</v>
      </c>
      <c r="P25" s="5">
        <v>20311.16</v>
      </c>
      <c r="Q25" s="5">
        <v>403226.9</v>
      </c>
      <c r="R25" s="5">
        <v>1665422.41</v>
      </c>
      <c r="S25" s="5">
        <v>1681985.22</v>
      </c>
      <c r="T25" s="5">
        <v>1925225.78</v>
      </c>
      <c r="U25" s="5">
        <v>4776294.56</v>
      </c>
      <c r="V25" s="5">
        <v>4467831.03</v>
      </c>
      <c r="W25" s="5">
        <v>3650718.76</v>
      </c>
      <c r="X25" s="5">
        <v>1477716.04</v>
      </c>
      <c r="Y25" s="5">
        <v>1356502.31</v>
      </c>
      <c r="Z25" s="5">
        <v>1417107.59</v>
      </c>
    </row>
    <row r="26" s="3" customFormat="1" customHeight="1" spans="1:26">
      <c r="A26" s="3">
        <v>24</v>
      </c>
      <c r="B26" s="3" t="s">
        <v>60</v>
      </c>
      <c r="C26" s="3" t="str">
        <f>VLOOKUP(B26,[1]meta_intensity_pos_nofill!$B:$E,4,FALSE)</f>
        <v>C15H22O</v>
      </c>
      <c r="D26" s="3" t="s">
        <v>33</v>
      </c>
      <c r="E26" s="3" t="str">
        <f>VLOOKUP(B26,[1]meta_intensity_pos_nofill!$B:$I,8,FALSE)</f>
        <v>[M+HCOOH-H]-</v>
      </c>
      <c r="F26" s="3">
        <f>VLOOKUP(B26,[1]meta_intensity_pos_nofill!$B:$J,9,FALSE)</f>
        <v>6.62</v>
      </c>
      <c r="G26" s="3" t="s">
        <v>29</v>
      </c>
      <c r="H26" s="3">
        <f>VLOOKUP(B26,[1]meta_intensity_pos_nofill!$B:$L,11,FALSE)</f>
        <v>1</v>
      </c>
      <c r="I26" s="5">
        <v>1999752</v>
      </c>
      <c r="J26" s="5">
        <v>2353313.5</v>
      </c>
      <c r="K26" s="5">
        <v>2795410.8</v>
      </c>
      <c r="L26" s="5">
        <v>2686375.9</v>
      </c>
      <c r="M26" s="5">
        <v>2551394.9</v>
      </c>
      <c r="N26" s="5">
        <v>2558315.7</v>
      </c>
      <c r="O26" s="5">
        <v>1454523.8</v>
      </c>
      <c r="P26" s="5">
        <v>1485888.8</v>
      </c>
      <c r="Q26" s="5">
        <v>1916636.9</v>
      </c>
      <c r="R26" s="5">
        <v>3948260.5</v>
      </c>
      <c r="S26" s="5">
        <v>3943213.7</v>
      </c>
      <c r="T26" s="5">
        <v>3649806.5</v>
      </c>
      <c r="U26" s="5">
        <v>21427393.2</v>
      </c>
      <c r="V26" s="5">
        <v>23515142.9</v>
      </c>
      <c r="W26" s="5">
        <v>21375571.3</v>
      </c>
      <c r="X26" s="5">
        <v>947745.9</v>
      </c>
      <c r="Y26" s="5">
        <v>920098.6</v>
      </c>
      <c r="Z26" s="5">
        <v>991497.6</v>
      </c>
    </row>
    <row r="27" s="3" customFormat="1" customHeight="1" spans="1:26">
      <c r="A27" s="3">
        <v>25</v>
      </c>
      <c r="B27" s="3" t="s">
        <v>61</v>
      </c>
      <c r="C27" s="3" t="str">
        <f>VLOOKUP(B27,[1]meta_intensity_pos_nofill!$B:$E,4,FALSE)</f>
        <v>C15H14O7</v>
      </c>
      <c r="D27" s="3" t="s">
        <v>31</v>
      </c>
      <c r="E27" s="3" t="str">
        <f>VLOOKUP(B27,[1]meta_intensity_pos_nofill!$B:$I,8,FALSE)</f>
        <v>[M-H-H2O]-</v>
      </c>
      <c r="F27" s="3">
        <f>VLOOKUP(B27,[1]meta_intensity_pos_nofill!$B:$J,9,FALSE)</f>
        <v>5.643</v>
      </c>
      <c r="G27" s="3" t="s">
        <v>29</v>
      </c>
      <c r="H27" s="3">
        <f>VLOOKUP(B27,[1]meta_intensity_pos_nofill!$B:$L,11,FALSE)</f>
        <v>1</v>
      </c>
      <c r="I27" s="5">
        <v>182031716</v>
      </c>
      <c r="J27" s="5">
        <v>339423344</v>
      </c>
      <c r="K27" s="5">
        <v>199154620</v>
      </c>
      <c r="L27" s="5">
        <v>163296178</v>
      </c>
      <c r="M27" s="5">
        <v>262391543</v>
      </c>
      <c r="N27" s="5">
        <v>252854590</v>
      </c>
      <c r="O27" s="5">
        <v>177095005</v>
      </c>
      <c r="P27" s="5">
        <v>180792915</v>
      </c>
      <c r="Q27" s="5">
        <v>188131643</v>
      </c>
      <c r="R27" s="5">
        <v>221354020</v>
      </c>
      <c r="S27" s="5">
        <v>266074022</v>
      </c>
      <c r="T27" s="5">
        <v>222460110</v>
      </c>
      <c r="U27" s="5">
        <v>634862736</v>
      </c>
      <c r="V27" s="5">
        <v>471832790</v>
      </c>
      <c r="W27" s="5">
        <v>426126471</v>
      </c>
      <c r="X27" s="5">
        <v>140481918</v>
      </c>
      <c r="Y27" s="5">
        <v>133896624</v>
      </c>
      <c r="Z27" s="5">
        <v>143673634</v>
      </c>
    </row>
    <row r="28" s="3" customFormat="1" customHeight="1" spans="1:26">
      <c r="A28" s="3">
        <v>26</v>
      </c>
      <c r="B28" s="3" t="s">
        <v>62</v>
      </c>
      <c r="C28" s="3" t="str">
        <f>VLOOKUP(B28,[1]meta_intensity_pos_nofill!$B:$E,4,FALSE)</f>
        <v>C36H36O18</v>
      </c>
      <c r="D28" s="3" t="s">
        <v>28</v>
      </c>
      <c r="E28" s="3" t="str">
        <f>VLOOKUP(B28,[1]meta_intensity_pos_nofill!$B:$I,8,FALSE)</f>
        <v>[M-H]-</v>
      </c>
      <c r="F28" s="3">
        <f>VLOOKUP(B28,[1]meta_intensity_pos_nofill!$B:$J,9,FALSE)</f>
        <v>5.723</v>
      </c>
      <c r="G28" s="3" t="s">
        <v>29</v>
      </c>
      <c r="H28" s="3">
        <f>VLOOKUP(B28,[1]meta_intensity_pos_nofill!$B:$L,11,FALSE)</f>
        <v>1</v>
      </c>
      <c r="I28" s="5">
        <v>59598544.4</v>
      </c>
      <c r="J28" s="5">
        <v>72552210.6</v>
      </c>
      <c r="K28" s="5">
        <v>59532305.6</v>
      </c>
      <c r="L28" s="5">
        <v>234669.9</v>
      </c>
      <c r="M28" s="5">
        <v>234669.9</v>
      </c>
      <c r="N28" s="5">
        <v>234669.9</v>
      </c>
      <c r="O28" s="5">
        <v>1173349.6</v>
      </c>
      <c r="P28" s="5">
        <v>1459485.5</v>
      </c>
      <c r="Q28" s="5">
        <v>3192052.6</v>
      </c>
      <c r="R28" s="5">
        <v>21821940.7</v>
      </c>
      <c r="S28" s="5">
        <v>14824347.1</v>
      </c>
      <c r="T28" s="5">
        <v>15230344.6</v>
      </c>
      <c r="U28" s="5">
        <v>30262494</v>
      </c>
      <c r="V28" s="5">
        <v>34572508.3</v>
      </c>
      <c r="W28" s="5">
        <v>31061786.3</v>
      </c>
      <c r="X28" s="5">
        <v>61640906</v>
      </c>
      <c r="Y28" s="5">
        <v>55534203.1</v>
      </c>
      <c r="Z28" s="5">
        <v>62042862.1</v>
      </c>
    </row>
    <row r="29" s="3" customFormat="1" customHeight="1" spans="1:26">
      <c r="A29" s="3">
        <v>27</v>
      </c>
      <c r="B29" s="3" t="s">
        <v>63</v>
      </c>
      <c r="C29" s="3" t="str">
        <f>VLOOKUP(B29,[1]meta_intensity_pos_nofill!$B:$E,4,FALSE)</f>
        <v>C18H32O16</v>
      </c>
      <c r="D29" s="3" t="s">
        <v>35</v>
      </c>
      <c r="E29" s="3" t="str">
        <f>VLOOKUP(B29,[1]meta_intensity_pos_nofill!$B:$I,8,FALSE)</f>
        <v>[M-H]-</v>
      </c>
      <c r="F29" s="3">
        <f>VLOOKUP(B29,[1]meta_intensity_pos_nofill!$B:$J,9,FALSE)</f>
        <v>1.436</v>
      </c>
      <c r="G29" s="3" t="s">
        <v>29</v>
      </c>
      <c r="H29" s="3">
        <f>VLOOKUP(B29,[1]meta_intensity_pos_nofill!$B:$L,11,FALSE)</f>
        <v>1</v>
      </c>
      <c r="I29" s="5">
        <v>431547029</v>
      </c>
      <c r="J29" s="5">
        <v>440162514</v>
      </c>
      <c r="K29" s="5">
        <v>444720754</v>
      </c>
      <c r="L29" s="5">
        <v>450855770</v>
      </c>
      <c r="M29" s="5">
        <v>465418609</v>
      </c>
      <c r="N29" s="5">
        <v>423873988</v>
      </c>
      <c r="O29" s="5">
        <v>384663873</v>
      </c>
      <c r="P29" s="5">
        <v>393700859</v>
      </c>
      <c r="Q29" s="5">
        <v>397017523</v>
      </c>
      <c r="R29" s="5">
        <v>439614853</v>
      </c>
      <c r="S29" s="5">
        <v>424344610</v>
      </c>
      <c r="T29" s="5">
        <v>406323014</v>
      </c>
      <c r="U29" s="5">
        <v>240933983</v>
      </c>
      <c r="V29" s="5">
        <v>257034884</v>
      </c>
      <c r="W29" s="5">
        <v>227481358</v>
      </c>
      <c r="X29" s="5">
        <v>460803559</v>
      </c>
      <c r="Y29" s="5">
        <v>412469317</v>
      </c>
      <c r="Z29" s="5">
        <v>436235487</v>
      </c>
    </row>
    <row r="30" s="3" customFormat="1" customHeight="1" spans="1:26">
      <c r="A30" s="3">
        <v>28</v>
      </c>
      <c r="B30" s="3" t="s">
        <v>64</v>
      </c>
      <c r="C30" s="3" t="str">
        <f>VLOOKUP(B30,[1]meta_intensity_pos_nofill!$B:$E,4,FALSE)</f>
        <v>C15H10O6</v>
      </c>
      <c r="D30" s="3" t="s">
        <v>31</v>
      </c>
      <c r="E30" s="3" t="str">
        <f>VLOOKUP(B30,[1]meta_intensity_pos_nofill!$B:$I,8,FALSE)</f>
        <v>[M-H]-</v>
      </c>
      <c r="F30" s="3">
        <f>VLOOKUP(B30,[1]meta_intensity_pos_nofill!$B:$J,9,FALSE)</f>
        <v>5.993</v>
      </c>
      <c r="G30" s="3" t="s">
        <v>29</v>
      </c>
      <c r="H30" s="3">
        <f>VLOOKUP(B30,[1]meta_intensity_pos_nofill!$B:$L,11,FALSE)</f>
        <v>1</v>
      </c>
      <c r="I30" s="5">
        <v>211746546</v>
      </c>
      <c r="J30" s="5">
        <v>204954023</v>
      </c>
      <c r="K30" s="5">
        <v>275544972</v>
      </c>
      <c r="L30" s="5">
        <v>174469457</v>
      </c>
      <c r="M30" s="5">
        <v>170716391</v>
      </c>
      <c r="N30" s="5">
        <v>168994040</v>
      </c>
      <c r="O30" s="5">
        <v>261484712</v>
      </c>
      <c r="P30" s="5">
        <v>236129710</v>
      </c>
      <c r="Q30" s="5">
        <v>255472512</v>
      </c>
      <c r="R30" s="5">
        <v>70996563</v>
      </c>
      <c r="S30" s="5">
        <v>65260652</v>
      </c>
      <c r="T30" s="5">
        <v>65256880</v>
      </c>
      <c r="U30" s="5">
        <v>939465410</v>
      </c>
      <c r="V30" s="5">
        <v>982727388</v>
      </c>
      <c r="W30" s="5">
        <v>883366351</v>
      </c>
      <c r="X30" s="5">
        <v>102393397</v>
      </c>
      <c r="Y30" s="5">
        <v>87209807</v>
      </c>
      <c r="Z30" s="5">
        <v>91397139</v>
      </c>
    </row>
    <row r="31" s="3" customFormat="1" customHeight="1" spans="1:26">
      <c r="A31" s="3">
        <v>29</v>
      </c>
      <c r="B31" s="3" t="s">
        <v>65</v>
      </c>
      <c r="C31" s="3" t="str">
        <f>VLOOKUP(B31,[1]meta_intensity_pos_nofill!$B:$E,4,FALSE)</f>
        <v>C30H46O6</v>
      </c>
      <c r="D31" s="3" t="s">
        <v>42</v>
      </c>
      <c r="E31" s="3" t="str">
        <f>VLOOKUP(B31,[1]meta_intensity_pos_nofill!$B:$I,8,FALSE)</f>
        <v>[M-H]-</v>
      </c>
      <c r="F31" s="3">
        <f>VLOOKUP(B31,[1]meta_intensity_pos_nofill!$B:$J,9,FALSE)</f>
        <v>6.62</v>
      </c>
      <c r="G31" s="3" t="s">
        <v>29</v>
      </c>
      <c r="H31" s="3">
        <f>VLOOKUP(B31,[1]meta_intensity_pos_nofill!$B:$L,11,FALSE)</f>
        <v>1</v>
      </c>
      <c r="I31" s="5">
        <v>2000871.9</v>
      </c>
      <c r="J31" s="5">
        <v>374107</v>
      </c>
      <c r="K31" s="5">
        <v>3248061.5</v>
      </c>
      <c r="L31" s="5">
        <v>21237.3</v>
      </c>
      <c r="M31" s="5">
        <v>106186.5</v>
      </c>
      <c r="N31" s="5">
        <v>21237.3</v>
      </c>
      <c r="O31" s="5">
        <v>6298801.8</v>
      </c>
      <c r="P31" s="5">
        <v>5418212.4</v>
      </c>
      <c r="Q31" s="5">
        <v>6908184.7</v>
      </c>
      <c r="R31" s="5">
        <v>454329.1</v>
      </c>
      <c r="S31" s="5">
        <v>1966703.8</v>
      </c>
      <c r="T31" s="5">
        <v>914720.1</v>
      </c>
      <c r="U31" s="5">
        <v>38216875.5</v>
      </c>
      <c r="V31" s="5">
        <v>37425950.4</v>
      </c>
      <c r="W31" s="5">
        <v>35458859.9</v>
      </c>
      <c r="X31" s="5">
        <v>531672.4</v>
      </c>
      <c r="Y31" s="5">
        <v>684713.9</v>
      </c>
      <c r="Z31" s="5">
        <v>2419784.3</v>
      </c>
    </row>
    <row r="32" s="3" customFormat="1" customHeight="1" spans="1:26">
      <c r="A32" s="3">
        <v>30</v>
      </c>
      <c r="B32" s="3" t="s">
        <v>66</v>
      </c>
      <c r="C32" s="3" t="str">
        <f>VLOOKUP(B32,[1]meta_intensity_pos_nofill!$B:$E,4,FALSE)</f>
        <v>C27H30O16</v>
      </c>
      <c r="D32" s="3" t="s">
        <v>67</v>
      </c>
      <c r="E32" s="3" t="str">
        <f>VLOOKUP(B32,[1]meta_intensity_pos_nofill!$B:$I,8,FALSE)</f>
        <v>[M-H]-</v>
      </c>
      <c r="F32" s="3">
        <f>VLOOKUP(B32,[1]meta_intensity_pos_nofill!$B:$J,9,FALSE)</f>
        <v>5.512</v>
      </c>
      <c r="G32" s="3" t="s">
        <v>29</v>
      </c>
      <c r="H32" s="3">
        <f>VLOOKUP(B32,[1]meta_intensity_pos_nofill!$B:$L,11,FALSE)</f>
        <v>1</v>
      </c>
      <c r="I32" s="5">
        <v>812790089</v>
      </c>
      <c r="J32" s="5">
        <v>1038127686</v>
      </c>
      <c r="K32" s="5">
        <v>988660101</v>
      </c>
      <c r="L32" s="5">
        <v>1079116564</v>
      </c>
      <c r="M32" s="5">
        <v>1127231972</v>
      </c>
      <c r="N32" s="5">
        <v>1069075878</v>
      </c>
      <c r="O32" s="5">
        <v>969101098</v>
      </c>
      <c r="P32" s="5">
        <v>1084582892</v>
      </c>
      <c r="Q32" s="5">
        <v>1018999683</v>
      </c>
      <c r="R32" s="5">
        <v>836250400</v>
      </c>
      <c r="S32" s="5">
        <v>865371180</v>
      </c>
      <c r="T32" s="5">
        <v>744904305</v>
      </c>
      <c r="U32" s="5">
        <v>752173607</v>
      </c>
      <c r="V32" s="5">
        <v>813920969</v>
      </c>
      <c r="W32" s="5">
        <v>746845458</v>
      </c>
      <c r="X32" s="5">
        <v>1169682500</v>
      </c>
      <c r="Y32" s="5">
        <v>1121773656</v>
      </c>
      <c r="Z32" s="5">
        <v>1196807010</v>
      </c>
    </row>
    <row r="33" s="3" customFormat="1" customHeight="1" spans="1:26">
      <c r="A33" s="3">
        <v>31</v>
      </c>
      <c r="B33" s="3" t="s">
        <v>68</v>
      </c>
      <c r="C33" s="3" t="str">
        <f>VLOOKUP(B33,[1]meta_intensity_pos_nofill!$B:$E,4,FALSE)</f>
        <v>C7H10O7</v>
      </c>
      <c r="D33" s="3" t="s">
        <v>44</v>
      </c>
      <c r="E33" s="3" t="str">
        <f>VLOOKUP(B33,[1]meta_intensity_pos_nofill!$B:$I,8,FALSE)</f>
        <v>[M-H]-</v>
      </c>
      <c r="F33" s="3">
        <f>VLOOKUP(B33,[1]meta_intensity_pos_nofill!$B:$J,9,FALSE)</f>
        <v>4.771</v>
      </c>
      <c r="G33" s="3" t="s">
        <v>29</v>
      </c>
      <c r="H33" s="3">
        <f>VLOOKUP(B33,[1]meta_intensity_pos_nofill!$B:$L,11,FALSE)</f>
        <v>1</v>
      </c>
      <c r="I33" s="5">
        <v>4070792</v>
      </c>
      <c r="J33" s="5">
        <v>4270923</v>
      </c>
      <c r="K33" s="5">
        <v>4258831</v>
      </c>
      <c r="L33" s="5">
        <v>17500113</v>
      </c>
      <c r="M33" s="5">
        <v>19596778</v>
      </c>
      <c r="N33" s="5">
        <v>19442278</v>
      </c>
      <c r="O33" s="5">
        <v>8187840</v>
      </c>
      <c r="P33" s="5">
        <v>8005070</v>
      </c>
      <c r="Q33" s="5">
        <v>10739830</v>
      </c>
      <c r="R33" s="5">
        <v>10695743</v>
      </c>
      <c r="S33" s="5">
        <v>10048615</v>
      </c>
      <c r="T33" s="5">
        <v>11234664</v>
      </c>
      <c r="U33" s="5">
        <v>3917496</v>
      </c>
      <c r="V33" s="5">
        <v>4139501</v>
      </c>
      <c r="W33" s="5">
        <v>4045189</v>
      </c>
      <c r="X33" s="5">
        <v>7897305</v>
      </c>
      <c r="Y33" s="5">
        <v>5659021</v>
      </c>
      <c r="Z33" s="5">
        <v>6230993</v>
      </c>
    </row>
    <row r="34" s="3" customFormat="1" customHeight="1" spans="1:26">
      <c r="A34" s="3">
        <v>32</v>
      </c>
      <c r="B34" s="3" t="s">
        <v>69</v>
      </c>
      <c r="C34" s="3" t="str">
        <f>VLOOKUP(B34,[1]meta_intensity_pos_nofill!$B:$E,4,FALSE)</f>
        <v>C17H24O11</v>
      </c>
      <c r="D34" s="3" t="s">
        <v>44</v>
      </c>
      <c r="E34" s="3" t="str">
        <f>VLOOKUP(B34,[1]meta_intensity_pos_nofill!$B:$I,8,FALSE)</f>
        <v>[M-H-H2O]-</v>
      </c>
      <c r="F34" s="3">
        <f>VLOOKUP(B34,[1]meta_intensity_pos_nofill!$B:$J,9,FALSE)</f>
        <v>5.876</v>
      </c>
      <c r="G34" s="3" t="s">
        <v>29</v>
      </c>
      <c r="H34" s="3">
        <f>VLOOKUP(B34,[1]meta_intensity_pos_nofill!$B:$L,11,FALSE)</f>
        <v>1</v>
      </c>
      <c r="I34" s="5">
        <v>327487.4</v>
      </c>
      <c r="J34" s="5">
        <v>327487.4</v>
      </c>
      <c r="K34" s="5">
        <v>327487.4</v>
      </c>
      <c r="L34" s="5">
        <v>7070404.1</v>
      </c>
      <c r="M34" s="5">
        <v>6237181.1</v>
      </c>
      <c r="N34" s="5">
        <v>8180224.6</v>
      </c>
      <c r="O34" s="5">
        <v>327487.4</v>
      </c>
      <c r="P34" s="5">
        <v>327487.4</v>
      </c>
      <c r="Q34" s="5">
        <v>327487.4</v>
      </c>
      <c r="R34" s="5">
        <v>4601092.9</v>
      </c>
      <c r="S34" s="5">
        <v>4893380.7</v>
      </c>
      <c r="T34" s="5">
        <v>6108735.7</v>
      </c>
      <c r="U34" s="5">
        <v>4269095.2</v>
      </c>
      <c r="V34" s="5">
        <v>4106738.2</v>
      </c>
      <c r="W34" s="5">
        <v>4040428</v>
      </c>
      <c r="X34" s="5">
        <v>2882731.1</v>
      </c>
      <c r="Y34" s="5">
        <v>1637436.9</v>
      </c>
      <c r="Z34" s="5">
        <v>3469394.6</v>
      </c>
    </row>
    <row r="35" s="3" customFormat="1" customHeight="1" spans="1:26">
      <c r="A35" s="3">
        <v>33</v>
      </c>
      <c r="B35" s="3" t="s">
        <v>70</v>
      </c>
      <c r="C35" s="3" t="str">
        <f>VLOOKUP(B35,[1]meta_intensity_pos_nofill!$B:$E,4,FALSE)</f>
        <v>C16H14O6</v>
      </c>
      <c r="D35" s="3" t="s">
        <v>31</v>
      </c>
      <c r="E35" s="3" t="str">
        <f>VLOOKUP(B35,[1]meta_intensity_pos_nofill!$B:$I,8,FALSE)</f>
        <v>[M-H-H2O]-</v>
      </c>
      <c r="F35" s="3">
        <f>VLOOKUP(B35,[1]meta_intensity_pos_nofill!$B:$J,9,FALSE)</f>
        <v>6.707</v>
      </c>
      <c r="G35" s="3" t="s">
        <v>29</v>
      </c>
      <c r="H35" s="3">
        <f>VLOOKUP(B35,[1]meta_intensity_pos_nofill!$B:$L,11,FALSE)</f>
        <v>1</v>
      </c>
      <c r="I35" s="5">
        <v>14861.52</v>
      </c>
      <c r="J35" s="5">
        <v>74307.61</v>
      </c>
      <c r="K35" s="5">
        <v>14861.52</v>
      </c>
      <c r="L35" s="5">
        <v>364128.91</v>
      </c>
      <c r="M35" s="5">
        <v>196886.18</v>
      </c>
      <c r="N35" s="5">
        <v>209704.04</v>
      </c>
      <c r="O35" s="5">
        <v>447663.92</v>
      </c>
      <c r="P35" s="5">
        <v>302050.56</v>
      </c>
      <c r="Q35" s="5">
        <v>1096898.17</v>
      </c>
      <c r="R35" s="5">
        <v>14861.52</v>
      </c>
      <c r="S35" s="5">
        <v>14861.52</v>
      </c>
      <c r="T35" s="5">
        <v>14861.52</v>
      </c>
      <c r="U35" s="5">
        <v>3143227.28</v>
      </c>
      <c r="V35" s="5">
        <v>2813643.77</v>
      </c>
      <c r="W35" s="5">
        <v>2915042.93</v>
      </c>
      <c r="X35" s="5">
        <v>14861.52</v>
      </c>
      <c r="Y35" s="5">
        <v>144499.82</v>
      </c>
      <c r="Z35" s="5">
        <v>14861.52</v>
      </c>
    </row>
    <row r="36" s="3" customFormat="1" customHeight="1" spans="1:26">
      <c r="A36" s="3">
        <v>34</v>
      </c>
      <c r="B36" s="3" t="s">
        <v>71</v>
      </c>
      <c r="C36" s="3" t="str">
        <f>VLOOKUP(B36,[1]meta_intensity_pos_nofill!$B:$E,4,FALSE)</f>
        <v>C20H28O6</v>
      </c>
      <c r="D36" s="3" t="s">
        <v>31</v>
      </c>
      <c r="E36" s="3" t="str">
        <f>VLOOKUP(B36,[1]meta_intensity_pos_nofill!$B:$I,8,FALSE)</f>
        <v>[M-H-H2O]-</v>
      </c>
      <c r="F36" s="3">
        <f>VLOOKUP(B36,[1]meta_intensity_pos_nofill!$B:$J,9,FALSE)</f>
        <v>6.153</v>
      </c>
      <c r="G36" s="3" t="s">
        <v>29</v>
      </c>
      <c r="H36" s="3">
        <f>VLOOKUP(B36,[1]meta_intensity_pos_nofill!$B:$L,11,FALSE)</f>
        <v>1</v>
      </c>
      <c r="I36" s="5">
        <v>686843.72</v>
      </c>
      <c r="J36" s="5">
        <v>30212.56</v>
      </c>
      <c r="K36" s="5">
        <v>30212.56</v>
      </c>
      <c r="L36" s="5">
        <v>151062.82</v>
      </c>
      <c r="M36" s="5">
        <v>159311.92</v>
      </c>
      <c r="N36" s="5">
        <v>176327.69</v>
      </c>
      <c r="O36" s="5">
        <v>30212.56</v>
      </c>
      <c r="P36" s="5">
        <v>30212.56</v>
      </c>
      <c r="Q36" s="5">
        <v>189486.17</v>
      </c>
      <c r="R36" s="5">
        <v>30212.56</v>
      </c>
      <c r="S36" s="5">
        <v>30212.56</v>
      </c>
      <c r="T36" s="5">
        <v>30212.56</v>
      </c>
      <c r="U36" s="5">
        <v>2899844.87</v>
      </c>
      <c r="V36" s="5">
        <v>3617669.55</v>
      </c>
      <c r="W36" s="5">
        <v>2981277.37</v>
      </c>
      <c r="X36" s="5">
        <v>30212.56</v>
      </c>
      <c r="Y36" s="5">
        <v>30212.56</v>
      </c>
      <c r="Z36" s="5">
        <v>283447.86</v>
      </c>
    </row>
    <row r="37" s="3" customFormat="1" customHeight="1" spans="1:26">
      <c r="A37" s="3">
        <v>35</v>
      </c>
      <c r="B37" s="3" t="s">
        <v>72</v>
      </c>
      <c r="C37" s="3" t="str">
        <f>VLOOKUP(B37,[1]meta_intensity_pos_nofill!$B:$E,4,FALSE)</f>
        <v>C16H18O7</v>
      </c>
      <c r="D37" s="3" t="s">
        <v>37</v>
      </c>
      <c r="E37" s="3" t="str">
        <f>VLOOKUP(B37,[1]meta_intensity_pos_nofill!$B:$I,8,FALSE)</f>
        <v>[M-H]-</v>
      </c>
      <c r="F37" s="3">
        <f>VLOOKUP(B37,[1]meta_intensity_pos_nofill!$B:$J,9,FALSE)</f>
        <v>5.745</v>
      </c>
      <c r="G37" s="3" t="s">
        <v>29</v>
      </c>
      <c r="H37" s="3">
        <f>VLOOKUP(B37,[1]meta_intensity_pos_nofill!$B:$L,11,FALSE)</f>
        <v>1</v>
      </c>
      <c r="I37" s="5">
        <v>425851290</v>
      </c>
      <c r="J37" s="5">
        <v>412685903</v>
      </c>
      <c r="K37" s="5">
        <v>407424168</v>
      </c>
      <c r="L37" s="5">
        <v>127652893</v>
      </c>
      <c r="M37" s="5">
        <v>144524860</v>
      </c>
      <c r="N37" s="5">
        <v>130944298</v>
      </c>
      <c r="O37" s="5">
        <v>263032016</v>
      </c>
      <c r="P37" s="5">
        <v>291992720</v>
      </c>
      <c r="Q37" s="5">
        <v>334062851</v>
      </c>
      <c r="R37" s="5">
        <v>20818305</v>
      </c>
      <c r="S37" s="5">
        <v>19628727</v>
      </c>
      <c r="T37" s="5">
        <v>18701084</v>
      </c>
      <c r="U37" s="5">
        <v>291259473</v>
      </c>
      <c r="V37" s="5">
        <v>311204952</v>
      </c>
      <c r="W37" s="5">
        <v>280892075</v>
      </c>
      <c r="X37" s="5">
        <v>130316301</v>
      </c>
      <c r="Y37" s="5">
        <v>96938247</v>
      </c>
      <c r="Z37" s="5">
        <v>120944514</v>
      </c>
    </row>
    <row r="38" s="3" customFormat="1" customHeight="1" spans="1:26">
      <c r="A38" s="3">
        <v>36</v>
      </c>
      <c r="B38" s="3" t="s">
        <v>73</v>
      </c>
      <c r="C38" s="3" t="str">
        <f>VLOOKUP(B38,[1]meta_intensity_pos_nofill!$B:$E,4,FALSE)</f>
        <v>C22H30O4</v>
      </c>
      <c r="D38" s="3" t="s">
        <v>44</v>
      </c>
      <c r="E38" s="3" t="str">
        <f>VLOOKUP(B38,[1]meta_intensity_pos_nofill!$B:$I,8,FALSE)</f>
        <v>[M-H-H2O]-</v>
      </c>
      <c r="F38" s="3">
        <f>VLOOKUP(B38,[1]meta_intensity_pos_nofill!$B:$J,9,FALSE)</f>
        <v>9.414</v>
      </c>
      <c r="G38" s="3" t="s">
        <v>29</v>
      </c>
      <c r="H38" s="3">
        <f>VLOOKUP(B38,[1]meta_intensity_pos_nofill!$B:$L,11,FALSE)</f>
        <v>1</v>
      </c>
      <c r="I38" s="5">
        <v>3820705.7</v>
      </c>
      <c r="J38" s="5">
        <v>2325765.1</v>
      </c>
      <c r="K38" s="5">
        <v>1328581.7</v>
      </c>
      <c r="L38" s="5">
        <v>18097210.6</v>
      </c>
      <c r="M38" s="5">
        <v>17225645.2</v>
      </c>
      <c r="N38" s="5">
        <v>5548800.4</v>
      </c>
      <c r="O38" s="5">
        <v>2362710.1</v>
      </c>
      <c r="P38" s="5">
        <v>685483.7</v>
      </c>
      <c r="Q38" s="5">
        <v>1607346.8</v>
      </c>
      <c r="R38" s="5">
        <v>1844270.1</v>
      </c>
      <c r="S38" s="5">
        <v>547613</v>
      </c>
      <c r="T38" s="5">
        <v>37335024.3</v>
      </c>
      <c r="U38" s="5">
        <v>139855901.8</v>
      </c>
      <c r="V38" s="5">
        <v>108805759.8</v>
      </c>
      <c r="W38" s="5">
        <v>110054644.5</v>
      </c>
      <c r="X38" s="5">
        <v>2211642.5</v>
      </c>
      <c r="Y38" s="5">
        <v>9751695.8</v>
      </c>
      <c r="Z38" s="5">
        <v>2752210.3</v>
      </c>
    </row>
    <row r="39" s="3" customFormat="1" customHeight="1" spans="1:26">
      <c r="A39" s="3">
        <v>37</v>
      </c>
      <c r="B39" s="3" t="s">
        <v>74</v>
      </c>
      <c r="C39" s="3" t="str">
        <f>VLOOKUP(B39,[1]meta_intensity_pos_nofill!$B:$E,4,FALSE)</f>
        <v>C20H26O6</v>
      </c>
      <c r="D39" s="3" t="s">
        <v>31</v>
      </c>
      <c r="E39" s="3" t="str">
        <f>VLOOKUP(B39,[1]meta_intensity_pos_nofill!$B:$I,8,FALSE)</f>
        <v>[M-H-H2O]-</v>
      </c>
      <c r="F39" s="3">
        <f>VLOOKUP(B39,[1]meta_intensity_pos_nofill!$B:$J,9,FALSE)</f>
        <v>6.825</v>
      </c>
      <c r="G39" s="3" t="s">
        <v>29</v>
      </c>
      <c r="H39" s="3">
        <f>VLOOKUP(B39,[1]meta_intensity_pos_nofill!$B:$L,11,FALSE)</f>
        <v>1</v>
      </c>
      <c r="I39" s="5">
        <v>10992759</v>
      </c>
      <c r="J39" s="5">
        <v>11555482</v>
      </c>
      <c r="K39" s="5">
        <v>12481967</v>
      </c>
      <c r="L39" s="5">
        <v>10760591</v>
      </c>
      <c r="M39" s="5">
        <v>10621006</v>
      </c>
      <c r="N39" s="5">
        <v>11320127</v>
      </c>
      <c r="O39" s="5">
        <v>12717368</v>
      </c>
      <c r="P39" s="5">
        <v>15958834</v>
      </c>
      <c r="Q39" s="5">
        <v>12032395</v>
      </c>
      <c r="R39" s="5">
        <v>9123413</v>
      </c>
      <c r="S39" s="5">
        <v>8786395</v>
      </c>
      <c r="T39" s="5">
        <v>7303952</v>
      </c>
      <c r="U39" s="5">
        <v>72830667</v>
      </c>
      <c r="V39" s="5">
        <v>86563570</v>
      </c>
      <c r="W39" s="5">
        <v>76040933</v>
      </c>
      <c r="X39" s="5">
        <v>7474594</v>
      </c>
      <c r="Y39" s="5">
        <v>7844006</v>
      </c>
      <c r="Z39" s="5">
        <v>7959156</v>
      </c>
    </row>
    <row r="40" s="3" customFormat="1" customHeight="1" spans="1:26">
      <c r="A40" s="3">
        <v>38</v>
      </c>
      <c r="B40" s="3" t="s">
        <v>75</v>
      </c>
      <c r="C40" s="3" t="str">
        <f>VLOOKUP(B40,[1]meta_intensity_pos_nofill!$B:$E,4,FALSE)</f>
        <v>C7H8O6</v>
      </c>
      <c r="D40" s="3" t="s">
        <v>76</v>
      </c>
      <c r="E40" s="3" t="str">
        <f>VLOOKUP(B40,[1]meta_intensity_pos_nofill!$B:$I,8,FALSE)</f>
        <v>[M-H]-</v>
      </c>
      <c r="F40" s="3">
        <f>VLOOKUP(B40,[1]meta_intensity_pos_nofill!$B:$J,9,FALSE)</f>
        <v>4.844</v>
      </c>
      <c r="G40" s="3" t="s">
        <v>29</v>
      </c>
      <c r="H40" s="3">
        <f>VLOOKUP(B40,[1]meta_intensity_pos_nofill!$B:$L,11,FALSE)</f>
        <v>1</v>
      </c>
      <c r="I40" s="5">
        <v>9053243</v>
      </c>
      <c r="J40" s="5">
        <v>8344760</v>
      </c>
      <c r="K40" s="5">
        <v>8773687</v>
      </c>
      <c r="L40" s="5">
        <v>12909437</v>
      </c>
      <c r="M40" s="5">
        <v>13836824</v>
      </c>
      <c r="N40" s="5">
        <v>12861485</v>
      </c>
      <c r="O40" s="5">
        <v>6351049</v>
      </c>
      <c r="P40" s="5">
        <v>6457470</v>
      </c>
      <c r="Q40" s="5">
        <v>8811108</v>
      </c>
      <c r="R40" s="5">
        <v>14780555</v>
      </c>
      <c r="S40" s="5">
        <v>12925261</v>
      </c>
      <c r="T40" s="5">
        <v>13288983</v>
      </c>
      <c r="U40" s="5">
        <v>6871802</v>
      </c>
      <c r="V40" s="5">
        <v>7117184</v>
      </c>
      <c r="W40" s="5">
        <v>7375727</v>
      </c>
      <c r="X40" s="5">
        <v>10624238</v>
      </c>
      <c r="Y40" s="5">
        <v>8022566</v>
      </c>
      <c r="Z40" s="5">
        <v>9768849</v>
      </c>
    </row>
    <row r="41" s="3" customFormat="1" customHeight="1" spans="1:26">
      <c r="A41" s="3">
        <v>39</v>
      </c>
      <c r="B41" s="3" t="s">
        <v>77</v>
      </c>
      <c r="C41" s="3" t="str">
        <f>VLOOKUP(B41,[1]meta_intensity_pos_nofill!$B:$E,4,FALSE)</f>
        <v>C18H22O6</v>
      </c>
      <c r="D41" s="3" t="s">
        <v>53</v>
      </c>
      <c r="E41" s="3" t="str">
        <f>VLOOKUP(B41,[1]meta_intensity_pos_nofill!$B:$I,8,FALSE)</f>
        <v>[M-H]-</v>
      </c>
      <c r="F41" s="3">
        <f>VLOOKUP(B41,[1]meta_intensity_pos_nofill!$B:$J,9,FALSE)</f>
        <v>7.674</v>
      </c>
      <c r="G41" s="3" t="s">
        <v>29</v>
      </c>
      <c r="H41" s="3">
        <f>VLOOKUP(B41,[1]meta_intensity_pos_nofill!$B:$L,11,FALSE)</f>
        <v>1</v>
      </c>
      <c r="I41" s="5">
        <v>15779624</v>
      </c>
      <c r="J41" s="5">
        <v>14762602</v>
      </c>
      <c r="K41" s="5">
        <v>18532415</v>
      </c>
      <c r="L41" s="5">
        <v>16187033</v>
      </c>
      <c r="M41" s="5">
        <v>17122054</v>
      </c>
      <c r="N41" s="5">
        <v>19443377</v>
      </c>
      <c r="O41" s="5">
        <v>89437960</v>
      </c>
      <c r="P41" s="5">
        <v>13631769</v>
      </c>
      <c r="Q41" s="5">
        <v>10573972</v>
      </c>
      <c r="R41" s="5">
        <v>9983330</v>
      </c>
      <c r="S41" s="5">
        <v>10238426</v>
      </c>
      <c r="T41" s="5">
        <v>11084384</v>
      </c>
      <c r="U41" s="5">
        <v>19110161</v>
      </c>
      <c r="V41" s="5">
        <v>17884062</v>
      </c>
      <c r="W41" s="5">
        <v>16062591</v>
      </c>
      <c r="X41" s="5">
        <v>11194891</v>
      </c>
      <c r="Y41" s="5">
        <v>16461450</v>
      </c>
      <c r="Z41" s="5">
        <v>12903882</v>
      </c>
    </row>
    <row r="42" s="3" customFormat="1" customHeight="1" spans="1:26">
      <c r="A42" s="3">
        <v>40</v>
      </c>
      <c r="B42" s="3" t="s">
        <v>78</v>
      </c>
      <c r="C42" s="3" t="str">
        <f>VLOOKUP(B42,[1]meta_intensity_pos_nofill!$B:$E,4,FALSE)</f>
        <v>C14H16O5</v>
      </c>
      <c r="D42" s="3" t="s">
        <v>47</v>
      </c>
      <c r="E42" s="3" t="str">
        <f>VLOOKUP(B42,[1]meta_intensity_pos_nofill!$B:$I,8,FALSE)</f>
        <v>[M-H-H2O]-</v>
      </c>
      <c r="F42" s="3">
        <f>VLOOKUP(B42,[1]meta_intensity_pos_nofill!$B:$J,9,FALSE)</f>
        <v>5.294</v>
      </c>
      <c r="G42" s="3" t="s">
        <v>29</v>
      </c>
      <c r="H42" s="3">
        <f>VLOOKUP(B42,[1]meta_intensity_pos_nofill!$B:$L,11,FALSE)</f>
        <v>1</v>
      </c>
      <c r="I42" s="5">
        <v>80457703</v>
      </c>
      <c r="J42" s="5">
        <v>88360306</v>
      </c>
      <c r="K42" s="5">
        <v>83632371</v>
      </c>
      <c r="L42" s="5">
        <v>110713384</v>
      </c>
      <c r="M42" s="5">
        <v>110570954</v>
      </c>
      <c r="N42" s="5">
        <v>113340313</v>
      </c>
      <c r="O42" s="5">
        <v>100164974</v>
      </c>
      <c r="P42" s="5">
        <v>113161531</v>
      </c>
      <c r="Q42" s="5">
        <v>101307075</v>
      </c>
      <c r="R42" s="5">
        <v>102656580</v>
      </c>
      <c r="S42" s="5">
        <v>106962045</v>
      </c>
      <c r="T42" s="5">
        <v>92310999</v>
      </c>
      <c r="U42" s="5">
        <v>104232949</v>
      </c>
      <c r="V42" s="5">
        <v>107590856</v>
      </c>
      <c r="W42" s="5">
        <v>97225880</v>
      </c>
      <c r="X42" s="5">
        <v>127607301</v>
      </c>
      <c r="Y42" s="5">
        <v>116553712</v>
      </c>
      <c r="Z42" s="5">
        <v>117821507</v>
      </c>
    </row>
    <row r="43" s="3" customFormat="1" customHeight="1" spans="1:26">
      <c r="A43" s="3">
        <v>41</v>
      </c>
      <c r="B43" s="3" t="s">
        <v>79</v>
      </c>
      <c r="C43" s="3" t="str">
        <f>VLOOKUP(B43,[1]meta_intensity_pos_nofill!$B:$E,4,FALSE)</f>
        <v>C12H22O12</v>
      </c>
      <c r="D43" s="3" t="s">
        <v>37</v>
      </c>
      <c r="E43" s="3" t="str">
        <f>VLOOKUP(B43,[1]meta_intensity_pos_nofill!$B:$I,8,FALSE)</f>
        <v>[M-H]-</v>
      </c>
      <c r="F43" s="3">
        <f>VLOOKUP(B43,[1]meta_intensity_pos_nofill!$B:$J,9,FALSE)</f>
        <v>1.334</v>
      </c>
      <c r="G43" s="3" t="s">
        <v>29</v>
      </c>
      <c r="H43" s="3">
        <f>VLOOKUP(B43,[1]meta_intensity_pos_nofill!$B:$L,11,FALSE)</f>
        <v>1</v>
      </c>
      <c r="I43" s="5">
        <v>971373582</v>
      </c>
      <c r="J43" s="5">
        <v>1037441659</v>
      </c>
      <c r="K43" s="5">
        <v>1049641209</v>
      </c>
      <c r="L43" s="5">
        <v>1053271472</v>
      </c>
      <c r="M43" s="5">
        <v>1126414141</v>
      </c>
      <c r="N43" s="5">
        <v>1084211933</v>
      </c>
      <c r="O43" s="5">
        <v>1075619810</v>
      </c>
      <c r="P43" s="5">
        <v>1189852933</v>
      </c>
      <c r="Q43" s="5">
        <v>1201500707</v>
      </c>
      <c r="R43" s="5">
        <v>784735446</v>
      </c>
      <c r="S43" s="5">
        <v>744551924</v>
      </c>
      <c r="T43" s="5">
        <v>671053620</v>
      </c>
      <c r="U43" s="5">
        <v>549524945</v>
      </c>
      <c r="V43" s="5">
        <v>571572159</v>
      </c>
      <c r="W43" s="5">
        <v>516470769</v>
      </c>
      <c r="X43" s="5">
        <v>752412091</v>
      </c>
      <c r="Y43" s="5">
        <v>652592148</v>
      </c>
      <c r="Z43" s="5">
        <v>711653027</v>
      </c>
    </row>
    <row r="44" s="3" customFormat="1" customHeight="1" spans="1:26">
      <c r="A44" s="3">
        <v>42</v>
      </c>
      <c r="B44" s="3" t="s">
        <v>80</v>
      </c>
      <c r="C44" s="3" t="str">
        <f>VLOOKUP(B44,[1]meta_intensity_pos_nofill!$B:$E,4,FALSE)</f>
        <v>C7H6O2</v>
      </c>
      <c r="D44" s="3" t="s">
        <v>53</v>
      </c>
      <c r="E44" s="3" t="str">
        <f>VLOOKUP(B44,[1]meta_intensity_pos_nofill!$B:$I,8,FALSE)</f>
        <v>[M-H]-</v>
      </c>
      <c r="F44" s="3">
        <f>VLOOKUP(B44,[1]meta_intensity_pos_nofill!$B:$J,9,FALSE)</f>
        <v>5.512</v>
      </c>
      <c r="G44" s="3" t="s">
        <v>29</v>
      </c>
      <c r="H44" s="3">
        <f>VLOOKUP(B44,[1]meta_intensity_pos_nofill!$B:$L,11,FALSE)</f>
        <v>1</v>
      </c>
      <c r="I44" s="5">
        <v>137501364</v>
      </c>
      <c r="J44" s="5">
        <v>134701871</v>
      </c>
      <c r="K44" s="5">
        <v>155210951</v>
      </c>
      <c r="L44" s="5">
        <v>102359033</v>
      </c>
      <c r="M44" s="5">
        <v>48093833</v>
      </c>
      <c r="N44" s="5">
        <v>81533881</v>
      </c>
      <c r="O44" s="5">
        <v>111460241</v>
      </c>
      <c r="P44" s="5">
        <v>141196765</v>
      </c>
      <c r="Q44" s="5">
        <v>125200574</v>
      </c>
      <c r="R44" s="5">
        <v>134484540</v>
      </c>
      <c r="S44" s="5">
        <v>126473323</v>
      </c>
      <c r="T44" s="5">
        <v>123252591</v>
      </c>
      <c r="U44" s="5">
        <v>809123893</v>
      </c>
      <c r="V44" s="5">
        <v>851692879</v>
      </c>
      <c r="W44" s="5">
        <v>803754590</v>
      </c>
      <c r="X44" s="5">
        <v>112014783</v>
      </c>
      <c r="Y44" s="5">
        <v>95743032</v>
      </c>
      <c r="Z44" s="5">
        <v>99342098</v>
      </c>
    </row>
    <row r="45" s="3" customFormat="1" customHeight="1" spans="1:26">
      <c r="A45" s="3">
        <v>43</v>
      </c>
      <c r="B45" s="3" t="s">
        <v>81</v>
      </c>
      <c r="C45" s="3" t="str">
        <f>VLOOKUP(B45,[1]meta_intensity_pos_nofill!$B:$E,4,FALSE)</f>
        <v>C15H26O2</v>
      </c>
      <c r="D45" s="3" t="s">
        <v>47</v>
      </c>
      <c r="E45" s="3" t="str">
        <f>VLOOKUP(B45,[1]meta_intensity_pos_nofill!$B:$I,8,FALSE)</f>
        <v>[M+HCOOH-H]-</v>
      </c>
      <c r="F45" s="3">
        <f>VLOOKUP(B45,[1]meta_intensity_pos_nofill!$B:$J,9,FALSE)</f>
        <v>7.411</v>
      </c>
      <c r="G45" s="3" t="s">
        <v>29</v>
      </c>
      <c r="H45" s="3">
        <f>VLOOKUP(B45,[1]meta_intensity_pos_nofill!$B:$L,11,FALSE)</f>
        <v>1</v>
      </c>
      <c r="I45" s="5">
        <v>6921924</v>
      </c>
      <c r="J45" s="5">
        <v>4733776</v>
      </c>
      <c r="K45" s="5">
        <v>3616725</v>
      </c>
      <c r="L45" s="5">
        <v>5233690</v>
      </c>
      <c r="M45" s="5">
        <v>5680475</v>
      </c>
      <c r="N45" s="5">
        <v>5131872</v>
      </c>
      <c r="O45" s="5">
        <v>2834849</v>
      </c>
      <c r="P45" s="5">
        <v>7723596</v>
      </c>
      <c r="Q45" s="5">
        <v>3724213</v>
      </c>
      <c r="R45" s="5">
        <v>3540390</v>
      </c>
      <c r="S45" s="5">
        <v>3590387</v>
      </c>
      <c r="T45" s="5">
        <v>3404978</v>
      </c>
      <c r="U45" s="5">
        <v>10484745</v>
      </c>
      <c r="V45" s="5">
        <v>5555268</v>
      </c>
      <c r="W45" s="5">
        <v>9604792</v>
      </c>
      <c r="X45" s="5">
        <v>3236433</v>
      </c>
      <c r="Y45" s="5">
        <v>2718907</v>
      </c>
      <c r="Z45" s="5">
        <v>4054014</v>
      </c>
    </row>
    <row r="46" s="3" customFormat="1" customHeight="1" spans="1:26">
      <c r="A46" s="3">
        <v>44</v>
      </c>
      <c r="B46" s="3" t="s">
        <v>82</v>
      </c>
      <c r="C46" s="3" t="str">
        <f>VLOOKUP(B46,[1]meta_intensity_pos_nofill!$B:$E,4,FALSE)</f>
        <v>C16H24O10</v>
      </c>
      <c r="D46" s="3" t="s">
        <v>37</v>
      </c>
      <c r="E46" s="3" t="str">
        <f>VLOOKUP(B46,[1]meta_intensity_pos_nofill!$B:$I,8,FALSE)</f>
        <v>[M-H]-</v>
      </c>
      <c r="F46" s="3">
        <f>VLOOKUP(B46,[1]meta_intensity_pos_nofill!$B:$J,9,FALSE)</f>
        <v>4.8</v>
      </c>
      <c r="G46" s="3" t="s">
        <v>29</v>
      </c>
      <c r="H46" s="3">
        <f>VLOOKUP(B46,[1]meta_intensity_pos_nofill!$B:$L,11,FALSE)</f>
        <v>1</v>
      </c>
      <c r="I46" s="5">
        <v>18798397</v>
      </c>
      <c r="J46" s="5">
        <v>17517274</v>
      </c>
      <c r="K46" s="5">
        <v>18452538</v>
      </c>
      <c r="L46" s="5">
        <v>7405070</v>
      </c>
      <c r="M46" s="5">
        <v>7819180</v>
      </c>
      <c r="N46" s="5">
        <v>8299557</v>
      </c>
      <c r="O46" s="5">
        <v>12890931</v>
      </c>
      <c r="P46" s="5">
        <v>14759668</v>
      </c>
      <c r="Q46" s="5">
        <v>14260898</v>
      </c>
      <c r="R46" s="5">
        <v>16173957</v>
      </c>
      <c r="S46" s="5">
        <v>11027485</v>
      </c>
      <c r="T46" s="5">
        <v>13199589</v>
      </c>
      <c r="U46" s="5">
        <v>10202411</v>
      </c>
      <c r="V46" s="5">
        <v>11401846</v>
      </c>
      <c r="W46" s="5">
        <v>9432826</v>
      </c>
      <c r="X46" s="5">
        <v>25054894</v>
      </c>
      <c r="Y46" s="5">
        <v>17795009</v>
      </c>
      <c r="Z46" s="5">
        <v>20022981</v>
      </c>
    </row>
    <row r="47" s="3" customFormat="1" customHeight="1" spans="1:26">
      <c r="A47" s="3">
        <v>45</v>
      </c>
      <c r="B47" s="3" t="s">
        <v>83</v>
      </c>
      <c r="C47" s="3" t="str">
        <f>VLOOKUP(B47,[1]meta_intensity_pos_nofill!$B:$E,4,FALSE)</f>
        <v>C21H36O10</v>
      </c>
      <c r="D47" s="3" t="s">
        <v>37</v>
      </c>
      <c r="E47" s="3" t="str">
        <f>VLOOKUP(B47,[1]meta_intensity_pos_nofill!$B:$I,8,FALSE)</f>
        <v>[M-H]-</v>
      </c>
      <c r="F47" s="3">
        <f>VLOOKUP(B47,[1]meta_intensity_pos_nofill!$B:$J,9,FALSE)</f>
        <v>6.182</v>
      </c>
      <c r="G47" s="3" t="s">
        <v>29</v>
      </c>
      <c r="H47" s="3">
        <f>VLOOKUP(B47,[1]meta_intensity_pos_nofill!$B:$L,11,FALSE)</f>
        <v>1</v>
      </c>
      <c r="I47" s="5">
        <v>2640462224</v>
      </c>
      <c r="J47" s="5">
        <v>2573193535</v>
      </c>
      <c r="K47" s="5">
        <v>2595898736</v>
      </c>
      <c r="L47" s="5">
        <v>309390338</v>
      </c>
      <c r="M47" s="5">
        <v>308283183</v>
      </c>
      <c r="N47" s="5">
        <v>302302606</v>
      </c>
      <c r="O47" s="5">
        <v>714397441</v>
      </c>
      <c r="P47" s="5">
        <v>769571699</v>
      </c>
      <c r="Q47" s="5">
        <v>830470841</v>
      </c>
      <c r="R47" s="5">
        <v>419660236</v>
      </c>
      <c r="S47" s="5">
        <v>403976500</v>
      </c>
      <c r="T47" s="5">
        <v>374364582</v>
      </c>
      <c r="U47" s="5">
        <v>1220234788</v>
      </c>
      <c r="V47" s="5">
        <v>1252552327</v>
      </c>
      <c r="W47" s="5">
        <v>1165703343</v>
      </c>
      <c r="X47" s="5">
        <v>337393947</v>
      </c>
      <c r="Y47" s="5">
        <v>299704100</v>
      </c>
      <c r="Z47" s="5">
        <v>329440313</v>
      </c>
    </row>
    <row r="48" s="3" customFormat="1" customHeight="1" spans="1:26">
      <c r="A48" s="3">
        <v>46</v>
      </c>
      <c r="B48" s="3" t="s">
        <v>84</v>
      </c>
      <c r="C48" s="3" t="str">
        <f>VLOOKUP(B48,[1]meta_intensity_pos_nofill!$B:$E,4,FALSE)</f>
        <v>C26H45NO6S</v>
      </c>
      <c r="D48" s="3" t="s">
        <v>85</v>
      </c>
      <c r="E48" s="3" t="str">
        <f>VLOOKUP(B48,[1]meta_intensity_pos_nofill!$B:$I,8,FALSE)</f>
        <v>[M-H]-</v>
      </c>
      <c r="F48" s="3">
        <f>VLOOKUP(B48,[1]meta_intensity_pos_nofill!$B:$J,9,FALSE)</f>
        <v>6.913</v>
      </c>
      <c r="G48" s="3" t="s">
        <v>29</v>
      </c>
      <c r="H48" s="3">
        <f>VLOOKUP(B48,[1]meta_intensity_pos_nofill!$B:$L,11,FALSE)</f>
        <v>1</v>
      </c>
      <c r="I48" s="5">
        <v>19908.59</v>
      </c>
      <c r="J48" s="5">
        <v>302414.69</v>
      </c>
      <c r="K48" s="5">
        <v>921600.16</v>
      </c>
      <c r="L48" s="5">
        <v>19908.59</v>
      </c>
      <c r="M48" s="5">
        <v>714572.2</v>
      </c>
      <c r="N48" s="5">
        <v>1985448.17</v>
      </c>
      <c r="O48" s="5">
        <v>108960792.82</v>
      </c>
      <c r="P48" s="5">
        <v>1594316.86</v>
      </c>
      <c r="Q48" s="5">
        <v>918622.43</v>
      </c>
      <c r="R48" s="5">
        <v>19908.59</v>
      </c>
      <c r="S48" s="5">
        <v>19908.59</v>
      </c>
      <c r="T48" s="5">
        <v>439769.31</v>
      </c>
      <c r="U48" s="5">
        <v>26642495.42</v>
      </c>
      <c r="V48" s="5">
        <v>28378162.7</v>
      </c>
      <c r="W48" s="5">
        <v>26826173.71</v>
      </c>
      <c r="X48" s="5">
        <v>201432.78</v>
      </c>
      <c r="Y48" s="5">
        <v>19908.59</v>
      </c>
      <c r="Z48" s="5">
        <v>99542.94</v>
      </c>
    </row>
    <row r="49" s="3" customFormat="1" customHeight="1" spans="1:26">
      <c r="A49" s="3">
        <v>47</v>
      </c>
      <c r="B49" s="3" t="s">
        <v>86</v>
      </c>
      <c r="C49" s="3" t="str">
        <f>VLOOKUP(B49,[1]meta_intensity_pos_nofill!$B:$E,4,FALSE)</f>
        <v>C9H12N2O6</v>
      </c>
      <c r="D49" s="3" t="s">
        <v>87</v>
      </c>
      <c r="E49" s="3" t="str">
        <f>VLOOKUP(B49,[1]meta_intensity_pos_nofill!$B:$I,8,FALSE)</f>
        <v>[M-H]-</v>
      </c>
      <c r="F49" s="3">
        <f>VLOOKUP(B49,[1]meta_intensity_pos_nofill!$B:$J,9,FALSE)</f>
        <v>2.39</v>
      </c>
      <c r="G49" s="3" t="s">
        <v>29</v>
      </c>
      <c r="H49" s="3">
        <f>VLOOKUP(B49,[1]meta_intensity_pos_nofill!$B:$L,11,FALSE)</f>
        <v>1</v>
      </c>
      <c r="I49" s="5">
        <v>39135964</v>
      </c>
      <c r="J49" s="5">
        <v>34879611</v>
      </c>
      <c r="K49" s="5">
        <v>41574171</v>
      </c>
      <c r="L49" s="5">
        <v>22588473</v>
      </c>
      <c r="M49" s="5">
        <v>19129122</v>
      </c>
      <c r="N49" s="5">
        <v>17425800</v>
      </c>
      <c r="O49" s="5">
        <v>36614756</v>
      </c>
      <c r="P49" s="5">
        <v>35836445</v>
      </c>
      <c r="Q49" s="5">
        <v>39412034</v>
      </c>
      <c r="R49" s="5">
        <v>22339926</v>
      </c>
      <c r="S49" s="5">
        <v>21110145</v>
      </c>
      <c r="T49" s="5">
        <v>21355266</v>
      </c>
      <c r="U49" s="5">
        <v>16775978</v>
      </c>
      <c r="V49" s="5">
        <v>15169097</v>
      </c>
      <c r="W49" s="5">
        <v>22919493</v>
      </c>
      <c r="X49" s="5">
        <v>14773060</v>
      </c>
      <c r="Y49" s="5">
        <v>12059749</v>
      </c>
      <c r="Z49" s="5">
        <v>13691841</v>
      </c>
    </row>
    <row r="50" s="3" customFormat="1" customHeight="1" spans="1:26">
      <c r="A50" s="3">
        <v>48</v>
      </c>
      <c r="B50" s="3" t="s">
        <v>88</v>
      </c>
      <c r="C50" s="3" t="str">
        <f>VLOOKUP(B50,[1]meta_intensity_pos_nofill!$B:$E,4,FALSE)</f>
        <v>C30H48O6</v>
      </c>
      <c r="D50" s="3" t="s">
        <v>37</v>
      </c>
      <c r="E50" s="3" t="str">
        <f>VLOOKUP(B50,[1]meta_intensity_pos_nofill!$B:$I,8,FALSE)</f>
        <v>[M-H]-</v>
      </c>
      <c r="F50" s="3">
        <f>VLOOKUP(B50,[1]meta_intensity_pos_nofill!$B:$J,9,FALSE)</f>
        <v>7.271</v>
      </c>
      <c r="G50" s="3" t="s">
        <v>29</v>
      </c>
      <c r="H50" s="3">
        <f>VLOOKUP(B50,[1]meta_intensity_pos_nofill!$B:$L,11,FALSE)</f>
        <v>1</v>
      </c>
      <c r="I50" s="5">
        <v>9004241.7</v>
      </c>
      <c r="J50" s="5">
        <v>8540052.3</v>
      </c>
      <c r="K50" s="5">
        <v>13768949.6</v>
      </c>
      <c r="L50" s="5">
        <v>692822.6</v>
      </c>
      <c r="M50" s="5">
        <v>510544.2</v>
      </c>
      <c r="N50" s="5">
        <v>245646.3</v>
      </c>
      <c r="O50" s="5">
        <v>12672273.7</v>
      </c>
      <c r="P50" s="5">
        <v>13916148.5</v>
      </c>
      <c r="Q50" s="5">
        <v>15771618.4</v>
      </c>
      <c r="R50" s="5">
        <v>4502310</v>
      </c>
      <c r="S50" s="5">
        <v>4778726.5</v>
      </c>
      <c r="T50" s="5">
        <v>5300162.5</v>
      </c>
      <c r="U50" s="5">
        <v>41256701.2</v>
      </c>
      <c r="V50" s="5">
        <v>40322921.5</v>
      </c>
      <c r="W50" s="5">
        <v>48411352.5</v>
      </c>
      <c r="X50" s="5">
        <v>9190534</v>
      </c>
      <c r="Y50" s="5">
        <v>8360577.7</v>
      </c>
      <c r="Z50" s="5">
        <v>9685486.7</v>
      </c>
    </row>
    <row r="51" s="3" customFormat="1" customHeight="1" spans="1:26">
      <c r="A51" s="3">
        <v>49</v>
      </c>
      <c r="B51" s="3" t="s">
        <v>89</v>
      </c>
      <c r="C51" s="3" t="str">
        <f>VLOOKUP(B51,[1]meta_intensity_pos_nofill!$B:$E,4,FALSE)</f>
        <v>C10H10O4</v>
      </c>
      <c r="D51" s="3" t="s">
        <v>31</v>
      </c>
      <c r="E51" s="3" t="str">
        <f>VLOOKUP(B51,[1]meta_intensity_pos_nofill!$B:$I,8,FALSE)</f>
        <v>[M-H]-</v>
      </c>
      <c r="F51" s="3">
        <f>VLOOKUP(B51,[1]meta_intensity_pos_nofill!$B:$J,9,FALSE)</f>
        <v>5.454</v>
      </c>
      <c r="G51" s="3" t="s">
        <v>29</v>
      </c>
      <c r="H51" s="3">
        <f>VLOOKUP(B51,[1]meta_intensity_pos_nofill!$B:$L,11,FALSE)</f>
        <v>1</v>
      </c>
      <c r="I51" s="5">
        <v>12828641</v>
      </c>
      <c r="J51" s="5">
        <v>12976262</v>
      </c>
      <c r="K51" s="5">
        <v>12175452</v>
      </c>
      <c r="L51" s="5">
        <v>9361182</v>
      </c>
      <c r="M51" s="5">
        <v>8805099</v>
      </c>
      <c r="N51" s="5">
        <v>10658067</v>
      </c>
      <c r="O51" s="5">
        <v>17654251</v>
      </c>
      <c r="P51" s="5">
        <v>20277453</v>
      </c>
      <c r="Q51" s="5">
        <v>19020453</v>
      </c>
      <c r="R51" s="5">
        <v>12698259</v>
      </c>
      <c r="S51" s="5">
        <v>14710367</v>
      </c>
      <c r="T51" s="5">
        <v>10844796</v>
      </c>
      <c r="U51" s="5">
        <v>11569968</v>
      </c>
      <c r="V51" s="5">
        <v>10490352</v>
      </c>
      <c r="W51" s="5">
        <v>7986191</v>
      </c>
      <c r="X51" s="5">
        <v>8595421</v>
      </c>
      <c r="Y51" s="5">
        <v>9036690</v>
      </c>
      <c r="Z51" s="5">
        <v>8960161</v>
      </c>
    </row>
    <row r="52" s="3" customFormat="1" customHeight="1" spans="1:26">
      <c r="A52" s="3">
        <v>50</v>
      </c>
      <c r="B52" s="3" t="s">
        <v>90</v>
      </c>
      <c r="C52" s="3" t="str">
        <f>VLOOKUP(B52,[1]meta_intensity_pos_nofill!$B:$E,4,FALSE)</f>
        <v>C20H28O4</v>
      </c>
      <c r="D52" s="3" t="s">
        <v>31</v>
      </c>
      <c r="E52" s="3" t="str">
        <f>VLOOKUP(B52,[1]meta_intensity_pos_nofill!$B:$I,8,FALSE)</f>
        <v>[M-H-H2O]-</v>
      </c>
      <c r="F52" s="3">
        <f>VLOOKUP(B52,[1]meta_intensity_pos_nofill!$B:$J,9,FALSE)</f>
        <v>7.498</v>
      </c>
      <c r="G52" s="3" t="s">
        <v>29</v>
      </c>
      <c r="H52" s="3">
        <f>VLOOKUP(B52,[1]meta_intensity_pos_nofill!$B:$L,11,FALSE)</f>
        <v>1</v>
      </c>
      <c r="I52" s="5">
        <v>3511724</v>
      </c>
      <c r="J52" s="5">
        <v>3368417</v>
      </c>
      <c r="K52" s="5">
        <v>4568637</v>
      </c>
      <c r="L52" s="5">
        <v>2526436</v>
      </c>
      <c r="M52" s="5">
        <v>1798938</v>
      </c>
      <c r="N52" s="5">
        <v>1743009</v>
      </c>
      <c r="O52" s="5">
        <v>3832976</v>
      </c>
      <c r="P52" s="5">
        <v>3460789</v>
      </c>
      <c r="Q52" s="5">
        <v>3698224</v>
      </c>
      <c r="R52" s="5">
        <v>1570002</v>
      </c>
      <c r="S52" s="5">
        <v>1303908</v>
      </c>
      <c r="T52" s="5">
        <v>1145366</v>
      </c>
      <c r="U52" s="5">
        <v>7437218</v>
      </c>
      <c r="V52" s="5">
        <v>6309107</v>
      </c>
      <c r="W52" s="5">
        <v>6934196</v>
      </c>
      <c r="X52" s="5">
        <v>3093671</v>
      </c>
      <c r="Y52" s="5">
        <v>4011647</v>
      </c>
      <c r="Z52" s="5">
        <v>4198575</v>
      </c>
    </row>
    <row r="53" s="3" customFormat="1" customHeight="1" spans="1:26">
      <c r="A53" s="3">
        <v>51</v>
      </c>
      <c r="B53" s="3" t="s">
        <v>91</v>
      </c>
      <c r="C53" s="3" t="str">
        <f>VLOOKUP(B53,[1]meta_intensity_pos_nofill!$B:$E,4,FALSE)</f>
        <v>C18H34O3</v>
      </c>
      <c r="D53" s="3" t="s">
        <v>37</v>
      </c>
      <c r="E53" s="3" t="str">
        <f>VLOOKUP(B53,[1]meta_intensity_pos_nofill!$B:$I,8,FALSE)</f>
        <v>[M-H]-</v>
      </c>
      <c r="F53" s="3">
        <f>VLOOKUP(B53,[1]meta_intensity_pos_nofill!$B:$J,9,FALSE)</f>
        <v>8.314</v>
      </c>
      <c r="G53" s="3" t="s">
        <v>29</v>
      </c>
      <c r="H53" s="3">
        <f>VLOOKUP(B53,[1]meta_intensity_pos_nofill!$B:$L,11,FALSE)</f>
        <v>1</v>
      </c>
      <c r="I53" s="5">
        <v>259804795</v>
      </c>
      <c r="J53" s="5">
        <v>305951274</v>
      </c>
      <c r="K53" s="5">
        <v>190590685</v>
      </c>
      <c r="L53" s="5">
        <v>460522509</v>
      </c>
      <c r="M53" s="5">
        <v>148371144</v>
      </c>
      <c r="N53" s="5">
        <v>400815514</v>
      </c>
      <c r="O53" s="5">
        <v>211414513</v>
      </c>
      <c r="P53" s="5">
        <v>281529709</v>
      </c>
      <c r="Q53" s="5">
        <v>154384909</v>
      </c>
      <c r="R53" s="5">
        <v>159314943</v>
      </c>
      <c r="S53" s="5">
        <v>348617621</v>
      </c>
      <c r="T53" s="5">
        <v>184814910</v>
      </c>
      <c r="U53" s="5">
        <v>493921094</v>
      </c>
      <c r="V53" s="5">
        <v>412184280</v>
      </c>
      <c r="W53" s="5">
        <v>358803358</v>
      </c>
      <c r="X53" s="5">
        <v>123367953</v>
      </c>
      <c r="Y53" s="5">
        <v>157341322</v>
      </c>
      <c r="Z53" s="5">
        <v>287611837</v>
      </c>
    </row>
    <row r="54" s="3" customFormat="1" customHeight="1" spans="1:26">
      <c r="A54" s="3">
        <v>52</v>
      </c>
      <c r="B54" s="3" t="s">
        <v>92</v>
      </c>
      <c r="C54" s="3" t="str">
        <f>VLOOKUP(B54,[1]meta_intensity_pos_nofill!$B:$E,4,FALSE)</f>
        <v>C7H12O5</v>
      </c>
      <c r="D54" s="3" t="s">
        <v>44</v>
      </c>
      <c r="E54" s="3" t="str">
        <f>VLOOKUP(B54,[1]meta_intensity_pos_nofill!$B:$I,8,FALSE)</f>
        <v>[M-H]-</v>
      </c>
      <c r="F54" s="3">
        <f>VLOOKUP(B54,[1]meta_intensity_pos_nofill!$B:$J,9,FALSE)</f>
        <v>5.454</v>
      </c>
      <c r="G54" s="3" t="s">
        <v>29</v>
      </c>
      <c r="H54" s="3">
        <f>VLOOKUP(B54,[1]meta_intensity_pos_nofill!$B:$L,11,FALSE)</f>
        <v>1</v>
      </c>
      <c r="I54" s="5">
        <v>1518776581</v>
      </c>
      <c r="J54" s="5">
        <v>1513656502</v>
      </c>
      <c r="K54" s="5">
        <v>1503553992</v>
      </c>
      <c r="L54" s="5">
        <v>1370027876</v>
      </c>
      <c r="M54" s="5">
        <v>1428807954</v>
      </c>
      <c r="N54" s="5">
        <v>1376164703</v>
      </c>
      <c r="O54" s="5">
        <v>1244258230</v>
      </c>
      <c r="P54" s="5">
        <v>1318958569</v>
      </c>
      <c r="Q54" s="5">
        <v>1451448818</v>
      </c>
      <c r="R54" s="5">
        <v>1620938933</v>
      </c>
      <c r="S54" s="5">
        <v>1577884079</v>
      </c>
      <c r="T54" s="5">
        <v>1429268626</v>
      </c>
      <c r="U54" s="5">
        <v>2300121259</v>
      </c>
      <c r="V54" s="5">
        <v>2455668365</v>
      </c>
      <c r="W54" s="5">
        <v>2245017292</v>
      </c>
      <c r="X54" s="5">
        <v>1864009300</v>
      </c>
      <c r="Y54" s="5">
        <v>1485897936</v>
      </c>
      <c r="Z54" s="5">
        <v>1741161035</v>
      </c>
    </row>
    <row r="55" s="3" customFormat="1" customHeight="1" spans="1:26">
      <c r="A55" s="3">
        <v>53</v>
      </c>
      <c r="B55" s="3" t="s">
        <v>93</v>
      </c>
      <c r="C55" s="3" t="str">
        <f>VLOOKUP(B55,[1]meta_intensity_pos_nofill!$B:$E,4,FALSE)</f>
        <v>C15H20O8</v>
      </c>
      <c r="D55" s="3" t="s">
        <v>31</v>
      </c>
      <c r="E55" s="3" t="str">
        <f>VLOOKUP(B55,[1]meta_intensity_pos_nofill!$B:$I,8,FALSE)</f>
        <v>[M-H-H2O]-</v>
      </c>
      <c r="F55" s="3">
        <f>VLOOKUP(B55,[1]meta_intensity_pos_nofill!$B:$J,9,FALSE)</f>
        <v>5.672</v>
      </c>
      <c r="G55" s="3" t="s">
        <v>29</v>
      </c>
      <c r="H55" s="3">
        <f>VLOOKUP(B55,[1]meta_intensity_pos_nofill!$B:$L,11,FALSE)</f>
        <v>1</v>
      </c>
      <c r="I55" s="5">
        <v>35257280</v>
      </c>
      <c r="J55" s="5">
        <v>40774346</v>
      </c>
      <c r="K55" s="5">
        <v>34891317</v>
      </c>
      <c r="L55" s="5">
        <v>21501027</v>
      </c>
      <c r="M55" s="5">
        <v>19133805</v>
      </c>
      <c r="N55" s="5">
        <v>29624315</v>
      </c>
      <c r="O55" s="5">
        <v>30999026</v>
      </c>
      <c r="P55" s="5">
        <v>35459728</v>
      </c>
      <c r="Q55" s="5">
        <v>34149606</v>
      </c>
      <c r="R55" s="5">
        <v>42451681</v>
      </c>
      <c r="S55" s="5">
        <v>44525953</v>
      </c>
      <c r="T55" s="5">
        <v>41685838</v>
      </c>
      <c r="U55" s="5">
        <v>70923229</v>
      </c>
      <c r="V55" s="5">
        <v>72137054</v>
      </c>
      <c r="W55" s="5">
        <v>66226332</v>
      </c>
      <c r="X55" s="5">
        <v>34704706</v>
      </c>
      <c r="Y55" s="5">
        <v>30061612</v>
      </c>
      <c r="Z55" s="5">
        <v>24930393</v>
      </c>
    </row>
    <row r="56" s="3" customFormat="1" customHeight="1" spans="1:26">
      <c r="A56" s="3">
        <v>54</v>
      </c>
      <c r="B56" s="3" t="s">
        <v>94</v>
      </c>
      <c r="C56" s="3" t="str">
        <f>VLOOKUP(B56,[1]meta_intensity_pos_nofill!$B:$E,4,FALSE)</f>
        <v>C9H6O4</v>
      </c>
      <c r="D56" s="3" t="s">
        <v>31</v>
      </c>
      <c r="E56" s="3" t="str">
        <f>VLOOKUP(B56,[1]meta_intensity_pos_nofill!$B:$I,8,FALSE)</f>
        <v>[M-H]-</v>
      </c>
      <c r="F56" s="3">
        <f>VLOOKUP(B56,[1]meta_intensity_pos_nofill!$B:$J,9,FALSE)</f>
        <v>4.902</v>
      </c>
      <c r="G56" s="3" t="s">
        <v>29</v>
      </c>
      <c r="H56" s="3">
        <f>VLOOKUP(B56,[1]meta_intensity_pos_nofill!$B:$L,11,FALSE)</f>
        <v>1</v>
      </c>
      <c r="I56" s="5">
        <v>47669614</v>
      </c>
      <c r="J56" s="5">
        <v>45872843</v>
      </c>
      <c r="K56" s="5">
        <v>48036999</v>
      </c>
      <c r="L56" s="5">
        <v>56043449</v>
      </c>
      <c r="M56" s="5">
        <v>63153612</v>
      </c>
      <c r="N56" s="5">
        <v>57339671</v>
      </c>
      <c r="O56" s="5">
        <v>53135124</v>
      </c>
      <c r="P56" s="5">
        <v>60465448</v>
      </c>
      <c r="Q56" s="5">
        <v>63748903</v>
      </c>
      <c r="R56" s="5">
        <v>78545909</v>
      </c>
      <c r="S56" s="5">
        <v>52216347</v>
      </c>
      <c r="T56" s="5">
        <v>55532036</v>
      </c>
      <c r="U56" s="5">
        <v>31540238</v>
      </c>
      <c r="V56" s="5">
        <v>35079599</v>
      </c>
      <c r="W56" s="5">
        <v>32497568</v>
      </c>
      <c r="X56" s="5">
        <v>54741423</v>
      </c>
      <c r="Y56" s="5">
        <v>41205002</v>
      </c>
      <c r="Z56" s="5">
        <v>51689122</v>
      </c>
    </row>
    <row r="57" s="3" customFormat="1" customHeight="1" spans="1:26">
      <c r="A57" s="3">
        <v>55</v>
      </c>
      <c r="B57" s="3" t="s">
        <v>95</v>
      </c>
      <c r="C57" s="3" t="str">
        <f>VLOOKUP(B57,[1]meta_intensity_pos_nofill!$B:$E,4,FALSE)</f>
        <v>C30H46O5</v>
      </c>
      <c r="D57" s="3" t="s">
        <v>37</v>
      </c>
      <c r="E57" s="3" t="str">
        <f>VLOOKUP(B57,[1]meta_intensity_pos_nofill!$B:$I,8,FALSE)</f>
        <v>[M-H]-</v>
      </c>
      <c r="F57" s="3">
        <f>VLOOKUP(B57,[1]meta_intensity_pos_nofill!$B:$J,9,FALSE)</f>
        <v>7.103</v>
      </c>
      <c r="G57" s="3" t="s">
        <v>29</v>
      </c>
      <c r="H57" s="3">
        <f>VLOOKUP(B57,[1]meta_intensity_pos_nofill!$B:$L,11,FALSE)</f>
        <v>1</v>
      </c>
      <c r="I57" s="5">
        <v>4589283.17</v>
      </c>
      <c r="J57" s="5">
        <v>1675244.96</v>
      </c>
      <c r="K57" s="5">
        <v>5520779.49</v>
      </c>
      <c r="L57" s="5">
        <v>63110.31</v>
      </c>
      <c r="M57" s="5">
        <v>63110.31</v>
      </c>
      <c r="N57" s="5">
        <v>63110.31</v>
      </c>
      <c r="O57" s="5">
        <v>8507799.9</v>
      </c>
      <c r="P57" s="5">
        <v>12872290.21</v>
      </c>
      <c r="Q57" s="5">
        <v>8542685.21</v>
      </c>
      <c r="R57" s="5">
        <v>63110.31</v>
      </c>
      <c r="S57" s="5">
        <v>2224945.76</v>
      </c>
      <c r="T57" s="5">
        <v>63110.31</v>
      </c>
      <c r="U57" s="5">
        <v>15115917.44</v>
      </c>
      <c r="V57" s="5">
        <v>19112786.74</v>
      </c>
      <c r="W57" s="5">
        <v>15039066.78</v>
      </c>
      <c r="X57" s="5">
        <v>859856.96</v>
      </c>
      <c r="Y57" s="5">
        <v>315551.57</v>
      </c>
      <c r="Z57" s="5">
        <v>489964.68</v>
      </c>
    </row>
    <row r="58" s="3" customFormat="1" customHeight="1" spans="1:26">
      <c r="A58" s="3">
        <v>56</v>
      </c>
      <c r="B58" s="3" t="s">
        <v>96</v>
      </c>
      <c r="C58" s="3" t="str">
        <f>VLOOKUP(B58,[1]meta_intensity_pos_nofill!$B:$E,4,FALSE)</f>
        <v>C30H46O7</v>
      </c>
      <c r="D58" s="3" t="s">
        <v>37</v>
      </c>
      <c r="E58" s="3" t="str">
        <f>VLOOKUP(B58,[1]meta_intensity_pos_nofill!$B:$I,8,FALSE)</f>
        <v>[M-H]-</v>
      </c>
      <c r="F58" s="3">
        <f>VLOOKUP(B58,[1]meta_intensity_pos_nofill!$B:$J,9,FALSE)</f>
        <v>6.474</v>
      </c>
      <c r="G58" s="3" t="s">
        <v>29</v>
      </c>
      <c r="H58" s="3">
        <f>VLOOKUP(B58,[1]meta_intensity_pos_nofill!$B:$L,11,FALSE)</f>
        <v>1</v>
      </c>
      <c r="I58" s="5">
        <v>24604164.6</v>
      </c>
      <c r="J58" s="5">
        <v>4431157.2</v>
      </c>
      <c r="K58" s="5">
        <v>17185744.6</v>
      </c>
      <c r="L58" s="5">
        <v>668233.9</v>
      </c>
      <c r="M58" s="5">
        <v>545469.7</v>
      </c>
      <c r="N58" s="5">
        <v>558089.6</v>
      </c>
      <c r="O58" s="5">
        <v>33158295.4</v>
      </c>
      <c r="P58" s="5">
        <v>52361491.6</v>
      </c>
      <c r="Q58" s="5">
        <v>45798748.5</v>
      </c>
      <c r="R58" s="5">
        <v>2623676.5</v>
      </c>
      <c r="S58" s="5">
        <v>8694520.4</v>
      </c>
      <c r="T58" s="5">
        <v>4436066.6</v>
      </c>
      <c r="U58" s="5">
        <v>77037879.9</v>
      </c>
      <c r="V58" s="5">
        <v>82472949.9</v>
      </c>
      <c r="W58" s="5">
        <v>73177877.3</v>
      </c>
      <c r="X58" s="5">
        <v>2944312.4</v>
      </c>
      <c r="Y58" s="5">
        <v>1245904.3</v>
      </c>
      <c r="Z58" s="5">
        <v>1722656.8</v>
      </c>
    </row>
    <row r="59" s="3" customFormat="1" customHeight="1" spans="1:26">
      <c r="A59" s="3">
        <v>57</v>
      </c>
      <c r="B59" s="3" t="s">
        <v>97</v>
      </c>
      <c r="C59" s="3" t="str">
        <f>VLOOKUP(B59,[1]meta_intensity_pos_nofill!$B:$E,4,FALSE)</f>
        <v>C17H18O9</v>
      </c>
      <c r="D59" s="3" t="s">
        <v>44</v>
      </c>
      <c r="E59" s="3" t="str">
        <f>VLOOKUP(B59,[1]meta_intensity_pos_nofill!$B:$I,8,FALSE)</f>
        <v>[M-H]-</v>
      </c>
      <c r="F59" s="3">
        <f>VLOOKUP(B59,[1]meta_intensity_pos_nofill!$B:$J,9,FALSE)</f>
        <v>5.687</v>
      </c>
      <c r="G59" s="3" t="s">
        <v>29</v>
      </c>
      <c r="H59" s="3">
        <f>VLOOKUP(B59,[1]meta_intensity_pos_nofill!$B:$L,11,FALSE)</f>
        <v>1</v>
      </c>
      <c r="I59" s="5">
        <v>2447259.8</v>
      </c>
      <c r="J59" s="5">
        <v>2986005.2</v>
      </c>
      <c r="K59" s="5">
        <v>3959967.6</v>
      </c>
      <c r="L59" s="5">
        <v>465578.5</v>
      </c>
      <c r="M59" s="5">
        <v>1952034.2</v>
      </c>
      <c r="N59" s="5">
        <v>2567003.7</v>
      </c>
      <c r="O59" s="5">
        <v>1617896.1</v>
      </c>
      <c r="P59" s="5">
        <v>1161722.5</v>
      </c>
      <c r="Q59" s="5">
        <v>324397.2</v>
      </c>
      <c r="R59" s="5">
        <v>3272491.9</v>
      </c>
      <c r="S59" s="5">
        <v>2109098.4</v>
      </c>
      <c r="T59" s="5">
        <v>3741865.8</v>
      </c>
      <c r="U59" s="5">
        <v>1284030</v>
      </c>
      <c r="V59" s="5">
        <v>2307229.2</v>
      </c>
      <c r="W59" s="5">
        <v>1648757</v>
      </c>
      <c r="X59" s="5">
        <v>3023462</v>
      </c>
      <c r="Y59" s="5">
        <v>3138956.8</v>
      </c>
      <c r="Z59" s="5">
        <v>2749834.9</v>
      </c>
    </row>
    <row r="60" s="3" customFormat="1" customHeight="1" spans="1:26">
      <c r="A60" s="3">
        <v>58</v>
      </c>
      <c r="B60" s="3" t="s">
        <v>98</v>
      </c>
      <c r="C60" s="3" t="str">
        <f>VLOOKUP(B60,[1]meta_intensity_pos_nofill!$B:$E,4,FALSE)</f>
        <v>C21H26O10</v>
      </c>
      <c r="D60" s="3" t="s">
        <v>37</v>
      </c>
      <c r="E60" s="3" t="str">
        <f>VLOOKUP(B60,[1]meta_intensity_pos_nofill!$B:$I,8,FALSE)</f>
        <v>[M-H]-</v>
      </c>
      <c r="F60" s="3">
        <f>VLOOKUP(B60,[1]meta_intensity_pos_nofill!$B:$J,9,FALSE)</f>
        <v>6.24</v>
      </c>
      <c r="G60" s="3" t="s">
        <v>29</v>
      </c>
      <c r="H60" s="3">
        <f>VLOOKUP(B60,[1]meta_intensity_pos_nofill!$B:$L,11,FALSE)</f>
        <v>1</v>
      </c>
      <c r="I60" s="5">
        <v>266369</v>
      </c>
      <c r="J60" s="5">
        <v>1875229</v>
      </c>
      <c r="K60" s="5">
        <v>4036185</v>
      </c>
      <c r="L60" s="5">
        <v>29870613</v>
      </c>
      <c r="M60" s="5">
        <v>32352169</v>
      </c>
      <c r="N60" s="5">
        <v>28810666</v>
      </c>
      <c r="O60" s="5">
        <v>5864480</v>
      </c>
      <c r="P60" s="5">
        <v>4067301</v>
      </c>
      <c r="Q60" s="5">
        <v>8790001</v>
      </c>
      <c r="R60" s="5">
        <v>14854545</v>
      </c>
      <c r="S60" s="5">
        <v>14538679</v>
      </c>
      <c r="T60" s="5">
        <v>16367742</v>
      </c>
      <c r="U60" s="5">
        <v>25732440</v>
      </c>
      <c r="V60" s="5">
        <v>30775891</v>
      </c>
      <c r="W60" s="5">
        <v>27804721</v>
      </c>
      <c r="X60" s="5">
        <v>18615854</v>
      </c>
      <c r="Y60" s="5">
        <v>10576611</v>
      </c>
      <c r="Z60" s="5">
        <v>16547795</v>
      </c>
    </row>
    <row r="61" s="3" customFormat="1" customHeight="1" spans="1:26">
      <c r="A61" s="3">
        <v>59</v>
      </c>
      <c r="B61" s="3" t="s">
        <v>99</v>
      </c>
      <c r="C61" s="3" t="str">
        <f>VLOOKUP(B61,[1]meta_intensity_pos_nofill!$B:$E,4,FALSE)</f>
        <v>C18H24O10</v>
      </c>
      <c r="D61" s="3" t="s">
        <v>44</v>
      </c>
      <c r="E61" s="3" t="str">
        <f>VLOOKUP(B61,[1]meta_intensity_pos_nofill!$B:$I,8,FALSE)</f>
        <v>[M-H]-</v>
      </c>
      <c r="F61" s="3">
        <f>VLOOKUP(B61,[1]meta_intensity_pos_nofill!$B:$J,9,FALSE)</f>
        <v>6.022</v>
      </c>
      <c r="G61" s="3" t="s">
        <v>29</v>
      </c>
      <c r="H61" s="3">
        <f>VLOOKUP(B61,[1]meta_intensity_pos_nofill!$B:$L,11,FALSE)</f>
        <v>1</v>
      </c>
      <c r="I61" s="5">
        <v>45938.19</v>
      </c>
      <c r="J61" s="5">
        <v>2617657.33</v>
      </c>
      <c r="K61" s="5">
        <v>6992676.61</v>
      </c>
      <c r="L61" s="5">
        <v>90870818.49</v>
      </c>
      <c r="M61" s="5">
        <v>100991487.07</v>
      </c>
      <c r="N61" s="5">
        <v>86456129.25</v>
      </c>
      <c r="O61" s="5">
        <v>45938.19</v>
      </c>
      <c r="P61" s="5">
        <v>45938.19</v>
      </c>
      <c r="Q61" s="5">
        <v>45938.19</v>
      </c>
      <c r="R61" s="5">
        <v>229690.97</v>
      </c>
      <c r="S61" s="5">
        <v>45938.19</v>
      </c>
      <c r="T61" s="5">
        <v>388473.14</v>
      </c>
      <c r="U61" s="5">
        <v>44763822.97</v>
      </c>
      <c r="V61" s="5">
        <v>44023336.43</v>
      </c>
      <c r="W61" s="5">
        <v>40700559.33</v>
      </c>
      <c r="X61" s="5">
        <v>65883215.17</v>
      </c>
      <c r="Y61" s="5">
        <v>27079158.2</v>
      </c>
      <c r="Z61" s="5">
        <v>30186894.02</v>
      </c>
    </row>
    <row r="62" s="3" customFormat="1" customHeight="1" spans="1:26">
      <c r="A62" s="3">
        <v>60</v>
      </c>
      <c r="B62" s="3" t="s">
        <v>100</v>
      </c>
      <c r="C62" s="3" t="str">
        <f>VLOOKUP(B62,[1]meta_intensity_pos_nofill!$B:$E,4,FALSE)</f>
        <v>C33H40O20</v>
      </c>
      <c r="D62" s="3" t="s">
        <v>28</v>
      </c>
      <c r="E62" s="3" t="str">
        <f>VLOOKUP(B62,[1]meta_intensity_pos_nofill!$B:$I,8,FALSE)</f>
        <v>[M-H]-</v>
      </c>
      <c r="F62" s="3">
        <f>VLOOKUP(B62,[1]meta_intensity_pos_nofill!$B:$J,9,FALSE)</f>
        <v>5.541</v>
      </c>
      <c r="G62" s="3" t="s">
        <v>29</v>
      </c>
      <c r="H62" s="3">
        <f>VLOOKUP(B62,[1]meta_intensity_pos_nofill!$B:$L,11,FALSE)</f>
        <v>1</v>
      </c>
      <c r="I62" s="5">
        <v>3649205394</v>
      </c>
      <c r="J62" s="5">
        <v>3639336689</v>
      </c>
      <c r="K62" s="5">
        <v>3778960508</v>
      </c>
      <c r="L62" s="5">
        <v>1088647865</v>
      </c>
      <c r="M62" s="5">
        <v>4955479382</v>
      </c>
      <c r="N62" s="5">
        <v>2175567937</v>
      </c>
      <c r="O62" s="5">
        <v>3740080952</v>
      </c>
      <c r="P62" s="5">
        <v>1019964460</v>
      </c>
      <c r="Q62" s="5">
        <v>1620708012</v>
      </c>
      <c r="R62" s="5">
        <v>1249786687</v>
      </c>
      <c r="S62" s="5">
        <v>1344693415</v>
      </c>
      <c r="T62" s="5">
        <v>1167983906</v>
      </c>
      <c r="U62" s="5">
        <v>1678710680</v>
      </c>
      <c r="V62" s="5">
        <v>1785316675</v>
      </c>
      <c r="W62" s="5">
        <v>1619085448</v>
      </c>
      <c r="X62" s="5">
        <v>1194252115</v>
      </c>
      <c r="Y62" s="5">
        <v>1200937635</v>
      </c>
      <c r="Z62" s="5">
        <v>1265555385</v>
      </c>
    </row>
    <row r="63" s="3" customFormat="1" customHeight="1" spans="1:26">
      <c r="A63" s="3">
        <v>61</v>
      </c>
      <c r="B63" s="3" t="s">
        <v>101</v>
      </c>
      <c r="C63" s="3" t="str">
        <f>VLOOKUP(B63,[1]meta_intensity_pos_nofill!$B:$E,4,FALSE)</f>
        <v>C10H16O4</v>
      </c>
      <c r="D63" s="3" t="s">
        <v>47</v>
      </c>
      <c r="E63" s="3" t="str">
        <f>VLOOKUP(B63,[1]meta_intensity_pos_nofill!$B:$I,8,FALSE)</f>
        <v>[M-H]-</v>
      </c>
      <c r="F63" s="3">
        <f>VLOOKUP(B63,[1]meta_intensity_pos_nofill!$B:$J,9,FALSE)</f>
        <v>5.92</v>
      </c>
      <c r="G63" s="3" t="s">
        <v>29</v>
      </c>
      <c r="H63" s="3">
        <f>VLOOKUP(B63,[1]meta_intensity_pos_nofill!$B:$L,11,FALSE)</f>
        <v>1</v>
      </c>
      <c r="I63" s="5">
        <v>15314184</v>
      </c>
      <c r="J63" s="5">
        <v>19237590</v>
      </c>
      <c r="K63" s="5">
        <v>17771739</v>
      </c>
      <c r="L63" s="5">
        <v>49893168</v>
      </c>
      <c r="M63" s="5">
        <v>52319231</v>
      </c>
      <c r="N63" s="5">
        <v>44254634</v>
      </c>
      <c r="O63" s="5">
        <v>19950614</v>
      </c>
      <c r="P63" s="5">
        <v>22044278</v>
      </c>
      <c r="Q63" s="5">
        <v>24560269</v>
      </c>
      <c r="R63" s="5">
        <v>27248023</v>
      </c>
      <c r="S63" s="5">
        <v>28764737</v>
      </c>
      <c r="T63" s="5">
        <v>27488993</v>
      </c>
      <c r="U63" s="5">
        <v>140632111</v>
      </c>
      <c r="V63" s="5">
        <v>148468101</v>
      </c>
      <c r="W63" s="5">
        <v>130878961</v>
      </c>
      <c r="X63" s="5">
        <v>7001008</v>
      </c>
      <c r="Y63" s="5">
        <v>6060175</v>
      </c>
      <c r="Z63" s="5">
        <v>7569483</v>
      </c>
    </row>
    <row r="64" s="3" customFormat="1" customHeight="1" spans="1:26">
      <c r="A64" s="3">
        <v>62</v>
      </c>
      <c r="B64" s="3" t="s">
        <v>102</v>
      </c>
      <c r="C64" s="3" t="str">
        <f>VLOOKUP(B64,[1]meta_intensity_pos_nofill!$B:$E,4,FALSE)</f>
        <v>C18H16O7</v>
      </c>
      <c r="D64" s="3" t="s">
        <v>37</v>
      </c>
      <c r="E64" s="3" t="str">
        <f>VLOOKUP(B64,[1]meta_intensity_pos_nofill!$B:$I,8,FALSE)</f>
        <v>[M-H]-</v>
      </c>
      <c r="F64" s="3">
        <f>VLOOKUP(B64,[1]meta_intensity_pos_nofill!$B:$J,9,FALSE)</f>
        <v>8.415</v>
      </c>
      <c r="G64" s="3" t="s">
        <v>29</v>
      </c>
      <c r="H64" s="3">
        <f>VLOOKUP(B64,[1]meta_intensity_pos_nofill!$B:$L,11,FALSE)</f>
        <v>1</v>
      </c>
      <c r="I64" s="5">
        <v>91618.37</v>
      </c>
      <c r="J64" s="5">
        <v>1082435.98</v>
      </c>
      <c r="K64" s="5">
        <v>726010.21</v>
      </c>
      <c r="L64" s="5">
        <v>15792.41</v>
      </c>
      <c r="M64" s="5">
        <v>78962.05</v>
      </c>
      <c r="N64" s="5">
        <v>15792.41</v>
      </c>
      <c r="O64" s="5">
        <v>729965.12</v>
      </c>
      <c r="P64" s="5">
        <v>658299.81</v>
      </c>
      <c r="Q64" s="5">
        <v>1076446.92</v>
      </c>
      <c r="R64" s="5">
        <v>1734994.12</v>
      </c>
      <c r="S64" s="5">
        <v>1311998.19</v>
      </c>
      <c r="T64" s="5">
        <v>2254512.93</v>
      </c>
      <c r="U64" s="5">
        <v>10764839.59</v>
      </c>
      <c r="V64" s="5">
        <v>11638160.92</v>
      </c>
      <c r="W64" s="5">
        <v>11016433.55</v>
      </c>
      <c r="X64" s="5">
        <v>4006317.78</v>
      </c>
      <c r="Y64" s="5">
        <v>3316267.05</v>
      </c>
      <c r="Z64" s="5">
        <v>2668749.13</v>
      </c>
    </row>
    <row r="65" s="3" customFormat="1" customHeight="1" spans="1:26">
      <c r="A65" s="3">
        <v>63</v>
      </c>
      <c r="B65" s="3" t="s">
        <v>103</v>
      </c>
      <c r="C65" s="3" t="str">
        <f>VLOOKUP(B65,[1]meta_intensity_pos_nofill!$B:$E,4,FALSE)</f>
        <v>C10H12O4</v>
      </c>
      <c r="D65" s="3" t="s">
        <v>33</v>
      </c>
      <c r="E65" s="3" t="str">
        <f>VLOOKUP(B65,[1]meta_intensity_pos_nofill!$B:$I,8,FALSE)</f>
        <v>[M-H]-</v>
      </c>
      <c r="F65" s="3">
        <f>VLOOKUP(B65,[1]meta_intensity_pos_nofill!$B:$J,9,FALSE)</f>
        <v>4.8</v>
      </c>
      <c r="G65" s="3" t="s">
        <v>29</v>
      </c>
      <c r="H65" s="3">
        <f>VLOOKUP(B65,[1]meta_intensity_pos_nofill!$B:$L,11,FALSE)</f>
        <v>1</v>
      </c>
      <c r="I65" s="5">
        <v>4958209</v>
      </c>
      <c r="J65" s="5">
        <v>5230209</v>
      </c>
      <c r="K65" s="5">
        <v>6747954</v>
      </c>
      <c r="L65" s="5">
        <v>2137539</v>
      </c>
      <c r="M65" s="5">
        <v>1562428</v>
      </c>
      <c r="N65" s="5">
        <v>1505451</v>
      </c>
      <c r="O65" s="5">
        <v>4173499</v>
      </c>
      <c r="P65" s="5">
        <v>4078031</v>
      </c>
      <c r="Q65" s="5">
        <v>3795811</v>
      </c>
      <c r="R65" s="5">
        <v>3938982</v>
      </c>
      <c r="S65" s="5">
        <v>3302162</v>
      </c>
      <c r="T65" s="5">
        <v>3237357</v>
      </c>
      <c r="U65" s="5">
        <v>2956017</v>
      </c>
      <c r="V65" s="5">
        <v>3602761</v>
      </c>
      <c r="W65" s="5">
        <v>3552505</v>
      </c>
      <c r="X65" s="5">
        <v>5775244</v>
      </c>
      <c r="Y65" s="5">
        <v>4721240</v>
      </c>
      <c r="Z65" s="5">
        <v>5954932</v>
      </c>
    </row>
    <row r="66" s="3" customFormat="1" customHeight="1" spans="1:26">
      <c r="A66" s="3">
        <v>64</v>
      </c>
      <c r="B66" s="3" t="s">
        <v>104</v>
      </c>
      <c r="C66" s="3" t="str">
        <f>VLOOKUP(B66,[1]meta_intensity_pos_nofill!$B:$E,4,FALSE)</f>
        <v>C28H24O16</v>
      </c>
      <c r="D66" s="3" t="s">
        <v>28</v>
      </c>
      <c r="E66" s="3" t="str">
        <f>VLOOKUP(B66,[1]meta_intensity_pos_nofill!$B:$I,8,FALSE)</f>
        <v>[M-H]-</v>
      </c>
      <c r="F66" s="3">
        <f>VLOOKUP(B66,[1]meta_intensity_pos_nofill!$B:$J,9,FALSE)</f>
        <v>5.439</v>
      </c>
      <c r="G66" s="3" t="s">
        <v>29</v>
      </c>
      <c r="H66" s="3">
        <f>VLOOKUP(B66,[1]meta_intensity_pos_nofill!$B:$L,11,FALSE)</f>
        <v>1</v>
      </c>
      <c r="I66" s="5">
        <v>18567172</v>
      </c>
      <c r="J66" s="5">
        <v>7159068</v>
      </c>
      <c r="K66" s="5">
        <v>7304627</v>
      </c>
      <c r="L66" s="5">
        <v>827575114</v>
      </c>
      <c r="M66" s="5">
        <v>864303491</v>
      </c>
      <c r="N66" s="5">
        <v>858586635</v>
      </c>
      <c r="O66" s="5">
        <v>1206856393</v>
      </c>
      <c r="P66" s="5">
        <v>1322318417</v>
      </c>
      <c r="Q66" s="5">
        <v>1239229675</v>
      </c>
      <c r="R66" s="5">
        <v>829017574</v>
      </c>
      <c r="S66" s="5">
        <v>820415459</v>
      </c>
      <c r="T66" s="5">
        <v>750636634</v>
      </c>
      <c r="U66" s="5">
        <v>458291670</v>
      </c>
      <c r="V66" s="5">
        <v>474706800</v>
      </c>
      <c r="W66" s="5">
        <v>418812202</v>
      </c>
      <c r="X66" s="5">
        <v>10344932</v>
      </c>
      <c r="Y66" s="5">
        <v>6856331</v>
      </c>
      <c r="Z66" s="5">
        <v>3380363</v>
      </c>
    </row>
    <row r="67" s="3" customFormat="1" customHeight="1" spans="1:26">
      <c r="A67" s="3">
        <v>65</v>
      </c>
      <c r="B67" s="3" t="s">
        <v>105</v>
      </c>
      <c r="C67" s="3" t="str">
        <f>VLOOKUP(B67,[1]meta_intensity_pos_nofill!$B:$E,4,FALSE)</f>
        <v>C15H14O3</v>
      </c>
      <c r="D67" s="3" t="s">
        <v>28</v>
      </c>
      <c r="E67" s="3" t="str">
        <f>VLOOKUP(B67,[1]meta_intensity_pos_nofill!$B:$I,8,FALSE)</f>
        <v>[M-H]-</v>
      </c>
      <c r="F67" s="3">
        <f>VLOOKUP(B67,[1]meta_intensity_pos_nofill!$B:$J,9,FALSE)</f>
        <v>6.109</v>
      </c>
      <c r="G67" s="3" t="s">
        <v>29</v>
      </c>
      <c r="H67" s="3">
        <f>VLOOKUP(B67,[1]meta_intensity_pos_nofill!$B:$L,11,FALSE)</f>
        <v>1</v>
      </c>
      <c r="I67" s="5">
        <v>33608.62</v>
      </c>
      <c r="J67" s="5">
        <v>33608.62</v>
      </c>
      <c r="K67" s="5">
        <v>33608.62</v>
      </c>
      <c r="L67" s="5">
        <v>33608.62</v>
      </c>
      <c r="M67" s="5">
        <v>185464.06</v>
      </c>
      <c r="N67" s="5">
        <v>33608.62</v>
      </c>
      <c r="O67" s="5">
        <v>33608.62</v>
      </c>
      <c r="P67" s="5">
        <v>33608.62</v>
      </c>
      <c r="Q67" s="5">
        <v>168043.11</v>
      </c>
      <c r="R67" s="5">
        <v>33608.62</v>
      </c>
      <c r="S67" s="5">
        <v>33608.62</v>
      </c>
      <c r="T67" s="5">
        <v>33608.62</v>
      </c>
      <c r="U67" s="5">
        <v>2965765.54</v>
      </c>
      <c r="V67" s="5">
        <v>3175275.33</v>
      </c>
      <c r="W67" s="5">
        <v>2264372.66</v>
      </c>
      <c r="X67" s="5">
        <v>33608.62</v>
      </c>
      <c r="Y67" s="5">
        <v>33608.62</v>
      </c>
      <c r="Z67" s="5">
        <v>33608.62</v>
      </c>
    </row>
    <row r="68" s="3" customFormat="1" customHeight="1" spans="1:26">
      <c r="A68" s="3">
        <v>66</v>
      </c>
      <c r="B68" s="3" t="s">
        <v>106</v>
      </c>
      <c r="C68" s="3" t="str">
        <f>VLOOKUP(B68,[1]meta_intensity_pos_nofill!$B:$E,4,FALSE)</f>
        <v>C27H30O17</v>
      </c>
      <c r="D68" s="3" t="s">
        <v>28</v>
      </c>
      <c r="E68" s="3" t="str">
        <f>VLOOKUP(B68,[1]meta_intensity_pos_nofill!$B:$I,8,FALSE)</f>
        <v>[M-H]-</v>
      </c>
      <c r="F68" s="3">
        <f>VLOOKUP(B68,[1]meta_intensity_pos_nofill!$B:$J,9,FALSE)</f>
        <v>5.41</v>
      </c>
      <c r="G68" s="3" t="s">
        <v>29</v>
      </c>
      <c r="H68" s="3">
        <f>VLOOKUP(B68,[1]meta_intensity_pos_nofill!$B:$L,11,FALSE)</f>
        <v>1</v>
      </c>
      <c r="I68" s="5">
        <v>562164592</v>
      </c>
      <c r="J68" s="5">
        <v>635581644</v>
      </c>
      <c r="K68" s="5">
        <v>641793210</v>
      </c>
      <c r="L68" s="5">
        <v>727119640</v>
      </c>
      <c r="M68" s="5">
        <v>776091651</v>
      </c>
      <c r="N68" s="5">
        <v>749099585</v>
      </c>
      <c r="O68" s="5">
        <v>300518013</v>
      </c>
      <c r="P68" s="5">
        <v>340900440</v>
      </c>
      <c r="Q68" s="5">
        <v>298419146</v>
      </c>
      <c r="R68" s="5">
        <v>434058519</v>
      </c>
      <c r="S68" s="5">
        <v>430325763</v>
      </c>
      <c r="T68" s="5">
        <v>393680281</v>
      </c>
      <c r="U68" s="5">
        <v>500929189</v>
      </c>
      <c r="V68" s="5">
        <v>514976146</v>
      </c>
      <c r="W68" s="5">
        <v>476636336</v>
      </c>
      <c r="X68" s="5">
        <v>830405017</v>
      </c>
      <c r="Y68" s="5">
        <v>846632330</v>
      </c>
      <c r="Z68" s="5">
        <v>837719000</v>
      </c>
    </row>
    <row r="69" s="3" customFormat="1" customHeight="1" spans="1:26">
      <c r="A69" s="3">
        <v>67</v>
      </c>
      <c r="B69" s="3" t="s">
        <v>107</v>
      </c>
      <c r="C69" s="3" t="str">
        <f>VLOOKUP(B69,[1]meta_intensity_pos_nofill!$B:$E,4,FALSE)</f>
        <v>C10H10O3</v>
      </c>
      <c r="D69" s="3" t="s">
        <v>33</v>
      </c>
      <c r="E69" s="3" t="str">
        <f>VLOOKUP(B69,[1]meta_intensity_pos_nofill!$B:$I,8,FALSE)</f>
        <v>[M-H]-</v>
      </c>
      <c r="F69" s="3">
        <f>VLOOKUP(B69,[1]meta_intensity_pos_nofill!$B:$J,9,FALSE)</f>
        <v>5.091</v>
      </c>
      <c r="G69" s="3" t="s">
        <v>29</v>
      </c>
      <c r="H69" s="3">
        <f>VLOOKUP(B69,[1]meta_intensity_pos_nofill!$B:$L,11,FALSE)</f>
        <v>1</v>
      </c>
      <c r="I69" s="5">
        <v>12287340</v>
      </c>
      <c r="J69" s="5">
        <v>17128819</v>
      </c>
      <c r="K69" s="5">
        <v>15492683</v>
      </c>
      <c r="L69" s="5">
        <v>17989332</v>
      </c>
      <c r="M69" s="5">
        <v>21341818</v>
      </c>
      <c r="N69" s="5">
        <v>15884832</v>
      </c>
      <c r="O69" s="5">
        <v>15624080</v>
      </c>
      <c r="P69" s="5">
        <v>23424155</v>
      </c>
      <c r="Q69" s="5">
        <v>16153666</v>
      </c>
      <c r="R69" s="5">
        <v>17241641</v>
      </c>
      <c r="S69" s="5">
        <v>16861368</v>
      </c>
      <c r="T69" s="5">
        <v>15220099</v>
      </c>
      <c r="U69" s="5">
        <v>11742651</v>
      </c>
      <c r="V69" s="5">
        <v>13062970</v>
      </c>
      <c r="W69" s="5">
        <v>11068995</v>
      </c>
      <c r="X69" s="5">
        <v>14819976</v>
      </c>
      <c r="Y69" s="5">
        <v>15011301</v>
      </c>
      <c r="Z69" s="5">
        <v>15503710</v>
      </c>
    </row>
    <row r="70" s="3" customFormat="1" customHeight="1" spans="1:26">
      <c r="A70" s="3">
        <v>68</v>
      </c>
      <c r="B70" s="3" t="s">
        <v>108</v>
      </c>
      <c r="C70" s="3" t="str">
        <f>VLOOKUP(B70,[1]meta_intensity_pos_nofill!$B:$E,4,FALSE)</f>
        <v>C16H12O7</v>
      </c>
      <c r="D70" s="3" t="s">
        <v>31</v>
      </c>
      <c r="E70" s="3" t="str">
        <f>VLOOKUP(B70,[1]meta_intensity_pos_nofill!$B:$I,8,FALSE)</f>
        <v>[M-H]-</v>
      </c>
      <c r="F70" s="3">
        <f>VLOOKUP(B70,[1]meta_intensity_pos_nofill!$B:$J,9,FALSE)</f>
        <v>5.891</v>
      </c>
      <c r="G70" s="3" t="s">
        <v>29</v>
      </c>
      <c r="H70" s="3">
        <f>VLOOKUP(B70,[1]meta_intensity_pos_nofill!$B:$L,11,FALSE)</f>
        <v>1</v>
      </c>
      <c r="I70" s="5">
        <v>3340758</v>
      </c>
      <c r="J70" s="5">
        <v>6349147</v>
      </c>
      <c r="K70" s="5">
        <v>7188138</v>
      </c>
      <c r="L70" s="5">
        <v>5268994</v>
      </c>
      <c r="M70" s="5">
        <v>5535455</v>
      </c>
      <c r="N70" s="5">
        <v>6309955</v>
      </c>
      <c r="O70" s="5">
        <v>10040477</v>
      </c>
      <c r="P70" s="5">
        <v>11869368</v>
      </c>
      <c r="Q70" s="5">
        <v>11517267</v>
      </c>
      <c r="R70" s="5">
        <v>10314293</v>
      </c>
      <c r="S70" s="5">
        <v>7653851</v>
      </c>
      <c r="T70" s="5">
        <v>7866186</v>
      </c>
      <c r="U70" s="5">
        <v>42034482</v>
      </c>
      <c r="V70" s="5">
        <v>35643815</v>
      </c>
      <c r="W70" s="5">
        <v>29484065</v>
      </c>
      <c r="X70" s="5">
        <v>9555835</v>
      </c>
      <c r="Y70" s="5">
        <v>7878107</v>
      </c>
      <c r="Z70" s="5">
        <v>7815587</v>
      </c>
    </row>
    <row r="71" s="3" customFormat="1" customHeight="1" spans="1:26">
      <c r="A71" s="3">
        <v>69</v>
      </c>
      <c r="B71" s="3" t="s">
        <v>109</v>
      </c>
      <c r="C71" s="3" t="str">
        <f>VLOOKUP(B71,[1]meta_intensity_pos_nofill!$B:$E,4,FALSE)</f>
        <v>C11H12O3</v>
      </c>
      <c r="D71" s="3" t="s">
        <v>53</v>
      </c>
      <c r="E71" s="3" t="str">
        <f>VLOOKUP(B71,[1]meta_intensity_pos_nofill!$B:$I,8,FALSE)</f>
        <v>[M-H]-</v>
      </c>
      <c r="F71" s="3">
        <f>VLOOKUP(B71,[1]meta_intensity_pos_nofill!$B:$J,9,FALSE)</f>
        <v>6.153</v>
      </c>
      <c r="G71" s="3" t="s">
        <v>29</v>
      </c>
      <c r="H71" s="3">
        <f>VLOOKUP(B71,[1]meta_intensity_pos_nofill!$B:$L,11,FALSE)</f>
        <v>1</v>
      </c>
      <c r="I71" s="5">
        <v>422172.7</v>
      </c>
      <c r="J71" s="5">
        <v>422172.7</v>
      </c>
      <c r="K71" s="5">
        <v>422172.7</v>
      </c>
      <c r="L71" s="5">
        <v>422172.7</v>
      </c>
      <c r="M71" s="5">
        <v>422172.7</v>
      </c>
      <c r="N71" s="5">
        <v>422172.7</v>
      </c>
      <c r="O71" s="5">
        <v>422172.7</v>
      </c>
      <c r="P71" s="5">
        <v>422172.7</v>
      </c>
      <c r="Q71" s="5">
        <v>422172.7</v>
      </c>
      <c r="R71" s="5">
        <v>422172.7</v>
      </c>
      <c r="S71" s="5">
        <v>422172.7</v>
      </c>
      <c r="T71" s="5">
        <v>422172.7</v>
      </c>
      <c r="U71" s="5">
        <v>2798140.2</v>
      </c>
      <c r="V71" s="5">
        <v>2110863.4</v>
      </c>
      <c r="W71" s="5">
        <v>2275324.3</v>
      </c>
      <c r="X71" s="5">
        <v>422172.7</v>
      </c>
      <c r="Y71" s="5">
        <v>422172.7</v>
      </c>
      <c r="Z71" s="5">
        <v>422172.7</v>
      </c>
    </row>
    <row r="72" s="3" customFormat="1" customHeight="1" spans="1:26">
      <c r="A72" s="3">
        <v>70</v>
      </c>
      <c r="B72" s="3" t="s">
        <v>110</v>
      </c>
      <c r="C72" s="3" t="str">
        <f>VLOOKUP(B72,[1]meta_intensity_pos_nofill!$B:$E,4,FALSE)</f>
        <v>C25H24O12</v>
      </c>
      <c r="D72" s="3" t="s">
        <v>111</v>
      </c>
      <c r="E72" s="3" t="str">
        <f>VLOOKUP(B72,[1]meta_intensity_pos_nofill!$B:$I,8,FALSE)</f>
        <v>[M-H]-</v>
      </c>
      <c r="F72" s="3">
        <f>VLOOKUP(B72,[1]meta_intensity_pos_nofill!$B:$J,9,FALSE)</f>
        <v>5.425</v>
      </c>
      <c r="G72" s="3" t="s">
        <v>29</v>
      </c>
      <c r="H72" s="3">
        <f>VLOOKUP(B72,[1]meta_intensity_pos_nofill!$B:$L,11,FALSE)</f>
        <v>1</v>
      </c>
      <c r="I72" s="5">
        <v>63020762</v>
      </c>
      <c r="J72" s="5">
        <v>54621518</v>
      </c>
      <c r="K72" s="5">
        <v>56404118</v>
      </c>
      <c r="L72" s="5">
        <v>49058106</v>
      </c>
      <c r="M72" s="5">
        <v>41490017</v>
      </c>
      <c r="N72" s="5">
        <v>49516640</v>
      </c>
      <c r="O72" s="5">
        <v>41608892</v>
      </c>
      <c r="P72" s="5">
        <v>53620391</v>
      </c>
      <c r="Q72" s="5">
        <v>51236206</v>
      </c>
      <c r="R72" s="5">
        <v>24448199</v>
      </c>
      <c r="S72" s="5">
        <v>23768619</v>
      </c>
      <c r="T72" s="5">
        <v>23572045</v>
      </c>
      <c r="U72" s="5">
        <v>43944279</v>
      </c>
      <c r="V72" s="5">
        <v>45062161</v>
      </c>
      <c r="W72" s="5">
        <v>35746803</v>
      </c>
      <c r="X72" s="5">
        <v>37075905</v>
      </c>
      <c r="Y72" s="5">
        <v>30596484</v>
      </c>
      <c r="Z72" s="5">
        <v>30936783</v>
      </c>
    </row>
    <row r="73" s="3" customFormat="1" customHeight="1" spans="1:26">
      <c r="A73" s="3">
        <v>71</v>
      </c>
      <c r="B73" s="3" t="s">
        <v>112</v>
      </c>
      <c r="C73" s="3" t="str">
        <f>VLOOKUP(B73,[1]meta_intensity_pos_nofill!$B:$E,4,FALSE)</f>
        <v>C6H10O6</v>
      </c>
      <c r="D73" s="3" t="s">
        <v>47</v>
      </c>
      <c r="E73" s="3" t="str">
        <f>VLOOKUP(B73,[1]meta_intensity_pos_nofill!$B:$I,8,FALSE)</f>
        <v>[M-H-H2O]-</v>
      </c>
      <c r="F73" s="3">
        <f>VLOOKUP(B73,[1]meta_intensity_pos_nofill!$B:$J,9,FALSE)</f>
        <v>1.494</v>
      </c>
      <c r="G73" s="3" t="s">
        <v>29</v>
      </c>
      <c r="H73" s="3">
        <f>VLOOKUP(B73,[1]meta_intensity_pos_nofill!$B:$L,11,FALSE)</f>
        <v>1</v>
      </c>
      <c r="I73" s="5">
        <v>17432025</v>
      </c>
      <c r="J73" s="5">
        <v>12813391</v>
      </c>
      <c r="K73" s="5">
        <v>13910221</v>
      </c>
      <c r="L73" s="5">
        <v>20105390</v>
      </c>
      <c r="M73" s="5">
        <v>21784747</v>
      </c>
      <c r="N73" s="5">
        <v>19905460</v>
      </c>
      <c r="O73" s="5">
        <v>18943418</v>
      </c>
      <c r="P73" s="5">
        <v>15938155</v>
      </c>
      <c r="Q73" s="5">
        <v>20234206</v>
      </c>
      <c r="R73" s="5">
        <v>18107960</v>
      </c>
      <c r="S73" s="5">
        <v>17586423</v>
      </c>
      <c r="T73" s="5">
        <v>18986296</v>
      </c>
      <c r="U73" s="5">
        <v>9801761</v>
      </c>
      <c r="V73" s="5">
        <v>11226516</v>
      </c>
      <c r="W73" s="5">
        <v>10085137</v>
      </c>
      <c r="X73" s="5">
        <v>13523252</v>
      </c>
      <c r="Y73" s="5">
        <v>15678569</v>
      </c>
      <c r="Z73" s="5">
        <v>16449583</v>
      </c>
    </row>
    <row r="74" s="3" customFormat="1" customHeight="1" spans="1:26">
      <c r="A74" s="3">
        <v>72</v>
      </c>
      <c r="B74" s="3" t="s">
        <v>113</v>
      </c>
      <c r="C74" s="3" t="str">
        <f>VLOOKUP(B74,[1]meta_intensity_pos_nofill!$B:$E,4,FALSE)</f>
        <v>C8H8O2</v>
      </c>
      <c r="D74" s="3" t="s">
        <v>53</v>
      </c>
      <c r="E74" s="3" t="str">
        <f>VLOOKUP(B74,[1]meta_intensity_pos_nofill!$B:$I,8,FALSE)</f>
        <v>[M-H]-</v>
      </c>
      <c r="F74" s="3">
        <f>VLOOKUP(B74,[1]meta_intensity_pos_nofill!$B:$J,9,FALSE)</f>
        <v>5.57</v>
      </c>
      <c r="G74" s="3" t="s">
        <v>29</v>
      </c>
      <c r="H74" s="3">
        <f>VLOOKUP(B74,[1]meta_intensity_pos_nofill!$B:$L,11,FALSE)</f>
        <v>1</v>
      </c>
      <c r="I74" s="5">
        <v>34478923</v>
      </c>
      <c r="J74" s="5">
        <v>36711320</v>
      </c>
      <c r="K74" s="5">
        <v>37937987</v>
      </c>
      <c r="L74" s="5">
        <v>65360623</v>
      </c>
      <c r="M74" s="5">
        <v>81331987</v>
      </c>
      <c r="N74" s="5">
        <v>71853851</v>
      </c>
      <c r="O74" s="5">
        <v>43231328</v>
      </c>
      <c r="P74" s="5">
        <v>48785641</v>
      </c>
      <c r="Q74" s="5">
        <v>55161205</v>
      </c>
      <c r="R74" s="5">
        <v>32603478</v>
      </c>
      <c r="S74" s="5">
        <v>18628416</v>
      </c>
      <c r="T74" s="5">
        <v>26122678</v>
      </c>
      <c r="U74" s="5">
        <v>75846316</v>
      </c>
      <c r="V74" s="5">
        <v>52842298</v>
      </c>
      <c r="W74" s="5">
        <v>46436409</v>
      </c>
      <c r="X74" s="5">
        <v>24317937</v>
      </c>
      <c r="Y74" s="5">
        <v>35528993</v>
      </c>
      <c r="Z74" s="5">
        <v>37423054</v>
      </c>
    </row>
    <row r="75" s="3" customFormat="1" customHeight="1" spans="1:26">
      <c r="A75" s="3">
        <v>73</v>
      </c>
      <c r="B75" s="3" t="s">
        <v>114</v>
      </c>
      <c r="C75" s="3" t="str">
        <f>VLOOKUP(B75,[1]meta_intensity_pos_nofill!$B:$E,4,FALSE)</f>
        <v>C12H18O11</v>
      </c>
      <c r="D75" s="3" t="s">
        <v>37</v>
      </c>
      <c r="E75" s="3" t="str">
        <f>VLOOKUP(B75,[1]meta_intensity_pos_nofill!$B:$I,8,FALSE)</f>
        <v>[M-H]-</v>
      </c>
      <c r="F75" s="3">
        <f>VLOOKUP(B75,[1]meta_intensity_pos_nofill!$B:$J,9,FALSE)</f>
        <v>1.45</v>
      </c>
      <c r="G75" s="3" t="s">
        <v>29</v>
      </c>
      <c r="H75" s="3">
        <f>VLOOKUP(B75,[1]meta_intensity_pos_nofill!$B:$L,11,FALSE)</f>
        <v>1</v>
      </c>
      <c r="I75" s="5">
        <v>217545290</v>
      </c>
      <c r="J75" s="5">
        <v>203120698</v>
      </c>
      <c r="K75" s="5">
        <v>207512645</v>
      </c>
      <c r="L75" s="5">
        <v>168920601</v>
      </c>
      <c r="M75" s="5">
        <v>181520311</v>
      </c>
      <c r="N75" s="5">
        <v>168536266</v>
      </c>
      <c r="O75" s="5">
        <v>157060658</v>
      </c>
      <c r="P75" s="5">
        <v>169080637</v>
      </c>
      <c r="Q75" s="5">
        <v>179027010</v>
      </c>
      <c r="R75" s="5">
        <v>251873811</v>
      </c>
      <c r="S75" s="5">
        <v>238217312</v>
      </c>
      <c r="T75" s="5">
        <v>246433704</v>
      </c>
      <c r="U75" s="5">
        <v>79725177</v>
      </c>
      <c r="V75" s="5">
        <v>88602200</v>
      </c>
      <c r="W75" s="5">
        <v>79443497</v>
      </c>
      <c r="X75" s="5">
        <v>179020008</v>
      </c>
      <c r="Y75" s="5">
        <v>166049178</v>
      </c>
      <c r="Z75" s="5">
        <v>173985850</v>
      </c>
    </row>
    <row r="76" s="3" customFormat="1" customHeight="1" spans="1:26">
      <c r="A76" s="3">
        <v>74</v>
      </c>
      <c r="B76" s="3" t="s">
        <v>115</v>
      </c>
      <c r="C76" s="3" t="str">
        <f>VLOOKUP(B76,[1]meta_intensity_pos_nofill!$B:$E,4,FALSE)</f>
        <v>C6H13O9P</v>
      </c>
      <c r="D76" s="3" t="s">
        <v>35</v>
      </c>
      <c r="E76" s="3" t="str">
        <f>VLOOKUP(B76,[1]meta_intensity_pos_nofill!$B:$I,8,FALSE)</f>
        <v>[M-H]-</v>
      </c>
      <c r="F76" s="3">
        <f>VLOOKUP(B76,[1]meta_intensity_pos_nofill!$B:$J,9,FALSE)</f>
        <v>1.29</v>
      </c>
      <c r="G76" s="3" t="s">
        <v>29</v>
      </c>
      <c r="H76" s="3">
        <f>VLOOKUP(B76,[1]meta_intensity_pos_nofill!$B:$L,11,FALSE)</f>
        <v>1</v>
      </c>
      <c r="I76" s="5">
        <v>121346925</v>
      </c>
      <c r="J76" s="5">
        <v>117407510</v>
      </c>
      <c r="K76" s="5">
        <v>132945644</v>
      </c>
      <c r="L76" s="5">
        <v>40711699</v>
      </c>
      <c r="M76" s="5">
        <v>64680935</v>
      </c>
      <c r="N76" s="5">
        <v>43528521</v>
      </c>
      <c r="O76" s="5">
        <v>67233723</v>
      </c>
      <c r="P76" s="5">
        <v>73557910</v>
      </c>
      <c r="Q76" s="5">
        <v>65445915</v>
      </c>
      <c r="R76" s="5">
        <v>82028884</v>
      </c>
      <c r="S76" s="5">
        <v>84059044</v>
      </c>
      <c r="T76" s="5">
        <v>73524914</v>
      </c>
      <c r="U76" s="5">
        <v>36551230</v>
      </c>
      <c r="V76" s="5">
        <v>37670145</v>
      </c>
      <c r="W76" s="5">
        <v>34756876</v>
      </c>
      <c r="X76" s="5">
        <v>54268866</v>
      </c>
      <c r="Y76" s="5">
        <v>54183556</v>
      </c>
      <c r="Z76" s="5">
        <v>52803501</v>
      </c>
    </row>
    <row r="77" s="3" customFormat="1" customHeight="1" spans="1:26">
      <c r="A77" s="3">
        <v>75</v>
      </c>
      <c r="B77" s="3" t="s">
        <v>116</v>
      </c>
      <c r="C77" s="3" t="str">
        <f>VLOOKUP(B77,[1]meta_intensity_pos_nofill!$B:$E,4,FALSE)</f>
        <v>C2H6O4S</v>
      </c>
      <c r="D77" s="3" t="s">
        <v>85</v>
      </c>
      <c r="E77" s="3" t="str">
        <f>VLOOKUP(B77,[1]meta_intensity_pos_nofill!$B:$I,8,FALSE)</f>
        <v>[M-H]-</v>
      </c>
      <c r="F77" s="3">
        <f>VLOOKUP(B77,[1]meta_intensity_pos_nofill!$B:$J,9,FALSE)</f>
        <v>1.479</v>
      </c>
      <c r="G77" s="3" t="s">
        <v>29</v>
      </c>
      <c r="H77" s="3">
        <f>VLOOKUP(B77,[1]meta_intensity_pos_nofill!$B:$L,11,FALSE)</f>
        <v>1</v>
      </c>
      <c r="I77" s="5">
        <v>441866.28</v>
      </c>
      <c r="J77" s="5">
        <v>244887.42</v>
      </c>
      <c r="K77" s="5">
        <v>551145.33</v>
      </c>
      <c r="L77" s="5">
        <v>33439.34</v>
      </c>
      <c r="M77" s="5">
        <v>172689.82</v>
      </c>
      <c r="N77" s="5">
        <v>167196.68</v>
      </c>
      <c r="O77" s="5">
        <v>1044413.06</v>
      </c>
      <c r="P77" s="5">
        <v>2291268.62</v>
      </c>
      <c r="Q77" s="5">
        <v>1407607.6</v>
      </c>
      <c r="R77" s="5">
        <v>5584546.52</v>
      </c>
      <c r="S77" s="5">
        <v>4668874.54</v>
      </c>
      <c r="T77" s="5">
        <v>4249761.07</v>
      </c>
      <c r="U77" s="5">
        <v>8312355.46</v>
      </c>
      <c r="V77" s="5">
        <v>10244367.8</v>
      </c>
      <c r="W77" s="5">
        <v>8023463.93</v>
      </c>
      <c r="X77" s="5">
        <v>328357.22</v>
      </c>
      <c r="Y77" s="5">
        <v>589575.92</v>
      </c>
      <c r="Z77" s="5">
        <v>797842.55</v>
      </c>
    </row>
    <row r="78" s="3" customFormat="1" customHeight="1" spans="1:26">
      <c r="A78" s="3">
        <v>76</v>
      </c>
      <c r="B78" s="3" t="s">
        <v>117</v>
      </c>
      <c r="C78" s="3" t="str">
        <f>VLOOKUP(B78,[1]meta_intensity_pos_nofill!$B:$E,4,FALSE)</f>
        <v>C3H9O6P</v>
      </c>
      <c r="D78" s="3" t="s">
        <v>31</v>
      </c>
      <c r="E78" s="3" t="str">
        <f>VLOOKUP(B78,[1]meta_intensity_pos_nofill!$B:$I,8,FALSE)</f>
        <v>[M-H]-</v>
      </c>
      <c r="F78" s="3">
        <f>VLOOKUP(B78,[1]meta_intensity_pos_nofill!$B:$J,9,FALSE)</f>
        <v>1.326</v>
      </c>
      <c r="G78" s="3" t="s">
        <v>29</v>
      </c>
      <c r="H78" s="3">
        <f>VLOOKUP(B78,[1]meta_intensity_pos_nofill!$B:$L,11,FALSE)</f>
        <v>1</v>
      </c>
      <c r="I78" s="5">
        <v>17281693</v>
      </c>
      <c r="J78" s="5">
        <v>15609464</v>
      </c>
      <c r="K78" s="5">
        <v>18180769</v>
      </c>
      <c r="L78" s="5">
        <v>4935065</v>
      </c>
      <c r="M78" s="5">
        <v>7066534</v>
      </c>
      <c r="N78" s="5">
        <v>4840360</v>
      </c>
      <c r="O78" s="5">
        <v>6639911</v>
      </c>
      <c r="P78" s="5">
        <v>7301172</v>
      </c>
      <c r="Q78" s="5">
        <v>8376879</v>
      </c>
      <c r="R78" s="5">
        <v>7039575</v>
      </c>
      <c r="S78" s="5">
        <v>7881349</v>
      </c>
      <c r="T78" s="5">
        <v>5338792</v>
      </c>
      <c r="U78" s="5">
        <v>4101337</v>
      </c>
      <c r="V78" s="5">
        <v>3994973</v>
      </c>
      <c r="W78" s="5">
        <v>3846715</v>
      </c>
      <c r="X78" s="5">
        <v>3956398</v>
      </c>
      <c r="Y78" s="5">
        <v>3072940</v>
      </c>
      <c r="Z78" s="5">
        <v>3361693</v>
      </c>
    </row>
    <row r="79" s="3" customFormat="1" customHeight="1" spans="1:26">
      <c r="A79" s="3">
        <v>77</v>
      </c>
      <c r="B79" s="3" t="s">
        <v>118</v>
      </c>
      <c r="C79" s="3" t="str">
        <f>VLOOKUP(B79,[1]meta_intensity_pos_nofill!$B:$E,4,FALSE)</f>
        <v>C29H24O12</v>
      </c>
      <c r="D79" s="3" t="s">
        <v>31</v>
      </c>
      <c r="E79" s="3" t="str">
        <f>VLOOKUP(B79,[1]meta_intensity_pos_nofill!$B:$I,8,FALSE)</f>
        <v>[M-H]-</v>
      </c>
      <c r="F79" s="3">
        <f>VLOOKUP(B79,[1]meta_intensity_pos_nofill!$B:$J,9,FALSE)</f>
        <v>5.628</v>
      </c>
      <c r="G79" s="3" t="s">
        <v>29</v>
      </c>
      <c r="H79" s="3">
        <f>VLOOKUP(B79,[1]meta_intensity_pos_nofill!$B:$L,11,FALSE)</f>
        <v>1</v>
      </c>
      <c r="I79" s="5">
        <v>33410716</v>
      </c>
      <c r="J79" s="5">
        <v>29173485</v>
      </c>
      <c r="K79" s="5">
        <v>39214265</v>
      </c>
      <c r="L79" s="5">
        <v>61637301</v>
      </c>
      <c r="M79" s="5">
        <v>62225382</v>
      </c>
      <c r="N79" s="5">
        <v>61550697</v>
      </c>
      <c r="O79" s="5">
        <v>38025277</v>
      </c>
      <c r="P79" s="5">
        <v>39171807</v>
      </c>
      <c r="Q79" s="5">
        <v>35597520</v>
      </c>
      <c r="R79" s="5">
        <v>10951397</v>
      </c>
      <c r="S79" s="5">
        <v>9765855</v>
      </c>
      <c r="T79" s="5">
        <v>7932866</v>
      </c>
      <c r="U79" s="5">
        <v>17546451</v>
      </c>
      <c r="V79" s="5">
        <v>17815381</v>
      </c>
      <c r="W79" s="5">
        <v>16008780</v>
      </c>
      <c r="X79" s="5">
        <v>16428565</v>
      </c>
      <c r="Y79" s="5">
        <v>19507459</v>
      </c>
      <c r="Z79" s="5">
        <v>16063218</v>
      </c>
    </row>
    <row r="80" s="3" customFormat="1" customHeight="1" spans="1:26">
      <c r="A80" s="3">
        <v>78</v>
      </c>
      <c r="B80" s="3" t="s">
        <v>119</v>
      </c>
      <c r="C80" s="3" t="str">
        <f>VLOOKUP(B80,[1]meta_intensity_pos_nofill!$B:$E,4,FALSE)</f>
        <v>C10H10O5</v>
      </c>
      <c r="D80" s="3" t="s">
        <v>76</v>
      </c>
      <c r="E80" s="3" t="str">
        <f>VLOOKUP(B80,[1]meta_intensity_pos_nofill!$B:$I,8,FALSE)</f>
        <v>[M-H]-</v>
      </c>
      <c r="F80" s="3">
        <f>VLOOKUP(B80,[1]meta_intensity_pos_nofill!$B:$J,9,FALSE)</f>
        <v>5.483</v>
      </c>
      <c r="G80" s="3" t="s">
        <v>29</v>
      </c>
      <c r="H80" s="3">
        <f>VLOOKUP(B80,[1]meta_intensity_pos_nofill!$B:$L,11,FALSE)</f>
        <v>1</v>
      </c>
      <c r="I80" s="5">
        <v>20489275</v>
      </c>
      <c r="J80" s="5">
        <v>19250594</v>
      </c>
      <c r="K80" s="5">
        <v>13018547</v>
      </c>
      <c r="L80" s="5">
        <v>19006623</v>
      </c>
      <c r="M80" s="5">
        <v>8474519</v>
      </c>
      <c r="N80" s="5">
        <v>15272476</v>
      </c>
      <c r="O80" s="5">
        <v>16257664</v>
      </c>
      <c r="P80" s="5">
        <v>13315609</v>
      </c>
      <c r="Q80" s="5">
        <v>17101019</v>
      </c>
      <c r="R80" s="5">
        <v>25358900</v>
      </c>
      <c r="S80" s="5">
        <v>25184740</v>
      </c>
      <c r="T80" s="5">
        <v>23898713</v>
      </c>
      <c r="U80" s="5">
        <v>32916681</v>
      </c>
      <c r="V80" s="5">
        <v>35219487</v>
      </c>
      <c r="W80" s="5">
        <v>29607161</v>
      </c>
      <c r="X80" s="5">
        <v>23747677</v>
      </c>
      <c r="Y80" s="5">
        <v>27881946</v>
      </c>
      <c r="Z80" s="5">
        <v>28596471</v>
      </c>
    </row>
    <row r="81" s="3" customFormat="1" customHeight="1" spans="1:26">
      <c r="A81" s="3">
        <v>79</v>
      </c>
      <c r="B81" s="3" t="s">
        <v>120</v>
      </c>
      <c r="C81" s="3" t="str">
        <f>VLOOKUP(B81,[1]meta_intensity_pos_nofill!$B:$E,4,FALSE)</f>
        <v>C13H24O4</v>
      </c>
      <c r="D81" s="3" t="s">
        <v>37</v>
      </c>
      <c r="E81" s="3" t="str">
        <f>VLOOKUP(B81,[1]meta_intensity_pos_nofill!$B:$I,8,FALSE)</f>
        <v>[M-H]-</v>
      </c>
      <c r="F81" s="3">
        <f>VLOOKUP(B81,[1]meta_intensity_pos_nofill!$B:$J,9,FALSE)</f>
        <v>6.678</v>
      </c>
      <c r="G81" s="3" t="s">
        <v>29</v>
      </c>
      <c r="H81" s="3">
        <f>VLOOKUP(B81,[1]meta_intensity_pos_nofill!$B:$L,11,FALSE)</f>
        <v>1</v>
      </c>
      <c r="I81" s="5">
        <v>2076545.9</v>
      </c>
      <c r="J81" s="5">
        <v>2019866.1</v>
      </c>
      <c r="K81" s="5">
        <v>2064013.2</v>
      </c>
      <c r="L81" s="5">
        <v>1957219.6</v>
      </c>
      <c r="M81" s="5">
        <v>2212610.9</v>
      </c>
      <c r="N81" s="5">
        <v>1994040.8</v>
      </c>
      <c r="O81" s="5">
        <v>3657994.4</v>
      </c>
      <c r="P81" s="5">
        <v>5261698.1</v>
      </c>
      <c r="Q81" s="5">
        <v>3156279.1</v>
      </c>
      <c r="R81" s="5">
        <v>2607594.1</v>
      </c>
      <c r="S81" s="5">
        <v>2702499.1</v>
      </c>
      <c r="T81" s="5">
        <v>2354076.2</v>
      </c>
      <c r="U81" s="5">
        <v>12531715.8</v>
      </c>
      <c r="V81" s="5">
        <v>11870157.4</v>
      </c>
      <c r="W81" s="5">
        <v>10639093.1</v>
      </c>
      <c r="X81" s="5">
        <v>1111674.8</v>
      </c>
      <c r="Y81" s="5">
        <v>1338943.3</v>
      </c>
      <c r="Z81" s="5">
        <v>1421294</v>
      </c>
    </row>
    <row r="82" s="3" customFormat="1" customHeight="1" spans="1:26">
      <c r="A82" s="3">
        <v>80</v>
      </c>
      <c r="B82" s="3" t="s">
        <v>121</v>
      </c>
      <c r="C82" s="3" t="str">
        <f>VLOOKUP(B82,[1]meta_intensity_pos_nofill!$B:$E,4,FALSE)</f>
        <v>C24H42O21</v>
      </c>
      <c r="D82" s="3" t="s">
        <v>28</v>
      </c>
      <c r="E82" s="3" t="str">
        <f>VLOOKUP(B82,[1]meta_intensity_pos_nofill!$B:$I,8,FALSE)</f>
        <v>[M-H]-</v>
      </c>
      <c r="F82" s="3">
        <f>VLOOKUP(B82,[1]meta_intensity_pos_nofill!$B:$J,9,FALSE)</f>
        <v>1.436</v>
      </c>
      <c r="G82" s="3" t="s">
        <v>29</v>
      </c>
      <c r="H82" s="3">
        <f>VLOOKUP(B82,[1]meta_intensity_pos_nofill!$B:$L,11,FALSE)</f>
        <v>1</v>
      </c>
      <c r="I82" s="5">
        <v>137776239</v>
      </c>
      <c r="J82" s="5">
        <v>132769271</v>
      </c>
      <c r="K82" s="5">
        <v>151877457</v>
      </c>
      <c r="L82" s="5">
        <v>71436980</v>
      </c>
      <c r="M82" s="5">
        <v>75665485</v>
      </c>
      <c r="N82" s="5">
        <v>73872934</v>
      </c>
      <c r="O82" s="5">
        <v>126388961</v>
      </c>
      <c r="P82" s="5">
        <v>129354812</v>
      </c>
      <c r="Q82" s="5">
        <v>135157327</v>
      </c>
      <c r="R82" s="5">
        <v>176942184</v>
      </c>
      <c r="S82" s="5">
        <v>169249750</v>
      </c>
      <c r="T82" s="5">
        <v>154647755</v>
      </c>
      <c r="U82" s="5">
        <v>71104654</v>
      </c>
      <c r="V82" s="5">
        <v>72908667</v>
      </c>
      <c r="W82" s="5">
        <v>61453959</v>
      </c>
      <c r="X82" s="5">
        <v>157931875</v>
      </c>
      <c r="Y82" s="5">
        <v>143753259</v>
      </c>
      <c r="Z82" s="5">
        <v>152503424</v>
      </c>
    </row>
    <row r="83" s="3" customFormat="1" customHeight="1" spans="1:26">
      <c r="A83" s="3">
        <v>81</v>
      </c>
      <c r="B83" s="3" t="s">
        <v>122</v>
      </c>
      <c r="C83" s="3" t="str">
        <f>VLOOKUP(B83,[1]meta_intensity_pos_nofill!$B:$E,4,FALSE)</f>
        <v>C11H20O4</v>
      </c>
      <c r="D83" s="3" t="s">
        <v>76</v>
      </c>
      <c r="E83" s="3" t="str">
        <f>VLOOKUP(B83,[1]meta_intensity_pos_nofill!$B:$I,8,FALSE)</f>
        <v>[M-H]-</v>
      </c>
      <c r="F83" s="3">
        <f>VLOOKUP(B83,[1]meta_intensity_pos_nofill!$B:$J,9,FALSE)</f>
        <v>6.211</v>
      </c>
      <c r="G83" s="3" t="s">
        <v>29</v>
      </c>
      <c r="H83" s="3">
        <f>VLOOKUP(B83,[1]meta_intensity_pos_nofill!$B:$L,11,FALSE)</f>
        <v>1</v>
      </c>
      <c r="I83" s="5">
        <v>7256255</v>
      </c>
      <c r="J83" s="5">
        <v>6823670</v>
      </c>
      <c r="K83" s="5">
        <v>7238563</v>
      </c>
      <c r="L83" s="5">
        <v>5976653</v>
      </c>
      <c r="M83" s="5">
        <v>6411438</v>
      </c>
      <c r="N83" s="5">
        <v>6011168</v>
      </c>
      <c r="O83" s="5">
        <v>6769688</v>
      </c>
      <c r="P83" s="5">
        <v>7845337</v>
      </c>
      <c r="Q83" s="5">
        <v>6634941</v>
      </c>
      <c r="R83" s="5">
        <v>5842202</v>
      </c>
      <c r="S83" s="5">
        <v>5991979</v>
      </c>
      <c r="T83" s="5">
        <v>5549435</v>
      </c>
      <c r="U83" s="5">
        <v>33994835</v>
      </c>
      <c r="V83" s="5">
        <v>37747223</v>
      </c>
      <c r="W83" s="5">
        <v>33509741</v>
      </c>
      <c r="X83" s="5">
        <v>4116967</v>
      </c>
      <c r="Y83" s="5">
        <v>4396525</v>
      </c>
      <c r="Z83" s="5">
        <v>4698835</v>
      </c>
    </row>
    <row r="84" s="3" customFormat="1" customHeight="1" spans="1:26">
      <c r="A84" s="3">
        <v>82</v>
      </c>
      <c r="B84" s="3" t="s">
        <v>123</v>
      </c>
      <c r="C84" s="3" t="str">
        <f>VLOOKUP(B84,[1]meta_intensity_pos_nofill!$B:$E,4,FALSE)</f>
        <v>C7H8N4O2</v>
      </c>
      <c r="D84" s="3" t="s">
        <v>87</v>
      </c>
      <c r="E84" s="3" t="str">
        <f>VLOOKUP(B84,[1]meta_intensity_pos_nofill!$B:$I,8,FALSE)</f>
        <v>[M-H]-</v>
      </c>
      <c r="F84" s="3">
        <f>VLOOKUP(B84,[1]meta_intensity_pos_nofill!$B:$J,9,FALSE)</f>
        <v>5.265</v>
      </c>
      <c r="G84" s="3" t="s">
        <v>29</v>
      </c>
      <c r="H84" s="3">
        <f>VLOOKUP(B84,[1]meta_intensity_pos_nofill!$B:$L,11,FALSE)</f>
        <v>1</v>
      </c>
      <c r="I84" s="5">
        <v>8256750.92</v>
      </c>
      <c r="J84" s="5">
        <v>7597912.53</v>
      </c>
      <c r="K84" s="5">
        <v>4855650.65</v>
      </c>
      <c r="L84" s="5">
        <v>1146378.99</v>
      </c>
      <c r="M84" s="5">
        <v>443445.16</v>
      </c>
      <c r="N84" s="5">
        <v>88689.03</v>
      </c>
      <c r="O84" s="5">
        <v>88689.03</v>
      </c>
      <c r="P84" s="5">
        <v>3735887.19</v>
      </c>
      <c r="Q84" s="5">
        <v>1403891.49</v>
      </c>
      <c r="R84" s="5">
        <v>1210445.91</v>
      </c>
      <c r="S84" s="5">
        <v>1786357.66</v>
      </c>
      <c r="T84" s="5">
        <v>88689.03</v>
      </c>
      <c r="U84" s="5">
        <v>14376795.41</v>
      </c>
      <c r="V84" s="5">
        <v>14219472.82</v>
      </c>
      <c r="W84" s="5">
        <v>10415194.94</v>
      </c>
      <c r="X84" s="5">
        <v>2013357.97</v>
      </c>
      <c r="Y84" s="5">
        <v>614640.53</v>
      </c>
      <c r="Z84" s="5">
        <v>1652593.15</v>
      </c>
    </row>
    <row r="85" s="3" customFormat="1" customHeight="1" spans="1:26">
      <c r="A85" s="3">
        <v>83</v>
      </c>
      <c r="B85" s="3" t="s">
        <v>124</v>
      </c>
      <c r="C85" s="3" t="str">
        <f>VLOOKUP(B85,[1]meta_intensity_pos_nofill!$B:$E,4,FALSE)</f>
        <v>C9H6O3</v>
      </c>
      <c r="D85" s="3" t="s">
        <v>33</v>
      </c>
      <c r="E85" s="3" t="str">
        <f>VLOOKUP(B85,[1]meta_intensity_pos_nofill!$B:$I,8,FALSE)</f>
        <v>[M-H]-</v>
      </c>
      <c r="F85" s="3">
        <f>VLOOKUP(B85,[1]meta_intensity_pos_nofill!$B:$J,9,FALSE)</f>
        <v>5.585</v>
      </c>
      <c r="G85" s="3" t="s">
        <v>29</v>
      </c>
      <c r="H85" s="3">
        <f>VLOOKUP(B85,[1]meta_intensity_pos_nofill!$B:$L,11,FALSE)</f>
        <v>1</v>
      </c>
      <c r="I85" s="5">
        <v>110001075</v>
      </c>
      <c r="J85" s="5">
        <v>107891991</v>
      </c>
      <c r="K85" s="5">
        <v>107418798</v>
      </c>
      <c r="L85" s="5">
        <v>181157860</v>
      </c>
      <c r="M85" s="5">
        <v>190864149</v>
      </c>
      <c r="N85" s="5">
        <v>174094824</v>
      </c>
      <c r="O85" s="5">
        <v>73172236</v>
      </c>
      <c r="P85" s="5">
        <v>72124158</v>
      </c>
      <c r="Q85" s="5">
        <v>75429644</v>
      </c>
      <c r="R85" s="5">
        <v>71571817</v>
      </c>
      <c r="S85" s="5">
        <v>73237771</v>
      </c>
      <c r="T85" s="5">
        <v>69983748</v>
      </c>
      <c r="U85" s="5">
        <v>172109307</v>
      </c>
      <c r="V85" s="5">
        <v>187147312</v>
      </c>
      <c r="W85" s="5">
        <v>166979553</v>
      </c>
      <c r="X85" s="5">
        <v>67613300</v>
      </c>
      <c r="Y85" s="5">
        <v>61830710</v>
      </c>
      <c r="Z85" s="5">
        <v>70943115</v>
      </c>
    </row>
    <row r="86" s="3" customFormat="1" customHeight="1" spans="1:26">
      <c r="A86" s="3">
        <v>84</v>
      </c>
      <c r="B86" s="3" t="s">
        <v>125</v>
      </c>
      <c r="C86" s="3" t="str">
        <f>VLOOKUP(B86,[1]meta_intensity_pos_nofill!$B:$E,4,FALSE)</f>
        <v>C15H14O4</v>
      </c>
      <c r="D86" s="3" t="s">
        <v>37</v>
      </c>
      <c r="E86" s="3" t="str">
        <f>VLOOKUP(B86,[1]meta_intensity_pos_nofill!$B:$I,8,FALSE)</f>
        <v>[M-H]-</v>
      </c>
      <c r="F86" s="3">
        <f>VLOOKUP(B86,[1]meta_intensity_pos_nofill!$B:$J,9,FALSE)</f>
        <v>6.197</v>
      </c>
      <c r="G86" s="3" t="s">
        <v>29</v>
      </c>
      <c r="H86" s="3">
        <f>VLOOKUP(B86,[1]meta_intensity_pos_nofill!$B:$L,11,FALSE)</f>
        <v>1</v>
      </c>
      <c r="I86" s="5">
        <v>52734054</v>
      </c>
      <c r="J86" s="5">
        <v>52574670</v>
      </c>
      <c r="K86" s="5">
        <v>47074087</v>
      </c>
      <c r="L86" s="5">
        <v>10880685</v>
      </c>
      <c r="M86" s="5">
        <v>9602101</v>
      </c>
      <c r="N86" s="5">
        <v>10533583</v>
      </c>
      <c r="O86" s="5">
        <v>17016792</v>
      </c>
      <c r="P86" s="5">
        <v>16369296</v>
      </c>
      <c r="Q86" s="5">
        <v>20072275</v>
      </c>
      <c r="R86" s="5">
        <v>17252795</v>
      </c>
      <c r="S86" s="5">
        <v>16014862</v>
      </c>
      <c r="T86" s="5">
        <v>17499189</v>
      </c>
      <c r="U86" s="5">
        <v>93076038</v>
      </c>
      <c r="V86" s="5">
        <v>102146900</v>
      </c>
      <c r="W86" s="5">
        <v>92304522</v>
      </c>
      <c r="X86" s="5">
        <v>12152370</v>
      </c>
      <c r="Y86" s="5">
        <v>9493595</v>
      </c>
      <c r="Z86" s="5">
        <v>11139284</v>
      </c>
    </row>
    <row r="87" s="3" customFormat="1" customHeight="1" spans="1:26">
      <c r="A87" s="3">
        <v>85</v>
      </c>
      <c r="B87" s="3" t="s">
        <v>126</v>
      </c>
      <c r="C87" s="3" t="str">
        <f>VLOOKUP(B87,[1]meta_intensity_pos_nofill!$B:$E,4,FALSE)</f>
        <v>C14H12O4</v>
      </c>
      <c r="D87" s="3" t="s">
        <v>47</v>
      </c>
      <c r="E87" s="3" t="str">
        <f>VLOOKUP(B87,[1]meta_intensity_pos_nofill!$B:$I,8,FALSE)</f>
        <v>[M-H]-</v>
      </c>
      <c r="F87" s="3">
        <f>VLOOKUP(B87,[1]meta_intensity_pos_nofill!$B:$J,9,FALSE)</f>
        <v>5.091</v>
      </c>
      <c r="G87" s="3" t="s">
        <v>29</v>
      </c>
      <c r="H87" s="3">
        <f>VLOOKUP(B87,[1]meta_intensity_pos_nofill!$B:$L,11,FALSE)</f>
        <v>1</v>
      </c>
      <c r="I87" s="5">
        <v>16643215</v>
      </c>
      <c r="J87" s="5">
        <v>17251322</v>
      </c>
      <c r="K87" s="5">
        <v>15406418</v>
      </c>
      <c r="L87" s="5">
        <v>20842898</v>
      </c>
      <c r="M87" s="5">
        <v>17975876</v>
      </c>
      <c r="N87" s="5">
        <v>18508376</v>
      </c>
      <c r="O87" s="5">
        <v>16128372</v>
      </c>
      <c r="P87" s="5">
        <v>18017225</v>
      </c>
      <c r="Q87" s="5">
        <v>16789184</v>
      </c>
      <c r="R87" s="5">
        <v>18910306</v>
      </c>
      <c r="S87" s="5">
        <v>17779638</v>
      </c>
      <c r="T87" s="5">
        <v>24688185</v>
      </c>
      <c r="U87" s="5">
        <v>12619127</v>
      </c>
      <c r="V87" s="5">
        <v>12726734</v>
      </c>
      <c r="W87" s="5">
        <v>10956510</v>
      </c>
      <c r="X87" s="5">
        <v>14394268</v>
      </c>
      <c r="Y87" s="5">
        <v>14214699</v>
      </c>
      <c r="Z87" s="5">
        <v>20982608</v>
      </c>
    </row>
    <row r="88" s="3" customFormat="1" customHeight="1" spans="1:26">
      <c r="A88" s="3">
        <v>86</v>
      </c>
      <c r="B88" s="3" t="s">
        <v>127</v>
      </c>
      <c r="C88" s="3" t="str">
        <f>VLOOKUP(B88,[1]meta_intensity_pos_nofill!$B:$E,4,FALSE)</f>
        <v>C7H6O3</v>
      </c>
      <c r="D88" s="3" t="s">
        <v>44</v>
      </c>
      <c r="E88" s="3" t="str">
        <f>VLOOKUP(B88,[1]meta_intensity_pos_nofill!$B:$I,8,FALSE)</f>
        <v>[M-H]-</v>
      </c>
      <c r="F88" s="3">
        <f>VLOOKUP(B88,[1]meta_intensity_pos_nofill!$B:$J,9,FALSE)</f>
        <v>5.091</v>
      </c>
      <c r="G88" s="3" t="s">
        <v>29</v>
      </c>
      <c r="H88" s="3">
        <f>VLOOKUP(B88,[1]meta_intensity_pos_nofill!$B:$L,11,FALSE)</f>
        <v>1</v>
      </c>
      <c r="I88" s="5">
        <v>131558101</v>
      </c>
      <c r="J88" s="5">
        <v>137053262</v>
      </c>
      <c r="K88" s="5">
        <v>133325926</v>
      </c>
      <c r="L88" s="5">
        <v>145281465</v>
      </c>
      <c r="M88" s="5">
        <v>137824759</v>
      </c>
      <c r="N88" s="5">
        <v>139140065</v>
      </c>
      <c r="O88" s="5">
        <v>140189223</v>
      </c>
      <c r="P88" s="5">
        <v>151738907</v>
      </c>
      <c r="Q88" s="5">
        <v>135941635</v>
      </c>
      <c r="R88" s="5">
        <v>143747777</v>
      </c>
      <c r="S88" s="5">
        <v>145166586</v>
      </c>
      <c r="T88" s="5">
        <v>128265318</v>
      </c>
      <c r="U88" s="5">
        <v>235708107</v>
      </c>
      <c r="V88" s="5">
        <v>257716931</v>
      </c>
      <c r="W88" s="5">
        <v>236412821</v>
      </c>
      <c r="X88" s="5">
        <v>136587067</v>
      </c>
      <c r="Y88" s="5">
        <v>129930687</v>
      </c>
      <c r="Z88" s="5">
        <v>144926197</v>
      </c>
    </row>
    <row r="89" s="3" customFormat="1" customHeight="1" spans="1:26">
      <c r="A89" s="3">
        <v>87</v>
      </c>
      <c r="B89" s="3" t="s">
        <v>128</v>
      </c>
      <c r="C89" s="3" t="str">
        <f>VLOOKUP(B89,[1]meta_intensity_pos_nofill!$B:$E,4,FALSE)</f>
        <v>C5H4O3</v>
      </c>
      <c r="D89" s="3" t="s">
        <v>76</v>
      </c>
      <c r="E89" s="3" t="str">
        <f>VLOOKUP(B89,[1]meta_intensity_pos_nofill!$B:$I,8,FALSE)</f>
        <v>[M-H]-</v>
      </c>
      <c r="F89" s="3">
        <f>VLOOKUP(B89,[1]meta_intensity_pos_nofill!$B:$J,9,FALSE)</f>
        <v>4.851</v>
      </c>
      <c r="G89" s="3" t="s">
        <v>29</v>
      </c>
      <c r="H89" s="3">
        <f>VLOOKUP(B89,[1]meta_intensity_pos_nofill!$B:$L,11,FALSE)</f>
        <v>1</v>
      </c>
      <c r="I89" s="5">
        <v>15184647</v>
      </c>
      <c r="J89" s="5">
        <v>13791552</v>
      </c>
      <c r="K89" s="5">
        <v>15616544</v>
      </c>
      <c r="L89" s="5">
        <v>27327394</v>
      </c>
      <c r="M89" s="5">
        <v>24521823</v>
      </c>
      <c r="N89" s="5">
        <v>25501641</v>
      </c>
      <c r="O89" s="5">
        <v>20502683</v>
      </c>
      <c r="P89" s="5">
        <v>23852189</v>
      </c>
      <c r="Q89" s="5">
        <v>28099099</v>
      </c>
      <c r="R89" s="5">
        <v>19763110</v>
      </c>
      <c r="S89" s="5">
        <v>19115874</v>
      </c>
      <c r="T89" s="5">
        <v>18612744</v>
      </c>
      <c r="U89" s="5">
        <v>12438125</v>
      </c>
      <c r="V89" s="5">
        <v>10260387</v>
      </c>
      <c r="W89" s="5">
        <v>11242267</v>
      </c>
      <c r="X89" s="5">
        <v>19680650</v>
      </c>
      <c r="Y89" s="5">
        <v>18876880</v>
      </c>
      <c r="Z89" s="5">
        <v>18704705</v>
      </c>
    </row>
    <row r="90" s="3" customFormat="1" customHeight="1" spans="1:26">
      <c r="A90" s="3">
        <v>88</v>
      </c>
      <c r="B90" s="3" t="s">
        <v>129</v>
      </c>
      <c r="C90" s="3" t="str">
        <f>VLOOKUP(B90,[1]meta_intensity_pos_nofill!$B:$E,4,FALSE)</f>
        <v>C16H22O10</v>
      </c>
      <c r="D90" s="3" t="s">
        <v>37</v>
      </c>
      <c r="E90" s="3" t="str">
        <f>VLOOKUP(B90,[1]meta_intensity_pos_nofill!$B:$I,8,FALSE)</f>
        <v>[M-H]-</v>
      </c>
      <c r="F90" s="3">
        <f>VLOOKUP(B90,[1]meta_intensity_pos_nofill!$B:$J,9,FALSE)</f>
        <v>5.345</v>
      </c>
      <c r="G90" s="3" t="s">
        <v>29</v>
      </c>
      <c r="H90" s="3">
        <f>VLOOKUP(B90,[1]meta_intensity_pos_nofill!$B:$L,11,FALSE)</f>
        <v>1</v>
      </c>
      <c r="I90" s="5">
        <v>69841.03</v>
      </c>
      <c r="J90" s="5">
        <v>69841.03</v>
      </c>
      <c r="K90" s="5">
        <v>1177733.53</v>
      </c>
      <c r="L90" s="5">
        <v>3072885.17</v>
      </c>
      <c r="M90" s="5">
        <v>1473607.36</v>
      </c>
      <c r="N90" s="5">
        <v>4384048.13</v>
      </c>
      <c r="O90" s="5">
        <v>2041075.86</v>
      </c>
      <c r="P90" s="5">
        <v>2577719.67</v>
      </c>
      <c r="Q90" s="5">
        <v>3672547.49</v>
      </c>
      <c r="R90" s="5">
        <v>6600375.07</v>
      </c>
      <c r="S90" s="5">
        <v>6601047.62</v>
      </c>
      <c r="T90" s="5">
        <v>1462894.03</v>
      </c>
      <c r="U90" s="5">
        <v>10113580.39</v>
      </c>
      <c r="V90" s="5">
        <v>11690575.08</v>
      </c>
      <c r="W90" s="5">
        <v>10210548.24</v>
      </c>
      <c r="X90" s="5">
        <v>468459.5</v>
      </c>
      <c r="Y90" s="5">
        <v>69841.03</v>
      </c>
      <c r="Z90" s="5">
        <v>1747361.86</v>
      </c>
    </row>
    <row r="91" s="3" customFormat="1" customHeight="1" spans="1:26">
      <c r="A91" s="3">
        <v>89</v>
      </c>
      <c r="B91" s="3" t="s">
        <v>130</v>
      </c>
      <c r="C91" s="3" t="str">
        <f>VLOOKUP(B91,[1]meta_intensity_pos_nofill!$B:$E,4,FALSE)</f>
        <v>C16H22O4</v>
      </c>
      <c r="D91" s="3" t="s">
        <v>37</v>
      </c>
      <c r="E91" s="3" t="str">
        <f>VLOOKUP(B91,[1]meta_intensity_pos_nofill!$B:$I,8,FALSE)</f>
        <v>[M-H]-</v>
      </c>
      <c r="F91" s="3">
        <f>VLOOKUP(B91,[1]meta_intensity_pos_nofill!$B:$J,9,FALSE)</f>
        <v>7.308</v>
      </c>
      <c r="G91" s="3" t="s">
        <v>29</v>
      </c>
      <c r="H91" s="3">
        <f>VLOOKUP(B91,[1]meta_intensity_pos_nofill!$B:$L,11,FALSE)</f>
        <v>1</v>
      </c>
      <c r="I91" s="5">
        <v>1026166.2</v>
      </c>
      <c r="J91" s="5">
        <v>985934.7</v>
      </c>
      <c r="K91" s="5">
        <v>807988.1</v>
      </c>
      <c r="L91" s="5">
        <v>2345471.2</v>
      </c>
      <c r="M91" s="5">
        <v>809978.7</v>
      </c>
      <c r="N91" s="5">
        <v>1480360</v>
      </c>
      <c r="O91" s="5">
        <v>1405314.2</v>
      </c>
      <c r="P91" s="5">
        <v>1188212.4</v>
      </c>
      <c r="Q91" s="5">
        <v>635981.4</v>
      </c>
      <c r="R91" s="5">
        <v>819566.1</v>
      </c>
      <c r="S91" s="5">
        <v>1391435.2</v>
      </c>
      <c r="T91" s="5">
        <v>563646.8</v>
      </c>
      <c r="U91" s="5">
        <v>8905010.9</v>
      </c>
      <c r="V91" s="5">
        <v>9794393.9</v>
      </c>
      <c r="W91" s="5">
        <v>7313434.9</v>
      </c>
      <c r="X91" s="5">
        <v>518632.3</v>
      </c>
      <c r="Y91" s="5">
        <v>706242.7</v>
      </c>
      <c r="Z91" s="5">
        <v>992806.6</v>
      </c>
    </row>
    <row r="92" s="3" customFormat="1" customHeight="1" spans="1:26">
      <c r="A92" s="3">
        <v>90</v>
      </c>
      <c r="B92" s="3" t="s">
        <v>131</v>
      </c>
      <c r="C92" s="3" t="str">
        <f>VLOOKUP(B92,[1]meta_intensity_pos_nofill!$B:$E,4,FALSE)</f>
        <v>C10H13N5O5</v>
      </c>
      <c r="D92" s="3" t="s">
        <v>87</v>
      </c>
      <c r="E92" s="3" t="str">
        <f>VLOOKUP(B92,[1]meta_intensity_pos_nofill!$B:$I,8,FALSE)</f>
        <v>[M-H]-</v>
      </c>
      <c r="F92" s="3">
        <f>VLOOKUP(B92,[1]meta_intensity_pos_nofill!$B:$J,9,FALSE)</f>
        <v>3.693</v>
      </c>
      <c r="G92" s="3" t="s">
        <v>29</v>
      </c>
      <c r="H92" s="3">
        <f>VLOOKUP(B92,[1]meta_intensity_pos_nofill!$B:$L,11,FALSE)</f>
        <v>1</v>
      </c>
      <c r="I92" s="5">
        <v>91173567</v>
      </c>
      <c r="J92" s="5">
        <v>78365151</v>
      </c>
      <c r="K92" s="5">
        <v>74566840</v>
      </c>
      <c r="L92" s="5">
        <v>59202056</v>
      </c>
      <c r="M92" s="5">
        <v>52054201</v>
      </c>
      <c r="N92" s="5">
        <v>54958677</v>
      </c>
      <c r="O92" s="5">
        <v>102979006</v>
      </c>
      <c r="P92" s="5">
        <v>90473358</v>
      </c>
      <c r="Q92" s="5">
        <v>142453258</v>
      </c>
      <c r="R92" s="5">
        <v>52103768</v>
      </c>
      <c r="S92" s="5">
        <v>51261858</v>
      </c>
      <c r="T92" s="5">
        <v>77825502</v>
      </c>
      <c r="U92" s="5">
        <v>33288343</v>
      </c>
      <c r="V92" s="5">
        <v>29878218</v>
      </c>
      <c r="W92" s="5">
        <v>29554342</v>
      </c>
      <c r="X92" s="5">
        <v>54466926</v>
      </c>
      <c r="Y92" s="5">
        <v>33258837</v>
      </c>
      <c r="Z92" s="5">
        <v>46132566</v>
      </c>
    </row>
    <row r="93" s="3" customFormat="1" customHeight="1" spans="1:26">
      <c r="A93" s="3">
        <v>91</v>
      </c>
      <c r="B93" s="3" t="s">
        <v>132</v>
      </c>
      <c r="C93" s="3" t="str">
        <f>VLOOKUP(B93,[1]meta_intensity_pos_nofill!$B:$E,4,FALSE)</f>
        <v>C20H24O9</v>
      </c>
      <c r="D93" s="3" t="s">
        <v>47</v>
      </c>
      <c r="E93" s="3" t="str">
        <f>VLOOKUP(B93,[1]meta_intensity_pos_nofill!$B:$I,8,FALSE)</f>
        <v>[M-H]-</v>
      </c>
      <c r="F93" s="3">
        <f>VLOOKUP(B93,[1]meta_intensity_pos_nofill!$B:$J,9,FALSE)</f>
        <v>6.022</v>
      </c>
      <c r="G93" s="3" t="s">
        <v>29</v>
      </c>
      <c r="H93" s="3">
        <f>VLOOKUP(B93,[1]meta_intensity_pos_nofill!$B:$L,11,FALSE)</f>
        <v>1</v>
      </c>
      <c r="I93" s="5">
        <v>990567.7</v>
      </c>
      <c r="J93" s="5">
        <v>775071.5</v>
      </c>
      <c r="K93" s="5">
        <v>547345.2</v>
      </c>
      <c r="L93" s="5">
        <v>7016023.9</v>
      </c>
      <c r="M93" s="5">
        <v>7017026.3</v>
      </c>
      <c r="N93" s="5">
        <v>7027555.8</v>
      </c>
      <c r="O93" s="5">
        <v>6052310.5</v>
      </c>
      <c r="P93" s="5">
        <v>4869997.9</v>
      </c>
      <c r="Q93" s="5">
        <v>8518481.9</v>
      </c>
      <c r="R93" s="5">
        <v>10400276.4</v>
      </c>
      <c r="S93" s="5">
        <v>11699292.1</v>
      </c>
      <c r="T93" s="5">
        <v>14895079.6</v>
      </c>
      <c r="U93" s="5">
        <v>6629955.1</v>
      </c>
      <c r="V93" s="5">
        <v>6695730.4</v>
      </c>
      <c r="W93" s="5">
        <v>6431399.9</v>
      </c>
      <c r="X93" s="5">
        <v>18929394.3</v>
      </c>
      <c r="Y93" s="5">
        <v>15520712</v>
      </c>
      <c r="Z93" s="5">
        <v>15670970.7</v>
      </c>
    </row>
    <row r="94" s="3" customFormat="1" customHeight="1" spans="1:26">
      <c r="A94" s="3">
        <v>92</v>
      </c>
      <c r="B94" s="3" t="s">
        <v>133</v>
      </c>
      <c r="C94" s="3" t="str">
        <f>VLOOKUP(B94,[1]meta_intensity_pos_nofill!$B:$E,4,FALSE)</f>
        <v>C6H8O6</v>
      </c>
      <c r="D94" s="3" t="s">
        <v>76</v>
      </c>
      <c r="E94" s="3" t="str">
        <f>VLOOKUP(B94,[1]meta_intensity_pos_nofill!$B:$I,8,FALSE)</f>
        <v>[M-H]-</v>
      </c>
      <c r="F94" s="3">
        <f>VLOOKUP(B94,[1]meta_intensity_pos_nofill!$B:$J,9,FALSE)</f>
        <v>1.465</v>
      </c>
      <c r="G94" s="3" t="s">
        <v>29</v>
      </c>
      <c r="H94" s="3">
        <f>VLOOKUP(B94,[1]meta_intensity_pos_nofill!$B:$L,11,FALSE)</f>
        <v>1</v>
      </c>
      <c r="I94" s="5">
        <v>862910678</v>
      </c>
      <c r="J94" s="5">
        <v>1199505673</v>
      </c>
      <c r="K94" s="5">
        <v>405978220</v>
      </c>
      <c r="L94" s="5">
        <v>563666317</v>
      </c>
      <c r="M94" s="5">
        <v>543401164</v>
      </c>
      <c r="N94" s="5">
        <v>467372089</v>
      </c>
      <c r="O94" s="5">
        <v>21446525</v>
      </c>
      <c r="P94" s="5">
        <v>24702655</v>
      </c>
      <c r="Q94" s="5">
        <v>27250427</v>
      </c>
      <c r="R94" s="5">
        <v>1881687546</v>
      </c>
      <c r="S94" s="5">
        <v>1664899371</v>
      </c>
      <c r="T94" s="5">
        <v>1651987614</v>
      </c>
      <c r="U94" s="5">
        <v>199762467</v>
      </c>
      <c r="V94" s="5">
        <v>344763869</v>
      </c>
      <c r="W94" s="5">
        <v>315244823</v>
      </c>
      <c r="X94" s="5">
        <v>1123548828</v>
      </c>
      <c r="Y94" s="5">
        <v>850773740</v>
      </c>
      <c r="Z94" s="5">
        <v>944710391</v>
      </c>
    </row>
    <row r="95" s="3" customFormat="1" customHeight="1" spans="1:26">
      <c r="A95" s="3">
        <v>93</v>
      </c>
      <c r="B95" s="3" t="s">
        <v>134</v>
      </c>
      <c r="C95" s="3" t="str">
        <f>VLOOKUP(B95,[1]meta_intensity_pos_nofill!$B:$E,4,FALSE)</f>
        <v>C6H12O6</v>
      </c>
      <c r="D95" s="3" t="s">
        <v>47</v>
      </c>
      <c r="E95" s="3" t="str">
        <f>VLOOKUP(B95,[1]meta_intensity_pos_nofill!$B:$I,8,FALSE)</f>
        <v>[M-H-H2O]-</v>
      </c>
      <c r="F95" s="3">
        <f>VLOOKUP(B95,[1]meta_intensity_pos_nofill!$B:$J,9,FALSE)</f>
        <v>1.392</v>
      </c>
      <c r="G95" s="3" t="s">
        <v>29</v>
      </c>
      <c r="H95" s="3">
        <f>VLOOKUP(B95,[1]meta_intensity_pos_nofill!$B:$L,11,FALSE)</f>
        <v>1</v>
      </c>
      <c r="I95" s="5">
        <v>51564224</v>
      </c>
      <c r="J95" s="5">
        <v>53683998</v>
      </c>
      <c r="K95" s="5">
        <v>54574958</v>
      </c>
      <c r="L95" s="5">
        <v>56592331</v>
      </c>
      <c r="M95" s="5">
        <v>53606974</v>
      </c>
      <c r="N95" s="5">
        <v>54159031</v>
      </c>
      <c r="O95" s="5">
        <v>50584968</v>
      </c>
      <c r="P95" s="5">
        <v>55705286</v>
      </c>
      <c r="Q95" s="5">
        <v>112905735</v>
      </c>
      <c r="R95" s="5">
        <v>57809058</v>
      </c>
      <c r="S95" s="5">
        <v>52332034</v>
      </c>
      <c r="T95" s="5">
        <v>50670492</v>
      </c>
      <c r="U95" s="5">
        <v>60859624</v>
      </c>
      <c r="V95" s="5">
        <v>66449143</v>
      </c>
      <c r="W95" s="5">
        <v>57641779</v>
      </c>
      <c r="X95" s="5">
        <v>103966466</v>
      </c>
      <c r="Y95" s="5">
        <v>74142053</v>
      </c>
      <c r="Z95" s="5">
        <v>52206322</v>
      </c>
    </row>
    <row r="96" s="3" customFormat="1" customHeight="1" spans="1:26">
      <c r="A96" s="3">
        <v>94</v>
      </c>
      <c r="B96" s="3" t="s">
        <v>135</v>
      </c>
      <c r="C96" s="3" t="str">
        <f>VLOOKUP(B96,[1]meta_intensity_pos_nofill!$B:$E,4,FALSE)</f>
        <v>C22H18O10</v>
      </c>
      <c r="D96" s="3" t="s">
        <v>28</v>
      </c>
      <c r="E96" s="3" t="str">
        <f>VLOOKUP(B96,[1]meta_intensity_pos_nofill!$B:$I,8,FALSE)</f>
        <v>[M-H]-</v>
      </c>
      <c r="F96" s="3">
        <f>VLOOKUP(B96,[1]meta_intensity_pos_nofill!$B:$J,9,FALSE)</f>
        <v>5.352</v>
      </c>
      <c r="G96" s="3" t="s">
        <v>29</v>
      </c>
      <c r="H96" s="3">
        <f>VLOOKUP(B96,[1]meta_intensity_pos_nofill!$B:$L,11,FALSE)</f>
        <v>1</v>
      </c>
      <c r="I96" s="5">
        <v>12701155802</v>
      </c>
      <c r="J96" s="5">
        <v>13107072775</v>
      </c>
      <c r="K96" s="5">
        <v>13591580793</v>
      </c>
      <c r="L96" s="5">
        <v>12708457969</v>
      </c>
      <c r="M96" s="5">
        <v>12793549879</v>
      </c>
      <c r="N96" s="5">
        <v>24746590730</v>
      </c>
      <c r="O96" s="5">
        <v>32665487462</v>
      </c>
      <c r="P96" s="5">
        <v>23273077262</v>
      </c>
      <c r="Q96" s="5">
        <v>24162427090</v>
      </c>
      <c r="R96" s="5">
        <v>18857294804</v>
      </c>
      <c r="S96" s="5">
        <v>18757964223</v>
      </c>
      <c r="T96" s="5">
        <v>17057322076</v>
      </c>
      <c r="U96" s="5">
        <v>26676715357</v>
      </c>
      <c r="V96" s="5">
        <v>20188363069</v>
      </c>
      <c r="W96" s="5">
        <v>27394810237</v>
      </c>
      <c r="X96" s="5">
        <v>28461641729</v>
      </c>
      <c r="Y96" s="5">
        <v>23253465718</v>
      </c>
      <c r="Z96" s="5">
        <v>24351290393</v>
      </c>
    </row>
    <row r="97" s="3" customFormat="1" customHeight="1" spans="1:26">
      <c r="A97" s="3">
        <v>95</v>
      </c>
      <c r="B97" s="3" t="s">
        <v>136</v>
      </c>
      <c r="C97" s="3" t="str">
        <f>VLOOKUP(B97,[1]meta_intensity_pos_nofill!$B:$E,4,FALSE)</f>
        <v>C21H32O5</v>
      </c>
      <c r="D97" s="3" t="s">
        <v>42</v>
      </c>
      <c r="E97" s="3" t="str">
        <f>VLOOKUP(B97,[1]meta_intensity_pos_nofill!$B:$I,8,FALSE)</f>
        <v>[M-H-H2O]-</v>
      </c>
      <c r="F97" s="3">
        <f>VLOOKUP(B97,[1]meta_intensity_pos_nofill!$B:$J,9,FALSE)</f>
        <v>6.605</v>
      </c>
      <c r="G97" s="3" t="s">
        <v>29</v>
      </c>
      <c r="H97" s="3">
        <f>VLOOKUP(B97,[1]meta_intensity_pos_nofill!$B:$L,11,FALSE)</f>
        <v>1</v>
      </c>
      <c r="I97" s="5">
        <v>245177.75</v>
      </c>
      <c r="J97" s="5">
        <v>741300.98</v>
      </c>
      <c r="K97" s="5">
        <v>544770.42</v>
      </c>
      <c r="L97" s="5">
        <v>277714.67</v>
      </c>
      <c r="M97" s="5">
        <v>392365.41</v>
      </c>
      <c r="N97" s="5">
        <v>284913.45</v>
      </c>
      <c r="O97" s="5">
        <v>344926.16</v>
      </c>
      <c r="P97" s="5">
        <v>314190.56</v>
      </c>
      <c r="Q97" s="5">
        <v>124751.63</v>
      </c>
      <c r="R97" s="5">
        <v>512214.59</v>
      </c>
      <c r="S97" s="5">
        <v>350286.54</v>
      </c>
      <c r="T97" s="5">
        <v>24950.33</v>
      </c>
      <c r="U97" s="5">
        <v>24538976.47</v>
      </c>
      <c r="V97" s="5">
        <v>24675165.36</v>
      </c>
      <c r="W97" s="5">
        <v>21977907.66</v>
      </c>
      <c r="X97" s="5">
        <v>422052.84</v>
      </c>
      <c r="Y97" s="5">
        <v>24950.33</v>
      </c>
      <c r="Z97" s="5">
        <v>297770.99</v>
      </c>
    </row>
    <row r="98" s="3" customFormat="1" customHeight="1" spans="1:26">
      <c r="A98" s="3">
        <v>96</v>
      </c>
      <c r="B98" s="3" t="s">
        <v>137</v>
      </c>
      <c r="C98" s="3" t="str">
        <f>VLOOKUP(B98,[1]meta_intensity_pos_nofill!$B:$E,4,FALSE)</f>
        <v>C11H12O4</v>
      </c>
      <c r="D98" s="3" t="s">
        <v>31</v>
      </c>
      <c r="E98" s="3" t="str">
        <f>VLOOKUP(B98,[1]meta_intensity_pos_nofill!$B:$I,8,FALSE)</f>
        <v>[M-H]-</v>
      </c>
      <c r="F98" s="3">
        <f>VLOOKUP(B98,[1]meta_intensity_pos_nofill!$B:$J,9,FALSE)</f>
        <v>5.73</v>
      </c>
      <c r="G98" s="3" t="s">
        <v>29</v>
      </c>
      <c r="H98" s="3">
        <f>VLOOKUP(B98,[1]meta_intensity_pos_nofill!$B:$L,11,FALSE)</f>
        <v>1</v>
      </c>
      <c r="I98" s="5">
        <v>5761830</v>
      </c>
      <c r="J98" s="5">
        <v>5790630</v>
      </c>
      <c r="K98" s="5">
        <v>4442681</v>
      </c>
      <c r="L98" s="5">
        <v>3951751</v>
      </c>
      <c r="M98" s="5">
        <v>5971334</v>
      </c>
      <c r="N98" s="5">
        <v>5274993</v>
      </c>
      <c r="O98" s="5">
        <v>15870537</v>
      </c>
      <c r="P98" s="5">
        <v>16475160</v>
      </c>
      <c r="Q98" s="5">
        <v>22749031</v>
      </c>
      <c r="R98" s="5">
        <v>5728437</v>
      </c>
      <c r="S98" s="5">
        <v>6715233</v>
      </c>
      <c r="T98" s="5">
        <v>6884418</v>
      </c>
      <c r="U98" s="5">
        <v>9809741</v>
      </c>
      <c r="V98" s="5">
        <v>10837722</v>
      </c>
      <c r="W98" s="5">
        <v>10481297</v>
      </c>
      <c r="X98" s="5">
        <v>18244271</v>
      </c>
      <c r="Y98" s="5">
        <v>14826198</v>
      </c>
      <c r="Z98" s="5">
        <v>16489990</v>
      </c>
    </row>
    <row r="99" s="3" customFormat="1" customHeight="1" spans="1:26">
      <c r="A99" s="3">
        <v>97</v>
      </c>
      <c r="B99" s="3" t="s">
        <v>138</v>
      </c>
      <c r="C99" s="3" t="str">
        <f>VLOOKUP(B99,[1]meta_intensity_pos_nofill!$B:$E,4,FALSE)</f>
        <v>C15H12O5</v>
      </c>
      <c r="D99" s="3" t="s">
        <v>42</v>
      </c>
      <c r="E99" s="3" t="str">
        <f>VLOOKUP(B99,[1]meta_intensity_pos_nofill!$B:$I,8,FALSE)</f>
        <v>[M-H]-</v>
      </c>
      <c r="F99" s="3">
        <f>VLOOKUP(B99,[1]meta_intensity_pos_nofill!$B:$J,9,FALSE)</f>
        <v>5.905</v>
      </c>
      <c r="G99" s="3" t="s">
        <v>29</v>
      </c>
      <c r="H99" s="3">
        <f>VLOOKUP(B99,[1]meta_intensity_pos_nofill!$B:$L,11,FALSE)</f>
        <v>1</v>
      </c>
      <c r="I99" s="5">
        <v>63823235</v>
      </c>
      <c r="J99" s="5">
        <v>63350102</v>
      </c>
      <c r="K99" s="5">
        <v>74128489</v>
      </c>
      <c r="L99" s="5">
        <v>45191585</v>
      </c>
      <c r="M99" s="5">
        <v>46043163</v>
      </c>
      <c r="N99" s="5">
        <v>45205804</v>
      </c>
      <c r="O99" s="5">
        <v>54237722</v>
      </c>
      <c r="P99" s="5">
        <v>59759066</v>
      </c>
      <c r="Q99" s="5">
        <v>60111085</v>
      </c>
      <c r="R99" s="5">
        <v>72573747</v>
      </c>
      <c r="S99" s="5">
        <v>67168173</v>
      </c>
      <c r="T99" s="5">
        <v>64923686</v>
      </c>
      <c r="U99" s="5">
        <v>176708404</v>
      </c>
      <c r="V99" s="5">
        <v>200365986</v>
      </c>
      <c r="W99" s="5">
        <v>163395878</v>
      </c>
      <c r="X99" s="5">
        <v>50046349</v>
      </c>
      <c r="Y99" s="5">
        <v>42533708</v>
      </c>
      <c r="Z99" s="5">
        <v>44343789</v>
      </c>
    </row>
    <row r="100" s="3" customFormat="1" customHeight="1" spans="1:26">
      <c r="A100" s="3">
        <v>98</v>
      </c>
      <c r="B100" s="3" t="s">
        <v>139</v>
      </c>
      <c r="C100" s="3" t="str">
        <f>VLOOKUP(B100,[1]meta_intensity_pos_nofill!$B:$E,4,FALSE)</f>
        <v>C21H24O10</v>
      </c>
      <c r="D100" s="3" t="s">
        <v>31</v>
      </c>
      <c r="E100" s="3" t="str">
        <f>VLOOKUP(B100,[1]meta_intensity_pos_nofill!$B:$I,8,FALSE)</f>
        <v>[M-H]-</v>
      </c>
      <c r="F100" s="3">
        <f>VLOOKUP(B100,[1]meta_intensity_pos_nofill!$B:$J,9,FALSE)</f>
        <v>5.585</v>
      </c>
      <c r="G100" s="3" t="s">
        <v>29</v>
      </c>
      <c r="H100" s="3">
        <f>VLOOKUP(B100,[1]meta_intensity_pos_nofill!$B:$L,11,FALSE)</f>
        <v>1</v>
      </c>
      <c r="I100" s="5">
        <v>91042312</v>
      </c>
      <c r="J100" s="5">
        <v>97707439</v>
      </c>
      <c r="K100" s="5">
        <v>106029204</v>
      </c>
      <c r="L100" s="5">
        <v>66808644</v>
      </c>
      <c r="M100" s="5">
        <v>68707542</v>
      </c>
      <c r="N100" s="5">
        <v>60379447</v>
      </c>
      <c r="O100" s="5">
        <v>189747697</v>
      </c>
      <c r="P100" s="5">
        <v>202845698</v>
      </c>
      <c r="Q100" s="5">
        <v>211766475</v>
      </c>
      <c r="R100" s="5">
        <v>540177161</v>
      </c>
      <c r="S100" s="5">
        <v>534383364</v>
      </c>
      <c r="T100" s="5">
        <v>488275623</v>
      </c>
      <c r="U100" s="5">
        <v>231547012</v>
      </c>
      <c r="V100" s="5">
        <v>235481771</v>
      </c>
      <c r="W100" s="5">
        <v>207964854</v>
      </c>
      <c r="X100" s="5">
        <v>87125694</v>
      </c>
      <c r="Y100" s="5">
        <v>79736545</v>
      </c>
      <c r="Z100" s="5">
        <v>82795834</v>
      </c>
    </row>
    <row r="101" s="3" customFormat="1" customHeight="1" spans="1:26">
      <c r="A101" s="3">
        <v>99</v>
      </c>
      <c r="B101" s="3" t="s">
        <v>140</v>
      </c>
      <c r="C101" s="3" t="str">
        <f>VLOOKUP(B101,[1]meta_intensity_pos_nofill!$B:$E,4,FALSE)</f>
        <v>C9H6O4</v>
      </c>
      <c r="D101" s="3" t="s">
        <v>31</v>
      </c>
      <c r="E101" s="3" t="str">
        <f>VLOOKUP(B101,[1]meta_intensity_pos_nofill!$B:$I,8,FALSE)</f>
        <v>[M-H]-</v>
      </c>
      <c r="F101" s="3">
        <f>VLOOKUP(B101,[1]meta_intensity_pos_nofill!$B:$J,9,FALSE)</f>
        <v>5.367</v>
      </c>
      <c r="G101" s="3" t="s">
        <v>29</v>
      </c>
      <c r="H101" s="3">
        <f>VLOOKUP(B101,[1]meta_intensity_pos_nofill!$B:$L,11,FALSE)</f>
        <v>1</v>
      </c>
      <c r="I101" s="5">
        <v>98062002</v>
      </c>
      <c r="J101" s="5">
        <v>96031296</v>
      </c>
      <c r="K101" s="5">
        <v>26368360</v>
      </c>
      <c r="L101" s="5">
        <v>107990000</v>
      </c>
      <c r="M101" s="5">
        <v>111719684</v>
      </c>
      <c r="N101" s="5">
        <v>110270692</v>
      </c>
      <c r="O101" s="5">
        <v>124113235</v>
      </c>
      <c r="P101" s="5">
        <v>151419501</v>
      </c>
      <c r="Q101" s="5">
        <v>150603101</v>
      </c>
      <c r="R101" s="5">
        <v>83303985</v>
      </c>
      <c r="S101" s="5">
        <v>86545037</v>
      </c>
      <c r="T101" s="5">
        <v>80459673</v>
      </c>
      <c r="U101" s="5">
        <v>64610761</v>
      </c>
      <c r="V101" s="5">
        <v>71824970</v>
      </c>
      <c r="W101" s="5">
        <v>59397039</v>
      </c>
      <c r="X101" s="5">
        <v>95790554</v>
      </c>
      <c r="Y101" s="5">
        <v>89702511</v>
      </c>
      <c r="Z101" s="5">
        <v>101530218</v>
      </c>
    </row>
    <row r="102" s="3" customFormat="1" customHeight="1" spans="1:26">
      <c r="A102" s="3">
        <v>100</v>
      </c>
      <c r="B102" s="3" t="s">
        <v>141</v>
      </c>
      <c r="C102" s="3" t="str">
        <f>VLOOKUP(B102,[1]meta_intensity_pos_nofill!$B:$E,4,FALSE)</f>
        <v>C30H48O5</v>
      </c>
      <c r="D102" s="3" t="s">
        <v>37</v>
      </c>
      <c r="E102" s="3" t="str">
        <f>VLOOKUP(B102,[1]meta_intensity_pos_nofill!$B:$I,8,FALSE)</f>
        <v>[M-H]-</v>
      </c>
      <c r="F102" s="3">
        <f>VLOOKUP(B102,[1]meta_intensity_pos_nofill!$B:$J,9,FALSE)</f>
        <v>6.607</v>
      </c>
      <c r="G102" s="3" t="s">
        <v>29</v>
      </c>
      <c r="H102" s="3">
        <f>VLOOKUP(B102,[1]meta_intensity_pos_nofill!$B:$L,11,FALSE)</f>
        <v>1</v>
      </c>
      <c r="I102" s="5">
        <v>5064014.83</v>
      </c>
      <c r="J102" s="5">
        <v>3054008.96</v>
      </c>
      <c r="K102" s="5">
        <v>6500305.44</v>
      </c>
      <c r="L102" s="5">
        <v>34735.03</v>
      </c>
      <c r="M102" s="5">
        <v>34735.03</v>
      </c>
      <c r="N102" s="5">
        <v>34735.03</v>
      </c>
      <c r="O102" s="5">
        <v>7062455.12</v>
      </c>
      <c r="P102" s="5">
        <v>12234540.06</v>
      </c>
      <c r="Q102" s="5">
        <v>7425851.22</v>
      </c>
      <c r="R102" s="5">
        <v>173675.15</v>
      </c>
      <c r="S102" s="5">
        <v>2286165.89</v>
      </c>
      <c r="T102" s="5">
        <v>324026.25</v>
      </c>
      <c r="U102" s="5">
        <v>27552611.23</v>
      </c>
      <c r="V102" s="5">
        <v>29033746.29</v>
      </c>
      <c r="W102" s="5">
        <v>26191364.35</v>
      </c>
      <c r="X102" s="5">
        <v>1443816.63</v>
      </c>
      <c r="Y102" s="5">
        <v>2037293.54</v>
      </c>
      <c r="Z102" s="5">
        <v>1486378.3</v>
      </c>
    </row>
    <row r="103" s="3" customFormat="1" customHeight="1" spans="1:26">
      <c r="A103" s="3">
        <v>101</v>
      </c>
      <c r="B103" s="3" t="s">
        <v>142</v>
      </c>
      <c r="C103" s="3" t="str">
        <f>VLOOKUP(B103,[1]meta_intensity_pos_nofill!$B:$E,4,FALSE)</f>
        <v>C21H20O12</v>
      </c>
      <c r="D103" s="3" t="s">
        <v>28</v>
      </c>
      <c r="E103" s="3" t="str">
        <f>VLOOKUP(B103,[1]meta_intensity_pos_nofill!$B:$I,8,FALSE)</f>
        <v>[M-H]-</v>
      </c>
      <c r="F103" s="3">
        <f>VLOOKUP(B103,[1]meta_intensity_pos_nofill!$B:$J,9,FALSE)</f>
        <v>5.535</v>
      </c>
      <c r="G103" s="3" t="s">
        <v>29</v>
      </c>
      <c r="H103" s="3">
        <f>VLOOKUP(B103,[1]meta_intensity_pos_nofill!$B:$L,11,FALSE)</f>
        <v>1</v>
      </c>
      <c r="I103" s="5">
        <v>1031171603</v>
      </c>
      <c r="J103" s="5">
        <v>1259568515</v>
      </c>
      <c r="K103" s="5">
        <v>1011323318</v>
      </c>
      <c r="L103" s="5">
        <v>630685575</v>
      </c>
      <c r="M103" s="5">
        <v>636341339</v>
      </c>
      <c r="N103" s="5">
        <v>634107172</v>
      </c>
      <c r="O103" s="5">
        <v>1174722339</v>
      </c>
      <c r="P103" s="5">
        <v>1323012258</v>
      </c>
      <c r="Q103" s="5">
        <v>1220497559</v>
      </c>
      <c r="R103" s="5">
        <v>378833102</v>
      </c>
      <c r="S103" s="5">
        <v>385601627</v>
      </c>
      <c r="T103" s="5">
        <v>341748855</v>
      </c>
      <c r="U103" s="5">
        <v>920503150</v>
      </c>
      <c r="V103" s="5">
        <v>859720586</v>
      </c>
      <c r="W103" s="5">
        <v>794264613</v>
      </c>
      <c r="X103" s="5">
        <v>665939286</v>
      </c>
      <c r="Y103" s="5">
        <v>613752288</v>
      </c>
      <c r="Z103" s="5">
        <v>664994452</v>
      </c>
    </row>
    <row r="104" s="3" customFormat="1" customHeight="1" spans="1:26">
      <c r="A104" s="3">
        <v>102</v>
      </c>
      <c r="B104" s="3" t="s">
        <v>143</v>
      </c>
      <c r="C104" s="3" t="str">
        <f>VLOOKUP(B104,[1]meta_intensity_pos_nofill!$B:$E,4,FALSE)</f>
        <v>C12H20O4</v>
      </c>
      <c r="D104" s="3" t="s">
        <v>37</v>
      </c>
      <c r="E104" s="3" t="str">
        <f>VLOOKUP(B104,[1]meta_intensity_pos_nofill!$B:$I,8,FALSE)</f>
        <v>[M-H]-</v>
      </c>
      <c r="F104" s="3">
        <f>VLOOKUP(B104,[1]meta_intensity_pos_nofill!$B:$J,9,FALSE)</f>
        <v>6.299</v>
      </c>
      <c r="G104" s="3" t="s">
        <v>29</v>
      </c>
      <c r="H104" s="3">
        <f>VLOOKUP(B104,[1]meta_intensity_pos_nofill!$B:$L,11,FALSE)</f>
        <v>1</v>
      </c>
      <c r="I104" s="5">
        <v>24539974</v>
      </c>
      <c r="J104" s="5">
        <v>27365547</v>
      </c>
      <c r="K104" s="5">
        <v>35409411</v>
      </c>
      <c r="L104" s="5">
        <v>44524697</v>
      </c>
      <c r="M104" s="5">
        <v>45888077</v>
      </c>
      <c r="N104" s="5">
        <v>37277190</v>
      </c>
      <c r="O104" s="5">
        <v>24175553</v>
      </c>
      <c r="P104" s="5">
        <v>25718572</v>
      </c>
      <c r="Q104" s="5">
        <v>28961607</v>
      </c>
      <c r="R104" s="5">
        <v>51263232</v>
      </c>
      <c r="S104" s="5">
        <v>51410152</v>
      </c>
      <c r="T104" s="5">
        <v>51465238</v>
      </c>
      <c r="U104" s="5">
        <v>299821888</v>
      </c>
      <c r="V104" s="5">
        <v>317356763</v>
      </c>
      <c r="W104" s="5">
        <v>276946204</v>
      </c>
      <c r="X104" s="5">
        <v>27582140</v>
      </c>
      <c r="Y104" s="5">
        <v>22442505</v>
      </c>
      <c r="Z104" s="5">
        <v>23670643</v>
      </c>
    </row>
    <row r="105" s="3" customFormat="1" customHeight="1" spans="1:26">
      <c r="A105" s="3">
        <v>103</v>
      </c>
      <c r="B105" s="3" t="s">
        <v>144</v>
      </c>
      <c r="C105" s="3" t="str">
        <f>VLOOKUP(B105,[1]meta_intensity_pos_nofill!$B:$E,4,FALSE)</f>
        <v>C10H8O4</v>
      </c>
      <c r="D105" s="3" t="s">
        <v>47</v>
      </c>
      <c r="E105" s="3" t="str">
        <f>VLOOKUP(B105,[1]meta_intensity_pos_nofill!$B:$I,8,FALSE)</f>
        <v>[M-H]-</v>
      </c>
      <c r="F105" s="3">
        <f>VLOOKUP(B105,[1]meta_intensity_pos_nofill!$B:$J,9,FALSE)</f>
        <v>5.527</v>
      </c>
      <c r="G105" s="3" t="s">
        <v>29</v>
      </c>
      <c r="H105" s="3">
        <f>VLOOKUP(B105,[1]meta_intensity_pos_nofill!$B:$L,11,FALSE)</f>
        <v>1</v>
      </c>
      <c r="I105" s="5">
        <v>10189292</v>
      </c>
      <c r="J105" s="5">
        <v>10308389</v>
      </c>
      <c r="K105" s="5">
        <v>10839024</v>
      </c>
      <c r="L105" s="5">
        <v>6162926</v>
      </c>
      <c r="M105" s="5">
        <v>5172790</v>
      </c>
      <c r="N105" s="5">
        <v>5034157</v>
      </c>
      <c r="O105" s="5">
        <v>8193338</v>
      </c>
      <c r="P105" s="5">
        <v>8377443</v>
      </c>
      <c r="Q105" s="5">
        <v>12236141</v>
      </c>
      <c r="R105" s="5">
        <v>6430876</v>
      </c>
      <c r="S105" s="5">
        <v>6391903</v>
      </c>
      <c r="T105" s="5">
        <v>6151918</v>
      </c>
      <c r="U105" s="5">
        <v>13739743</v>
      </c>
      <c r="V105" s="5">
        <v>14030093</v>
      </c>
      <c r="W105" s="5">
        <v>15307301</v>
      </c>
      <c r="X105" s="5">
        <v>8220664</v>
      </c>
      <c r="Y105" s="5">
        <v>7411497</v>
      </c>
      <c r="Z105" s="5">
        <v>7763077</v>
      </c>
    </row>
    <row r="106" s="3" customFormat="1" customHeight="1" spans="1:26">
      <c r="A106" s="3">
        <v>104</v>
      </c>
      <c r="B106" s="3" t="s">
        <v>145</v>
      </c>
      <c r="C106" s="3" t="str">
        <f>VLOOKUP(B106,[1]meta_intensity_pos_nofill!$B:$E,4,FALSE)</f>
        <v>C17H24O10</v>
      </c>
      <c r="D106" s="3" t="s">
        <v>31</v>
      </c>
      <c r="E106" s="3" t="str">
        <f>VLOOKUP(B106,[1]meta_intensity_pos_nofill!$B:$I,8,FALSE)</f>
        <v>[M-H]-</v>
      </c>
      <c r="F106" s="3">
        <f>VLOOKUP(B106,[1]meta_intensity_pos_nofill!$B:$J,9,FALSE)</f>
        <v>5.483</v>
      </c>
      <c r="G106" s="3" t="s">
        <v>29</v>
      </c>
      <c r="H106" s="3">
        <f>VLOOKUP(B106,[1]meta_intensity_pos_nofill!$B:$L,11,FALSE)</f>
        <v>1</v>
      </c>
      <c r="I106" s="5">
        <v>67479.57</v>
      </c>
      <c r="J106" s="5">
        <v>67479.57</v>
      </c>
      <c r="K106" s="5">
        <v>67479.57</v>
      </c>
      <c r="L106" s="5">
        <v>8258279.07</v>
      </c>
      <c r="M106" s="5">
        <v>5446767.05</v>
      </c>
      <c r="N106" s="5">
        <v>6038504.83</v>
      </c>
      <c r="O106" s="5">
        <v>9295799.88</v>
      </c>
      <c r="P106" s="5">
        <v>8886762.35</v>
      </c>
      <c r="Q106" s="5">
        <v>10852404.41</v>
      </c>
      <c r="R106" s="5">
        <v>19955139.74</v>
      </c>
      <c r="S106" s="5">
        <v>25288206.96</v>
      </c>
      <c r="T106" s="5">
        <v>17768424.76</v>
      </c>
      <c r="U106" s="5">
        <v>15205731.96</v>
      </c>
      <c r="V106" s="5">
        <v>16133872.04</v>
      </c>
      <c r="W106" s="5">
        <v>14584738.18</v>
      </c>
      <c r="X106" s="5">
        <v>1114453.79</v>
      </c>
      <c r="Y106" s="5">
        <v>337397.86</v>
      </c>
      <c r="Z106" s="5">
        <v>1079577.84</v>
      </c>
    </row>
    <row r="107" s="3" customFormat="1" customHeight="1" spans="1:26">
      <c r="A107" s="3">
        <v>105</v>
      </c>
      <c r="B107" s="3" t="s">
        <v>146</v>
      </c>
      <c r="C107" s="3" t="str">
        <f>VLOOKUP(B107,[1]meta_intensity_pos_nofill!$B:$E,4,FALSE)</f>
        <v>C16H26O7</v>
      </c>
      <c r="D107" s="3" t="s">
        <v>31</v>
      </c>
      <c r="E107" s="3" t="str">
        <f>VLOOKUP(B107,[1]meta_intensity_pos_nofill!$B:$I,8,FALSE)</f>
        <v>[M+HCOOH-H]-</v>
      </c>
      <c r="F107" s="3">
        <f>VLOOKUP(B107,[1]meta_intensity_pos_nofill!$B:$J,9,FALSE)</f>
        <v>6.21</v>
      </c>
      <c r="G107" s="3" t="s">
        <v>29</v>
      </c>
      <c r="H107" s="3">
        <f>VLOOKUP(B107,[1]meta_intensity_pos_nofill!$B:$L,11,FALSE)</f>
        <v>1</v>
      </c>
      <c r="I107" s="5">
        <v>47867044</v>
      </c>
      <c r="J107" s="5">
        <v>52656274</v>
      </c>
      <c r="K107" s="5">
        <v>42186454</v>
      </c>
      <c r="L107" s="5">
        <v>15075130</v>
      </c>
      <c r="M107" s="5">
        <v>17032454</v>
      </c>
      <c r="N107" s="5">
        <v>16071665</v>
      </c>
      <c r="O107" s="5">
        <v>34495165</v>
      </c>
      <c r="P107" s="5">
        <v>35859302</v>
      </c>
      <c r="Q107" s="5">
        <v>38709400</v>
      </c>
      <c r="R107" s="5">
        <v>30622586</v>
      </c>
      <c r="S107" s="5">
        <v>26310955</v>
      </c>
      <c r="T107" s="5">
        <v>28930242</v>
      </c>
      <c r="U107" s="5">
        <v>68355119</v>
      </c>
      <c r="V107" s="5">
        <v>74461660</v>
      </c>
      <c r="W107" s="5">
        <v>66316389</v>
      </c>
      <c r="X107" s="5">
        <v>15840881</v>
      </c>
      <c r="Y107" s="5">
        <v>13658913</v>
      </c>
      <c r="Z107" s="5">
        <v>16331097</v>
      </c>
    </row>
    <row r="108" s="3" customFormat="1" customHeight="1" spans="1:26">
      <c r="A108" s="3">
        <v>106</v>
      </c>
      <c r="B108" s="3" t="s">
        <v>147</v>
      </c>
      <c r="C108" s="3" t="str">
        <f>VLOOKUP(B108,[1]meta_intensity_pos_nofill!$B:$E,4,FALSE)</f>
        <v>C20H18O10</v>
      </c>
      <c r="D108" s="3" t="s">
        <v>31</v>
      </c>
      <c r="E108" s="3" t="str">
        <f>VLOOKUP(B108,[1]meta_intensity_pos_nofill!$B:$I,8,FALSE)</f>
        <v>[M-H]-</v>
      </c>
      <c r="F108" s="3">
        <f>VLOOKUP(B108,[1]meta_intensity_pos_nofill!$B:$J,9,FALSE)</f>
        <v>5.672</v>
      </c>
      <c r="G108" s="3" t="s">
        <v>29</v>
      </c>
      <c r="H108" s="3">
        <f>VLOOKUP(B108,[1]meta_intensity_pos_nofill!$B:$L,11,FALSE)</f>
        <v>1</v>
      </c>
      <c r="I108" s="5">
        <v>57452419</v>
      </c>
      <c r="J108" s="5">
        <v>61215631</v>
      </c>
      <c r="K108" s="5">
        <v>39102139</v>
      </c>
      <c r="L108" s="5">
        <v>40224205</v>
      </c>
      <c r="M108" s="5">
        <v>33733447</v>
      </c>
      <c r="N108" s="5">
        <v>39350105</v>
      </c>
      <c r="O108" s="5">
        <v>58659186</v>
      </c>
      <c r="P108" s="5">
        <v>72171236</v>
      </c>
      <c r="Q108" s="5">
        <v>67422667</v>
      </c>
      <c r="R108" s="5">
        <v>22371179</v>
      </c>
      <c r="S108" s="5">
        <v>30058168</v>
      </c>
      <c r="T108" s="5">
        <v>27811931</v>
      </c>
      <c r="U108" s="5">
        <v>42534668</v>
      </c>
      <c r="V108" s="5">
        <v>44823892</v>
      </c>
      <c r="W108" s="5">
        <v>41060352</v>
      </c>
      <c r="X108" s="5">
        <v>33413619</v>
      </c>
      <c r="Y108" s="5">
        <v>28471023</v>
      </c>
      <c r="Z108" s="5">
        <v>31037409</v>
      </c>
    </row>
    <row r="109" s="3" customFormat="1" customHeight="1" spans="1:26">
      <c r="A109" s="3">
        <v>107</v>
      </c>
      <c r="B109" s="3" t="s">
        <v>148</v>
      </c>
      <c r="C109" s="3" t="str">
        <f>VLOOKUP(B109,[1]meta_intensity_pos_nofill!$B:$E,4,FALSE)</f>
        <v>C20H28O2</v>
      </c>
      <c r="D109" s="3" t="s">
        <v>37</v>
      </c>
      <c r="E109" s="3" t="str">
        <f>VLOOKUP(B109,[1]meta_intensity_pos_nofill!$B:$I,8,FALSE)</f>
        <v>[M-H]-</v>
      </c>
      <c r="F109" s="3">
        <f>VLOOKUP(B109,[1]meta_intensity_pos_nofill!$B:$J,9,FALSE)</f>
        <v>9.019</v>
      </c>
      <c r="G109" s="3" t="s">
        <v>29</v>
      </c>
      <c r="H109" s="3">
        <f>VLOOKUP(B109,[1]meta_intensity_pos_nofill!$B:$L,11,FALSE)</f>
        <v>1</v>
      </c>
      <c r="I109" s="5">
        <v>709838.4</v>
      </c>
      <c r="J109" s="5">
        <v>98221629</v>
      </c>
      <c r="K109" s="5">
        <v>193581406.5</v>
      </c>
      <c r="L109" s="5">
        <v>265239492.5</v>
      </c>
      <c r="M109" s="5">
        <v>1122506.5</v>
      </c>
      <c r="N109" s="5">
        <v>786358</v>
      </c>
      <c r="O109" s="5">
        <v>185633815.1</v>
      </c>
      <c r="P109" s="5">
        <v>68725447.7</v>
      </c>
      <c r="Q109" s="5">
        <v>51670554.1</v>
      </c>
      <c r="R109" s="5">
        <v>217532167.9</v>
      </c>
      <c r="S109" s="5">
        <v>130764057.4</v>
      </c>
      <c r="T109" s="5">
        <v>227298.3</v>
      </c>
      <c r="U109" s="5">
        <v>91747278.3</v>
      </c>
      <c r="V109" s="5">
        <v>78018955.1</v>
      </c>
      <c r="W109" s="5">
        <v>51988975.6</v>
      </c>
      <c r="X109" s="5">
        <v>577585.6</v>
      </c>
      <c r="Y109" s="5">
        <v>1148808.9</v>
      </c>
      <c r="Z109" s="5">
        <v>1407389.6</v>
      </c>
    </row>
    <row r="110" s="3" customFormat="1" customHeight="1" spans="1:26">
      <c r="A110" s="3">
        <v>108</v>
      </c>
      <c r="B110" s="3" t="s">
        <v>149</v>
      </c>
      <c r="C110" s="3" t="str">
        <f>VLOOKUP(B110,[1]meta_intensity_pos_nofill!$B:$E,4,FALSE)</f>
        <v>C18H22O5</v>
      </c>
      <c r="D110" s="3" t="s">
        <v>33</v>
      </c>
      <c r="E110" s="3" t="str">
        <f>VLOOKUP(B110,[1]meta_intensity_pos_nofill!$B:$I,8,FALSE)</f>
        <v>[M-H]-</v>
      </c>
      <c r="F110" s="3">
        <f>VLOOKUP(B110,[1]meta_intensity_pos_nofill!$B:$J,9,FALSE)</f>
        <v>6.605</v>
      </c>
      <c r="G110" s="3" t="s">
        <v>29</v>
      </c>
      <c r="H110" s="3">
        <f>VLOOKUP(B110,[1]meta_intensity_pos_nofill!$B:$L,11,FALSE)</f>
        <v>1</v>
      </c>
      <c r="I110" s="5">
        <v>1542256.3</v>
      </c>
      <c r="J110" s="5">
        <v>1077909.3</v>
      </c>
      <c r="K110" s="5">
        <v>1402836.6</v>
      </c>
      <c r="L110" s="5">
        <v>509624.5</v>
      </c>
      <c r="M110" s="5">
        <v>463419.9</v>
      </c>
      <c r="N110" s="5">
        <v>643474.6</v>
      </c>
      <c r="O110" s="5">
        <v>1750800.6</v>
      </c>
      <c r="P110" s="5">
        <v>1886277.6</v>
      </c>
      <c r="Q110" s="5">
        <v>1896947.2</v>
      </c>
      <c r="R110" s="5">
        <v>1668500.4</v>
      </c>
      <c r="S110" s="5">
        <v>1985216.6</v>
      </c>
      <c r="T110" s="5">
        <v>2037944.9</v>
      </c>
      <c r="U110" s="5">
        <v>36262040.2</v>
      </c>
      <c r="V110" s="5">
        <v>40021874.3</v>
      </c>
      <c r="W110" s="5">
        <v>35372108.5</v>
      </c>
      <c r="X110" s="5">
        <v>1554989.1</v>
      </c>
      <c r="Y110" s="5">
        <v>1466204.5</v>
      </c>
      <c r="Z110" s="5">
        <v>1371221.1</v>
      </c>
    </row>
    <row r="111" s="3" customFormat="1" customHeight="1" spans="1:26">
      <c r="A111" s="3">
        <v>109</v>
      </c>
      <c r="B111" s="3" t="s">
        <v>150</v>
      </c>
      <c r="C111" s="3" t="str">
        <f>VLOOKUP(B111,[1]meta_intensity_pos_nofill!$B:$E,4,FALSE)</f>
        <v>C17H20O9</v>
      </c>
      <c r="D111" s="3" t="s">
        <v>37</v>
      </c>
      <c r="E111" s="3" t="str">
        <f>VLOOKUP(B111,[1]meta_intensity_pos_nofill!$B:$I,8,FALSE)</f>
        <v>[M-H]-</v>
      </c>
      <c r="F111" s="3">
        <f>VLOOKUP(B111,[1]meta_intensity_pos_nofill!$B:$J,9,FALSE)</f>
        <v>5.381</v>
      </c>
      <c r="G111" s="3" t="s">
        <v>29</v>
      </c>
      <c r="H111" s="3">
        <f>VLOOKUP(B111,[1]meta_intensity_pos_nofill!$B:$L,11,FALSE)</f>
        <v>1</v>
      </c>
      <c r="I111" s="5">
        <v>44629344</v>
      </c>
      <c r="J111" s="5">
        <v>33296930</v>
      </c>
      <c r="K111" s="5">
        <v>34619338</v>
      </c>
      <c r="L111" s="5">
        <v>23516605</v>
      </c>
      <c r="M111" s="5">
        <v>22880397</v>
      </c>
      <c r="N111" s="5">
        <v>16864302</v>
      </c>
      <c r="O111" s="5">
        <v>33202689</v>
      </c>
      <c r="P111" s="5">
        <v>36070611</v>
      </c>
      <c r="Q111" s="5">
        <v>40049395</v>
      </c>
      <c r="R111" s="5">
        <v>11870060</v>
      </c>
      <c r="S111" s="5">
        <v>8854072</v>
      </c>
      <c r="T111" s="5">
        <v>11932955</v>
      </c>
      <c r="U111" s="5">
        <v>58388115</v>
      </c>
      <c r="V111" s="5">
        <v>53236153</v>
      </c>
      <c r="W111" s="5">
        <v>50085037</v>
      </c>
      <c r="X111" s="5">
        <v>17688898</v>
      </c>
      <c r="Y111" s="5">
        <v>15823214</v>
      </c>
      <c r="Z111" s="5">
        <v>17492738</v>
      </c>
    </row>
    <row r="112" s="3" customFormat="1" customHeight="1" spans="1:26">
      <c r="A112" s="3">
        <v>110</v>
      </c>
      <c r="B112" s="3" t="s">
        <v>151</v>
      </c>
      <c r="C112" s="3" t="str">
        <f>VLOOKUP(B112,[1]meta_intensity_pos_nofill!$B:$E,4,FALSE)</f>
        <v>C7H6O4</v>
      </c>
      <c r="D112" s="3" t="s">
        <v>53</v>
      </c>
      <c r="E112" s="3" t="str">
        <f>VLOOKUP(B112,[1]meta_intensity_pos_nofill!$B:$I,8,FALSE)</f>
        <v>[M-H]-</v>
      </c>
      <c r="F112" s="3">
        <f>VLOOKUP(B112,[1]meta_intensity_pos_nofill!$B:$J,9,FALSE)</f>
        <v>5.396</v>
      </c>
      <c r="G112" s="3" t="s">
        <v>29</v>
      </c>
      <c r="H112" s="3">
        <f>VLOOKUP(B112,[1]meta_intensity_pos_nofill!$B:$L,11,FALSE)</f>
        <v>1</v>
      </c>
      <c r="I112" s="5">
        <v>57651989</v>
      </c>
      <c r="J112" s="5">
        <v>50752490</v>
      </c>
      <c r="K112" s="5">
        <v>56230867</v>
      </c>
      <c r="L112" s="5">
        <v>117598753</v>
      </c>
      <c r="M112" s="5">
        <v>136018461</v>
      </c>
      <c r="N112" s="5">
        <v>120474285</v>
      </c>
      <c r="O112" s="5">
        <v>68701312</v>
      </c>
      <c r="P112" s="5">
        <v>68332135</v>
      </c>
      <c r="Q112" s="5">
        <v>75790903</v>
      </c>
      <c r="R112" s="5">
        <v>63372416</v>
      </c>
      <c r="S112" s="5">
        <v>52114428</v>
      </c>
      <c r="T112" s="5">
        <v>55911065</v>
      </c>
      <c r="U112" s="5">
        <v>99410732</v>
      </c>
      <c r="V112" s="5">
        <v>110559004</v>
      </c>
      <c r="W112" s="5">
        <v>98040796</v>
      </c>
      <c r="X112" s="5">
        <v>64537633</v>
      </c>
      <c r="Y112" s="5">
        <v>56424246</v>
      </c>
      <c r="Z112" s="5">
        <v>69277867</v>
      </c>
    </row>
    <row r="113" s="3" customFormat="1" customHeight="1" spans="1:26">
      <c r="A113" s="3">
        <v>111</v>
      </c>
      <c r="B113" s="3" t="s">
        <v>152</v>
      </c>
      <c r="C113" s="3" t="str">
        <f>VLOOKUP(B113,[1]meta_intensity_pos_nofill!$B:$E,4,FALSE)</f>
        <v>C20H30O2</v>
      </c>
      <c r="D113" s="3" t="s">
        <v>37</v>
      </c>
      <c r="E113" s="3" t="str">
        <f>VLOOKUP(B113,[1]meta_intensity_pos_nofill!$B:$I,8,FALSE)</f>
        <v>[M-H]-</v>
      </c>
      <c r="F113" s="3">
        <f>VLOOKUP(B113,[1]meta_intensity_pos_nofill!$B:$J,9,FALSE)</f>
        <v>9.833</v>
      </c>
      <c r="G113" s="3" t="s">
        <v>29</v>
      </c>
      <c r="H113" s="3">
        <f>VLOOKUP(B113,[1]meta_intensity_pos_nofill!$B:$L,11,FALSE)</f>
        <v>1</v>
      </c>
      <c r="I113" s="5">
        <v>1821789.2</v>
      </c>
      <c r="J113" s="5">
        <v>339635865.6</v>
      </c>
      <c r="K113" s="5">
        <v>694032965.3</v>
      </c>
      <c r="L113" s="5">
        <v>865873133.7</v>
      </c>
      <c r="M113" s="5">
        <v>1024444.4</v>
      </c>
      <c r="N113" s="5">
        <v>1023060.9</v>
      </c>
      <c r="O113" s="5">
        <v>475293591.5</v>
      </c>
      <c r="P113" s="5">
        <v>147346579.1</v>
      </c>
      <c r="Q113" s="5">
        <v>245428746.1</v>
      </c>
      <c r="R113" s="5">
        <v>643980416.7</v>
      </c>
      <c r="S113" s="5">
        <v>389865609.8</v>
      </c>
      <c r="T113" s="5">
        <v>490551.3</v>
      </c>
      <c r="U113" s="5">
        <v>33579479.4</v>
      </c>
      <c r="V113" s="5">
        <v>26931248.3</v>
      </c>
      <c r="W113" s="5">
        <v>21797760.9</v>
      </c>
      <c r="X113" s="5">
        <v>2241632.3</v>
      </c>
      <c r="Y113" s="5">
        <v>4720736.7</v>
      </c>
      <c r="Z113" s="5">
        <v>3580382.7</v>
      </c>
    </row>
    <row r="114" s="3" customFormat="1" customHeight="1" spans="1:26">
      <c r="A114" s="3">
        <v>112</v>
      </c>
      <c r="B114" s="3" t="s">
        <v>153</v>
      </c>
      <c r="C114" s="3" t="str">
        <f>VLOOKUP(B114,[1]meta_intensity_pos_nofill!$B:$E,4,FALSE)</f>
        <v>C12H14O4</v>
      </c>
      <c r="D114" s="3" t="s">
        <v>37</v>
      </c>
      <c r="E114" s="3" t="str">
        <f>VLOOKUP(B114,[1]meta_intensity_pos_nofill!$B:$I,8,FALSE)</f>
        <v>[M-H]-</v>
      </c>
      <c r="F114" s="3">
        <f>VLOOKUP(B114,[1]meta_intensity_pos_nofill!$B:$J,9,FALSE)</f>
        <v>6.226</v>
      </c>
      <c r="G114" s="3" t="s">
        <v>29</v>
      </c>
      <c r="H114" s="3">
        <f>VLOOKUP(B114,[1]meta_intensity_pos_nofill!$B:$L,11,FALSE)</f>
        <v>1</v>
      </c>
      <c r="I114" s="5">
        <v>2417372.8</v>
      </c>
      <c r="J114" s="5">
        <v>1421590.6</v>
      </c>
      <c r="K114" s="5">
        <v>1384309.5</v>
      </c>
      <c r="L114" s="5">
        <v>10872057.5</v>
      </c>
      <c r="M114" s="5">
        <v>2319407.7</v>
      </c>
      <c r="N114" s="5">
        <v>3051420.8</v>
      </c>
      <c r="O114" s="5">
        <v>2540470.9</v>
      </c>
      <c r="P114" s="5">
        <v>3818709.8</v>
      </c>
      <c r="Q114" s="5">
        <v>1865499.7</v>
      </c>
      <c r="R114" s="5">
        <v>905254.7</v>
      </c>
      <c r="S114" s="5">
        <v>1931931.1</v>
      </c>
      <c r="T114" s="5">
        <v>1301096.5</v>
      </c>
      <c r="U114" s="5">
        <v>11029501.8</v>
      </c>
      <c r="V114" s="5">
        <v>12921367.6</v>
      </c>
      <c r="W114" s="5">
        <v>14093502.2</v>
      </c>
      <c r="X114" s="5">
        <v>2453652.5</v>
      </c>
      <c r="Y114" s="5">
        <v>1444479.9</v>
      </c>
      <c r="Z114" s="5">
        <v>2250175.3</v>
      </c>
    </row>
    <row r="115" s="3" customFormat="1" customHeight="1" spans="1:26">
      <c r="A115" s="3">
        <v>113</v>
      </c>
      <c r="B115" s="3" t="s">
        <v>154</v>
      </c>
      <c r="C115" s="3" t="str">
        <f>VLOOKUP(B115,[1]meta_intensity_pos_nofill!$B:$E,4,FALSE)</f>
        <v>C43H32O20</v>
      </c>
      <c r="D115" s="3" t="s">
        <v>28</v>
      </c>
      <c r="E115" s="3" t="str">
        <f>VLOOKUP(B115,[1]meta_intensity_pos_nofill!$B:$I,8,FALSE)</f>
        <v>[M-H]-</v>
      </c>
      <c r="F115" s="3">
        <f>VLOOKUP(B115,[1]meta_intensity_pos_nofill!$B:$J,9,FALSE)</f>
        <v>5.599</v>
      </c>
      <c r="G115" s="3" t="s">
        <v>29</v>
      </c>
      <c r="H115" s="3">
        <f>VLOOKUP(B115,[1]meta_intensity_pos_nofill!$B:$L,11,FALSE)</f>
        <v>1</v>
      </c>
      <c r="I115" s="5">
        <v>146428844</v>
      </c>
      <c r="J115" s="5">
        <v>147945729</v>
      </c>
      <c r="K115" s="5">
        <v>197432061</v>
      </c>
      <c r="L115" s="5">
        <v>269043114</v>
      </c>
      <c r="M115" s="5">
        <v>64018075</v>
      </c>
      <c r="N115" s="5">
        <v>234691511</v>
      </c>
      <c r="O115" s="5">
        <v>142333444</v>
      </c>
      <c r="P115" s="5">
        <v>149672951</v>
      </c>
      <c r="Q115" s="5">
        <v>144313275</v>
      </c>
      <c r="R115" s="5">
        <v>60980673</v>
      </c>
      <c r="S115" s="5">
        <v>59145947</v>
      </c>
      <c r="T115" s="5">
        <v>53530009</v>
      </c>
      <c r="U115" s="5">
        <v>46756462</v>
      </c>
      <c r="V115" s="5">
        <v>67479716</v>
      </c>
      <c r="W115" s="5">
        <v>53149820</v>
      </c>
      <c r="X115" s="5">
        <v>69505940</v>
      </c>
      <c r="Y115" s="5">
        <v>61166313</v>
      </c>
      <c r="Z115" s="5">
        <v>43961038</v>
      </c>
    </row>
    <row r="116" s="3" customFormat="1" customHeight="1" spans="1:26">
      <c r="A116" s="3">
        <v>114</v>
      </c>
      <c r="B116" s="3" t="s">
        <v>155</v>
      </c>
      <c r="C116" s="3" t="str">
        <f>VLOOKUP(B116,[1]meta_intensity_pos_nofill!$B:$E,4,FALSE)</f>
        <v>C27H30O15</v>
      </c>
      <c r="D116" s="3" t="s">
        <v>31</v>
      </c>
      <c r="E116" s="3" t="str">
        <f>VLOOKUP(B116,[1]meta_intensity_pos_nofill!$B:$I,8,FALSE)</f>
        <v>[M-H]-</v>
      </c>
      <c r="F116" s="3">
        <f>VLOOKUP(B116,[1]meta_intensity_pos_nofill!$B:$J,9,FALSE)</f>
        <v>5.599</v>
      </c>
      <c r="G116" s="3" t="s">
        <v>29</v>
      </c>
      <c r="H116" s="3">
        <f>VLOOKUP(B116,[1]meta_intensity_pos_nofill!$B:$L,11,FALSE)</f>
        <v>1</v>
      </c>
      <c r="I116" s="5">
        <v>1006826261</v>
      </c>
      <c r="J116" s="5">
        <v>904277605</v>
      </c>
      <c r="K116" s="5">
        <v>991700030</v>
      </c>
      <c r="L116" s="5">
        <v>1012601185</v>
      </c>
      <c r="M116" s="5">
        <v>1062784386</v>
      </c>
      <c r="N116" s="5">
        <v>1028980058</v>
      </c>
      <c r="O116" s="5">
        <v>906216593</v>
      </c>
      <c r="P116" s="5">
        <v>1009118656</v>
      </c>
      <c r="Q116" s="5">
        <v>942964111</v>
      </c>
      <c r="R116" s="5">
        <v>536437112</v>
      </c>
      <c r="S116" s="5">
        <v>551072777</v>
      </c>
      <c r="T116" s="5">
        <v>384448280</v>
      </c>
      <c r="U116" s="5">
        <v>890583790</v>
      </c>
      <c r="V116" s="5">
        <v>936584689</v>
      </c>
      <c r="W116" s="5">
        <v>473380062</v>
      </c>
      <c r="X116" s="5">
        <v>444755180</v>
      </c>
      <c r="Y116" s="5">
        <v>541238630</v>
      </c>
      <c r="Z116" s="5">
        <v>478754466</v>
      </c>
    </row>
    <row r="117" s="3" customFormat="1" customHeight="1" spans="1:26">
      <c r="A117" s="3">
        <v>115</v>
      </c>
      <c r="B117" s="3" t="s">
        <v>156</v>
      </c>
      <c r="C117" s="3" t="str">
        <f>VLOOKUP(B117,[1]meta_intensity_pos_nofill!$B:$E,4,FALSE)</f>
        <v>C30H26O12</v>
      </c>
      <c r="D117" s="3" t="s">
        <v>31</v>
      </c>
      <c r="E117" s="3" t="str">
        <f>VLOOKUP(B117,[1]meta_intensity_pos_nofill!$B:$I,8,FALSE)</f>
        <v>[M-H]-</v>
      </c>
      <c r="F117" s="3">
        <f>VLOOKUP(B117,[1]meta_intensity_pos_nofill!$B:$J,9,FALSE)</f>
        <v>5.062</v>
      </c>
      <c r="G117" s="3" t="s">
        <v>29</v>
      </c>
      <c r="H117" s="3">
        <f>VLOOKUP(B117,[1]meta_intensity_pos_nofill!$B:$L,11,FALSE)</f>
        <v>1</v>
      </c>
      <c r="I117" s="5">
        <v>2182214475</v>
      </c>
      <c r="J117" s="5">
        <v>2022183334</v>
      </c>
      <c r="K117" s="5">
        <v>2180634401</v>
      </c>
      <c r="L117" s="5">
        <v>1873449859</v>
      </c>
      <c r="M117" s="5">
        <v>1854301051</v>
      </c>
      <c r="N117" s="5">
        <v>1900907842</v>
      </c>
      <c r="O117" s="5">
        <v>1630249549</v>
      </c>
      <c r="P117" s="5">
        <v>1812892502</v>
      </c>
      <c r="Q117" s="5">
        <v>1671172447</v>
      </c>
      <c r="R117" s="5">
        <v>1686840934</v>
      </c>
      <c r="S117" s="5">
        <v>1682754449</v>
      </c>
      <c r="T117" s="5">
        <v>1444095882</v>
      </c>
      <c r="U117" s="5">
        <v>1154783749</v>
      </c>
      <c r="V117" s="5">
        <v>1218773415</v>
      </c>
      <c r="W117" s="5">
        <v>1081135663</v>
      </c>
      <c r="X117" s="5">
        <v>1739635516</v>
      </c>
      <c r="Y117" s="5">
        <v>1709372332</v>
      </c>
      <c r="Z117" s="5">
        <v>1795333140</v>
      </c>
    </row>
    <row r="118" s="3" customFormat="1" customHeight="1" spans="1:26">
      <c r="A118" s="3">
        <v>116</v>
      </c>
      <c r="B118" s="3" t="s">
        <v>157</v>
      </c>
      <c r="C118" s="3" t="str">
        <f>VLOOKUP(B118,[1]meta_intensity_pos_nofill!$B:$E,4,FALSE)</f>
        <v>C27H22O18</v>
      </c>
      <c r="D118" s="3" t="s">
        <v>28</v>
      </c>
      <c r="E118" s="3" t="str">
        <f>VLOOKUP(B118,[1]meta_intensity_pos_nofill!$B:$I,8,FALSE)</f>
        <v>[M-H]-</v>
      </c>
      <c r="F118" s="3">
        <f>VLOOKUP(B118,[1]meta_intensity_pos_nofill!$B:$J,9,FALSE)</f>
        <v>5.004</v>
      </c>
      <c r="G118" s="3" t="s">
        <v>29</v>
      </c>
      <c r="H118" s="3">
        <f>VLOOKUP(B118,[1]meta_intensity_pos_nofill!$B:$L,11,FALSE)</f>
        <v>1</v>
      </c>
      <c r="I118" s="5">
        <v>1289981331</v>
      </c>
      <c r="J118" s="5">
        <v>1343511717</v>
      </c>
      <c r="K118" s="5">
        <v>1207482348</v>
      </c>
      <c r="L118" s="5">
        <v>836308152</v>
      </c>
      <c r="M118" s="5">
        <v>804994770</v>
      </c>
      <c r="N118" s="5">
        <v>839315043</v>
      </c>
      <c r="O118" s="5">
        <v>1311239185</v>
      </c>
      <c r="P118" s="5">
        <v>1365335488</v>
      </c>
      <c r="Q118" s="5">
        <v>1304321299</v>
      </c>
      <c r="R118" s="5">
        <v>750343234</v>
      </c>
      <c r="S118" s="5">
        <v>792694714</v>
      </c>
      <c r="T118" s="5">
        <v>681590464</v>
      </c>
      <c r="U118" s="5">
        <v>392982959</v>
      </c>
      <c r="V118" s="5">
        <v>390768840</v>
      </c>
      <c r="W118" s="5">
        <v>370988426</v>
      </c>
      <c r="X118" s="5">
        <v>346900454</v>
      </c>
      <c r="Y118" s="5">
        <v>317286008</v>
      </c>
      <c r="Z118" s="5">
        <v>329770905</v>
      </c>
    </row>
    <row r="119" s="3" customFormat="1" customHeight="1" spans="1:26">
      <c r="A119" s="3">
        <v>117</v>
      </c>
      <c r="B119" s="3" t="s">
        <v>158</v>
      </c>
      <c r="C119" s="3" t="str">
        <f>VLOOKUP(B119,[1]meta_intensity_pos_nofill!$B:$E,4,FALSE)</f>
        <v>C7H6O5</v>
      </c>
      <c r="D119" s="3" t="s">
        <v>53</v>
      </c>
      <c r="E119" s="3" t="str">
        <f>VLOOKUP(B119,[1]meta_intensity_pos_nofill!$B:$I,8,FALSE)</f>
        <v>[M-H-H2O]-</v>
      </c>
      <c r="F119" s="3">
        <f>VLOOKUP(B119,[1]meta_intensity_pos_nofill!$B:$J,9,FALSE)</f>
        <v>5.759</v>
      </c>
      <c r="G119" s="3" t="s">
        <v>29</v>
      </c>
      <c r="H119" s="3">
        <f>VLOOKUP(B119,[1]meta_intensity_pos_nofill!$B:$L,11,FALSE)</f>
        <v>1</v>
      </c>
      <c r="I119" s="5">
        <v>50678.47</v>
      </c>
      <c r="J119" s="5">
        <v>50678.47</v>
      </c>
      <c r="K119" s="5">
        <v>50678.47</v>
      </c>
      <c r="L119" s="5">
        <v>50678.47</v>
      </c>
      <c r="M119" s="5">
        <v>50678.47</v>
      </c>
      <c r="N119" s="5">
        <v>50678.47</v>
      </c>
      <c r="O119" s="5">
        <v>50678.47</v>
      </c>
      <c r="P119" s="5">
        <v>253392.37</v>
      </c>
      <c r="Q119" s="5">
        <v>50678.47</v>
      </c>
      <c r="R119" s="5">
        <v>50678.47</v>
      </c>
      <c r="S119" s="5">
        <v>50678.47</v>
      </c>
      <c r="T119" s="5">
        <v>50678.47</v>
      </c>
      <c r="U119" s="5">
        <v>825533.63</v>
      </c>
      <c r="V119" s="5">
        <v>1150197.9</v>
      </c>
      <c r="W119" s="5">
        <v>1058585.91</v>
      </c>
      <c r="X119" s="5">
        <v>50678.47</v>
      </c>
      <c r="Y119" s="5">
        <v>50678.47</v>
      </c>
      <c r="Z119" s="5">
        <v>50678.47</v>
      </c>
    </row>
    <row r="120" s="3" customFormat="1" customHeight="1" spans="1:26">
      <c r="A120" s="3">
        <v>118</v>
      </c>
      <c r="B120" s="3" t="s">
        <v>159</v>
      </c>
      <c r="C120" s="3" t="str">
        <f>VLOOKUP(B120,[1]meta_intensity_pos_nofill!$B:$E,4,FALSE)</f>
        <v>C23H20O11</v>
      </c>
      <c r="D120" s="3" t="s">
        <v>28</v>
      </c>
      <c r="E120" s="3" t="str">
        <f>VLOOKUP(B120,[1]meta_intensity_pos_nofill!$B:$I,8,FALSE)</f>
        <v>[M-H]-</v>
      </c>
      <c r="F120" s="3">
        <f>VLOOKUP(B120,[1]meta_intensity_pos_nofill!$B:$J,9,FALSE)</f>
        <v>5.294</v>
      </c>
      <c r="G120" s="3" t="s">
        <v>29</v>
      </c>
      <c r="H120" s="3">
        <f>VLOOKUP(B120,[1]meta_intensity_pos_nofill!$B:$L,11,FALSE)</f>
        <v>1</v>
      </c>
      <c r="I120" s="5">
        <v>25976652</v>
      </c>
      <c r="J120" s="5">
        <v>129523973</v>
      </c>
      <c r="K120" s="5">
        <v>62418025</v>
      </c>
      <c r="L120" s="5">
        <v>8111881</v>
      </c>
      <c r="M120" s="5">
        <v>4933392</v>
      </c>
      <c r="N120" s="5">
        <v>6847837</v>
      </c>
      <c r="O120" s="5">
        <v>2312335368</v>
      </c>
      <c r="P120" s="5">
        <v>2631506348</v>
      </c>
      <c r="Q120" s="5">
        <v>2350758903</v>
      </c>
      <c r="R120" s="5">
        <v>505484804</v>
      </c>
      <c r="S120" s="5">
        <v>479741077</v>
      </c>
      <c r="T120" s="5">
        <v>412304881</v>
      </c>
      <c r="U120" s="5">
        <v>828758102</v>
      </c>
      <c r="V120" s="5">
        <v>1112500468</v>
      </c>
      <c r="W120" s="5">
        <v>820657569</v>
      </c>
      <c r="X120" s="5">
        <v>1303989716</v>
      </c>
      <c r="Y120" s="5">
        <v>1290787314</v>
      </c>
      <c r="Z120" s="5">
        <v>1281278334</v>
      </c>
    </row>
    <row r="121" s="3" customFormat="1" customHeight="1" spans="1:26">
      <c r="A121" s="3">
        <v>119</v>
      </c>
      <c r="B121" s="3" t="s">
        <v>160</v>
      </c>
      <c r="C121" s="3" t="str">
        <f>VLOOKUP(B121,[1]meta_intensity_pos_nofill!$B:$E,4,FALSE)</f>
        <v>C30H48O4</v>
      </c>
      <c r="D121" s="3" t="s">
        <v>37</v>
      </c>
      <c r="E121" s="3" t="str">
        <f>VLOOKUP(B121,[1]meta_intensity_pos_nofill!$B:$I,8,FALSE)</f>
        <v>[M-H]-</v>
      </c>
      <c r="F121" s="3">
        <f>VLOOKUP(B121,[1]meta_intensity_pos_nofill!$B:$J,9,FALSE)</f>
        <v>9.079</v>
      </c>
      <c r="G121" s="3" t="s">
        <v>29</v>
      </c>
      <c r="H121" s="3">
        <f>VLOOKUP(B121,[1]meta_intensity_pos_nofill!$B:$L,11,FALSE)</f>
        <v>1</v>
      </c>
      <c r="I121" s="5">
        <v>6226452</v>
      </c>
      <c r="J121" s="5">
        <v>3676184</v>
      </c>
      <c r="K121" s="5">
        <v>4052881</v>
      </c>
      <c r="L121" s="5">
        <v>2378021</v>
      </c>
      <c r="M121" s="5">
        <v>1471101</v>
      </c>
      <c r="N121" s="5">
        <v>1990303</v>
      </c>
      <c r="O121" s="5">
        <v>5950035</v>
      </c>
      <c r="P121" s="5">
        <v>4961111</v>
      </c>
      <c r="Q121" s="5">
        <v>4736942</v>
      </c>
      <c r="R121" s="5">
        <v>3989787</v>
      </c>
      <c r="S121" s="5">
        <v>3130971</v>
      </c>
      <c r="T121" s="5">
        <v>6938538</v>
      </c>
      <c r="U121" s="5">
        <v>87834010</v>
      </c>
      <c r="V121" s="5">
        <v>74023362</v>
      </c>
      <c r="W121" s="5">
        <v>55738264</v>
      </c>
      <c r="X121" s="5">
        <v>6809298</v>
      </c>
      <c r="Y121" s="5">
        <v>6061100</v>
      </c>
      <c r="Z121" s="5">
        <v>9061143</v>
      </c>
    </row>
    <row r="122" s="3" customFormat="1" customHeight="1" spans="1:26">
      <c r="A122" s="3">
        <v>120</v>
      </c>
      <c r="B122" s="3" t="s">
        <v>161</v>
      </c>
      <c r="C122" s="3" t="str">
        <f>VLOOKUP(B122,[1]meta_intensity_pos_nofill!$B:$E,4,FALSE)</f>
        <v>C15H14O7</v>
      </c>
      <c r="D122" s="3" t="s">
        <v>28</v>
      </c>
      <c r="E122" s="3" t="str">
        <f>VLOOKUP(B122,[1]meta_intensity_pos_nofill!$B:$I,8,FALSE)</f>
        <v>[M-H]-</v>
      </c>
      <c r="F122" s="3">
        <f>VLOOKUP(B122,[1]meta_intensity_pos_nofill!$B:$J,9,FALSE)</f>
        <v>5.091</v>
      </c>
      <c r="G122" s="3" t="s">
        <v>29</v>
      </c>
      <c r="H122" s="3">
        <f>VLOOKUP(B122,[1]meta_intensity_pos_nofill!$B:$L,11,FALSE)</f>
        <v>1</v>
      </c>
      <c r="I122" s="5">
        <v>28457695641</v>
      </c>
      <c r="J122" s="5">
        <v>28671186046</v>
      </c>
      <c r="K122" s="5">
        <v>27618006779</v>
      </c>
      <c r="L122" s="5">
        <v>39191416373</v>
      </c>
      <c r="M122" s="5">
        <v>39142156002</v>
      </c>
      <c r="N122" s="5">
        <v>27240873738</v>
      </c>
      <c r="O122" s="5">
        <v>29108388085</v>
      </c>
      <c r="P122" s="5">
        <v>29789466434</v>
      </c>
      <c r="Q122" s="5">
        <v>27277582923</v>
      </c>
      <c r="R122" s="5">
        <v>29402122946</v>
      </c>
      <c r="S122" s="5">
        <v>29254888963</v>
      </c>
      <c r="T122" s="5">
        <v>44696230389</v>
      </c>
      <c r="U122" s="5">
        <v>20267857127</v>
      </c>
      <c r="V122" s="5">
        <v>21648578053</v>
      </c>
      <c r="W122" s="5">
        <v>26070342213</v>
      </c>
      <c r="X122" s="5">
        <v>27625317811</v>
      </c>
      <c r="Y122" s="5">
        <v>26544113735</v>
      </c>
      <c r="Z122" s="5">
        <v>39320884303</v>
      </c>
    </row>
    <row r="123" s="3" customFormat="1" customHeight="1" spans="1:26">
      <c r="A123" s="3">
        <v>121</v>
      </c>
      <c r="B123" s="3" t="s">
        <v>162</v>
      </c>
      <c r="C123" s="3" t="str">
        <f>VLOOKUP(B123,[1]meta_intensity_pos_nofill!$B:$E,4,FALSE)</f>
        <v>C15H10O7</v>
      </c>
      <c r="D123" s="3" t="s">
        <v>31</v>
      </c>
      <c r="E123" s="3" t="str">
        <f>VLOOKUP(B123,[1]meta_intensity_pos_nofill!$B:$I,8,FALSE)</f>
        <v>[M-H]-</v>
      </c>
      <c r="F123" s="3">
        <f>VLOOKUP(B123,[1]meta_intensity_pos_nofill!$B:$J,9,FALSE)</f>
        <v>5.744</v>
      </c>
      <c r="G123" s="3" t="s">
        <v>29</v>
      </c>
      <c r="H123" s="3">
        <f>VLOOKUP(B123,[1]meta_intensity_pos_nofill!$B:$L,11,FALSE)</f>
        <v>1</v>
      </c>
      <c r="I123" s="5">
        <v>1287789309</v>
      </c>
      <c r="J123" s="5">
        <v>1357837728</v>
      </c>
      <c r="K123" s="5">
        <v>1352306126</v>
      </c>
      <c r="L123" s="5">
        <v>1768931310</v>
      </c>
      <c r="M123" s="5">
        <v>1794137924</v>
      </c>
      <c r="N123" s="5">
        <v>1746842503</v>
      </c>
      <c r="O123" s="5">
        <v>983681457</v>
      </c>
      <c r="P123" s="5">
        <v>1071440977</v>
      </c>
      <c r="Q123" s="5">
        <v>1166558047</v>
      </c>
      <c r="R123" s="5">
        <v>2016341313</v>
      </c>
      <c r="S123" s="5">
        <v>2071595919</v>
      </c>
      <c r="T123" s="5">
        <v>2538046836</v>
      </c>
      <c r="U123" s="5">
        <v>3101917833</v>
      </c>
      <c r="V123" s="5">
        <v>3387224516</v>
      </c>
      <c r="W123" s="5">
        <v>3056093911</v>
      </c>
      <c r="X123" s="5">
        <v>1083155997</v>
      </c>
      <c r="Y123" s="5">
        <v>896898709</v>
      </c>
      <c r="Z123" s="5">
        <v>1003886590</v>
      </c>
    </row>
    <row r="124" s="3" customFormat="1" customHeight="1" spans="1:26">
      <c r="A124" s="3">
        <v>122</v>
      </c>
      <c r="B124" s="3" t="s">
        <v>163</v>
      </c>
      <c r="C124" s="3" t="str">
        <f>VLOOKUP(B124,[1]meta_intensity_pos_nofill!$B:$E,4,FALSE)</f>
        <v>C15H10O5</v>
      </c>
      <c r="D124" s="3" t="s">
        <v>28</v>
      </c>
      <c r="E124" s="3" t="str">
        <f>VLOOKUP(B124,[1]meta_intensity_pos_nofill!$B:$I,8,FALSE)</f>
        <v>[M-H]-</v>
      </c>
      <c r="F124" s="3">
        <f>VLOOKUP(B124,[1]meta_intensity_pos_nofill!$B:$J,9,FALSE)</f>
        <v>6.066</v>
      </c>
      <c r="G124" s="3" t="s">
        <v>29</v>
      </c>
      <c r="H124" s="3">
        <f>VLOOKUP(B124,[1]meta_intensity_pos_nofill!$B:$L,11,FALSE)</f>
        <v>1</v>
      </c>
      <c r="I124" s="5">
        <v>64274017</v>
      </c>
      <c r="J124" s="5">
        <v>62714028</v>
      </c>
      <c r="K124" s="5">
        <v>70097389</v>
      </c>
      <c r="L124" s="5">
        <v>62535660</v>
      </c>
      <c r="M124" s="5">
        <v>58721981</v>
      </c>
      <c r="N124" s="5">
        <v>56376054</v>
      </c>
      <c r="O124" s="5">
        <v>115960560</v>
      </c>
      <c r="P124" s="5">
        <v>112065046</v>
      </c>
      <c r="Q124" s="5">
        <v>122700828</v>
      </c>
      <c r="R124" s="5">
        <v>81800394</v>
      </c>
      <c r="S124" s="5">
        <v>36405154</v>
      </c>
      <c r="T124" s="5">
        <v>31565066</v>
      </c>
      <c r="U124" s="5">
        <v>147710114</v>
      </c>
      <c r="V124" s="5">
        <v>159860599</v>
      </c>
      <c r="W124" s="5">
        <v>176398353</v>
      </c>
      <c r="X124" s="5">
        <v>101386362</v>
      </c>
      <c r="Y124" s="5">
        <v>45022008</v>
      </c>
      <c r="Z124" s="5">
        <v>46834291</v>
      </c>
    </row>
    <row r="125" s="3" customFormat="1" customHeight="1" spans="1:26">
      <c r="A125" s="3">
        <v>123</v>
      </c>
      <c r="B125" s="3" t="s">
        <v>164</v>
      </c>
      <c r="C125" s="3" t="str">
        <f>VLOOKUP(B125,[1]meta_intensity_pos_nofill!$B:$E,4,FALSE)</f>
        <v>C6H14O5</v>
      </c>
      <c r="D125" s="3" t="s">
        <v>47</v>
      </c>
      <c r="E125" s="3" t="str">
        <f>VLOOKUP(B125,[1]meta_intensity_pos_nofill!$B:$I,8,FALSE)</f>
        <v>[M-H]-</v>
      </c>
      <c r="F125" s="3">
        <f>VLOOKUP(B125,[1]meta_intensity_pos_nofill!$B:$J,9,FALSE)</f>
        <v>1.479</v>
      </c>
      <c r="G125" s="3" t="s">
        <v>29</v>
      </c>
      <c r="H125" s="3">
        <f>VLOOKUP(B125,[1]meta_intensity_pos_nofill!$B:$L,11,FALSE)</f>
        <v>1</v>
      </c>
      <c r="I125" s="5">
        <v>2609999.62</v>
      </c>
      <c r="J125" s="5">
        <v>1209355.75</v>
      </c>
      <c r="K125" s="5">
        <v>13613.11</v>
      </c>
      <c r="L125" s="5">
        <v>2592642.87</v>
      </c>
      <c r="M125" s="5">
        <v>1768604.8</v>
      </c>
      <c r="N125" s="5">
        <v>3103778.71</v>
      </c>
      <c r="O125" s="5">
        <v>799059.25</v>
      </c>
      <c r="P125" s="5">
        <v>1146405.65</v>
      </c>
      <c r="Q125" s="5">
        <v>1181100.01</v>
      </c>
      <c r="R125" s="5">
        <v>636701.86</v>
      </c>
      <c r="S125" s="5">
        <v>353463.08</v>
      </c>
      <c r="T125" s="5">
        <v>455687.39</v>
      </c>
      <c r="U125" s="5">
        <v>3230153.41</v>
      </c>
      <c r="V125" s="5">
        <v>3415435.42</v>
      </c>
      <c r="W125" s="5">
        <v>3382773.14</v>
      </c>
      <c r="X125" s="5">
        <v>13613.11</v>
      </c>
      <c r="Y125" s="5">
        <v>68065.53</v>
      </c>
      <c r="Z125" s="5">
        <v>1194495.41</v>
      </c>
    </row>
    <row r="126" s="3" customFormat="1" customHeight="1" spans="1:26">
      <c r="A126" s="3">
        <v>124</v>
      </c>
      <c r="B126" s="3" t="s">
        <v>165</v>
      </c>
      <c r="C126" s="3" t="str">
        <f>VLOOKUP(B126,[1]meta_intensity_pos_nofill!$B:$E,4,FALSE)</f>
        <v>C18H36O3</v>
      </c>
      <c r="D126" s="3" t="s">
        <v>53</v>
      </c>
      <c r="E126" s="3" t="str">
        <f>VLOOKUP(B126,[1]meta_intensity_pos_nofill!$B:$I,8,FALSE)</f>
        <v>[M-H]-</v>
      </c>
      <c r="F126" s="3">
        <f>VLOOKUP(B126,[1]meta_intensity_pos_nofill!$B:$J,9,FALSE)</f>
        <v>8.677</v>
      </c>
      <c r="G126" s="3" t="s">
        <v>29</v>
      </c>
      <c r="H126" s="3">
        <f>VLOOKUP(B126,[1]meta_intensity_pos_nofill!$B:$L,11,FALSE)</f>
        <v>1</v>
      </c>
      <c r="I126" s="5">
        <v>67572231</v>
      </c>
      <c r="J126" s="5">
        <v>37196556</v>
      </c>
      <c r="K126" s="5">
        <v>49090338</v>
      </c>
      <c r="L126" s="5">
        <v>41860594</v>
      </c>
      <c r="M126" s="5">
        <v>29418669</v>
      </c>
      <c r="N126" s="5">
        <v>39324719</v>
      </c>
      <c r="O126" s="5">
        <v>56817892</v>
      </c>
      <c r="P126" s="5">
        <v>33996761</v>
      </c>
      <c r="Q126" s="5">
        <v>25835833</v>
      </c>
      <c r="R126" s="5">
        <v>26328145</v>
      </c>
      <c r="S126" s="5">
        <v>27399424</v>
      </c>
      <c r="T126" s="5">
        <v>22323503</v>
      </c>
      <c r="U126" s="5">
        <v>105868115</v>
      </c>
      <c r="V126" s="5">
        <v>119539043</v>
      </c>
      <c r="W126" s="5">
        <v>117900193</v>
      </c>
      <c r="X126" s="5">
        <v>19751868</v>
      </c>
      <c r="Y126" s="5">
        <v>21988231</v>
      </c>
      <c r="Z126" s="5">
        <v>29161138</v>
      </c>
    </row>
    <row r="127" s="3" customFormat="1" customHeight="1" spans="1:26">
      <c r="A127" s="3">
        <v>125</v>
      </c>
      <c r="B127" s="3" t="s">
        <v>166</v>
      </c>
      <c r="C127" s="3" t="str">
        <f>VLOOKUP(B127,[1]meta_intensity_pos_nofill!$B:$E,4,FALSE)</f>
        <v>C8H14O4</v>
      </c>
      <c r="D127" s="3" t="s">
        <v>76</v>
      </c>
      <c r="E127" s="3" t="str">
        <f>VLOOKUP(B127,[1]meta_intensity_pos_nofill!$B:$I,8,FALSE)</f>
        <v>[M-H]-</v>
      </c>
      <c r="F127" s="3">
        <f>VLOOKUP(B127,[1]meta_intensity_pos_nofill!$B:$J,9,FALSE)</f>
        <v>5.658</v>
      </c>
      <c r="G127" s="3" t="s">
        <v>29</v>
      </c>
      <c r="H127" s="3">
        <f>VLOOKUP(B127,[1]meta_intensity_pos_nofill!$B:$L,11,FALSE)</f>
        <v>1</v>
      </c>
      <c r="I127" s="5">
        <v>12511774</v>
      </c>
      <c r="J127" s="5">
        <v>14826542</v>
      </c>
      <c r="K127" s="5">
        <v>14094667</v>
      </c>
      <c r="L127" s="5">
        <v>30785247</v>
      </c>
      <c r="M127" s="5">
        <v>29878238</v>
      </c>
      <c r="N127" s="5">
        <v>30008005</v>
      </c>
      <c r="O127" s="5">
        <v>16969485</v>
      </c>
      <c r="P127" s="5">
        <v>18073495</v>
      </c>
      <c r="Q127" s="5">
        <v>22054781</v>
      </c>
      <c r="R127" s="5">
        <v>27183289</v>
      </c>
      <c r="S127" s="5">
        <v>31149924</v>
      </c>
      <c r="T127" s="5">
        <v>27387839</v>
      </c>
      <c r="U127" s="5">
        <v>77459115</v>
      </c>
      <c r="V127" s="5">
        <v>82934221</v>
      </c>
      <c r="W127" s="5">
        <v>74081333</v>
      </c>
      <c r="X127" s="5">
        <v>8570183</v>
      </c>
      <c r="Y127" s="5">
        <v>6766602</v>
      </c>
      <c r="Z127" s="5">
        <v>9294363</v>
      </c>
    </row>
    <row r="128" s="3" customFormat="1" customHeight="1" spans="1:26">
      <c r="A128" s="3">
        <v>126</v>
      </c>
      <c r="B128" s="3" t="s">
        <v>167</v>
      </c>
      <c r="C128" s="3" t="str">
        <f>VLOOKUP(B128,[1]meta_intensity_pos_nofill!$B:$E,4,FALSE)</f>
        <v>C4H8O5</v>
      </c>
      <c r="D128" s="3" t="s">
        <v>76</v>
      </c>
      <c r="E128" s="3" t="str">
        <f>VLOOKUP(B128,[1]meta_intensity_pos_nofill!$B:$I,8,FALSE)</f>
        <v>[M-H]-</v>
      </c>
      <c r="F128" s="3">
        <f>VLOOKUP(B128,[1]meta_intensity_pos_nofill!$B:$J,9,FALSE)</f>
        <v>1.392</v>
      </c>
      <c r="G128" s="3" t="s">
        <v>29</v>
      </c>
      <c r="H128" s="3">
        <f>VLOOKUP(B128,[1]meta_intensity_pos_nofill!$B:$L,11,FALSE)</f>
        <v>1</v>
      </c>
      <c r="I128" s="5">
        <v>831989655</v>
      </c>
      <c r="J128" s="5">
        <v>780542744</v>
      </c>
      <c r="K128" s="5">
        <v>867981575</v>
      </c>
      <c r="L128" s="5">
        <v>719864370</v>
      </c>
      <c r="M128" s="5">
        <v>745031608</v>
      </c>
      <c r="N128" s="5">
        <v>790744488</v>
      </c>
      <c r="O128" s="5">
        <v>790233447</v>
      </c>
      <c r="P128" s="5">
        <v>786578260</v>
      </c>
      <c r="Q128" s="5">
        <v>850823577</v>
      </c>
      <c r="R128" s="5">
        <v>791903517</v>
      </c>
      <c r="S128" s="5">
        <v>825065901</v>
      </c>
      <c r="T128" s="5">
        <v>807961294</v>
      </c>
      <c r="U128" s="5">
        <v>635027228</v>
      </c>
      <c r="V128" s="5">
        <v>665963092</v>
      </c>
      <c r="W128" s="5">
        <v>607606634</v>
      </c>
      <c r="X128" s="5">
        <v>947966654</v>
      </c>
      <c r="Y128" s="5">
        <v>795887221</v>
      </c>
      <c r="Z128" s="5">
        <v>913868639</v>
      </c>
    </row>
    <row r="129" s="3" customFormat="1" customHeight="1" spans="1:26">
      <c r="A129" s="3">
        <v>127</v>
      </c>
      <c r="B129" s="3" t="s">
        <v>168</v>
      </c>
      <c r="C129" s="3" t="str">
        <f>VLOOKUP(B129,[1]meta_intensity_pos_nofill!$B:$E,4,FALSE)</f>
        <v>C5H8O4</v>
      </c>
      <c r="D129" s="3" t="s">
        <v>76</v>
      </c>
      <c r="E129" s="3" t="str">
        <f>VLOOKUP(B129,[1]meta_intensity_pos_nofill!$B:$I,8,FALSE)</f>
        <v>[M-H]-</v>
      </c>
      <c r="F129" s="3">
        <f>VLOOKUP(B129,[1]meta_intensity_pos_nofill!$B:$J,9,FALSE)</f>
        <v>4.668</v>
      </c>
      <c r="G129" s="3" t="s">
        <v>29</v>
      </c>
      <c r="H129" s="3">
        <f>VLOOKUP(B129,[1]meta_intensity_pos_nofill!$B:$L,11,FALSE)</f>
        <v>1</v>
      </c>
      <c r="I129" s="5">
        <v>22567942</v>
      </c>
      <c r="J129" s="5">
        <v>18873921</v>
      </c>
      <c r="K129" s="5">
        <v>22641193</v>
      </c>
      <c r="L129" s="5">
        <v>30130292</v>
      </c>
      <c r="M129" s="5">
        <v>23946458</v>
      </c>
      <c r="N129" s="5">
        <v>30359703</v>
      </c>
      <c r="O129" s="5">
        <v>28071445</v>
      </c>
      <c r="P129" s="5">
        <v>29952977</v>
      </c>
      <c r="Q129" s="5">
        <v>30852999</v>
      </c>
      <c r="R129" s="5">
        <v>29151065</v>
      </c>
      <c r="S129" s="5">
        <v>30952099</v>
      </c>
      <c r="T129" s="5">
        <v>24436824</v>
      </c>
      <c r="U129" s="5">
        <v>79784651</v>
      </c>
      <c r="V129" s="5">
        <v>87467116</v>
      </c>
      <c r="W129" s="5">
        <v>53459577</v>
      </c>
      <c r="X129" s="5">
        <v>21589179</v>
      </c>
      <c r="Y129" s="5">
        <v>20197991</v>
      </c>
      <c r="Z129" s="5">
        <v>21516291</v>
      </c>
    </row>
    <row r="130" s="3" customFormat="1" customHeight="1" spans="1:26">
      <c r="A130" s="3">
        <v>128</v>
      </c>
      <c r="B130" s="3" t="s">
        <v>169</v>
      </c>
      <c r="C130" s="3" t="str">
        <f>VLOOKUP(B130,[1]meta_intensity_pos_nofill!$B:$E,4,FALSE)</f>
        <v>C5H8O3</v>
      </c>
      <c r="D130" s="3" t="s">
        <v>76</v>
      </c>
      <c r="E130" s="3" t="str">
        <f>VLOOKUP(B130,[1]meta_intensity_pos_nofill!$B:$I,8,FALSE)</f>
        <v>[M-H]-</v>
      </c>
      <c r="F130" s="3">
        <f>VLOOKUP(B130,[1]meta_intensity_pos_nofill!$B:$J,9,FALSE)</f>
        <v>5.454</v>
      </c>
      <c r="G130" s="3" t="s">
        <v>29</v>
      </c>
      <c r="H130" s="3">
        <f>VLOOKUP(B130,[1]meta_intensity_pos_nofill!$B:$L,11,FALSE)</f>
        <v>1</v>
      </c>
      <c r="I130" s="5">
        <v>23940637</v>
      </c>
      <c r="J130" s="5">
        <v>22366884</v>
      </c>
      <c r="K130" s="5">
        <v>23267566</v>
      </c>
      <c r="L130" s="5">
        <v>22588979</v>
      </c>
      <c r="M130" s="5">
        <v>21941799</v>
      </c>
      <c r="N130" s="5">
        <v>21272177</v>
      </c>
      <c r="O130" s="5">
        <v>17939487</v>
      </c>
      <c r="P130" s="5">
        <v>20060194</v>
      </c>
      <c r="Q130" s="5">
        <v>20420423</v>
      </c>
      <c r="R130" s="5">
        <v>22666982</v>
      </c>
      <c r="S130" s="5">
        <v>25396578</v>
      </c>
      <c r="T130" s="5">
        <v>21305666</v>
      </c>
      <c r="U130" s="5">
        <v>32989198</v>
      </c>
      <c r="V130" s="5">
        <v>33496116</v>
      </c>
      <c r="W130" s="5">
        <v>33109250</v>
      </c>
      <c r="X130" s="5">
        <v>30404827</v>
      </c>
      <c r="Y130" s="5">
        <v>21373874</v>
      </c>
      <c r="Z130" s="5">
        <v>25068987</v>
      </c>
    </row>
    <row r="131" s="3" customFormat="1" customHeight="1" spans="1:26">
      <c r="A131" s="3">
        <v>129</v>
      </c>
      <c r="B131" s="3" t="s">
        <v>170</v>
      </c>
      <c r="C131" s="3" t="str">
        <f>VLOOKUP(B131,[1]meta_intensity_pos_nofill!$B:$E,4,FALSE)</f>
        <v>C5H8O5</v>
      </c>
      <c r="D131" s="3" t="s">
        <v>76</v>
      </c>
      <c r="E131" s="3" t="str">
        <f>VLOOKUP(B131,[1]meta_intensity_pos_nofill!$B:$I,8,FALSE)</f>
        <v>[M-H]-</v>
      </c>
      <c r="F131" s="3">
        <f>VLOOKUP(B131,[1]meta_intensity_pos_nofill!$B:$J,9,FALSE)</f>
        <v>2.827</v>
      </c>
      <c r="G131" s="3" t="s">
        <v>29</v>
      </c>
      <c r="H131" s="3">
        <f>VLOOKUP(B131,[1]meta_intensity_pos_nofill!$B:$L,11,FALSE)</f>
        <v>1</v>
      </c>
      <c r="I131" s="5">
        <v>79931717</v>
      </c>
      <c r="J131" s="5">
        <v>87569195</v>
      </c>
      <c r="K131" s="5">
        <v>77120329</v>
      </c>
      <c r="L131" s="5">
        <v>160732997</v>
      </c>
      <c r="M131" s="5">
        <v>126728703</v>
      </c>
      <c r="N131" s="5">
        <v>153256907</v>
      </c>
      <c r="O131" s="5">
        <v>103101475</v>
      </c>
      <c r="P131" s="5">
        <v>111543254</v>
      </c>
      <c r="Q131" s="5">
        <v>137068086</v>
      </c>
      <c r="R131" s="5">
        <v>100698254</v>
      </c>
      <c r="S131" s="5">
        <v>102074125</v>
      </c>
      <c r="T131" s="5">
        <v>100310758</v>
      </c>
      <c r="U131" s="5">
        <v>74747474</v>
      </c>
      <c r="V131" s="5">
        <v>82201617</v>
      </c>
      <c r="W131" s="5">
        <v>82113574</v>
      </c>
      <c r="X131" s="5">
        <v>204525535</v>
      </c>
      <c r="Y131" s="5">
        <v>98494658</v>
      </c>
      <c r="Z131" s="5">
        <v>121719158</v>
      </c>
    </row>
    <row r="132" s="3" customFormat="1" customHeight="1" spans="1:26">
      <c r="A132" s="3">
        <v>130</v>
      </c>
      <c r="B132" s="3" t="s">
        <v>171</v>
      </c>
      <c r="C132" s="3" t="str">
        <f>VLOOKUP(B132,[1]meta_intensity_pos_nofill!$B:$E,4,FALSE)</f>
        <v>C9H8O3</v>
      </c>
      <c r="D132" s="3" t="s">
        <v>53</v>
      </c>
      <c r="E132" s="3" t="str">
        <f>VLOOKUP(B132,[1]meta_intensity_pos_nofill!$B:$I,8,FALSE)</f>
        <v>[M-H]-</v>
      </c>
      <c r="F132" s="3">
        <f>VLOOKUP(B132,[1]meta_intensity_pos_nofill!$B:$J,9,FALSE)</f>
        <v>5.643</v>
      </c>
      <c r="G132" s="3" t="s">
        <v>29</v>
      </c>
      <c r="H132" s="3">
        <f>VLOOKUP(B132,[1]meta_intensity_pos_nofill!$B:$L,11,FALSE)</f>
        <v>1</v>
      </c>
      <c r="I132" s="5">
        <v>74216706</v>
      </c>
      <c r="J132" s="5">
        <v>78229324</v>
      </c>
      <c r="K132" s="5">
        <v>79049849</v>
      </c>
      <c r="L132" s="5">
        <v>75454808</v>
      </c>
      <c r="M132" s="5">
        <v>84475896</v>
      </c>
      <c r="N132" s="5">
        <v>78145065</v>
      </c>
      <c r="O132" s="5">
        <v>81972382</v>
      </c>
      <c r="P132" s="5">
        <v>82110020</v>
      </c>
      <c r="Q132" s="5">
        <v>95754253</v>
      </c>
      <c r="R132" s="5">
        <v>71752061</v>
      </c>
      <c r="S132" s="5">
        <v>71727505</v>
      </c>
      <c r="T132" s="5">
        <v>67130334</v>
      </c>
      <c r="U132" s="5">
        <v>128831848</v>
      </c>
      <c r="V132" s="5">
        <v>133676325</v>
      </c>
      <c r="W132" s="5">
        <v>123711508</v>
      </c>
      <c r="X132" s="5">
        <v>55253627</v>
      </c>
      <c r="Y132" s="5">
        <v>47056513</v>
      </c>
      <c r="Z132" s="5">
        <v>52902506</v>
      </c>
    </row>
    <row r="133" s="3" customFormat="1" customHeight="1" spans="1:26">
      <c r="A133" s="3">
        <v>131</v>
      </c>
      <c r="B133" s="3" t="s">
        <v>172</v>
      </c>
      <c r="C133" s="3" t="str">
        <f>VLOOKUP(B133,[1]meta_intensity_pos_nofill!$B:$E,4,FALSE)</f>
        <v>C8H6O4</v>
      </c>
      <c r="D133" s="3" t="s">
        <v>76</v>
      </c>
      <c r="E133" s="3" t="str">
        <f>VLOOKUP(B133,[1]meta_intensity_pos_nofill!$B:$I,8,FALSE)</f>
        <v>[M-H]-</v>
      </c>
      <c r="F133" s="3">
        <f>VLOOKUP(B133,[1]meta_intensity_pos_nofill!$B:$J,9,FALSE)</f>
        <v>5.091</v>
      </c>
      <c r="G133" s="3" t="s">
        <v>29</v>
      </c>
      <c r="H133" s="3">
        <f>VLOOKUP(B133,[1]meta_intensity_pos_nofill!$B:$L,11,FALSE)</f>
        <v>1</v>
      </c>
      <c r="I133" s="5">
        <v>78642022</v>
      </c>
      <c r="J133" s="5">
        <v>84675360</v>
      </c>
      <c r="K133" s="5">
        <v>75426357</v>
      </c>
      <c r="L133" s="5">
        <v>84366377</v>
      </c>
      <c r="M133" s="5">
        <v>97119905</v>
      </c>
      <c r="N133" s="5">
        <v>78512439</v>
      </c>
      <c r="O133" s="5">
        <v>87913047</v>
      </c>
      <c r="P133" s="5">
        <v>91126436</v>
      </c>
      <c r="Q133" s="5">
        <v>89865700</v>
      </c>
      <c r="R133" s="5">
        <v>93528730</v>
      </c>
      <c r="S133" s="5">
        <v>82766907</v>
      </c>
      <c r="T133" s="5">
        <v>84674254</v>
      </c>
      <c r="U133" s="5">
        <v>60183295</v>
      </c>
      <c r="V133" s="5">
        <v>66077945</v>
      </c>
      <c r="W133" s="5">
        <v>74470351</v>
      </c>
      <c r="X133" s="5">
        <v>81822592</v>
      </c>
      <c r="Y133" s="5">
        <v>75789767</v>
      </c>
      <c r="Z133" s="5">
        <v>98458418</v>
      </c>
    </row>
    <row r="134" s="3" customFormat="1" customHeight="1" spans="1:26">
      <c r="A134" s="3">
        <v>132</v>
      </c>
      <c r="B134" s="3" t="s">
        <v>173</v>
      </c>
      <c r="C134" s="3" t="str">
        <f>VLOOKUP(B134,[1]meta_intensity_pos_nofill!$B:$E,4,FALSE)</f>
        <v>C6H12O7</v>
      </c>
      <c r="D134" s="3" t="s">
        <v>76</v>
      </c>
      <c r="E134" s="3" t="str">
        <f>VLOOKUP(B134,[1]meta_intensity_pos_nofill!$B:$I,8,FALSE)</f>
        <v>[M-H]-</v>
      </c>
      <c r="F134" s="3">
        <f>VLOOKUP(B134,[1]meta_intensity_pos_nofill!$B:$J,9,FALSE)</f>
        <v>1.378</v>
      </c>
      <c r="G134" s="3" t="s">
        <v>29</v>
      </c>
      <c r="H134" s="3">
        <f>VLOOKUP(B134,[1]meta_intensity_pos_nofill!$B:$L,11,FALSE)</f>
        <v>1</v>
      </c>
      <c r="I134" s="5">
        <v>478671039</v>
      </c>
      <c r="J134" s="5">
        <v>459227526</v>
      </c>
      <c r="K134" s="5">
        <v>527516723</v>
      </c>
      <c r="L134" s="5">
        <v>473141187</v>
      </c>
      <c r="M134" s="5">
        <v>499083660</v>
      </c>
      <c r="N134" s="5">
        <v>504771459</v>
      </c>
      <c r="O134" s="5">
        <v>461303310</v>
      </c>
      <c r="P134" s="5">
        <v>495228566</v>
      </c>
      <c r="Q134" s="5">
        <v>463617877</v>
      </c>
      <c r="R134" s="5">
        <v>338863140</v>
      </c>
      <c r="S134" s="5">
        <v>306307033</v>
      </c>
      <c r="T134" s="5">
        <v>267557166</v>
      </c>
      <c r="U134" s="5">
        <v>260808929</v>
      </c>
      <c r="V134" s="5">
        <v>279177390</v>
      </c>
      <c r="W134" s="5">
        <v>250359136</v>
      </c>
      <c r="X134" s="5">
        <v>345620669</v>
      </c>
      <c r="Y134" s="5">
        <v>348047676</v>
      </c>
      <c r="Z134" s="5">
        <v>347742989</v>
      </c>
    </row>
    <row r="135" s="3" customFormat="1" customHeight="1" spans="1:26">
      <c r="A135" s="3">
        <v>133</v>
      </c>
      <c r="B135" s="3" t="s">
        <v>174</v>
      </c>
      <c r="C135" s="3" t="str">
        <f>VLOOKUP(B135,[1]meta_intensity_pos_nofill!$B:$E,4,FALSE)</f>
        <v>C12H24O3</v>
      </c>
      <c r="D135" s="3" t="s">
        <v>53</v>
      </c>
      <c r="E135" s="3" t="str">
        <f>VLOOKUP(B135,[1]meta_intensity_pos_nofill!$B:$I,8,FALSE)</f>
        <v>[M-H]-</v>
      </c>
      <c r="F135" s="3">
        <f>VLOOKUP(B135,[1]meta_intensity_pos_nofill!$B:$J,9,FALSE)</f>
        <v>7.352</v>
      </c>
      <c r="G135" s="3" t="s">
        <v>29</v>
      </c>
      <c r="H135" s="3">
        <f>VLOOKUP(B135,[1]meta_intensity_pos_nofill!$B:$L,11,FALSE)</f>
        <v>1</v>
      </c>
      <c r="I135" s="5">
        <v>2649610</v>
      </c>
      <c r="J135" s="5">
        <v>2707549</v>
      </c>
      <c r="K135" s="5">
        <v>2069911</v>
      </c>
      <c r="L135" s="5">
        <v>3673026</v>
      </c>
      <c r="M135" s="5">
        <v>1956408</v>
      </c>
      <c r="N135" s="5">
        <v>3082186</v>
      </c>
      <c r="O135" s="5">
        <v>2105881</v>
      </c>
      <c r="P135" s="5">
        <v>2920668</v>
      </c>
      <c r="Q135" s="5">
        <v>1454574</v>
      </c>
      <c r="R135" s="5">
        <v>1647757</v>
      </c>
      <c r="S135" s="5">
        <v>3547246</v>
      </c>
      <c r="T135" s="5">
        <v>2556918</v>
      </c>
      <c r="U135" s="5">
        <v>2552951</v>
      </c>
      <c r="V135" s="5">
        <v>2039992</v>
      </c>
      <c r="W135" s="5">
        <v>2121660</v>
      </c>
      <c r="X135" s="5">
        <v>1631872</v>
      </c>
      <c r="Y135" s="5">
        <v>1406270</v>
      </c>
      <c r="Z135" s="5">
        <v>2368876</v>
      </c>
    </row>
    <row r="136" s="3" customFormat="1" customHeight="1" spans="1:26">
      <c r="A136" s="3">
        <v>134</v>
      </c>
      <c r="B136" s="3" t="s">
        <v>175</v>
      </c>
      <c r="C136" s="3" t="str">
        <f>VLOOKUP(B136,[1]meta_intensity_pos_nofill!$B:$E,4,FALSE)</f>
        <v>C8H15NO3</v>
      </c>
      <c r="D136" s="3" t="s">
        <v>87</v>
      </c>
      <c r="E136" s="3" t="str">
        <f>VLOOKUP(B136,[1]meta_intensity_pos_nofill!$B:$I,8,FALSE)</f>
        <v>[M-H]-</v>
      </c>
      <c r="F136" s="3">
        <f>VLOOKUP(B136,[1]meta_intensity_pos_nofill!$B:$J,9,FALSE)</f>
        <v>5.556</v>
      </c>
      <c r="G136" s="3" t="s">
        <v>29</v>
      </c>
      <c r="H136" s="3">
        <f>VLOOKUP(B136,[1]meta_intensity_pos_nofill!$B:$L,11,FALSE)</f>
        <v>1</v>
      </c>
      <c r="I136" s="5">
        <v>21263268</v>
      </c>
      <c r="J136" s="5">
        <v>17699129</v>
      </c>
      <c r="K136" s="5">
        <v>17308077</v>
      </c>
      <c r="L136" s="5">
        <v>17574353</v>
      </c>
      <c r="M136" s="5">
        <v>20852004</v>
      </c>
      <c r="N136" s="5">
        <v>17673257</v>
      </c>
      <c r="O136" s="5">
        <v>14066409</v>
      </c>
      <c r="P136" s="5">
        <v>14068027</v>
      </c>
      <c r="Q136" s="5">
        <v>17934768</v>
      </c>
      <c r="R136" s="5">
        <v>14704508</v>
      </c>
      <c r="S136" s="5">
        <v>14826977</v>
      </c>
      <c r="T136" s="5">
        <v>13569256</v>
      </c>
      <c r="U136" s="5">
        <v>26302036</v>
      </c>
      <c r="V136" s="5">
        <v>28630968</v>
      </c>
      <c r="W136" s="5">
        <v>24421766</v>
      </c>
      <c r="X136" s="5">
        <v>14700800</v>
      </c>
      <c r="Y136" s="5">
        <v>12146495</v>
      </c>
      <c r="Z136" s="5">
        <v>12764978</v>
      </c>
    </row>
    <row r="137" s="3" customFormat="1" customHeight="1" spans="1:26">
      <c r="A137" s="3">
        <v>135</v>
      </c>
      <c r="B137" s="3" t="s">
        <v>176</v>
      </c>
      <c r="C137" s="3" t="str">
        <f>VLOOKUP(B137,[1]meta_intensity_pos_nofill!$B:$E,4,FALSE)</f>
        <v>C11H13NO3</v>
      </c>
      <c r="D137" s="3" t="s">
        <v>53</v>
      </c>
      <c r="E137" s="3" t="str">
        <f>VLOOKUP(B137,[1]meta_intensity_pos_nofill!$B:$I,8,FALSE)</f>
        <v>[M-H]-</v>
      </c>
      <c r="F137" s="3">
        <f>VLOOKUP(B137,[1]meta_intensity_pos_nofill!$B:$J,9,FALSE)</f>
        <v>5.585</v>
      </c>
      <c r="G137" s="3" t="s">
        <v>29</v>
      </c>
      <c r="H137" s="3">
        <f>VLOOKUP(B137,[1]meta_intensity_pos_nofill!$B:$L,11,FALSE)</f>
        <v>1</v>
      </c>
      <c r="I137" s="5">
        <v>20986612</v>
      </c>
      <c r="J137" s="5">
        <v>19016098</v>
      </c>
      <c r="K137" s="5">
        <v>18150412</v>
      </c>
      <c r="L137" s="5">
        <v>17571662</v>
      </c>
      <c r="M137" s="5">
        <v>20503304</v>
      </c>
      <c r="N137" s="5">
        <v>19321866</v>
      </c>
      <c r="O137" s="5">
        <v>18104878</v>
      </c>
      <c r="P137" s="5">
        <v>22113326</v>
      </c>
      <c r="Q137" s="5">
        <v>27225021</v>
      </c>
      <c r="R137" s="5">
        <v>18483691</v>
      </c>
      <c r="S137" s="5">
        <v>18554554</v>
      </c>
      <c r="T137" s="5">
        <v>16880691</v>
      </c>
      <c r="U137" s="5">
        <v>22642115</v>
      </c>
      <c r="V137" s="5">
        <v>24168132</v>
      </c>
      <c r="W137" s="5">
        <v>21630739</v>
      </c>
      <c r="X137" s="5">
        <v>19306386</v>
      </c>
      <c r="Y137" s="5">
        <v>15622074</v>
      </c>
      <c r="Z137" s="5">
        <v>17267818</v>
      </c>
    </row>
    <row r="138" s="3" customFormat="1" customHeight="1" spans="1:26">
      <c r="A138" s="3">
        <v>136</v>
      </c>
      <c r="B138" s="3" t="s">
        <v>177</v>
      </c>
      <c r="C138" s="3" t="str">
        <f>VLOOKUP(B138,[1]meta_intensity_pos_nofill!$B:$E,4,FALSE)</f>
        <v>C7H13NO3</v>
      </c>
      <c r="D138" s="3" t="s">
        <v>87</v>
      </c>
      <c r="E138" s="3" t="str">
        <f>VLOOKUP(B138,[1]meta_intensity_pos_nofill!$B:$I,8,FALSE)</f>
        <v>[M-H]-</v>
      </c>
      <c r="F138" s="3">
        <f>VLOOKUP(B138,[1]meta_intensity_pos_nofill!$B:$J,9,FALSE)</f>
        <v>5.28</v>
      </c>
      <c r="G138" s="3" t="s">
        <v>29</v>
      </c>
      <c r="H138" s="3">
        <f>VLOOKUP(B138,[1]meta_intensity_pos_nofill!$B:$L,11,FALSE)</f>
        <v>1</v>
      </c>
      <c r="I138" s="5">
        <v>19722337</v>
      </c>
      <c r="J138" s="5">
        <v>16336760</v>
      </c>
      <c r="K138" s="5">
        <v>18550296</v>
      </c>
      <c r="L138" s="5">
        <v>21001008</v>
      </c>
      <c r="M138" s="5">
        <v>25108795</v>
      </c>
      <c r="N138" s="5">
        <v>23471093</v>
      </c>
      <c r="O138" s="5">
        <v>12073919</v>
      </c>
      <c r="P138" s="5">
        <v>15663929</v>
      </c>
      <c r="Q138" s="5">
        <v>13217254</v>
      </c>
      <c r="R138" s="5">
        <v>17409283</v>
      </c>
      <c r="S138" s="5">
        <v>15059183</v>
      </c>
      <c r="T138" s="5">
        <v>14550081</v>
      </c>
      <c r="U138" s="5">
        <v>18204371</v>
      </c>
      <c r="V138" s="5">
        <v>20363785</v>
      </c>
      <c r="W138" s="5">
        <v>19391178</v>
      </c>
      <c r="X138" s="5">
        <v>21566441</v>
      </c>
      <c r="Y138" s="5">
        <v>17515281</v>
      </c>
      <c r="Z138" s="5">
        <v>17296901</v>
      </c>
    </row>
    <row r="139" s="3" customFormat="1" customHeight="1" spans="1:26">
      <c r="A139" s="3">
        <v>137</v>
      </c>
      <c r="B139" s="3" t="s">
        <v>178</v>
      </c>
      <c r="C139" s="3" t="str">
        <f>VLOOKUP(B139,[1]meta_intensity_pos_nofill!$B:$E,4,FALSE)</f>
        <v>C8H7NO3</v>
      </c>
      <c r="D139" s="3" t="s">
        <v>76</v>
      </c>
      <c r="E139" s="3" t="str">
        <f>VLOOKUP(B139,[1]meta_intensity_pos_nofill!$B:$I,8,FALSE)</f>
        <v>[M-H]-</v>
      </c>
      <c r="F139" s="3">
        <f>VLOOKUP(B139,[1]meta_intensity_pos_nofill!$B:$J,9,FALSE)</f>
        <v>5.716</v>
      </c>
      <c r="G139" s="3" t="s">
        <v>29</v>
      </c>
      <c r="H139" s="3">
        <f>VLOOKUP(B139,[1]meta_intensity_pos_nofill!$B:$L,11,FALSE)</f>
        <v>1</v>
      </c>
      <c r="I139" s="5">
        <v>4913563.4</v>
      </c>
      <c r="J139" s="5">
        <v>4729090.5</v>
      </c>
      <c r="K139" s="5">
        <v>7031797.7</v>
      </c>
      <c r="L139" s="5">
        <v>636534.3</v>
      </c>
      <c r="M139" s="5">
        <v>127306.9</v>
      </c>
      <c r="N139" s="5">
        <v>687575</v>
      </c>
      <c r="O139" s="5">
        <v>1770090</v>
      </c>
      <c r="P139" s="5">
        <v>955114.5</v>
      </c>
      <c r="Q139" s="5">
        <v>1944573.9</v>
      </c>
      <c r="R139" s="5">
        <v>2815278.7</v>
      </c>
      <c r="S139" s="5">
        <v>3384829.5</v>
      </c>
      <c r="T139" s="5">
        <v>3942923.1</v>
      </c>
      <c r="U139" s="5">
        <v>44891035.4</v>
      </c>
      <c r="V139" s="5">
        <v>46506630.9</v>
      </c>
      <c r="W139" s="5">
        <v>43481910.6</v>
      </c>
      <c r="X139" s="5">
        <v>3314322.2</v>
      </c>
      <c r="Y139" s="5">
        <v>3304326.9</v>
      </c>
      <c r="Z139" s="5">
        <v>2954042.3</v>
      </c>
    </row>
    <row r="140" s="3" customFormat="1" customHeight="1" spans="1:26">
      <c r="A140" s="3">
        <v>138</v>
      </c>
      <c r="B140" s="3" t="s">
        <v>179</v>
      </c>
      <c r="C140" s="3" t="str">
        <f>VLOOKUP(B140,[1]meta_intensity_pos_nofill!$B:$E,4,FALSE)</f>
        <v>C14H17NO6</v>
      </c>
      <c r="D140" s="3" t="s">
        <v>35</v>
      </c>
      <c r="E140" s="3" t="str">
        <f>VLOOKUP(B140,[1]meta_intensity_pos_nofill!$B:$I,8,FALSE)</f>
        <v>[M-H]-</v>
      </c>
      <c r="F140" s="3">
        <f>VLOOKUP(B140,[1]meta_intensity_pos_nofill!$B:$J,9,FALSE)</f>
        <v>5.293</v>
      </c>
      <c r="G140" s="3" t="s">
        <v>29</v>
      </c>
      <c r="H140" s="3">
        <f>VLOOKUP(B140,[1]meta_intensity_pos_nofill!$B:$L,11,FALSE)</f>
        <v>1</v>
      </c>
      <c r="I140" s="5">
        <v>10309099.96</v>
      </c>
      <c r="J140" s="5">
        <v>8274919.84</v>
      </c>
      <c r="K140" s="5">
        <v>10612617.34</v>
      </c>
      <c r="L140" s="5">
        <v>2668818.54</v>
      </c>
      <c r="M140" s="5">
        <v>5451649.44</v>
      </c>
      <c r="N140" s="5">
        <v>3035987.64</v>
      </c>
      <c r="O140" s="5">
        <v>65884.44</v>
      </c>
      <c r="P140" s="5">
        <v>1095552.27</v>
      </c>
      <c r="Q140" s="5">
        <v>329422.18</v>
      </c>
      <c r="R140" s="5">
        <v>8336088.84</v>
      </c>
      <c r="S140" s="5">
        <v>6594777.79</v>
      </c>
      <c r="T140" s="5">
        <v>6271250.68</v>
      </c>
      <c r="U140" s="5">
        <v>8568458.48</v>
      </c>
      <c r="V140" s="5">
        <v>7452786</v>
      </c>
      <c r="W140" s="5">
        <v>7418545.74</v>
      </c>
      <c r="X140" s="5">
        <v>2816716.78</v>
      </c>
      <c r="Y140" s="5">
        <v>3661295.61</v>
      </c>
      <c r="Z140" s="5">
        <v>3679650.51</v>
      </c>
    </row>
    <row r="141" s="3" customFormat="1" customHeight="1" spans="1:26">
      <c r="A141" s="3">
        <v>139</v>
      </c>
      <c r="B141" s="3" t="s">
        <v>180</v>
      </c>
      <c r="C141" s="3" t="str">
        <f>VLOOKUP(B141,[1]meta_intensity_pos_nofill!$B:$E,4,FALSE)</f>
        <v>C7H6O4</v>
      </c>
      <c r="D141" s="3" t="s">
        <v>76</v>
      </c>
      <c r="E141" s="3" t="str">
        <f>VLOOKUP(B141,[1]meta_intensity_pos_nofill!$B:$I,8,FALSE)</f>
        <v>[M-H]-</v>
      </c>
      <c r="F141" s="3">
        <f>VLOOKUP(B141,[1]meta_intensity_pos_nofill!$B:$J,9,FALSE)</f>
        <v>4.815</v>
      </c>
      <c r="G141" s="3" t="s">
        <v>29</v>
      </c>
      <c r="H141" s="3">
        <f>VLOOKUP(B141,[1]meta_intensity_pos_nofill!$B:$L,11,FALSE)</f>
        <v>1</v>
      </c>
      <c r="I141" s="5">
        <v>84461793</v>
      </c>
      <c r="J141" s="5">
        <v>89369480</v>
      </c>
      <c r="K141" s="5">
        <v>101989961</v>
      </c>
      <c r="L141" s="5">
        <v>117240788</v>
      </c>
      <c r="M141" s="5">
        <v>166925994</v>
      </c>
      <c r="N141" s="5">
        <v>154431092</v>
      </c>
      <c r="O141" s="5">
        <v>186349640</v>
      </c>
      <c r="P141" s="5">
        <v>193893634</v>
      </c>
      <c r="Q141" s="5">
        <v>227051195</v>
      </c>
      <c r="R141" s="5">
        <v>143670082</v>
      </c>
      <c r="S141" s="5">
        <v>141964562</v>
      </c>
      <c r="T141" s="5">
        <v>137945871</v>
      </c>
      <c r="U141" s="5">
        <v>436021840</v>
      </c>
      <c r="V141" s="5">
        <v>485088360</v>
      </c>
      <c r="W141" s="5">
        <v>428688574</v>
      </c>
      <c r="X141" s="5">
        <v>101771684</v>
      </c>
      <c r="Y141" s="5">
        <v>80666857</v>
      </c>
      <c r="Z141" s="5">
        <v>93922140</v>
      </c>
    </row>
    <row r="142" s="3" customFormat="1" customHeight="1" spans="1:26">
      <c r="A142" s="3">
        <v>140</v>
      </c>
      <c r="B142" s="3" t="s">
        <v>181</v>
      </c>
      <c r="C142" s="3" t="str">
        <f>VLOOKUP(B142,[1]meta_intensity_pos_nofill!$B:$E,4,FALSE)</f>
        <v>C18H34O2</v>
      </c>
      <c r="D142" s="3" t="s">
        <v>37</v>
      </c>
      <c r="E142" s="3" t="str">
        <f>VLOOKUP(B142,[1]meta_intensity_pos_nofill!$B:$I,8,FALSE)</f>
        <v>[M+HCOOH-H]-</v>
      </c>
      <c r="F142" s="3">
        <f>VLOOKUP(B142,[1]meta_intensity_pos_nofill!$B:$J,9,FALSE)</f>
        <v>8.97</v>
      </c>
      <c r="G142" s="3" t="s">
        <v>29</v>
      </c>
      <c r="H142" s="3">
        <f>VLOOKUP(B142,[1]meta_intensity_pos_nofill!$B:$L,11,FALSE)</f>
        <v>1</v>
      </c>
      <c r="I142" s="5">
        <v>1629102.4</v>
      </c>
      <c r="J142" s="5">
        <v>1373248.2</v>
      </c>
      <c r="K142" s="5">
        <v>1577948.2</v>
      </c>
      <c r="L142" s="5">
        <v>1496125.5</v>
      </c>
      <c r="M142" s="5">
        <v>1122326.1</v>
      </c>
      <c r="N142" s="5">
        <v>1823498.8</v>
      </c>
      <c r="O142" s="5">
        <v>1728340.3</v>
      </c>
      <c r="P142" s="5">
        <v>1714593.2</v>
      </c>
      <c r="Q142" s="5">
        <v>1752135.8</v>
      </c>
      <c r="R142" s="5">
        <v>1147681.5</v>
      </c>
      <c r="S142" s="5">
        <v>1172366.9</v>
      </c>
      <c r="T142" s="5">
        <v>982145.4</v>
      </c>
      <c r="U142" s="5">
        <v>5316543.3</v>
      </c>
      <c r="V142" s="5">
        <v>5123700.3</v>
      </c>
      <c r="W142" s="5">
        <v>4069530.3</v>
      </c>
      <c r="X142" s="5">
        <v>1045113.7</v>
      </c>
      <c r="Y142" s="5">
        <v>639725.8</v>
      </c>
      <c r="Z142" s="5">
        <v>1049015.8</v>
      </c>
    </row>
    <row r="143" s="3" customFormat="1" customHeight="1" spans="1:26">
      <c r="A143" s="3">
        <v>141</v>
      </c>
      <c r="B143" s="3" t="s">
        <v>182</v>
      </c>
      <c r="C143" s="3" t="str">
        <f>VLOOKUP(B143,[1]meta_intensity_pos_nofill!$B:$E,4,FALSE)</f>
        <v>C14H20O7</v>
      </c>
      <c r="D143" s="3" t="s">
        <v>44</v>
      </c>
      <c r="E143" s="3" t="str">
        <f>VLOOKUP(B143,[1]meta_intensity_pos_nofill!$B:$I,8,FALSE)</f>
        <v>[M+HCOOH-H]-</v>
      </c>
      <c r="F143" s="3">
        <f>VLOOKUP(B143,[1]meta_intensity_pos_nofill!$B:$J,9,FALSE)</f>
        <v>5.425</v>
      </c>
      <c r="G143" s="3" t="s">
        <v>29</v>
      </c>
      <c r="H143" s="3">
        <f>VLOOKUP(B143,[1]meta_intensity_pos_nofill!$B:$L,11,FALSE)</f>
        <v>1</v>
      </c>
      <c r="I143" s="5">
        <v>2162970.2</v>
      </c>
      <c r="J143" s="5">
        <v>2406161.8</v>
      </c>
      <c r="K143" s="5">
        <v>3445631.7</v>
      </c>
      <c r="L143" s="5">
        <v>3059839.4</v>
      </c>
      <c r="M143" s="5">
        <v>814978.4</v>
      </c>
      <c r="N143" s="5">
        <v>918790.6</v>
      </c>
      <c r="O143" s="5">
        <v>2494601.6</v>
      </c>
      <c r="P143" s="5">
        <v>1522878.7</v>
      </c>
      <c r="Q143" s="5">
        <v>1039398.9</v>
      </c>
      <c r="R143" s="5">
        <v>1623405.2</v>
      </c>
      <c r="S143" s="5">
        <v>804457.6</v>
      </c>
      <c r="T143" s="5">
        <v>934790.8</v>
      </c>
      <c r="U143" s="5">
        <v>5201300</v>
      </c>
      <c r="V143" s="5">
        <v>4164625.7</v>
      </c>
      <c r="W143" s="5">
        <v>3607657.5</v>
      </c>
      <c r="X143" s="5">
        <v>1212820</v>
      </c>
      <c r="Y143" s="5">
        <v>481100.8</v>
      </c>
      <c r="Z143" s="5">
        <v>1016750.4</v>
      </c>
    </row>
    <row r="144" s="3" customFormat="1" customHeight="1" spans="1:26">
      <c r="A144" s="3">
        <v>142</v>
      </c>
      <c r="B144" s="3" t="s">
        <v>183</v>
      </c>
      <c r="C144" s="3" t="str">
        <f>VLOOKUP(B144,[1]meta_intensity_pos_nofill!$B:$E,4,FALSE)</f>
        <v>C5H8O5</v>
      </c>
      <c r="D144" s="3" t="s">
        <v>33</v>
      </c>
      <c r="E144" s="3" t="str">
        <f>VLOOKUP(B144,[1]meta_intensity_pos_nofill!$B:$I,8,FALSE)</f>
        <v>[M-H-H2O]-</v>
      </c>
      <c r="F144" s="3">
        <f>VLOOKUP(B144,[1]meta_intensity_pos_nofill!$B:$J,9,FALSE)</f>
        <v>1.45</v>
      </c>
      <c r="G144" s="3" t="s">
        <v>29</v>
      </c>
      <c r="H144" s="3">
        <f>VLOOKUP(B144,[1]meta_intensity_pos_nofill!$B:$L,11,FALSE)</f>
        <v>1</v>
      </c>
      <c r="I144" s="5">
        <v>138485062</v>
      </c>
      <c r="J144" s="5">
        <v>155872101</v>
      </c>
      <c r="K144" s="5">
        <v>125025246</v>
      </c>
      <c r="L144" s="5">
        <v>210224186</v>
      </c>
      <c r="M144" s="5">
        <v>222241606</v>
      </c>
      <c r="N144" s="5">
        <v>190502898</v>
      </c>
      <c r="O144" s="5">
        <v>148540685</v>
      </c>
      <c r="P144" s="5">
        <v>139286897</v>
      </c>
      <c r="Q144" s="5">
        <v>142839856</v>
      </c>
      <c r="R144" s="5">
        <v>124590426</v>
      </c>
      <c r="S144" s="5">
        <v>123624980</v>
      </c>
      <c r="T144" s="5">
        <v>111003790</v>
      </c>
      <c r="U144" s="5">
        <v>123963840</v>
      </c>
      <c r="V144" s="5">
        <v>79944595</v>
      </c>
      <c r="W144" s="5">
        <v>137478827</v>
      </c>
      <c r="X144" s="5">
        <v>176940409</v>
      </c>
      <c r="Y144" s="5">
        <v>105706997</v>
      </c>
      <c r="Z144" s="5">
        <v>157379840</v>
      </c>
    </row>
    <row r="145" s="3" customFormat="1" customHeight="1" spans="1:26">
      <c r="A145" s="3">
        <v>143</v>
      </c>
      <c r="B145" s="3" t="s">
        <v>184</v>
      </c>
      <c r="C145" s="3" t="str">
        <f>VLOOKUP(B145,[1]meta_intensity_pos_nofill!$B:$E,4,FALSE)</f>
        <v>C12H22O4</v>
      </c>
      <c r="D145" s="3" t="s">
        <v>37</v>
      </c>
      <c r="E145" s="3" t="str">
        <f>VLOOKUP(B145,[1]meta_intensity_pos_nofill!$B:$I,8,FALSE)</f>
        <v>[M-H]-</v>
      </c>
      <c r="F145" s="3">
        <f>VLOOKUP(B145,[1]meta_intensity_pos_nofill!$B:$J,9,FALSE)</f>
        <v>6.43</v>
      </c>
      <c r="G145" s="3" t="s">
        <v>29</v>
      </c>
      <c r="H145" s="3">
        <f>VLOOKUP(B145,[1]meta_intensity_pos_nofill!$B:$L,11,FALSE)</f>
        <v>1</v>
      </c>
      <c r="I145" s="5">
        <v>4435896</v>
      </c>
      <c r="J145" s="5">
        <v>4176186</v>
      </c>
      <c r="K145" s="5">
        <v>3923966</v>
      </c>
      <c r="L145" s="5">
        <v>5943496</v>
      </c>
      <c r="M145" s="5">
        <v>5770427</v>
      </c>
      <c r="N145" s="5">
        <v>6114890</v>
      </c>
      <c r="O145" s="5">
        <v>5643540</v>
      </c>
      <c r="P145" s="5">
        <v>6702090</v>
      </c>
      <c r="Q145" s="5">
        <v>4057783</v>
      </c>
      <c r="R145" s="5">
        <v>6773771</v>
      </c>
      <c r="S145" s="5">
        <v>4708551</v>
      </c>
      <c r="T145" s="5">
        <v>6977277</v>
      </c>
      <c r="U145" s="5">
        <v>32304029</v>
      </c>
      <c r="V145" s="5">
        <v>36285884</v>
      </c>
      <c r="W145" s="5">
        <v>31320389</v>
      </c>
      <c r="X145" s="5">
        <v>4209832</v>
      </c>
      <c r="Y145" s="5">
        <v>3251079</v>
      </c>
      <c r="Z145" s="5">
        <v>3574885</v>
      </c>
    </row>
    <row r="146" s="3" customFormat="1" customHeight="1" spans="1:26">
      <c r="A146" s="3">
        <v>144</v>
      </c>
      <c r="B146" s="3" t="s">
        <v>185</v>
      </c>
      <c r="C146" s="3" t="str">
        <f>VLOOKUP(B146,[1]meta_intensity_pos_nofill!$B:$E,4,FALSE)</f>
        <v>C5H10O6</v>
      </c>
      <c r="D146" s="3" t="s">
        <v>76</v>
      </c>
      <c r="E146" s="3" t="str">
        <f>VLOOKUP(B146,[1]meta_intensity_pos_nofill!$B:$I,8,FALSE)</f>
        <v>[M-H]-</v>
      </c>
      <c r="F146" s="3">
        <f>VLOOKUP(B146,[1]meta_intensity_pos_nofill!$B:$J,9,FALSE)</f>
        <v>1.378</v>
      </c>
      <c r="G146" s="3" t="s">
        <v>29</v>
      </c>
      <c r="H146" s="3">
        <f>VLOOKUP(B146,[1]meta_intensity_pos_nofill!$B:$L,11,FALSE)</f>
        <v>1</v>
      </c>
      <c r="I146" s="5">
        <v>970316297</v>
      </c>
      <c r="J146" s="5">
        <v>914519511</v>
      </c>
      <c r="K146" s="5">
        <v>1131143910</v>
      </c>
      <c r="L146" s="5">
        <v>757772974</v>
      </c>
      <c r="M146" s="5">
        <v>807575322</v>
      </c>
      <c r="N146" s="5">
        <v>779247295</v>
      </c>
      <c r="O146" s="5">
        <v>948297735</v>
      </c>
      <c r="P146" s="5">
        <v>1019122413</v>
      </c>
      <c r="Q146" s="5">
        <v>1042040118</v>
      </c>
      <c r="R146" s="5">
        <v>1161020667</v>
      </c>
      <c r="S146" s="5">
        <v>1100138700</v>
      </c>
      <c r="T146" s="5">
        <v>1006595680</v>
      </c>
      <c r="U146" s="5">
        <v>657911374</v>
      </c>
      <c r="V146" s="5">
        <v>705554382</v>
      </c>
      <c r="W146" s="5">
        <v>630810184</v>
      </c>
      <c r="X146" s="5">
        <v>815674897</v>
      </c>
      <c r="Y146" s="5">
        <v>755053249</v>
      </c>
      <c r="Z146" s="5">
        <v>788910369</v>
      </c>
    </row>
    <row r="147" s="3" customFormat="1" customHeight="1" spans="1:26">
      <c r="A147" s="3">
        <v>145</v>
      </c>
      <c r="B147" s="3" t="s">
        <v>186</v>
      </c>
      <c r="C147" s="3" t="str">
        <f>VLOOKUP(B147,[1]meta_intensity_pos_nofill!$B:$E,4,FALSE)</f>
        <v>C16H18O9</v>
      </c>
      <c r="D147" s="3" t="s">
        <v>111</v>
      </c>
      <c r="E147" s="3" t="str">
        <f>VLOOKUP(B147,[1]meta_intensity_pos_nofill!$B:$I,8,FALSE)</f>
        <v>[M-H]-</v>
      </c>
      <c r="F147" s="3">
        <f>VLOOKUP(B147,[1]meta_intensity_pos_nofill!$B:$J,9,FALSE)</f>
        <v>5.294</v>
      </c>
      <c r="G147" s="3" t="s">
        <v>29</v>
      </c>
      <c r="H147" s="3">
        <f>VLOOKUP(B147,[1]meta_intensity_pos_nofill!$B:$L,11,FALSE)</f>
        <v>1</v>
      </c>
      <c r="I147" s="5">
        <v>237302153</v>
      </c>
      <c r="J147" s="5">
        <v>188086492</v>
      </c>
      <c r="K147" s="5">
        <v>199649689</v>
      </c>
      <c r="L147" s="5">
        <v>361238153</v>
      </c>
      <c r="M147" s="5">
        <v>376640223</v>
      </c>
      <c r="N147" s="5">
        <v>355577454</v>
      </c>
      <c r="O147" s="5">
        <v>143833927</v>
      </c>
      <c r="P147" s="5">
        <v>148815026</v>
      </c>
      <c r="Q147" s="5">
        <v>167796499</v>
      </c>
      <c r="R147" s="5">
        <v>48674491</v>
      </c>
      <c r="S147" s="5">
        <v>50077352</v>
      </c>
      <c r="T147" s="5">
        <v>39224670</v>
      </c>
      <c r="U147" s="5">
        <v>124214623</v>
      </c>
      <c r="V147" s="5">
        <v>135574920</v>
      </c>
      <c r="W147" s="5">
        <v>124388630</v>
      </c>
      <c r="X147" s="5">
        <v>195740392</v>
      </c>
      <c r="Y147" s="5">
        <v>168390507</v>
      </c>
      <c r="Z147" s="5">
        <v>224677773</v>
      </c>
    </row>
    <row r="148" s="3" customFormat="1" customHeight="1" spans="1:26">
      <c r="A148" s="3">
        <v>146</v>
      </c>
      <c r="B148" s="3" t="s">
        <v>187</v>
      </c>
      <c r="C148" s="3" t="str">
        <f>VLOOKUP(B148,[1]meta_intensity_pos_nofill!$B:$E,4,FALSE)</f>
        <v>C8H10N4O3</v>
      </c>
      <c r="D148" s="3" t="s">
        <v>76</v>
      </c>
      <c r="E148" s="3" t="str">
        <f>VLOOKUP(B148,[1]meta_intensity_pos_nofill!$B:$I,8,FALSE)</f>
        <v>[M-H]-</v>
      </c>
      <c r="F148" s="3">
        <f>VLOOKUP(B148,[1]meta_intensity_pos_nofill!$B:$J,9,FALSE)</f>
        <v>5.28</v>
      </c>
      <c r="G148" s="3" t="s">
        <v>29</v>
      </c>
      <c r="H148" s="3">
        <f>VLOOKUP(B148,[1]meta_intensity_pos_nofill!$B:$L,11,FALSE)</f>
        <v>1</v>
      </c>
      <c r="I148" s="5">
        <v>1205888.5</v>
      </c>
      <c r="J148" s="5">
        <v>1041232.7</v>
      </c>
      <c r="K148" s="5">
        <v>963463.8</v>
      </c>
      <c r="L148" s="5">
        <v>3466680.7</v>
      </c>
      <c r="M148" s="5">
        <v>5350277</v>
      </c>
      <c r="N148" s="5">
        <v>2966644.6</v>
      </c>
      <c r="O148" s="5">
        <v>8553357.4</v>
      </c>
      <c r="P148" s="5">
        <v>9319308.7</v>
      </c>
      <c r="Q148" s="5">
        <v>10730309.9</v>
      </c>
      <c r="R148" s="5">
        <v>993862.5</v>
      </c>
      <c r="S148" s="5">
        <v>2649220.9</v>
      </c>
      <c r="T148" s="5">
        <v>721900.4</v>
      </c>
      <c r="U148" s="5">
        <v>30589778.4</v>
      </c>
      <c r="V148" s="5">
        <v>30129135.4</v>
      </c>
      <c r="W148" s="5">
        <v>29118450.6</v>
      </c>
      <c r="X148" s="5">
        <v>5634290.5</v>
      </c>
      <c r="Y148" s="5">
        <v>4167676.3</v>
      </c>
      <c r="Z148" s="5">
        <v>5014107.1</v>
      </c>
    </row>
    <row r="149" s="3" customFormat="1" customHeight="1" spans="1:26">
      <c r="A149" s="3">
        <v>147</v>
      </c>
      <c r="B149" s="3" t="s">
        <v>188</v>
      </c>
      <c r="C149" s="3" t="str">
        <f>VLOOKUP(B149,[1]meta_intensity_pos_nofill!$B:$E,4,FALSE)</f>
        <v>C16H30O4</v>
      </c>
      <c r="D149" s="3" t="s">
        <v>37</v>
      </c>
      <c r="E149" s="3" t="str">
        <f>VLOOKUP(B149,[1]meta_intensity_pos_nofill!$B:$I,8,FALSE)</f>
        <v>[M-H-H2O]-</v>
      </c>
      <c r="F149" s="3">
        <f>VLOOKUP(B149,[1]meta_intensity_pos_nofill!$B:$J,9,FALSE)</f>
        <v>9.072</v>
      </c>
      <c r="G149" s="3" t="s">
        <v>29</v>
      </c>
      <c r="H149" s="3">
        <f>VLOOKUP(B149,[1]meta_intensity_pos_nofill!$B:$L,11,FALSE)</f>
        <v>1</v>
      </c>
      <c r="I149" s="5">
        <v>208856.61</v>
      </c>
      <c r="J149" s="5">
        <v>250906.13</v>
      </c>
      <c r="K149" s="5">
        <v>335835.69</v>
      </c>
      <c r="L149" s="5">
        <v>448054.56</v>
      </c>
      <c r="M149" s="5">
        <v>403682.35</v>
      </c>
      <c r="N149" s="5">
        <v>260426.48</v>
      </c>
      <c r="O149" s="5">
        <v>438844.77</v>
      </c>
      <c r="P149" s="5">
        <v>493534.96</v>
      </c>
      <c r="Q149" s="5">
        <v>498831.82</v>
      </c>
      <c r="R149" s="5">
        <v>14059.56</v>
      </c>
      <c r="S149" s="5">
        <v>70297.81</v>
      </c>
      <c r="T149" s="5">
        <v>14059.56</v>
      </c>
      <c r="U149" s="5">
        <v>1355063.61</v>
      </c>
      <c r="V149" s="5">
        <v>1139617.28</v>
      </c>
      <c r="W149" s="5">
        <v>883035.54</v>
      </c>
      <c r="X149" s="5">
        <v>179987.4</v>
      </c>
      <c r="Y149" s="5">
        <v>200533.17</v>
      </c>
      <c r="Z149" s="5">
        <v>263462.76</v>
      </c>
    </row>
    <row r="150" s="3" customFormat="1" customHeight="1" spans="1:26">
      <c r="A150" s="3">
        <v>148</v>
      </c>
      <c r="B150" s="3" t="s">
        <v>189</v>
      </c>
      <c r="C150" s="3" t="str">
        <f>VLOOKUP(B150,[1]meta_intensity_pos_nofill!$B:$E,4,FALSE)</f>
        <v>C16H32O3</v>
      </c>
      <c r="D150" s="3" t="s">
        <v>53</v>
      </c>
      <c r="E150" s="3" t="str">
        <f>VLOOKUP(B150,[1]meta_intensity_pos_nofill!$B:$I,8,FALSE)</f>
        <v>[M-H]-</v>
      </c>
      <c r="F150" s="3">
        <f>VLOOKUP(B150,[1]meta_intensity_pos_nofill!$B:$J,9,FALSE)</f>
        <v>7.892</v>
      </c>
      <c r="G150" s="3" t="s">
        <v>29</v>
      </c>
      <c r="H150" s="3">
        <f>VLOOKUP(B150,[1]meta_intensity_pos_nofill!$B:$L,11,FALSE)</f>
        <v>1</v>
      </c>
      <c r="I150" s="5">
        <v>57416037</v>
      </c>
      <c r="J150" s="5">
        <v>54428830</v>
      </c>
      <c r="K150" s="5">
        <v>38489053</v>
      </c>
      <c r="L150" s="5">
        <v>99700027</v>
      </c>
      <c r="M150" s="5">
        <v>44317685</v>
      </c>
      <c r="N150" s="5">
        <v>80583706</v>
      </c>
      <c r="O150" s="5">
        <v>56403775</v>
      </c>
      <c r="P150" s="5">
        <v>65826295</v>
      </c>
      <c r="Q150" s="5">
        <v>38849888</v>
      </c>
      <c r="R150" s="5">
        <v>30474711</v>
      </c>
      <c r="S150" s="5">
        <v>57206792</v>
      </c>
      <c r="T150" s="5">
        <v>37257209</v>
      </c>
      <c r="U150" s="5">
        <v>131853157</v>
      </c>
      <c r="V150" s="5">
        <v>136434134</v>
      </c>
      <c r="W150" s="5">
        <v>126525901</v>
      </c>
      <c r="X150" s="5">
        <v>29714441</v>
      </c>
      <c r="Y150" s="5">
        <v>34226118</v>
      </c>
      <c r="Z150" s="5">
        <v>56313902</v>
      </c>
    </row>
    <row r="151" s="3" customFormat="1" customHeight="1" spans="1:26">
      <c r="A151" s="3">
        <v>149</v>
      </c>
      <c r="B151" s="3" t="s">
        <v>190</v>
      </c>
      <c r="C151" s="3" t="str">
        <f>VLOOKUP(B151,[1]meta_intensity_pos_nofill!$B:$E,4,FALSE)</f>
        <v>C8H16O3</v>
      </c>
      <c r="D151" s="3" t="s">
        <v>53</v>
      </c>
      <c r="E151" s="3" t="str">
        <f>VLOOKUP(B151,[1]meta_intensity_pos_nofill!$B:$I,8,FALSE)</f>
        <v>[M-H]-</v>
      </c>
      <c r="F151" s="3">
        <f>VLOOKUP(B151,[1]meta_intensity_pos_nofill!$B:$J,9,FALSE)</f>
        <v>6.08</v>
      </c>
      <c r="G151" s="3" t="s">
        <v>29</v>
      </c>
      <c r="H151" s="3">
        <f>VLOOKUP(B151,[1]meta_intensity_pos_nofill!$B:$L,11,FALSE)</f>
        <v>1</v>
      </c>
      <c r="I151" s="5">
        <v>2883085</v>
      </c>
      <c r="J151" s="5">
        <v>2408878</v>
      </c>
      <c r="K151" s="5">
        <v>3690453</v>
      </c>
      <c r="L151" s="5">
        <v>4188803</v>
      </c>
      <c r="M151" s="5">
        <v>3251865</v>
      </c>
      <c r="N151" s="5">
        <v>2957639</v>
      </c>
      <c r="O151" s="5">
        <v>2663111</v>
      </c>
      <c r="P151" s="5">
        <v>4252591</v>
      </c>
      <c r="Q151" s="5">
        <v>2101339</v>
      </c>
      <c r="R151" s="5">
        <v>1182928</v>
      </c>
      <c r="S151" s="5">
        <v>1863660</v>
      </c>
      <c r="T151" s="5">
        <v>1270379</v>
      </c>
      <c r="U151" s="5">
        <v>20641661</v>
      </c>
      <c r="V151" s="5">
        <v>23656950</v>
      </c>
      <c r="W151" s="5">
        <v>21834724</v>
      </c>
      <c r="X151" s="5">
        <v>1604800</v>
      </c>
      <c r="Y151" s="5">
        <v>1164099</v>
      </c>
      <c r="Z151" s="5">
        <v>1688762</v>
      </c>
    </row>
    <row r="152" s="3" customFormat="1" customHeight="1" spans="1:26">
      <c r="A152" s="3">
        <v>150</v>
      </c>
      <c r="B152" s="3" t="s">
        <v>191</v>
      </c>
      <c r="C152" s="3" t="str">
        <f>VLOOKUP(B152,[1]meta_intensity_pos_nofill!$B:$E,4,FALSE)</f>
        <v>C4H6O3</v>
      </c>
      <c r="D152" s="3" t="s">
        <v>76</v>
      </c>
      <c r="E152" s="3" t="str">
        <f>VLOOKUP(B152,[1]meta_intensity_pos_nofill!$B:$I,8,FALSE)</f>
        <v>[M-H]-</v>
      </c>
      <c r="F152" s="3">
        <f>VLOOKUP(B152,[1]meta_intensity_pos_nofill!$B:$J,9,FALSE)</f>
        <v>1.373</v>
      </c>
      <c r="G152" s="3" t="s">
        <v>29</v>
      </c>
      <c r="H152" s="3">
        <f>VLOOKUP(B152,[1]meta_intensity_pos_nofill!$B:$L,11,FALSE)</f>
        <v>1</v>
      </c>
      <c r="I152" s="5">
        <v>27624623</v>
      </c>
      <c r="J152" s="5">
        <v>20545994</v>
      </c>
      <c r="K152" s="5">
        <v>24534590</v>
      </c>
      <c r="L152" s="5">
        <v>17603054</v>
      </c>
      <c r="M152" s="5">
        <v>20306555</v>
      </c>
      <c r="N152" s="5">
        <v>18723722</v>
      </c>
      <c r="O152" s="5">
        <v>20925006</v>
      </c>
      <c r="P152" s="5">
        <v>24129855</v>
      </c>
      <c r="Q152" s="5">
        <v>20199100</v>
      </c>
      <c r="R152" s="5">
        <v>28948361</v>
      </c>
      <c r="S152" s="5">
        <v>24041382</v>
      </c>
      <c r="T152" s="5">
        <v>22569442</v>
      </c>
      <c r="U152" s="5">
        <v>13695942</v>
      </c>
      <c r="V152" s="5">
        <v>13819982</v>
      </c>
      <c r="W152" s="5">
        <v>14005237</v>
      </c>
      <c r="X152" s="5">
        <v>22591065</v>
      </c>
      <c r="Y152" s="5">
        <v>20749310</v>
      </c>
      <c r="Z152" s="5">
        <v>20471492</v>
      </c>
    </row>
    <row r="153" s="3" customFormat="1" customHeight="1" spans="1:26">
      <c r="A153" s="3">
        <v>151</v>
      </c>
      <c r="B153" s="3" t="s">
        <v>192</v>
      </c>
      <c r="C153" s="3" t="str">
        <f>VLOOKUP(B153,[1]meta_intensity_pos_nofill!$B:$E,4,FALSE)</f>
        <v>C6H14O6</v>
      </c>
      <c r="D153" s="3" t="s">
        <v>47</v>
      </c>
      <c r="E153" s="3" t="str">
        <f>VLOOKUP(B153,[1]meta_intensity_pos_nofill!$B:$I,8,FALSE)</f>
        <v>[M-H-H2O]-</v>
      </c>
      <c r="F153" s="3">
        <f>VLOOKUP(B153,[1]meta_intensity_pos_nofill!$B:$J,9,FALSE)</f>
        <v>1.921</v>
      </c>
      <c r="G153" s="3" t="s">
        <v>29</v>
      </c>
      <c r="H153" s="3">
        <f>VLOOKUP(B153,[1]meta_intensity_pos_nofill!$B:$L,11,FALSE)</f>
        <v>1</v>
      </c>
      <c r="I153" s="5">
        <v>18649875</v>
      </c>
      <c r="J153" s="5">
        <v>19509367</v>
      </c>
      <c r="K153" s="5">
        <v>18126390</v>
      </c>
      <c r="L153" s="5">
        <v>17907428</v>
      </c>
      <c r="M153" s="5">
        <v>14764021</v>
      </c>
      <c r="N153" s="5">
        <v>13491317</v>
      </c>
      <c r="O153" s="5">
        <v>25546751</v>
      </c>
      <c r="P153" s="5">
        <v>29774816</v>
      </c>
      <c r="Q153" s="5">
        <v>32831190</v>
      </c>
      <c r="R153" s="5">
        <v>26614291</v>
      </c>
      <c r="S153" s="5">
        <v>24556848</v>
      </c>
      <c r="T153" s="5">
        <v>24218828</v>
      </c>
      <c r="U153" s="5">
        <v>12266811</v>
      </c>
      <c r="V153" s="5">
        <v>13764787</v>
      </c>
      <c r="W153" s="5">
        <v>13373839</v>
      </c>
      <c r="X153" s="5">
        <v>19733160</v>
      </c>
      <c r="Y153" s="5">
        <v>14777849</v>
      </c>
      <c r="Z153" s="5">
        <v>15575278</v>
      </c>
    </row>
    <row r="154" s="3" customFormat="1" customHeight="1" spans="1:26">
      <c r="A154" s="3">
        <v>152</v>
      </c>
      <c r="B154" s="3" t="s">
        <v>193</v>
      </c>
      <c r="C154" s="3" t="str">
        <f>VLOOKUP(B154,[1]meta_intensity_pos_nofill!$B:$E,4,FALSE)</f>
        <v>C7H6O3</v>
      </c>
      <c r="D154" s="3" t="s">
        <v>53</v>
      </c>
      <c r="E154" s="3" t="str">
        <f>VLOOKUP(B154,[1]meta_intensity_pos_nofill!$B:$I,8,FALSE)</f>
        <v>[M-H]-</v>
      </c>
      <c r="F154" s="3">
        <f>VLOOKUP(B154,[1]meta_intensity_pos_nofill!$B:$J,9,FALSE)</f>
        <v>5.934</v>
      </c>
      <c r="G154" s="3" t="s">
        <v>29</v>
      </c>
      <c r="H154" s="3">
        <f>VLOOKUP(B154,[1]meta_intensity_pos_nofill!$B:$L,11,FALSE)</f>
        <v>1</v>
      </c>
      <c r="I154" s="5">
        <v>186790323</v>
      </c>
      <c r="J154" s="5">
        <v>164096136</v>
      </c>
      <c r="K154" s="5">
        <v>185722254</v>
      </c>
      <c r="L154" s="5">
        <v>243400796</v>
      </c>
      <c r="M154" s="5">
        <v>243356113</v>
      </c>
      <c r="N154" s="5">
        <v>205473319</v>
      </c>
      <c r="O154" s="5">
        <v>105223625</v>
      </c>
      <c r="P154" s="5">
        <v>114118120</v>
      </c>
      <c r="Q154" s="5">
        <v>127811974</v>
      </c>
      <c r="R154" s="5">
        <v>88038587</v>
      </c>
      <c r="S154" s="5">
        <v>84867307</v>
      </c>
      <c r="T154" s="5">
        <v>80988955</v>
      </c>
      <c r="U154" s="5">
        <v>690491539</v>
      </c>
      <c r="V154" s="5">
        <v>758372507</v>
      </c>
      <c r="W154" s="5">
        <v>661035461</v>
      </c>
      <c r="X154" s="5">
        <v>103519937</v>
      </c>
      <c r="Y154" s="5">
        <v>82246041</v>
      </c>
      <c r="Z154" s="5">
        <v>101333924</v>
      </c>
    </row>
    <row r="155" s="3" customFormat="1" customHeight="1" spans="1:26">
      <c r="A155" s="3">
        <v>153</v>
      </c>
      <c r="B155" s="3" t="s">
        <v>194</v>
      </c>
      <c r="C155" s="3" t="str">
        <f>VLOOKUP(B155,[1]meta_intensity_pos_nofill!$B:$E,4,FALSE)</f>
        <v>C7H6O5</v>
      </c>
      <c r="D155" s="3" t="s">
        <v>53</v>
      </c>
      <c r="E155" s="3" t="str">
        <f>VLOOKUP(B155,[1]meta_intensity_pos_nofill!$B:$I,8,FALSE)</f>
        <v>[M-H]-</v>
      </c>
      <c r="F155" s="3">
        <f>VLOOKUP(B155,[1]meta_intensity_pos_nofill!$B:$J,9,FALSE)</f>
        <v>2.646</v>
      </c>
      <c r="G155" s="3" t="s">
        <v>29</v>
      </c>
      <c r="H155" s="3">
        <f>VLOOKUP(B155,[1]meta_intensity_pos_nofill!$B:$L,11,FALSE)</f>
        <v>1</v>
      </c>
      <c r="I155" s="5">
        <v>853355985</v>
      </c>
      <c r="J155" s="5">
        <v>684425414</v>
      </c>
      <c r="K155" s="5">
        <v>811040978</v>
      </c>
      <c r="L155" s="5">
        <v>819467272</v>
      </c>
      <c r="M155" s="5">
        <v>907814730</v>
      </c>
      <c r="N155" s="5">
        <v>781898234</v>
      </c>
      <c r="O155" s="5">
        <v>722246474</v>
      </c>
      <c r="P155" s="5">
        <v>763401240</v>
      </c>
      <c r="Q155" s="5">
        <v>1018079639</v>
      </c>
      <c r="R155" s="5">
        <v>537169610</v>
      </c>
      <c r="S155" s="5">
        <v>588382407</v>
      </c>
      <c r="T155" s="5">
        <v>666658926</v>
      </c>
      <c r="U155" s="5">
        <v>1473240720</v>
      </c>
      <c r="V155" s="5">
        <v>1484720506</v>
      </c>
      <c r="W155" s="5">
        <v>1434193881</v>
      </c>
      <c r="X155" s="5">
        <v>428612801</v>
      </c>
      <c r="Y155" s="5">
        <v>303008719</v>
      </c>
      <c r="Z155" s="5">
        <v>170304840</v>
      </c>
    </row>
    <row r="156" s="3" customFormat="1" customHeight="1" spans="1:26">
      <c r="A156" s="3">
        <v>154</v>
      </c>
      <c r="B156" s="3" t="s">
        <v>195</v>
      </c>
      <c r="C156" s="3" t="str">
        <f>VLOOKUP(B156,[1]meta_intensity_pos_nofill!$B:$E,4,FALSE)</f>
        <v>C10H7NO4</v>
      </c>
      <c r="D156" s="3" t="s">
        <v>76</v>
      </c>
      <c r="E156" s="3" t="str">
        <f>VLOOKUP(B156,[1]meta_intensity_pos_nofill!$B:$I,8,FALSE)</f>
        <v>[M-H]-</v>
      </c>
      <c r="F156" s="3">
        <f>VLOOKUP(B156,[1]meta_intensity_pos_nofill!$B:$J,9,FALSE)</f>
        <v>6.211</v>
      </c>
      <c r="G156" s="3" t="s">
        <v>29</v>
      </c>
      <c r="H156" s="3">
        <f>VLOOKUP(B156,[1]meta_intensity_pos_nofill!$B:$L,11,FALSE)</f>
        <v>1</v>
      </c>
      <c r="I156" s="5">
        <v>333543.2</v>
      </c>
      <c r="J156" s="5">
        <v>1070858.81</v>
      </c>
      <c r="K156" s="5">
        <v>835258.3</v>
      </c>
      <c r="L156" s="5">
        <v>31618.03</v>
      </c>
      <c r="M156" s="5">
        <v>31618.03</v>
      </c>
      <c r="N156" s="5">
        <v>31618.03</v>
      </c>
      <c r="O156" s="5">
        <v>31618.03</v>
      </c>
      <c r="P156" s="5">
        <v>31618.03</v>
      </c>
      <c r="Q156" s="5">
        <v>178221.9</v>
      </c>
      <c r="R156" s="5">
        <v>1038546.17</v>
      </c>
      <c r="S156" s="5">
        <v>875398.79</v>
      </c>
      <c r="T156" s="5">
        <v>851073.22</v>
      </c>
      <c r="U156" s="5">
        <v>3121169.5</v>
      </c>
      <c r="V156" s="5">
        <v>3351991.74</v>
      </c>
      <c r="W156" s="5">
        <v>2508458.14</v>
      </c>
      <c r="X156" s="5">
        <v>158090.13</v>
      </c>
      <c r="Y156" s="5">
        <v>31618.03</v>
      </c>
      <c r="Z156" s="5">
        <v>31618.03</v>
      </c>
    </row>
    <row r="157" s="3" customFormat="1" customHeight="1" spans="1:26">
      <c r="A157" s="3">
        <v>155</v>
      </c>
      <c r="B157" s="3" t="s">
        <v>196</v>
      </c>
      <c r="C157" s="3" t="str">
        <f>VLOOKUP(B157,[1]meta_intensity_pos_nofill!$B:$E,4,FALSE)</f>
        <v>C5H12O5</v>
      </c>
      <c r="D157" s="3" t="s">
        <v>47</v>
      </c>
      <c r="E157" s="3" t="str">
        <f>VLOOKUP(B157,[1]meta_intensity_pos_nofill!$B:$I,8,FALSE)</f>
        <v>[M-H]-</v>
      </c>
      <c r="F157" s="3">
        <f>VLOOKUP(B157,[1]meta_intensity_pos_nofill!$B:$J,9,FALSE)</f>
        <v>1.407</v>
      </c>
      <c r="G157" s="3" t="s">
        <v>29</v>
      </c>
      <c r="H157" s="3">
        <f>VLOOKUP(B157,[1]meta_intensity_pos_nofill!$B:$L,11,FALSE)</f>
        <v>1</v>
      </c>
      <c r="I157" s="5">
        <v>6511449</v>
      </c>
      <c r="J157" s="5">
        <v>7233632</v>
      </c>
      <c r="K157" s="5">
        <v>7306814</v>
      </c>
      <c r="L157" s="5">
        <v>15097755</v>
      </c>
      <c r="M157" s="5">
        <v>11020015</v>
      </c>
      <c r="N157" s="5">
        <v>18177128</v>
      </c>
      <c r="O157" s="5">
        <v>6601436</v>
      </c>
      <c r="P157" s="5">
        <v>6401435</v>
      </c>
      <c r="Q157" s="5">
        <v>6351465</v>
      </c>
      <c r="R157" s="5">
        <v>17714298</v>
      </c>
      <c r="S157" s="5">
        <v>6275114</v>
      </c>
      <c r="T157" s="5">
        <v>6388533</v>
      </c>
      <c r="U157" s="5">
        <v>12399500</v>
      </c>
      <c r="V157" s="5">
        <v>14266883</v>
      </c>
      <c r="W157" s="5">
        <v>13104266</v>
      </c>
      <c r="X157" s="5">
        <v>4044614</v>
      </c>
      <c r="Y157" s="5">
        <v>3854567</v>
      </c>
      <c r="Z157" s="5">
        <v>5762817</v>
      </c>
    </row>
    <row r="158" s="3" customFormat="1" customHeight="1" spans="1:26">
      <c r="A158" s="3">
        <v>156</v>
      </c>
      <c r="B158" s="3" t="s">
        <v>197</v>
      </c>
      <c r="C158" s="3" t="str">
        <f>VLOOKUP(B158,[1]meta_intensity_pos_nofill!$B:$E,4,FALSE)</f>
        <v>C4H4O4</v>
      </c>
      <c r="D158" s="3" t="s">
        <v>76</v>
      </c>
      <c r="E158" s="3" t="str">
        <f>VLOOKUP(B158,[1]meta_intensity_pos_nofill!$B:$I,8,FALSE)</f>
        <v>[M-H]-</v>
      </c>
      <c r="F158" s="3">
        <f>VLOOKUP(B158,[1]meta_intensity_pos_nofill!$B:$J,9,FALSE)</f>
        <v>1.479</v>
      </c>
      <c r="G158" s="3" t="s">
        <v>29</v>
      </c>
      <c r="H158" s="3">
        <f>VLOOKUP(B158,[1]meta_intensity_pos_nofill!$B:$L,11,FALSE)</f>
        <v>1</v>
      </c>
      <c r="I158" s="5">
        <v>819341863</v>
      </c>
      <c r="J158" s="5">
        <v>873821073</v>
      </c>
      <c r="K158" s="5">
        <v>829358926</v>
      </c>
      <c r="L158" s="5">
        <v>389471585</v>
      </c>
      <c r="M158" s="5">
        <v>816248319</v>
      </c>
      <c r="N158" s="5">
        <v>776804301</v>
      </c>
      <c r="O158" s="5">
        <v>864698300</v>
      </c>
      <c r="P158" s="5">
        <v>929905946</v>
      </c>
      <c r="Q158" s="5">
        <v>972595887</v>
      </c>
      <c r="R158" s="5">
        <v>1083403064</v>
      </c>
      <c r="S158" s="5">
        <v>979098552</v>
      </c>
      <c r="T158" s="5">
        <v>946041535</v>
      </c>
      <c r="U158" s="5">
        <v>508115579</v>
      </c>
      <c r="V158" s="5">
        <v>512935729</v>
      </c>
      <c r="W158" s="5">
        <v>459474609</v>
      </c>
      <c r="X158" s="5">
        <v>1041474910</v>
      </c>
      <c r="Y158" s="5">
        <v>887048749</v>
      </c>
      <c r="Z158" s="5">
        <v>1059561036</v>
      </c>
    </row>
    <row r="159" s="3" customFormat="1" customHeight="1" spans="1:26">
      <c r="A159" s="3">
        <v>157</v>
      </c>
      <c r="B159" s="3" t="s">
        <v>198</v>
      </c>
      <c r="C159" s="3" t="str">
        <f>VLOOKUP(B159,[1]meta_intensity_pos_nofill!$B:$E,4,FALSE)</f>
        <v>C12H22O11</v>
      </c>
      <c r="D159" s="3" t="s">
        <v>35</v>
      </c>
      <c r="E159" s="3" t="str">
        <f>VLOOKUP(B159,[1]meta_intensity_pos_nofill!$B:$I,8,FALSE)</f>
        <v>[M-H]-</v>
      </c>
      <c r="F159" s="3">
        <f>VLOOKUP(B159,[1]meta_intensity_pos_nofill!$B:$J,9,FALSE)</f>
        <v>1.45</v>
      </c>
      <c r="G159" s="3" t="s">
        <v>29</v>
      </c>
      <c r="H159" s="3">
        <f>VLOOKUP(B159,[1]meta_intensity_pos_nofill!$B:$L,11,FALSE)</f>
        <v>1</v>
      </c>
      <c r="I159" s="5">
        <v>4615578663</v>
      </c>
      <c r="J159" s="5">
        <v>5346447836</v>
      </c>
      <c r="K159" s="5">
        <v>5380689634</v>
      </c>
      <c r="L159" s="5">
        <v>3415991926</v>
      </c>
      <c r="M159" s="5">
        <v>3480792244</v>
      </c>
      <c r="N159" s="5">
        <v>3354220644</v>
      </c>
      <c r="O159" s="5">
        <v>5102860346</v>
      </c>
      <c r="P159" s="5">
        <v>5412641621</v>
      </c>
      <c r="Q159" s="5">
        <v>5189231826</v>
      </c>
      <c r="R159" s="5">
        <v>5667922065</v>
      </c>
      <c r="S159" s="5">
        <v>5450393716</v>
      </c>
      <c r="T159" s="5">
        <v>6071506796</v>
      </c>
      <c r="U159" s="5">
        <v>2880549880</v>
      </c>
      <c r="V159" s="5">
        <v>2932196582</v>
      </c>
      <c r="W159" s="5">
        <v>2872674234</v>
      </c>
      <c r="X159" s="5">
        <v>5469109356</v>
      </c>
      <c r="Y159" s="5">
        <v>5154182395</v>
      </c>
      <c r="Z159" s="5">
        <v>5207065583</v>
      </c>
    </row>
    <row r="160" s="3" customFormat="1" customHeight="1" spans="1:26">
      <c r="A160" s="3">
        <v>158</v>
      </c>
      <c r="B160" s="3" t="s">
        <v>199</v>
      </c>
      <c r="C160" s="3" t="str">
        <f>VLOOKUP(B160,[1]meta_intensity_pos_nofill!$B:$E,4,FALSE)</f>
        <v>C5H6O5</v>
      </c>
      <c r="D160" s="3" t="s">
        <v>76</v>
      </c>
      <c r="E160" s="3" t="str">
        <f>VLOOKUP(B160,[1]meta_intensity_pos_nofill!$B:$I,8,FALSE)</f>
        <v>[M-H]-</v>
      </c>
      <c r="F160" s="3">
        <f>VLOOKUP(B160,[1]meta_intensity_pos_nofill!$B:$J,9,FALSE)</f>
        <v>1.494</v>
      </c>
      <c r="G160" s="3" t="s">
        <v>29</v>
      </c>
      <c r="H160" s="3">
        <f>VLOOKUP(B160,[1]meta_intensity_pos_nofill!$B:$L,11,FALSE)</f>
        <v>1</v>
      </c>
      <c r="I160" s="5">
        <v>24790233</v>
      </c>
      <c r="J160" s="5">
        <v>21444435</v>
      </c>
      <c r="K160" s="5">
        <v>23429419</v>
      </c>
      <c r="L160" s="5">
        <v>19353212</v>
      </c>
      <c r="M160" s="5">
        <v>21106437</v>
      </c>
      <c r="N160" s="5">
        <v>19191375</v>
      </c>
      <c r="O160" s="5">
        <v>30647431</v>
      </c>
      <c r="P160" s="5">
        <v>33991032</v>
      </c>
      <c r="Q160" s="5">
        <v>31665197</v>
      </c>
      <c r="R160" s="5">
        <v>27814466</v>
      </c>
      <c r="S160" s="5">
        <v>28244671</v>
      </c>
      <c r="T160" s="5">
        <v>26642260</v>
      </c>
      <c r="U160" s="5">
        <v>13894116</v>
      </c>
      <c r="V160" s="5">
        <v>15164566</v>
      </c>
      <c r="W160" s="5">
        <v>24784499</v>
      </c>
      <c r="X160" s="5">
        <v>32391385</v>
      </c>
      <c r="Y160" s="5">
        <v>27351270</v>
      </c>
      <c r="Z160" s="5">
        <v>27611960</v>
      </c>
    </row>
    <row r="161" s="3" customFormat="1" customHeight="1" spans="1:26">
      <c r="A161" s="3">
        <v>159</v>
      </c>
      <c r="B161" s="3" t="s">
        <v>200</v>
      </c>
      <c r="C161" s="3" t="str">
        <f>VLOOKUP(B161,[1]meta_intensity_pos_nofill!$B:$E,4,FALSE)</f>
        <v>C7H12O6</v>
      </c>
      <c r="D161" s="3" t="s">
        <v>76</v>
      </c>
      <c r="E161" s="3" t="str">
        <f>VLOOKUP(B161,[1]meta_intensity_pos_nofill!$B:$I,8,FALSE)</f>
        <v>[M-H]-</v>
      </c>
      <c r="F161" s="3">
        <f>VLOOKUP(B161,[1]meta_intensity_pos_nofill!$B:$J,9,FALSE)</f>
        <v>1.45</v>
      </c>
      <c r="G161" s="3" t="s">
        <v>29</v>
      </c>
      <c r="H161" s="3">
        <f>VLOOKUP(B161,[1]meta_intensity_pos_nofill!$B:$L,11,FALSE)</f>
        <v>1</v>
      </c>
      <c r="I161" s="5">
        <v>30558561125</v>
      </c>
      <c r="J161" s="5">
        <v>28453319436</v>
      </c>
      <c r="K161" s="5">
        <v>29690111894</v>
      </c>
      <c r="L161" s="5">
        <v>28732492894</v>
      </c>
      <c r="M161" s="5">
        <v>29694818738</v>
      </c>
      <c r="N161" s="5">
        <v>29064881075</v>
      </c>
      <c r="O161" s="5">
        <v>20496208805</v>
      </c>
      <c r="P161" s="5">
        <v>21719557139</v>
      </c>
      <c r="Q161" s="5">
        <v>23471971620</v>
      </c>
      <c r="R161" s="5">
        <v>17579538903</v>
      </c>
      <c r="S161" s="5">
        <v>17381394581</v>
      </c>
      <c r="T161" s="5">
        <v>16514153586</v>
      </c>
      <c r="U161" s="5">
        <v>15394166473</v>
      </c>
      <c r="V161" s="5">
        <v>16567239572</v>
      </c>
      <c r="W161" s="5">
        <v>14659403197</v>
      </c>
      <c r="X161" s="5">
        <v>22371383310</v>
      </c>
      <c r="Y161" s="5">
        <v>19438941285</v>
      </c>
      <c r="Z161" s="5">
        <v>20966333166</v>
      </c>
    </row>
    <row r="162" s="3" customFormat="1" customHeight="1" spans="1:26">
      <c r="A162" s="3">
        <v>160</v>
      </c>
      <c r="B162" s="3" t="s">
        <v>201</v>
      </c>
      <c r="C162" s="3" t="str">
        <f>VLOOKUP(B162,[1]meta_intensity_pos_nofill!$B:$E,4,FALSE)</f>
        <v>C5H6O4</v>
      </c>
      <c r="D162" s="3" t="s">
        <v>76</v>
      </c>
      <c r="E162" s="3" t="str">
        <f>VLOOKUP(B162,[1]meta_intensity_pos_nofill!$B:$I,8,FALSE)</f>
        <v>[M-H-H2O]-</v>
      </c>
      <c r="F162" s="3">
        <f>VLOOKUP(B162,[1]meta_intensity_pos_nofill!$B:$J,9,FALSE)</f>
        <v>2.161</v>
      </c>
      <c r="G162" s="3" t="s">
        <v>29</v>
      </c>
      <c r="H162" s="3">
        <f>VLOOKUP(B162,[1]meta_intensity_pos_nofill!$B:$L,11,FALSE)</f>
        <v>1</v>
      </c>
      <c r="I162" s="5">
        <v>272688762</v>
      </c>
      <c r="J162" s="5">
        <v>298873913</v>
      </c>
      <c r="K162" s="5">
        <v>292154430</v>
      </c>
      <c r="L162" s="5">
        <v>468360722</v>
      </c>
      <c r="M162" s="5">
        <v>479260253</v>
      </c>
      <c r="N162" s="5">
        <v>474372887</v>
      </c>
      <c r="O162" s="5">
        <v>315479396</v>
      </c>
      <c r="P162" s="5">
        <v>347894255</v>
      </c>
      <c r="Q162" s="5">
        <v>347223390</v>
      </c>
      <c r="R162" s="5">
        <v>238813757</v>
      </c>
      <c r="S162" s="5">
        <v>240560021</v>
      </c>
      <c r="T162" s="5">
        <v>206068535</v>
      </c>
      <c r="U162" s="5">
        <v>119828005</v>
      </c>
      <c r="V162" s="5">
        <v>136867817</v>
      </c>
      <c r="W162" s="5">
        <v>115940266</v>
      </c>
      <c r="X162" s="5">
        <v>260741021</v>
      </c>
      <c r="Y162" s="5">
        <v>232995287</v>
      </c>
      <c r="Z162" s="5">
        <v>251811392</v>
      </c>
    </row>
    <row r="163" s="3" customFormat="1" customHeight="1" spans="1:26">
      <c r="A163" s="3">
        <v>161</v>
      </c>
      <c r="B163" s="3" t="s">
        <v>202</v>
      </c>
      <c r="C163" s="3" t="str">
        <f>VLOOKUP(B163,[1]meta_intensity_pos_nofill!$B:$E,4,FALSE)</f>
        <v>C6H10O4</v>
      </c>
      <c r="D163" s="3" t="s">
        <v>76</v>
      </c>
      <c r="E163" s="3" t="str">
        <f>VLOOKUP(B163,[1]meta_intensity_pos_nofill!$B:$I,8,FALSE)</f>
        <v>[M-H]-</v>
      </c>
      <c r="F163" s="3">
        <f>VLOOKUP(B163,[1]meta_intensity_pos_nofill!$B:$J,9,FALSE)</f>
        <v>5.236</v>
      </c>
      <c r="G163" s="3" t="s">
        <v>29</v>
      </c>
      <c r="H163" s="3">
        <f>VLOOKUP(B163,[1]meta_intensity_pos_nofill!$B:$L,11,FALSE)</f>
        <v>1</v>
      </c>
      <c r="I163" s="5">
        <v>2057760.7</v>
      </c>
      <c r="J163" s="5">
        <v>1812689.4</v>
      </c>
      <c r="K163" s="5">
        <v>534545.9</v>
      </c>
      <c r="L163" s="5">
        <v>7368104.3</v>
      </c>
      <c r="M163" s="5">
        <v>8240518</v>
      </c>
      <c r="N163" s="5">
        <v>5611187</v>
      </c>
      <c r="O163" s="5">
        <v>2599179.8</v>
      </c>
      <c r="P163" s="5">
        <v>1318740.2</v>
      </c>
      <c r="Q163" s="5">
        <v>2439633.3</v>
      </c>
      <c r="R163" s="5">
        <v>6954563.2</v>
      </c>
      <c r="S163" s="5">
        <v>4585295.8</v>
      </c>
      <c r="T163" s="5">
        <v>5257571.8</v>
      </c>
      <c r="U163" s="5">
        <v>20019755.5</v>
      </c>
      <c r="V163" s="5">
        <v>20231665.3</v>
      </c>
      <c r="W163" s="5">
        <v>16828519.1</v>
      </c>
      <c r="X163" s="5">
        <v>106909.2</v>
      </c>
      <c r="Y163" s="5">
        <v>106909.2</v>
      </c>
      <c r="Z163" s="5">
        <v>598735.9</v>
      </c>
    </row>
    <row r="164" s="3" customFormat="1" customHeight="1" spans="1:26">
      <c r="A164" s="3">
        <v>162</v>
      </c>
      <c r="B164" s="3" t="s">
        <v>203</v>
      </c>
      <c r="C164" s="3" t="str">
        <f>VLOOKUP(B164,[1]meta_intensity_pos_nofill!$B:$E,4,FALSE)</f>
        <v>C10H18O4</v>
      </c>
      <c r="D164" s="3" t="s">
        <v>76</v>
      </c>
      <c r="E164" s="3" t="str">
        <f>VLOOKUP(B164,[1]meta_intensity_pos_nofill!$B:$I,8,FALSE)</f>
        <v>[M-H]-</v>
      </c>
      <c r="F164" s="3">
        <f>VLOOKUP(B164,[1]meta_intensity_pos_nofill!$B:$J,9,FALSE)</f>
        <v>6.022</v>
      </c>
      <c r="G164" s="3" t="s">
        <v>29</v>
      </c>
      <c r="H164" s="3">
        <f>VLOOKUP(B164,[1]meta_intensity_pos_nofill!$B:$L,11,FALSE)</f>
        <v>1</v>
      </c>
      <c r="I164" s="5">
        <v>8177443</v>
      </c>
      <c r="J164" s="5">
        <v>8473506</v>
      </c>
      <c r="K164" s="5">
        <v>6758108</v>
      </c>
      <c r="L164" s="5">
        <v>14816292</v>
      </c>
      <c r="M164" s="5">
        <v>14278403</v>
      </c>
      <c r="N164" s="5">
        <v>13965118</v>
      </c>
      <c r="O164" s="5">
        <v>11569430</v>
      </c>
      <c r="P164" s="5">
        <v>10723454</v>
      </c>
      <c r="Q164" s="5">
        <v>11773459</v>
      </c>
      <c r="R164" s="5">
        <v>22555076</v>
      </c>
      <c r="S164" s="5">
        <v>25555776</v>
      </c>
      <c r="T164" s="5">
        <v>24077468</v>
      </c>
      <c r="U164" s="5">
        <v>71365199</v>
      </c>
      <c r="V164" s="5">
        <v>73651238</v>
      </c>
      <c r="W164" s="5">
        <v>70363000</v>
      </c>
      <c r="X164" s="5">
        <v>5375916</v>
      </c>
      <c r="Y164" s="5">
        <v>4592431</v>
      </c>
      <c r="Z164" s="5">
        <v>6112862</v>
      </c>
    </row>
    <row r="165" s="3" customFormat="1" customHeight="1" spans="1:26">
      <c r="A165" s="3">
        <v>163</v>
      </c>
      <c r="B165" s="3" t="s">
        <v>204</v>
      </c>
      <c r="C165" s="3" t="str">
        <f>VLOOKUP(B165,[1]meta_intensity_pos_nofill!$B:$E,4,FALSE)</f>
        <v>C9H16O4</v>
      </c>
      <c r="D165" s="3" t="s">
        <v>76</v>
      </c>
      <c r="E165" s="3" t="str">
        <f>VLOOKUP(B165,[1]meta_intensity_pos_nofill!$B:$I,8,FALSE)</f>
        <v>[M-H]-</v>
      </c>
      <c r="F165" s="3">
        <f>VLOOKUP(B165,[1]meta_intensity_pos_nofill!$B:$J,9,FALSE)</f>
        <v>5.847</v>
      </c>
      <c r="G165" s="3" t="s">
        <v>29</v>
      </c>
      <c r="H165" s="3">
        <f>VLOOKUP(B165,[1]meta_intensity_pos_nofill!$B:$L,11,FALSE)</f>
        <v>1</v>
      </c>
      <c r="I165" s="5">
        <v>37508944</v>
      </c>
      <c r="J165" s="5">
        <v>37238652</v>
      </c>
      <c r="K165" s="5">
        <v>38543893</v>
      </c>
      <c r="L165" s="5">
        <v>49983835</v>
      </c>
      <c r="M165" s="5">
        <v>48212802</v>
      </c>
      <c r="N165" s="5">
        <v>44333797</v>
      </c>
      <c r="O165" s="5">
        <v>35026600</v>
      </c>
      <c r="P165" s="5">
        <v>33308158</v>
      </c>
      <c r="Q165" s="5">
        <v>35688519</v>
      </c>
      <c r="R165" s="5">
        <v>23523341</v>
      </c>
      <c r="S165" s="5">
        <v>25904176</v>
      </c>
      <c r="T165" s="5">
        <v>23242685</v>
      </c>
      <c r="U165" s="5">
        <v>139999295</v>
      </c>
      <c r="V165" s="5">
        <v>148046371</v>
      </c>
      <c r="W165" s="5">
        <v>133829267</v>
      </c>
      <c r="X165" s="5">
        <v>26154911</v>
      </c>
      <c r="Y165" s="5">
        <v>23556226</v>
      </c>
      <c r="Z165" s="5">
        <v>30840973</v>
      </c>
    </row>
    <row r="166" s="3" customFormat="1" customHeight="1" spans="1:26">
      <c r="A166" s="3">
        <v>164</v>
      </c>
      <c r="B166" s="3" t="s">
        <v>205</v>
      </c>
      <c r="C166" s="3" t="str">
        <f>VLOOKUP(B166,[1]meta_intensity_pos_nofill!$B:$E,4,FALSE)</f>
        <v>C4H7NO4</v>
      </c>
      <c r="D166" s="3" t="s">
        <v>76</v>
      </c>
      <c r="E166" s="3" t="str">
        <f>VLOOKUP(B166,[1]meta_intensity_pos_nofill!$B:$I,8,FALSE)</f>
        <v>[M-H]-</v>
      </c>
      <c r="F166" s="3">
        <f>VLOOKUP(B166,[1]meta_intensity_pos_nofill!$B:$J,9,FALSE)</f>
        <v>1.351</v>
      </c>
      <c r="G166" s="3" t="s">
        <v>29</v>
      </c>
      <c r="H166" s="3">
        <f>VLOOKUP(B166,[1]meta_intensity_pos_nofill!$B:$L,11,FALSE)</f>
        <v>1</v>
      </c>
      <c r="I166" s="5">
        <v>109564063</v>
      </c>
      <c r="J166" s="5">
        <v>103557240</v>
      </c>
      <c r="K166" s="5">
        <v>114467120</v>
      </c>
      <c r="L166" s="5">
        <v>109704165</v>
      </c>
      <c r="M166" s="5">
        <v>121968629</v>
      </c>
      <c r="N166" s="5">
        <v>123732256</v>
      </c>
      <c r="O166" s="5">
        <v>143482113</v>
      </c>
      <c r="P166" s="5">
        <v>159943021</v>
      </c>
      <c r="Q166" s="5">
        <v>139598069</v>
      </c>
      <c r="R166" s="5">
        <v>104893123</v>
      </c>
      <c r="S166" s="5">
        <v>92861469</v>
      </c>
      <c r="T166" s="5">
        <v>88052383</v>
      </c>
      <c r="U166" s="5">
        <v>65210828</v>
      </c>
      <c r="V166" s="5">
        <v>68081313</v>
      </c>
      <c r="W166" s="5">
        <v>60931728</v>
      </c>
      <c r="X166" s="5">
        <v>69415713</v>
      </c>
      <c r="Y166" s="5">
        <v>68454171</v>
      </c>
      <c r="Z166" s="5">
        <v>71494491</v>
      </c>
    </row>
    <row r="167" s="3" customFormat="1" customHeight="1" spans="1:26">
      <c r="A167" s="3">
        <v>165</v>
      </c>
      <c r="B167" s="3" t="s">
        <v>206</v>
      </c>
      <c r="C167" s="3" t="str">
        <f>VLOOKUP(B167,[1]meta_intensity_pos_nofill!$B:$E,4,FALSE)</f>
        <v>C6H9N3O2</v>
      </c>
      <c r="D167" s="3" t="s">
        <v>87</v>
      </c>
      <c r="E167" s="3" t="str">
        <f>VLOOKUP(B167,[1]meta_intensity_pos_nofill!$B:$I,8,FALSE)</f>
        <v>[M-H]-</v>
      </c>
      <c r="F167" s="3">
        <f>VLOOKUP(B167,[1]meta_intensity_pos_nofill!$B:$J,9,FALSE)</f>
        <v>1.334</v>
      </c>
      <c r="G167" s="3" t="s">
        <v>29</v>
      </c>
      <c r="H167" s="3">
        <f>VLOOKUP(B167,[1]meta_intensity_pos_nofill!$B:$L,11,FALSE)</f>
        <v>1</v>
      </c>
      <c r="I167" s="5">
        <v>7938547</v>
      </c>
      <c r="J167" s="5">
        <v>7302718</v>
      </c>
      <c r="K167" s="5">
        <v>9675574</v>
      </c>
      <c r="L167" s="5">
        <v>5665371</v>
      </c>
      <c r="M167" s="5">
        <v>5496212</v>
      </c>
      <c r="N167" s="5">
        <v>5005474</v>
      </c>
      <c r="O167" s="5">
        <v>6566685</v>
      </c>
      <c r="P167" s="5">
        <v>7126028</v>
      </c>
      <c r="Q167" s="5">
        <v>7246749</v>
      </c>
      <c r="R167" s="5">
        <v>7550897</v>
      </c>
      <c r="S167" s="5">
        <v>7486861</v>
      </c>
      <c r="T167" s="5">
        <v>6102520</v>
      </c>
      <c r="U167" s="5">
        <v>3633410</v>
      </c>
      <c r="V167" s="5">
        <v>2975693</v>
      </c>
      <c r="W167" s="5">
        <v>3078905</v>
      </c>
      <c r="X167" s="5">
        <v>5047060</v>
      </c>
      <c r="Y167" s="5">
        <v>4320457</v>
      </c>
      <c r="Z167" s="5">
        <v>4533724</v>
      </c>
    </row>
    <row r="168" s="3" customFormat="1" customHeight="1" spans="1:26">
      <c r="A168" s="3">
        <v>166</v>
      </c>
      <c r="B168" s="3" t="s">
        <v>207</v>
      </c>
      <c r="C168" s="3" t="str">
        <f>VLOOKUP(B168,[1]meta_intensity_pos_nofill!$B:$E,4,FALSE)</f>
        <v>C7H11NO5</v>
      </c>
      <c r="D168" s="3" t="s">
        <v>76</v>
      </c>
      <c r="E168" s="3" t="str">
        <f>VLOOKUP(B168,[1]meta_intensity_pos_nofill!$B:$I,8,FALSE)</f>
        <v>[M-H]-</v>
      </c>
      <c r="F168" s="3">
        <f>VLOOKUP(B168,[1]meta_intensity_pos_nofill!$B:$J,9,FALSE)</f>
        <v>2.434</v>
      </c>
      <c r="G168" s="3" t="s">
        <v>29</v>
      </c>
      <c r="H168" s="3">
        <f>VLOOKUP(B168,[1]meta_intensity_pos_nofill!$B:$L,11,FALSE)</f>
        <v>1</v>
      </c>
      <c r="I168" s="5">
        <v>16582474</v>
      </c>
      <c r="J168" s="5">
        <v>18689020</v>
      </c>
      <c r="K168" s="5">
        <v>16749166</v>
      </c>
      <c r="L168" s="5">
        <v>9415436</v>
      </c>
      <c r="M168" s="5">
        <v>11498294</v>
      </c>
      <c r="N168" s="5">
        <v>11244832</v>
      </c>
      <c r="O168" s="5">
        <v>8412367</v>
      </c>
      <c r="P168" s="5">
        <v>7778485</v>
      </c>
      <c r="Q168" s="5">
        <v>9090844</v>
      </c>
      <c r="R168" s="5">
        <v>11517617</v>
      </c>
      <c r="S168" s="5">
        <v>11039498</v>
      </c>
      <c r="T168" s="5">
        <v>9656409</v>
      </c>
      <c r="U168" s="5">
        <v>11748380</v>
      </c>
      <c r="V168" s="5">
        <v>12809267</v>
      </c>
      <c r="W168" s="5">
        <v>11201941</v>
      </c>
      <c r="X168" s="5">
        <v>14091507</v>
      </c>
      <c r="Y168" s="5">
        <v>11627551</v>
      </c>
      <c r="Z168" s="5">
        <v>13187557</v>
      </c>
    </row>
    <row r="169" s="3" customFormat="1" customHeight="1" spans="1:26">
      <c r="A169" s="3">
        <v>167</v>
      </c>
      <c r="B169" s="3" t="s">
        <v>208</v>
      </c>
      <c r="C169" s="3" t="str">
        <f>VLOOKUP(B169,[1]meta_intensity_pos_nofill!$B:$E,4,FALSE)</f>
        <v>C9H9NO3</v>
      </c>
      <c r="D169" s="3" t="s">
        <v>76</v>
      </c>
      <c r="E169" s="3" t="str">
        <f>VLOOKUP(B169,[1]meta_intensity_pos_nofill!$B:$I,8,FALSE)</f>
        <v>[M-H]-</v>
      </c>
      <c r="F169" s="3">
        <f>VLOOKUP(B169,[1]meta_intensity_pos_nofill!$B:$J,9,FALSE)</f>
        <v>6.007</v>
      </c>
      <c r="G169" s="3" t="s">
        <v>29</v>
      </c>
      <c r="H169" s="3">
        <f>VLOOKUP(B169,[1]meta_intensity_pos_nofill!$B:$L,11,FALSE)</f>
        <v>1</v>
      </c>
      <c r="I169" s="5">
        <v>36037.33</v>
      </c>
      <c r="J169" s="5">
        <v>863644.58</v>
      </c>
      <c r="K169" s="5">
        <v>1502074.06</v>
      </c>
      <c r="L169" s="5">
        <v>711351.65</v>
      </c>
      <c r="M169" s="5">
        <v>513399.28</v>
      </c>
      <c r="N169" s="5">
        <v>900221.07</v>
      </c>
      <c r="O169" s="5">
        <v>226177.13</v>
      </c>
      <c r="P169" s="5">
        <v>36037.33</v>
      </c>
      <c r="Q169" s="5">
        <v>215117.94</v>
      </c>
      <c r="R169" s="5">
        <v>736342.26</v>
      </c>
      <c r="S169" s="5">
        <v>246942.09</v>
      </c>
      <c r="T169" s="5">
        <v>217434.6</v>
      </c>
      <c r="U169" s="5">
        <v>12944737.83</v>
      </c>
      <c r="V169" s="5">
        <v>13015059.37</v>
      </c>
      <c r="W169" s="5">
        <v>11853106.26</v>
      </c>
      <c r="X169" s="5">
        <v>631696.62</v>
      </c>
      <c r="Y169" s="5">
        <v>202708.03</v>
      </c>
      <c r="Z169" s="5">
        <v>705302.8</v>
      </c>
    </row>
    <row r="170" s="3" customFormat="1" customHeight="1" spans="1:26">
      <c r="A170" s="3">
        <v>168</v>
      </c>
      <c r="B170" s="3" t="s">
        <v>209</v>
      </c>
      <c r="C170" s="3" t="str">
        <f>VLOOKUP(B170,[1]meta_intensity_pos_nofill!$B:$E,4,FALSE)</f>
        <v>C4H6O5</v>
      </c>
      <c r="D170" s="3" t="s">
        <v>44</v>
      </c>
      <c r="E170" s="3" t="str">
        <f>VLOOKUP(B170,[1]meta_intensity_pos_nofill!$B:$I,8,FALSE)</f>
        <v>[M-H]-</v>
      </c>
      <c r="F170" s="3">
        <f>VLOOKUP(B170,[1]meta_intensity_pos_nofill!$B:$J,9,FALSE)</f>
        <v>1.489</v>
      </c>
      <c r="G170" s="3" t="s">
        <v>29</v>
      </c>
      <c r="H170" s="3">
        <f>VLOOKUP(B170,[1]meta_intensity_pos_nofill!$B:$L,11,FALSE)</f>
        <v>1</v>
      </c>
      <c r="I170" s="5">
        <v>4778676166</v>
      </c>
      <c r="J170" s="5">
        <v>4996367865</v>
      </c>
      <c r="K170" s="5">
        <v>4954644774</v>
      </c>
      <c r="L170" s="5">
        <v>4464003070</v>
      </c>
      <c r="M170" s="5">
        <v>4726895726</v>
      </c>
      <c r="N170" s="5">
        <v>4512585020</v>
      </c>
      <c r="O170" s="5">
        <v>5199580438</v>
      </c>
      <c r="P170" s="5">
        <v>5520211547</v>
      </c>
      <c r="Q170" s="5">
        <v>5783606221</v>
      </c>
      <c r="R170" s="5">
        <v>5529699559</v>
      </c>
      <c r="S170" s="5">
        <v>5452544544</v>
      </c>
      <c r="T170" s="5">
        <v>5187572089</v>
      </c>
      <c r="U170" s="5">
        <v>2720931677</v>
      </c>
      <c r="V170" s="5">
        <v>3000017076</v>
      </c>
      <c r="W170" s="5">
        <v>2658108581</v>
      </c>
      <c r="X170" s="5">
        <v>5823598050</v>
      </c>
      <c r="Y170" s="5">
        <v>5059285886</v>
      </c>
      <c r="Z170" s="5">
        <v>5542517067</v>
      </c>
    </row>
    <row r="171" s="3" customFormat="1" customHeight="1" spans="1:26">
      <c r="A171" s="3">
        <v>169</v>
      </c>
      <c r="B171" s="3" t="s">
        <v>210</v>
      </c>
      <c r="C171" s="3" t="str">
        <f>VLOOKUP(B171,[1]meta_intensity_pos_nofill!$B:$E,4,FALSE)</f>
        <v>C6H10O8</v>
      </c>
      <c r="D171" s="3" t="s">
        <v>76</v>
      </c>
      <c r="E171" s="3" t="str">
        <f>VLOOKUP(B171,[1]meta_intensity_pos_nofill!$B:$I,8,FALSE)</f>
        <v>[M-H]-</v>
      </c>
      <c r="F171" s="3">
        <f>VLOOKUP(B171,[1]meta_intensity_pos_nofill!$B:$J,9,FALSE)</f>
        <v>1.378</v>
      </c>
      <c r="G171" s="3" t="s">
        <v>29</v>
      </c>
      <c r="H171" s="3">
        <f>VLOOKUP(B171,[1]meta_intensity_pos_nofill!$B:$L,11,FALSE)</f>
        <v>1</v>
      </c>
      <c r="I171" s="5">
        <v>1900958.2</v>
      </c>
      <c r="J171" s="5">
        <v>1868308.6</v>
      </c>
      <c r="K171" s="5">
        <v>2474495.2</v>
      </c>
      <c r="L171" s="5">
        <v>1746345.5</v>
      </c>
      <c r="M171" s="5">
        <v>2653549.3</v>
      </c>
      <c r="N171" s="5">
        <v>3376497.4</v>
      </c>
      <c r="O171" s="5">
        <v>3178669</v>
      </c>
      <c r="P171" s="5">
        <v>6679756.3</v>
      </c>
      <c r="Q171" s="5">
        <v>2500493.9</v>
      </c>
      <c r="R171" s="5">
        <v>9958669.7</v>
      </c>
      <c r="S171" s="5">
        <v>19649976.8</v>
      </c>
      <c r="T171" s="5">
        <v>7965241.1</v>
      </c>
      <c r="U171" s="5">
        <v>4037865.9</v>
      </c>
      <c r="V171" s="5">
        <v>3379544.6</v>
      </c>
      <c r="W171" s="5">
        <v>2316153.2</v>
      </c>
      <c r="X171" s="5">
        <v>1675876.4</v>
      </c>
      <c r="Y171" s="5">
        <v>7004943.6</v>
      </c>
      <c r="Z171" s="5">
        <v>2818667.3</v>
      </c>
    </row>
    <row r="172" s="3" customFormat="1" customHeight="1" spans="1:26">
      <c r="A172" s="3">
        <v>170</v>
      </c>
      <c r="B172" s="3" t="s">
        <v>211</v>
      </c>
      <c r="C172" s="3" t="str">
        <f>VLOOKUP(B172,[1]meta_intensity_pos_nofill!$B:$E,4,FALSE)</f>
        <v>C5H10N2O3</v>
      </c>
      <c r="D172" s="3" t="s">
        <v>87</v>
      </c>
      <c r="E172" s="3" t="str">
        <f>VLOOKUP(B172,[1]meta_intensity_pos_nofill!$B:$I,8,FALSE)</f>
        <v>[M-H]-</v>
      </c>
      <c r="F172" s="3">
        <f>VLOOKUP(B172,[1]meta_intensity_pos_nofill!$B:$J,9,FALSE)</f>
        <v>1.349</v>
      </c>
      <c r="G172" s="3" t="s">
        <v>29</v>
      </c>
      <c r="H172" s="3">
        <f>VLOOKUP(B172,[1]meta_intensity_pos_nofill!$B:$L,11,FALSE)</f>
        <v>1</v>
      </c>
      <c r="I172" s="5">
        <v>25363795</v>
      </c>
      <c r="J172" s="5">
        <v>21324041</v>
      </c>
      <c r="K172" s="5">
        <v>27201064</v>
      </c>
      <c r="L172" s="5">
        <v>24879015</v>
      </c>
      <c r="M172" s="5">
        <v>25847701</v>
      </c>
      <c r="N172" s="5">
        <v>23921886</v>
      </c>
      <c r="O172" s="5">
        <v>9541838</v>
      </c>
      <c r="P172" s="5">
        <v>9018882</v>
      </c>
      <c r="Q172" s="5">
        <v>10710339</v>
      </c>
      <c r="R172" s="5">
        <v>32781129</v>
      </c>
      <c r="S172" s="5">
        <v>33655905</v>
      </c>
      <c r="T172" s="5">
        <v>26651286</v>
      </c>
      <c r="U172" s="5">
        <v>14816996</v>
      </c>
      <c r="V172" s="5">
        <v>15989058</v>
      </c>
      <c r="W172" s="5">
        <v>14095407</v>
      </c>
      <c r="X172" s="5">
        <v>52642848</v>
      </c>
      <c r="Y172" s="5">
        <v>40553617</v>
      </c>
      <c r="Z172" s="5">
        <v>44930223</v>
      </c>
    </row>
    <row r="173" s="3" customFormat="1" customHeight="1" spans="1:26">
      <c r="A173" s="3">
        <v>171</v>
      </c>
      <c r="B173" s="3" t="s">
        <v>212</v>
      </c>
      <c r="C173" s="3" t="str">
        <f>VLOOKUP(B173,[1]meta_intensity_pos_nofill!$B:$E,4,FALSE)</f>
        <v>C6H8O7</v>
      </c>
      <c r="D173" s="3" t="s">
        <v>76</v>
      </c>
      <c r="E173" s="3" t="str">
        <f>VLOOKUP(B173,[1]meta_intensity_pos_nofill!$B:$I,8,FALSE)</f>
        <v>[M-H]-</v>
      </c>
      <c r="F173" s="3">
        <f>VLOOKUP(B173,[1]meta_intensity_pos_nofill!$B:$J,9,FALSE)</f>
        <v>2.161</v>
      </c>
      <c r="G173" s="3" t="s">
        <v>29</v>
      </c>
      <c r="H173" s="3">
        <f>VLOOKUP(B173,[1]meta_intensity_pos_nofill!$B:$L,11,FALSE)</f>
        <v>1</v>
      </c>
      <c r="I173" s="5">
        <v>2391937511</v>
      </c>
      <c r="J173" s="5">
        <v>2621336930</v>
      </c>
      <c r="K173" s="5">
        <v>2430547181</v>
      </c>
      <c r="L173" s="5">
        <v>3830960612</v>
      </c>
      <c r="M173" s="5">
        <v>3928347994</v>
      </c>
      <c r="N173" s="5">
        <v>3896331924</v>
      </c>
      <c r="O173" s="5">
        <v>2693795095</v>
      </c>
      <c r="P173" s="5">
        <v>2879389989</v>
      </c>
      <c r="Q173" s="5">
        <v>2838971321</v>
      </c>
      <c r="R173" s="5">
        <v>2055221616</v>
      </c>
      <c r="S173" s="5">
        <v>2091162448</v>
      </c>
      <c r="T173" s="5">
        <v>3015149520</v>
      </c>
      <c r="U173" s="5">
        <v>1041191042</v>
      </c>
      <c r="V173" s="5">
        <v>1084544658</v>
      </c>
      <c r="W173" s="5">
        <v>997484237</v>
      </c>
      <c r="X173" s="5">
        <v>2209888718</v>
      </c>
      <c r="Y173" s="5">
        <v>1951457470</v>
      </c>
      <c r="Z173" s="5">
        <v>2115678480</v>
      </c>
    </row>
    <row r="174" s="3" customFormat="1" customHeight="1" spans="1:26">
      <c r="A174" s="3">
        <v>172</v>
      </c>
      <c r="B174" s="3" t="s">
        <v>213</v>
      </c>
      <c r="C174" s="3" t="str">
        <f>VLOOKUP(B174,[1]meta_intensity_pos_nofill!$B:$E,4,FALSE)</f>
        <v>C30H48O6</v>
      </c>
      <c r="D174" s="3" t="s">
        <v>42</v>
      </c>
      <c r="E174" s="3" t="str">
        <f>VLOOKUP(B174,[1]meta_intensity_pos_nofill!$B:$I,8,FALSE)</f>
        <v>[M-H-H2O]-</v>
      </c>
      <c r="F174" s="3">
        <f>VLOOKUP(B174,[1]meta_intensity_pos_nofill!$B:$J,9,FALSE)</f>
        <v>9.7</v>
      </c>
      <c r="G174" s="3" t="s">
        <v>29</v>
      </c>
      <c r="H174" s="3">
        <f>VLOOKUP(B174,[1]meta_intensity_pos_nofill!$B:$L,11,FALSE)</f>
        <v>2</v>
      </c>
      <c r="I174" s="5">
        <v>28454476</v>
      </c>
      <c r="J174" s="5">
        <v>28466901</v>
      </c>
      <c r="K174" s="5">
        <v>35121110</v>
      </c>
      <c r="L174" s="5">
        <v>2996144</v>
      </c>
      <c r="M174" s="5">
        <v>1853773</v>
      </c>
      <c r="N174" s="5">
        <v>2534576</v>
      </c>
      <c r="O174" s="5">
        <v>28766355</v>
      </c>
      <c r="P174" s="5">
        <v>30535747</v>
      </c>
      <c r="Q174" s="5">
        <v>40172215</v>
      </c>
      <c r="R174" s="5">
        <v>10228312</v>
      </c>
      <c r="S174" s="5">
        <v>45989567</v>
      </c>
      <c r="T174" s="5">
        <v>8979184</v>
      </c>
      <c r="U174" s="5">
        <v>111496453</v>
      </c>
      <c r="V174" s="5">
        <v>99804324</v>
      </c>
      <c r="W174" s="5">
        <v>70165960</v>
      </c>
      <c r="X174" s="5">
        <v>9688642</v>
      </c>
      <c r="Y174" s="5">
        <v>8085164</v>
      </c>
      <c r="Z174" s="5">
        <v>7152166</v>
      </c>
    </row>
    <row r="175" s="3" customFormat="1" customHeight="1" spans="1:26">
      <c r="A175" s="3">
        <v>173</v>
      </c>
      <c r="B175" s="3" t="s">
        <v>214</v>
      </c>
      <c r="C175" s="3" t="str">
        <f>VLOOKUP(B175,[1]meta_intensity_pos_nofill!$B:$E,4,FALSE)</f>
        <v>C36H62O10</v>
      </c>
      <c r="D175" s="3" t="s">
        <v>67</v>
      </c>
      <c r="E175" s="3" t="str">
        <f>VLOOKUP(B175,[1]meta_intensity_pos_nofill!$B:$I,8,FALSE)</f>
        <v>[M-H]-</v>
      </c>
      <c r="F175" s="3">
        <f>VLOOKUP(B175,[1]meta_intensity_pos_nofill!$B:$J,9,FALSE)</f>
        <v>8.838</v>
      </c>
      <c r="G175" s="3" t="s">
        <v>29</v>
      </c>
      <c r="H175" s="3">
        <f>VLOOKUP(B175,[1]meta_intensity_pos_nofill!$B:$L,11,FALSE)</f>
        <v>2</v>
      </c>
      <c r="I175" s="5">
        <v>1418917.7</v>
      </c>
      <c r="J175" s="5">
        <v>895008.2</v>
      </c>
      <c r="K175" s="5">
        <v>1115854.1</v>
      </c>
      <c r="L175" s="5">
        <v>969012.6</v>
      </c>
      <c r="M175" s="5">
        <v>1105729.7</v>
      </c>
      <c r="N175" s="5">
        <v>1140202.4</v>
      </c>
      <c r="O175" s="5">
        <v>1210391.1</v>
      </c>
      <c r="P175" s="5">
        <v>1859533.9</v>
      </c>
      <c r="Q175" s="5">
        <v>843803.3</v>
      </c>
      <c r="R175" s="5">
        <v>1181085.5</v>
      </c>
      <c r="S175" s="5">
        <v>1382615.3</v>
      </c>
      <c r="T175" s="5">
        <v>1000589.9</v>
      </c>
      <c r="U175" s="5">
        <v>5099767.5</v>
      </c>
      <c r="V175" s="5">
        <v>3516621.6</v>
      </c>
      <c r="W175" s="5">
        <v>2574849.8</v>
      </c>
      <c r="X175" s="5">
        <v>1587363.7</v>
      </c>
      <c r="Y175" s="5">
        <v>1225337.7</v>
      </c>
      <c r="Z175" s="5">
        <v>1301912.6</v>
      </c>
    </row>
    <row r="176" s="3" customFormat="1" customHeight="1" spans="1:26">
      <c r="A176" s="3">
        <v>174</v>
      </c>
      <c r="B176" s="3" t="s">
        <v>215</v>
      </c>
      <c r="C176" s="3" t="str">
        <f>VLOOKUP(B176,[1]meta_intensity_pos_nofill!$B:$E,4,FALSE)</f>
        <v>C13H14O5</v>
      </c>
      <c r="D176" s="3" t="s">
        <v>31</v>
      </c>
      <c r="E176" s="3" t="str">
        <f>VLOOKUP(B176,[1]meta_intensity_pos_nofill!$B:$I,8,FALSE)</f>
        <v>[M-H-H2O]-</v>
      </c>
      <c r="F176" s="3">
        <f>VLOOKUP(B176,[1]meta_intensity_pos_nofill!$B:$J,9,FALSE)</f>
        <v>11.988</v>
      </c>
      <c r="G176" s="3" t="s">
        <v>29</v>
      </c>
      <c r="H176" s="3">
        <f>VLOOKUP(B176,[1]meta_intensity_pos_nofill!$B:$L,11,FALSE)</f>
        <v>2</v>
      </c>
      <c r="I176" s="5">
        <v>3664808.1</v>
      </c>
      <c r="J176" s="5">
        <v>2933236.9</v>
      </c>
      <c r="K176" s="5">
        <v>3073763.9</v>
      </c>
      <c r="L176" s="5">
        <v>3261426.2</v>
      </c>
      <c r="M176" s="5">
        <v>2997432.1</v>
      </c>
      <c r="N176" s="5">
        <v>2833403.8</v>
      </c>
      <c r="O176" s="5">
        <v>4136762.1</v>
      </c>
      <c r="P176" s="5">
        <v>3290888.7</v>
      </c>
      <c r="Q176" s="5">
        <v>4379079.2</v>
      </c>
      <c r="R176" s="5">
        <v>5758729.7</v>
      </c>
      <c r="S176" s="5">
        <v>5496299.6</v>
      </c>
      <c r="T176" s="5">
        <v>4871850.8</v>
      </c>
      <c r="U176" s="5">
        <v>463736.2</v>
      </c>
      <c r="V176" s="5">
        <v>902173.5</v>
      </c>
      <c r="W176" s="5">
        <v>1013045.3</v>
      </c>
      <c r="X176" s="5">
        <v>3955099.8</v>
      </c>
      <c r="Y176" s="5">
        <v>4082066.9</v>
      </c>
      <c r="Z176" s="5">
        <v>3081141.5</v>
      </c>
    </row>
    <row r="177" s="3" customFormat="1" customHeight="1" spans="1:26">
      <c r="A177" s="3">
        <v>175</v>
      </c>
      <c r="B177" s="3" t="s">
        <v>216</v>
      </c>
      <c r="C177" s="3" t="str">
        <f>VLOOKUP(B177,[1]meta_intensity_pos_nofill!$B:$E,4,FALSE)</f>
        <v>C8H10O2</v>
      </c>
      <c r="D177" s="3" t="s">
        <v>47</v>
      </c>
      <c r="E177" s="3" t="str">
        <f>VLOOKUP(B177,[1]meta_intensity_pos_nofill!$B:$I,8,FALSE)</f>
        <v>[M-H]-</v>
      </c>
      <c r="F177" s="3">
        <f>VLOOKUP(B177,[1]meta_intensity_pos_nofill!$B:$J,9,FALSE)</f>
        <v>10.41</v>
      </c>
      <c r="G177" s="3" t="s">
        <v>29</v>
      </c>
      <c r="H177" s="3">
        <f>VLOOKUP(B177,[1]meta_intensity_pos_nofill!$B:$L,11,FALSE)</f>
        <v>2</v>
      </c>
      <c r="I177" s="5">
        <v>13803.98</v>
      </c>
      <c r="J177" s="5">
        <v>13803.98</v>
      </c>
      <c r="K177" s="5">
        <v>13803.98</v>
      </c>
      <c r="L177" s="5">
        <v>13803.98</v>
      </c>
      <c r="M177" s="5">
        <v>13803.98</v>
      </c>
      <c r="N177" s="5">
        <v>13803.98</v>
      </c>
      <c r="O177" s="5">
        <v>13803.98</v>
      </c>
      <c r="P177" s="5">
        <v>13803.98</v>
      </c>
      <c r="Q177" s="5">
        <v>13803.98</v>
      </c>
      <c r="R177" s="5">
        <v>13803.98</v>
      </c>
      <c r="S177" s="5">
        <v>13803.98</v>
      </c>
      <c r="T177" s="5">
        <v>13803.98</v>
      </c>
      <c r="U177" s="5">
        <v>539724.22</v>
      </c>
      <c r="V177" s="5">
        <v>442677.8</v>
      </c>
      <c r="W177" s="5">
        <v>289791.13</v>
      </c>
      <c r="X177" s="5">
        <v>13803.98</v>
      </c>
      <c r="Y177" s="5">
        <v>13803.98</v>
      </c>
      <c r="Z177" s="5">
        <v>123552.25</v>
      </c>
    </row>
    <row r="178" s="3" customFormat="1" customHeight="1" spans="1:26">
      <c r="A178" s="3">
        <v>176</v>
      </c>
      <c r="B178" s="3" t="s">
        <v>217</v>
      </c>
      <c r="C178" s="3" t="str">
        <f>VLOOKUP(B178,[1]meta_intensity_pos_nofill!$B:$E,4,FALSE)</f>
        <v>C6H6N4O2</v>
      </c>
      <c r="D178" s="3" t="s">
        <v>87</v>
      </c>
      <c r="E178" s="3" t="str">
        <f>VLOOKUP(B178,[1]meta_intensity_pos_nofill!$B:$I,8,FALSE)</f>
        <v>[M-H]-</v>
      </c>
      <c r="F178" s="3">
        <f>VLOOKUP(B178,[1]meta_intensity_pos_nofill!$B:$J,9,FALSE)</f>
        <v>4.771</v>
      </c>
      <c r="G178" s="3" t="s">
        <v>29</v>
      </c>
      <c r="H178" s="3">
        <f>VLOOKUP(B178,[1]meta_intensity_pos_nofill!$B:$L,11,FALSE)</f>
        <v>2</v>
      </c>
      <c r="I178" s="5">
        <v>10847668</v>
      </c>
      <c r="J178" s="5">
        <v>10164969</v>
      </c>
      <c r="K178" s="5">
        <v>10087888</v>
      </c>
      <c r="L178" s="5">
        <v>1247733</v>
      </c>
      <c r="M178" s="5">
        <v>1803581</v>
      </c>
      <c r="N178" s="5">
        <v>1319065</v>
      </c>
      <c r="O178" s="5">
        <v>5900330</v>
      </c>
      <c r="P178" s="5">
        <v>7045106</v>
      </c>
      <c r="Q178" s="5">
        <v>8293187</v>
      </c>
      <c r="R178" s="5">
        <v>4156189</v>
      </c>
      <c r="S178" s="5">
        <v>3485193</v>
      </c>
      <c r="T178" s="5">
        <v>3400088</v>
      </c>
      <c r="U178" s="5">
        <v>18191401</v>
      </c>
      <c r="V178" s="5">
        <v>16573626</v>
      </c>
      <c r="W178" s="5">
        <v>15366629</v>
      </c>
      <c r="X178" s="5">
        <v>14020863</v>
      </c>
      <c r="Y178" s="5">
        <v>13103456</v>
      </c>
      <c r="Z178" s="5">
        <v>14654097</v>
      </c>
    </row>
    <row r="179" s="3" customFormat="1" customHeight="1" spans="1:26">
      <c r="A179" s="3">
        <v>177</v>
      </c>
      <c r="B179" s="3" t="s">
        <v>218</v>
      </c>
      <c r="C179" s="3" t="str">
        <f>VLOOKUP(B179,[1]meta_intensity_pos_nofill!$B:$E,4,FALSE)</f>
        <v>C11H16O</v>
      </c>
      <c r="D179" s="3" t="s">
        <v>47</v>
      </c>
      <c r="E179" s="3" t="str">
        <f>VLOOKUP(B179,[1]meta_intensity_pos_nofill!$B:$I,8,FALSE)</f>
        <v>[M+CH3COOH-H]-</v>
      </c>
      <c r="F179" s="3">
        <f>VLOOKUP(B179,[1]meta_intensity_pos_nofill!$B:$J,9,FALSE)</f>
        <v>0.633</v>
      </c>
      <c r="G179" s="3" t="s">
        <v>29</v>
      </c>
      <c r="H179" s="3">
        <f>VLOOKUP(B179,[1]meta_intensity_pos_nofill!$B:$L,11,FALSE)</f>
        <v>2</v>
      </c>
      <c r="I179" s="5">
        <v>569925.3</v>
      </c>
      <c r="J179" s="5">
        <v>597814.2</v>
      </c>
      <c r="K179" s="5">
        <v>648947.5</v>
      </c>
      <c r="L179" s="5">
        <v>350920.9</v>
      </c>
      <c r="M179" s="5">
        <v>657212.5</v>
      </c>
      <c r="N179" s="5">
        <v>573008.6</v>
      </c>
      <c r="O179" s="5">
        <v>350784</v>
      </c>
      <c r="P179" s="5">
        <v>369403.9</v>
      </c>
      <c r="Q179" s="5">
        <v>482010.1</v>
      </c>
      <c r="R179" s="5">
        <v>533336.4</v>
      </c>
      <c r="S179" s="5">
        <v>314101.5</v>
      </c>
      <c r="T179" s="5">
        <v>458576.1</v>
      </c>
      <c r="U179" s="5">
        <v>214015.9</v>
      </c>
      <c r="V179" s="5">
        <v>366768.8</v>
      </c>
      <c r="W179" s="5">
        <v>449010.9</v>
      </c>
      <c r="X179" s="5">
        <v>496661.2</v>
      </c>
      <c r="Y179" s="5">
        <v>405016.1</v>
      </c>
      <c r="Z179" s="5">
        <v>400232.1</v>
      </c>
    </row>
    <row r="180" s="3" customFormat="1" customHeight="1" spans="1:26">
      <c r="A180" s="3">
        <v>178</v>
      </c>
      <c r="B180" s="3" t="s">
        <v>219</v>
      </c>
      <c r="C180" s="3" t="str">
        <f>VLOOKUP(B180,[1]meta_intensity_pos_nofill!$B:$E,4,FALSE)</f>
        <v>C13H24N4O3</v>
      </c>
      <c r="D180" s="3" t="s">
        <v>220</v>
      </c>
      <c r="E180" s="3" t="str">
        <f>VLOOKUP(B180,[1]meta_intensity_pos_nofill!$B:$I,8,FALSE)</f>
        <v>[M-H-H2O]-</v>
      </c>
      <c r="F180" s="3">
        <f>VLOOKUP(B180,[1]meta_intensity_pos_nofill!$B:$J,9,FALSE)</f>
        <v>7.689</v>
      </c>
      <c r="G180" s="3" t="s">
        <v>29</v>
      </c>
      <c r="H180" s="3">
        <f>VLOOKUP(B180,[1]meta_intensity_pos_nofill!$B:$L,11,FALSE)</f>
        <v>2</v>
      </c>
      <c r="I180" s="5">
        <v>1154453.05</v>
      </c>
      <c r="J180" s="5">
        <v>1113459.37</v>
      </c>
      <c r="K180" s="5">
        <v>1626130.2</v>
      </c>
      <c r="L180" s="5">
        <v>1605404.55</v>
      </c>
      <c r="M180" s="5">
        <v>1525617.61</v>
      </c>
      <c r="N180" s="5">
        <v>2980307.02</v>
      </c>
      <c r="O180" s="5">
        <v>21217681.89</v>
      </c>
      <c r="P180" s="5">
        <v>592560.12</v>
      </c>
      <c r="Q180" s="5">
        <v>1304104.85</v>
      </c>
      <c r="R180" s="5">
        <v>1029722.37</v>
      </c>
      <c r="S180" s="5">
        <v>118674.51</v>
      </c>
      <c r="T180" s="5">
        <v>63221.33</v>
      </c>
      <c r="U180" s="5">
        <v>3321491.4</v>
      </c>
      <c r="V180" s="5">
        <v>4172253.09</v>
      </c>
      <c r="W180" s="5">
        <v>3478952.84</v>
      </c>
      <c r="X180" s="5">
        <v>1029573.51</v>
      </c>
      <c r="Y180" s="5">
        <v>1259456.6</v>
      </c>
      <c r="Z180" s="5">
        <v>1756315.97</v>
      </c>
    </row>
    <row r="181" s="3" customFormat="1" customHeight="1" spans="1:26">
      <c r="A181" s="3">
        <v>179</v>
      </c>
      <c r="B181" s="3" t="s">
        <v>221</v>
      </c>
      <c r="C181" s="3" t="str">
        <f>VLOOKUP(B181,[1]meta_intensity_pos_nofill!$B:$E,4,FALSE)</f>
        <v>C4H6O4</v>
      </c>
      <c r="D181" s="3" t="s">
        <v>76</v>
      </c>
      <c r="E181" s="3" t="str">
        <f>VLOOKUP(B181,[1]meta_intensity_pos_nofill!$B:$I,8,FALSE)</f>
        <v>[M-H]-</v>
      </c>
      <c r="F181" s="3">
        <f>VLOOKUP(B181,[1]meta_intensity_pos_nofill!$B:$J,9,FALSE)</f>
        <v>5.062</v>
      </c>
      <c r="G181" s="3" t="s">
        <v>29</v>
      </c>
      <c r="H181" s="3">
        <f>VLOOKUP(B181,[1]meta_intensity_pos_nofill!$B:$L,11,FALSE)</f>
        <v>2</v>
      </c>
      <c r="I181" s="5">
        <v>5061939</v>
      </c>
      <c r="J181" s="5">
        <v>5229431</v>
      </c>
      <c r="K181" s="5">
        <v>4816893</v>
      </c>
      <c r="L181" s="5">
        <v>3420373</v>
      </c>
      <c r="M181" s="5">
        <v>3054203</v>
      </c>
      <c r="N181" s="5">
        <v>3370019</v>
      </c>
      <c r="O181" s="5">
        <v>3567856</v>
      </c>
      <c r="P181" s="5">
        <v>3717278</v>
      </c>
      <c r="Q181" s="5">
        <v>3132884</v>
      </c>
      <c r="R181" s="5">
        <v>3021272</v>
      </c>
      <c r="S181" s="5">
        <v>4703335</v>
      </c>
      <c r="T181" s="5">
        <v>3577721</v>
      </c>
      <c r="U181" s="5">
        <v>8419658</v>
      </c>
      <c r="V181" s="5">
        <v>8623671</v>
      </c>
      <c r="W181" s="5">
        <v>8084314</v>
      </c>
      <c r="X181" s="5">
        <v>4482828</v>
      </c>
      <c r="Y181" s="5">
        <v>4014229</v>
      </c>
      <c r="Z181" s="5">
        <v>4108133</v>
      </c>
    </row>
    <row r="182" s="3" customFormat="1" customHeight="1" spans="1:26">
      <c r="A182" s="3">
        <v>180</v>
      </c>
      <c r="B182" s="3" t="s">
        <v>222</v>
      </c>
      <c r="C182" s="3" t="str">
        <f>VLOOKUP(B182,[1]meta_intensity_pos_nofill!$B:$E,4,FALSE)</f>
        <v>C30H48O4</v>
      </c>
      <c r="D182" s="3" t="s">
        <v>37</v>
      </c>
      <c r="E182" s="3" t="str">
        <f>VLOOKUP(B182,[1]meta_intensity_pos_nofill!$B:$I,8,FALSE)</f>
        <v>[M-H]-</v>
      </c>
      <c r="F182" s="3">
        <f>VLOOKUP(B182,[1]meta_intensity_pos_nofill!$B:$J,9,FALSE)</f>
        <v>10.691</v>
      </c>
      <c r="G182" s="3" t="s">
        <v>29</v>
      </c>
      <c r="H182" s="3">
        <f>VLOOKUP(B182,[1]meta_intensity_pos_nofill!$B:$L,11,FALSE)</f>
        <v>2</v>
      </c>
      <c r="I182" s="5">
        <v>76151115</v>
      </c>
      <c r="J182" s="5">
        <v>78716403</v>
      </c>
      <c r="K182" s="5">
        <v>68718129</v>
      </c>
      <c r="L182" s="5">
        <v>18053538</v>
      </c>
      <c r="M182" s="5">
        <v>9227336</v>
      </c>
      <c r="N182" s="5">
        <v>17117819</v>
      </c>
      <c r="O182" s="5">
        <v>85923220</v>
      </c>
      <c r="P182" s="5">
        <v>72837254</v>
      </c>
      <c r="Q182" s="5">
        <v>120288722</v>
      </c>
      <c r="R182" s="5">
        <v>69820165</v>
      </c>
      <c r="S182" s="5">
        <v>62838851</v>
      </c>
      <c r="T182" s="5">
        <v>58503627</v>
      </c>
      <c r="U182" s="5">
        <v>266110380</v>
      </c>
      <c r="V182" s="5">
        <v>275038725</v>
      </c>
      <c r="W182" s="5">
        <v>224736568</v>
      </c>
      <c r="X182" s="5">
        <v>84838528</v>
      </c>
      <c r="Y182" s="5">
        <v>84841057</v>
      </c>
      <c r="Z182" s="5">
        <v>93461861</v>
      </c>
    </row>
    <row r="183" s="3" customFormat="1" customHeight="1" spans="1:26">
      <c r="A183" s="3">
        <v>181</v>
      </c>
      <c r="B183" s="3" t="s">
        <v>223</v>
      </c>
      <c r="C183" s="3" t="str">
        <f>VLOOKUP(B183,[1]meta_intensity_pos_nofill!$B:$E,4,FALSE)</f>
        <v>C24H40O3</v>
      </c>
      <c r="D183" s="3" t="s">
        <v>37</v>
      </c>
      <c r="E183" s="3" t="str">
        <f>VLOOKUP(B183,[1]meta_intensity_pos_nofill!$B:$I,8,FALSE)</f>
        <v>[M-H]-</v>
      </c>
      <c r="F183" s="3">
        <f>VLOOKUP(B183,[1]meta_intensity_pos_nofill!$B:$J,9,FALSE)</f>
        <v>0.598</v>
      </c>
      <c r="G183" s="3" t="s">
        <v>29</v>
      </c>
      <c r="H183" s="3">
        <f>VLOOKUP(B183,[1]meta_intensity_pos_nofill!$B:$L,11,FALSE)</f>
        <v>2</v>
      </c>
      <c r="I183" s="5">
        <v>744320.6</v>
      </c>
      <c r="J183" s="5">
        <v>800702.1</v>
      </c>
      <c r="K183" s="5">
        <v>776284.7</v>
      </c>
      <c r="L183" s="5">
        <v>791498</v>
      </c>
      <c r="M183" s="5">
        <v>689212.6</v>
      </c>
      <c r="N183" s="5">
        <v>707691.3</v>
      </c>
      <c r="O183" s="5">
        <v>696026.2</v>
      </c>
      <c r="P183" s="5">
        <v>651278.6</v>
      </c>
      <c r="Q183" s="5">
        <v>664002.8</v>
      </c>
      <c r="R183" s="5">
        <v>576876</v>
      </c>
      <c r="S183" s="5">
        <v>679329</v>
      </c>
      <c r="T183" s="5">
        <v>380400.7</v>
      </c>
      <c r="U183" s="5">
        <v>363808.1</v>
      </c>
      <c r="V183" s="5">
        <v>359295</v>
      </c>
      <c r="W183" s="5">
        <v>374556.9</v>
      </c>
      <c r="X183" s="5">
        <v>655614.8</v>
      </c>
      <c r="Y183" s="5">
        <v>588980</v>
      </c>
      <c r="Z183" s="5">
        <v>491772.7</v>
      </c>
    </row>
    <row r="184" s="3" customFormat="1" customHeight="1" spans="1:26">
      <c r="A184" s="3">
        <v>182</v>
      </c>
      <c r="B184" s="3" t="s">
        <v>224</v>
      </c>
      <c r="C184" s="3" t="str">
        <f>VLOOKUP(B184,[1]meta_intensity_pos_nofill!$B:$E,4,FALSE)</f>
        <v>C10H20O2</v>
      </c>
      <c r="D184" s="3" t="s">
        <v>76</v>
      </c>
      <c r="E184" s="3" t="str">
        <f>VLOOKUP(B184,[1]meta_intensity_pos_nofill!$B:$I,8,FALSE)</f>
        <v>[M-H]-</v>
      </c>
      <c r="F184" s="3">
        <f>VLOOKUP(B184,[1]meta_intensity_pos_nofill!$B:$J,9,FALSE)</f>
        <v>0.581</v>
      </c>
      <c r="G184" s="3" t="s">
        <v>29</v>
      </c>
      <c r="H184" s="3">
        <f>VLOOKUP(B184,[1]meta_intensity_pos_nofill!$B:$L,11,FALSE)</f>
        <v>2</v>
      </c>
      <c r="I184" s="5">
        <v>45938.87</v>
      </c>
      <c r="J184" s="5">
        <v>102852.5</v>
      </c>
      <c r="K184" s="5">
        <v>109270.78</v>
      </c>
      <c r="L184" s="5">
        <v>78307.06</v>
      </c>
      <c r="M184" s="5">
        <v>89559.8</v>
      </c>
      <c r="N184" s="5">
        <v>68193.23</v>
      </c>
      <c r="O184" s="5">
        <v>55543.1</v>
      </c>
      <c r="P184" s="5">
        <v>71419.4</v>
      </c>
      <c r="Q184" s="5">
        <v>24605.28</v>
      </c>
      <c r="R184" s="5">
        <v>48529.19</v>
      </c>
      <c r="S184" s="5">
        <v>69285.41</v>
      </c>
      <c r="T184" s="5">
        <v>47521.71</v>
      </c>
      <c r="U184" s="5">
        <v>46313.57</v>
      </c>
      <c r="V184" s="5">
        <v>62284.48</v>
      </c>
      <c r="W184" s="5">
        <v>42839.44</v>
      </c>
      <c r="X184" s="5">
        <v>50410.33</v>
      </c>
      <c r="Y184" s="5">
        <v>55999.55</v>
      </c>
      <c r="Z184" s="5">
        <v>55744.99</v>
      </c>
    </row>
    <row r="185" s="3" customFormat="1" customHeight="1" spans="1:26">
      <c r="A185" s="3">
        <v>183</v>
      </c>
      <c r="B185" s="3" t="s">
        <v>225</v>
      </c>
      <c r="C185" s="3" t="str">
        <f>VLOOKUP(B185,[1]meta_intensity_pos_nofill!$B:$E,4,FALSE)</f>
        <v>C5H4O3</v>
      </c>
      <c r="D185" s="3" t="s">
        <v>76</v>
      </c>
      <c r="E185" s="3" t="str">
        <f>VLOOKUP(B185,[1]meta_intensity_pos_nofill!$B:$I,8,FALSE)</f>
        <v>[M-H]-</v>
      </c>
      <c r="F185" s="3">
        <f>VLOOKUP(B185,[1]meta_intensity_pos_nofill!$B:$J,9,FALSE)</f>
        <v>1.508</v>
      </c>
      <c r="G185" s="3" t="s">
        <v>29</v>
      </c>
      <c r="H185" s="3">
        <f>VLOOKUP(B185,[1]meta_intensity_pos_nofill!$B:$L,11,FALSE)</f>
        <v>2</v>
      </c>
      <c r="I185" s="5">
        <v>219643752</v>
      </c>
      <c r="J185" s="5">
        <v>258169035</v>
      </c>
      <c r="K185" s="5">
        <v>213295074</v>
      </c>
      <c r="L185" s="5">
        <v>508345684</v>
      </c>
      <c r="M185" s="5">
        <v>536835615</v>
      </c>
      <c r="N185" s="5">
        <v>516162437</v>
      </c>
      <c r="O185" s="5">
        <v>295966713</v>
      </c>
      <c r="P185" s="5">
        <v>334862771</v>
      </c>
      <c r="Q185" s="5">
        <v>318560794</v>
      </c>
      <c r="R185" s="5">
        <v>173619088</v>
      </c>
      <c r="S185" s="5">
        <v>166777168</v>
      </c>
      <c r="T185" s="5">
        <v>138985957</v>
      </c>
      <c r="U185" s="5">
        <v>112368673</v>
      </c>
      <c r="V185" s="5">
        <v>122137234</v>
      </c>
      <c r="W185" s="5">
        <v>109694985</v>
      </c>
      <c r="X185" s="5">
        <v>223411307</v>
      </c>
      <c r="Y185" s="5">
        <v>205383370</v>
      </c>
      <c r="Z185" s="5">
        <v>217166605</v>
      </c>
    </row>
    <row r="186" s="3" customFormat="1" customHeight="1" spans="1:26">
      <c r="A186" s="3">
        <v>184</v>
      </c>
      <c r="B186" s="3" t="s">
        <v>226</v>
      </c>
      <c r="C186" s="3" t="str">
        <f>VLOOKUP(B186,[1]meta_intensity_pos_nofill!$B:$E,4,FALSE)</f>
        <v>C12H22O11</v>
      </c>
      <c r="D186" s="3" t="s">
        <v>35</v>
      </c>
      <c r="E186" s="3" t="str">
        <f>VLOOKUP(B186,[1]meta_intensity_pos_nofill!$B:$I,8,FALSE)</f>
        <v>[M-H]-</v>
      </c>
      <c r="F186" s="3">
        <f>VLOOKUP(B186,[1]meta_intensity_pos_nofill!$B:$J,9,FALSE)</f>
        <v>5.425</v>
      </c>
      <c r="G186" s="3" t="s">
        <v>29</v>
      </c>
      <c r="H186" s="3">
        <f>VLOOKUP(B186,[1]meta_intensity_pos_nofill!$B:$L,11,FALSE)</f>
        <v>2</v>
      </c>
      <c r="I186" s="5">
        <v>865083.6</v>
      </c>
      <c r="J186" s="5">
        <v>1126569.2</v>
      </c>
      <c r="K186" s="5">
        <v>301722.1</v>
      </c>
      <c r="L186" s="5">
        <v>3239601.3</v>
      </c>
      <c r="M186" s="5">
        <v>2391848</v>
      </c>
      <c r="N186" s="5">
        <v>2513875</v>
      </c>
      <c r="O186" s="5">
        <v>1807568.2</v>
      </c>
      <c r="P186" s="5">
        <v>875384.6</v>
      </c>
      <c r="Q186" s="5">
        <v>1233361.3</v>
      </c>
      <c r="R186" s="5">
        <v>1741196.9</v>
      </c>
      <c r="S186" s="5">
        <v>1980286</v>
      </c>
      <c r="T186" s="5">
        <v>1171109.5</v>
      </c>
      <c r="U186" s="5">
        <v>5880108.2</v>
      </c>
      <c r="V186" s="5">
        <v>5435563.5</v>
      </c>
      <c r="W186" s="5">
        <v>5298720.5</v>
      </c>
      <c r="X186" s="5">
        <v>896606.5</v>
      </c>
      <c r="Y186" s="5">
        <v>1520556.8</v>
      </c>
      <c r="Z186" s="5">
        <v>1252410.1</v>
      </c>
    </row>
    <row r="187" s="3" customFormat="1" customHeight="1" spans="1:26">
      <c r="A187" s="3">
        <v>185</v>
      </c>
      <c r="B187" s="3" t="s">
        <v>227</v>
      </c>
      <c r="C187" s="3" t="str">
        <f>VLOOKUP(B187,[1]meta_intensity_pos_nofill!$B:$E,4,FALSE)</f>
        <v>C7H10O5</v>
      </c>
      <c r="D187" s="3" t="s">
        <v>76</v>
      </c>
      <c r="E187" s="3" t="str">
        <f>VLOOKUP(B187,[1]meta_intensity_pos_nofill!$B:$I,8,FALSE)</f>
        <v>[M-H]-</v>
      </c>
      <c r="F187" s="3">
        <f>VLOOKUP(B187,[1]meta_intensity_pos_nofill!$B:$J,9,FALSE)</f>
        <v>1.727</v>
      </c>
      <c r="G187" s="3" t="s">
        <v>29</v>
      </c>
      <c r="H187" s="3">
        <f>VLOOKUP(B187,[1]meta_intensity_pos_nofill!$B:$L,11,FALSE)</f>
        <v>2</v>
      </c>
      <c r="I187" s="5">
        <v>198285887</v>
      </c>
      <c r="J187" s="5">
        <v>184873298</v>
      </c>
      <c r="K187" s="5">
        <v>186209406</v>
      </c>
      <c r="L187" s="5">
        <v>646668416</v>
      </c>
      <c r="M187" s="5">
        <v>908272708</v>
      </c>
      <c r="N187" s="5">
        <v>864173865</v>
      </c>
      <c r="O187" s="5">
        <v>242269584</v>
      </c>
      <c r="P187" s="5">
        <v>255598988</v>
      </c>
      <c r="Q187" s="5">
        <v>290208204</v>
      </c>
      <c r="R187" s="5">
        <v>136424681</v>
      </c>
      <c r="S187" s="5">
        <v>125319594</v>
      </c>
      <c r="T187" s="5">
        <v>140397791</v>
      </c>
      <c r="U187" s="5">
        <v>290948240</v>
      </c>
      <c r="V187" s="5">
        <v>309598013</v>
      </c>
      <c r="W187" s="5">
        <v>292733353</v>
      </c>
      <c r="X187" s="5">
        <v>181466335</v>
      </c>
      <c r="Y187" s="5">
        <v>109770844</v>
      </c>
      <c r="Z187" s="5">
        <v>194880617</v>
      </c>
    </row>
    <row r="188" s="3" customFormat="1" customHeight="1" spans="1:26">
      <c r="A188" s="3">
        <v>186</v>
      </c>
      <c r="B188" s="3" t="s">
        <v>228</v>
      </c>
      <c r="C188" s="3" t="str">
        <f>VLOOKUP(B188,[1]meta_intensity_pos_nofill!$B:$E,4,FALSE)</f>
        <v>C7H5NOS</v>
      </c>
      <c r="D188" s="3" t="s">
        <v>85</v>
      </c>
      <c r="E188" s="3" t="str">
        <f>VLOOKUP(B188,[1]meta_intensity_pos_nofill!$B:$I,8,FALSE)</f>
        <v>[M-H]-</v>
      </c>
      <c r="F188" s="3">
        <f>VLOOKUP(B188,[1]meta_intensity_pos_nofill!$B:$J,9,FALSE)</f>
        <v>5.949</v>
      </c>
      <c r="G188" s="3" t="s">
        <v>29</v>
      </c>
      <c r="H188" s="3">
        <f>VLOOKUP(B188,[1]meta_intensity_pos_nofill!$B:$L,11,FALSE)</f>
        <v>2</v>
      </c>
      <c r="I188" s="5">
        <v>4307256</v>
      </c>
      <c r="J188" s="5">
        <v>4307256</v>
      </c>
      <c r="K188" s="5">
        <v>4307256</v>
      </c>
      <c r="L188" s="5">
        <v>4307256</v>
      </c>
      <c r="M188" s="5">
        <v>4307256</v>
      </c>
      <c r="N188" s="5">
        <v>4307256</v>
      </c>
      <c r="O188" s="5">
        <v>4307256</v>
      </c>
      <c r="P188" s="5">
        <v>4307256</v>
      </c>
      <c r="Q188" s="5">
        <v>4307256</v>
      </c>
      <c r="R188" s="5">
        <v>4307256</v>
      </c>
      <c r="S188" s="5">
        <v>4307256</v>
      </c>
      <c r="T188" s="5">
        <v>4307256</v>
      </c>
      <c r="U188" s="5">
        <v>21536281</v>
      </c>
      <c r="V188" s="5">
        <v>24342429</v>
      </c>
      <c r="W188" s="5">
        <v>22262858</v>
      </c>
      <c r="X188" s="5">
        <v>4307256</v>
      </c>
      <c r="Y188" s="5">
        <v>4307256</v>
      </c>
      <c r="Z188" s="5">
        <v>4307256</v>
      </c>
    </row>
    <row r="189" s="3" customFormat="1" customHeight="1" spans="1:26">
      <c r="A189" s="3">
        <v>187</v>
      </c>
      <c r="B189" s="3" t="s">
        <v>229</v>
      </c>
      <c r="C189" s="3" t="str">
        <f>VLOOKUP(B189,[1]meta_intensity_pos_nofill!$B:$E,4,FALSE)</f>
        <v>C39H65O8P</v>
      </c>
      <c r="D189" s="3" t="s">
        <v>67</v>
      </c>
      <c r="E189" s="3" t="str">
        <f>VLOOKUP(B189,[1]meta_intensity_pos_nofill!$B:$I,8,FALSE)</f>
        <v>[M-H]-</v>
      </c>
      <c r="F189" s="3">
        <f>VLOOKUP(B189,[1]meta_intensity_pos_nofill!$B:$J,9,FALSE)</f>
        <v>9.922</v>
      </c>
      <c r="G189" s="3" t="s">
        <v>29</v>
      </c>
      <c r="H189" s="3">
        <f>VLOOKUP(B189,[1]meta_intensity_pos_nofill!$B:$L,11,FALSE)</f>
        <v>2</v>
      </c>
      <c r="I189" s="5">
        <v>15166575</v>
      </c>
      <c r="J189" s="5">
        <v>15629183</v>
      </c>
      <c r="K189" s="5">
        <v>16484043</v>
      </c>
      <c r="L189" s="5">
        <v>39927610</v>
      </c>
      <c r="M189" s="5">
        <v>13835714</v>
      </c>
      <c r="N189" s="5">
        <v>33826949</v>
      </c>
      <c r="O189" s="5">
        <v>18244506</v>
      </c>
      <c r="P189" s="5">
        <v>20184133</v>
      </c>
      <c r="Q189" s="5">
        <v>48491982</v>
      </c>
      <c r="R189" s="5">
        <v>27683297</v>
      </c>
      <c r="S189" s="5">
        <v>27462380</v>
      </c>
      <c r="T189" s="5">
        <v>24709834</v>
      </c>
      <c r="U189" s="5">
        <v>3008463</v>
      </c>
      <c r="V189" s="5">
        <v>3187225</v>
      </c>
      <c r="W189" s="5">
        <v>2735364</v>
      </c>
      <c r="X189" s="5">
        <v>21005870</v>
      </c>
      <c r="Y189" s="5">
        <v>25679749</v>
      </c>
      <c r="Z189" s="5">
        <v>22017153</v>
      </c>
    </row>
    <row r="190" s="3" customFormat="1" customHeight="1" spans="1:26">
      <c r="A190" s="3">
        <v>188</v>
      </c>
      <c r="B190" s="3" t="s">
        <v>230</v>
      </c>
      <c r="C190" s="3" t="str">
        <f>VLOOKUP(B190,[1]meta_intensity_pos_nofill!$B:$E,4,FALSE)</f>
        <v>C9H12</v>
      </c>
      <c r="D190" s="3" t="s">
        <v>47</v>
      </c>
      <c r="E190" s="3" t="str">
        <f>VLOOKUP(B190,[1]meta_intensity_pos_nofill!$B:$I,8,FALSE)</f>
        <v>[M-H]-</v>
      </c>
      <c r="F190" s="3">
        <f>VLOOKUP(B190,[1]meta_intensity_pos_nofill!$B:$J,9,FALSE)</f>
        <v>5.599</v>
      </c>
      <c r="G190" s="3" t="s">
        <v>29</v>
      </c>
      <c r="H190" s="3">
        <f>VLOOKUP(B190,[1]meta_intensity_pos_nofill!$B:$L,11,FALSE)</f>
        <v>2</v>
      </c>
      <c r="I190" s="5">
        <v>45037.02</v>
      </c>
      <c r="J190" s="5">
        <v>251566.33</v>
      </c>
      <c r="K190" s="5">
        <v>288560.57</v>
      </c>
      <c r="L190" s="5">
        <v>45037.02</v>
      </c>
      <c r="M190" s="5">
        <v>45037.02</v>
      </c>
      <c r="N190" s="5">
        <v>344340.66</v>
      </c>
      <c r="O190" s="5">
        <v>669196.95</v>
      </c>
      <c r="P190" s="5">
        <v>1298556.03</v>
      </c>
      <c r="Q190" s="5">
        <v>1553562.98</v>
      </c>
      <c r="R190" s="5">
        <v>2854720.3</v>
      </c>
      <c r="S190" s="5">
        <v>3060980.67</v>
      </c>
      <c r="T190" s="5">
        <v>2445630.29</v>
      </c>
      <c r="U190" s="5">
        <v>4060381.64</v>
      </c>
      <c r="V190" s="5">
        <v>3847625.78</v>
      </c>
      <c r="W190" s="5">
        <v>4013459.29</v>
      </c>
      <c r="X190" s="5">
        <v>45037.02</v>
      </c>
      <c r="Y190" s="5">
        <v>45037.02</v>
      </c>
      <c r="Z190" s="5">
        <v>266483.12</v>
      </c>
    </row>
    <row r="191" s="3" customFormat="1" customHeight="1" spans="1:26">
      <c r="A191" s="3">
        <v>189</v>
      </c>
      <c r="B191" s="3" t="s">
        <v>231</v>
      </c>
      <c r="C191" s="3" t="str">
        <f>VLOOKUP(B191,[1]meta_intensity_pos_nofill!$B:$E,4,FALSE)</f>
        <v>C18H10N2</v>
      </c>
      <c r="D191" s="3" t="s">
        <v>47</v>
      </c>
      <c r="E191" s="3" t="str">
        <f>VLOOKUP(B191,[1]meta_intensity_pos_nofill!$B:$I,8,FALSE)</f>
        <v>[M-H]-</v>
      </c>
      <c r="F191" s="3">
        <f>VLOOKUP(B191,[1]meta_intensity_pos_nofill!$B:$J,9,FALSE)</f>
        <v>5.57</v>
      </c>
      <c r="G191" s="3" t="s">
        <v>29</v>
      </c>
      <c r="H191" s="3">
        <f>VLOOKUP(B191,[1]meta_intensity_pos_nofill!$B:$L,11,FALSE)</f>
        <v>2</v>
      </c>
      <c r="I191" s="5">
        <v>2040802.2</v>
      </c>
      <c r="J191" s="5">
        <v>847422.8</v>
      </c>
      <c r="K191" s="5">
        <v>766385.6</v>
      </c>
      <c r="L191" s="5">
        <v>3831257.6</v>
      </c>
      <c r="M191" s="5">
        <v>3464368.7</v>
      </c>
      <c r="N191" s="5">
        <v>1347548.2</v>
      </c>
      <c r="O191" s="5">
        <v>813117.1</v>
      </c>
      <c r="P191" s="5">
        <v>365518.5</v>
      </c>
      <c r="Q191" s="5">
        <v>1904106.4</v>
      </c>
      <c r="R191" s="5">
        <v>2953856.7</v>
      </c>
      <c r="S191" s="5">
        <v>2784655.6</v>
      </c>
      <c r="T191" s="5">
        <v>1914124.6</v>
      </c>
      <c r="U191" s="5">
        <v>966398.9</v>
      </c>
      <c r="V191" s="5">
        <v>1458881.6</v>
      </c>
      <c r="W191" s="5">
        <v>1327397.3</v>
      </c>
      <c r="X191" s="5">
        <v>1272480.6</v>
      </c>
      <c r="Y191" s="5">
        <v>865289.3</v>
      </c>
      <c r="Z191" s="5">
        <v>2183215.3</v>
      </c>
    </row>
    <row r="192" s="3" customFormat="1" customHeight="1" spans="1:26">
      <c r="A192" s="3">
        <v>190</v>
      </c>
      <c r="B192" s="3" t="s">
        <v>232</v>
      </c>
      <c r="C192" s="3" t="str">
        <f>VLOOKUP(B192,[1]meta_intensity_pos_nofill!$B:$E,4,FALSE)</f>
        <v>C37H67O8P</v>
      </c>
      <c r="D192" s="3" t="s">
        <v>67</v>
      </c>
      <c r="E192" s="3" t="str">
        <f>VLOOKUP(B192,[1]meta_intensity_pos_nofill!$B:$I,8,FALSE)</f>
        <v>[M-H]-</v>
      </c>
      <c r="F192" s="3">
        <f>VLOOKUP(B192,[1]meta_intensity_pos_nofill!$B:$J,9,FALSE)</f>
        <v>10.918</v>
      </c>
      <c r="G192" s="3" t="s">
        <v>29</v>
      </c>
      <c r="H192" s="3">
        <f>VLOOKUP(B192,[1]meta_intensity_pos_nofill!$B:$L,11,FALSE)</f>
        <v>2</v>
      </c>
      <c r="I192" s="5">
        <v>227729.27</v>
      </c>
      <c r="J192" s="5">
        <v>428691.09</v>
      </c>
      <c r="K192" s="5">
        <v>329627.5</v>
      </c>
      <c r="L192" s="5">
        <v>19406.37</v>
      </c>
      <c r="M192" s="5">
        <v>19406.37</v>
      </c>
      <c r="N192" s="5">
        <v>144534.69</v>
      </c>
      <c r="O192" s="5">
        <v>291911.05</v>
      </c>
      <c r="P192" s="5">
        <v>113164.72</v>
      </c>
      <c r="Q192" s="5">
        <v>317210.84</v>
      </c>
      <c r="R192" s="5">
        <v>19406.37</v>
      </c>
      <c r="S192" s="5">
        <v>19406.37</v>
      </c>
      <c r="T192" s="5">
        <v>19406.37</v>
      </c>
      <c r="U192" s="5">
        <v>523868.12</v>
      </c>
      <c r="V192" s="5">
        <v>533690.12</v>
      </c>
      <c r="W192" s="5">
        <v>470828.75</v>
      </c>
      <c r="X192" s="5">
        <v>100977.2</v>
      </c>
      <c r="Y192" s="5">
        <v>97031.86</v>
      </c>
      <c r="Z192" s="5">
        <v>289229.6</v>
      </c>
    </row>
    <row r="193" s="3" customFormat="1" customHeight="1" spans="1:26">
      <c r="A193" s="3">
        <v>191</v>
      </c>
      <c r="B193" s="3" t="s">
        <v>233</v>
      </c>
      <c r="C193" s="3" t="str">
        <f>VLOOKUP(B193,[1]meta_intensity_pos_nofill!$B:$E,4,FALSE)</f>
        <v>C35H60O7P2</v>
      </c>
      <c r="D193" s="3" t="s">
        <v>28</v>
      </c>
      <c r="E193" s="3" t="str">
        <f>VLOOKUP(B193,[1]meta_intensity_pos_nofill!$B:$I,8,FALSE)</f>
        <v>[M-H]-</v>
      </c>
      <c r="F193" s="3">
        <f>VLOOKUP(B193,[1]meta_intensity_pos_nofill!$B:$J,9,FALSE)</f>
        <v>9.043</v>
      </c>
      <c r="G193" s="3" t="s">
        <v>29</v>
      </c>
      <c r="H193" s="3">
        <f>VLOOKUP(B193,[1]meta_intensity_pos_nofill!$B:$L,11,FALSE)</f>
        <v>2</v>
      </c>
      <c r="I193" s="5">
        <v>9617806</v>
      </c>
      <c r="J193" s="5">
        <v>7851373</v>
      </c>
      <c r="K193" s="5">
        <v>6649611</v>
      </c>
      <c r="L193" s="5">
        <v>34975300</v>
      </c>
      <c r="M193" s="5">
        <v>18220985</v>
      </c>
      <c r="N193" s="5">
        <v>21644346</v>
      </c>
      <c r="O193" s="5">
        <v>8634129</v>
      </c>
      <c r="P193" s="5">
        <v>8870618</v>
      </c>
      <c r="Q193" s="5">
        <v>9913319</v>
      </c>
      <c r="R193" s="5">
        <v>9992407</v>
      </c>
      <c r="S193" s="5">
        <v>10133950</v>
      </c>
      <c r="T193" s="5">
        <v>32124588</v>
      </c>
      <c r="U193" s="5">
        <v>9366867</v>
      </c>
      <c r="V193" s="5">
        <v>10302040</v>
      </c>
      <c r="W193" s="5">
        <v>7522726</v>
      </c>
      <c r="X193" s="5">
        <v>10230261</v>
      </c>
      <c r="Y193" s="5">
        <v>10751097</v>
      </c>
      <c r="Z193" s="5">
        <v>12473531</v>
      </c>
    </row>
    <row r="194" s="3" customFormat="1" customHeight="1" spans="1:26">
      <c r="A194" s="3">
        <v>192</v>
      </c>
      <c r="B194" s="3" t="s">
        <v>234</v>
      </c>
      <c r="C194" s="3" t="str">
        <f>VLOOKUP(B194,[1]meta_intensity_pos_nofill!$B:$E,4,FALSE)</f>
        <v>C41H70NO9P</v>
      </c>
      <c r="D194" s="3" t="s">
        <v>67</v>
      </c>
      <c r="E194" s="3" t="str">
        <f>VLOOKUP(B194,[1]meta_intensity_pos_nofill!$B:$I,8,FALSE)</f>
        <v>[M-H]-</v>
      </c>
      <c r="F194" s="3">
        <f>VLOOKUP(B194,[1]meta_intensity_pos_nofill!$B:$J,9,FALSE)</f>
        <v>10.735</v>
      </c>
      <c r="G194" s="3" t="s">
        <v>29</v>
      </c>
      <c r="H194" s="3">
        <f>VLOOKUP(B194,[1]meta_intensity_pos_nofill!$B:$L,11,FALSE)</f>
        <v>2</v>
      </c>
      <c r="I194" s="5">
        <v>26292307</v>
      </c>
      <c r="J194" s="5">
        <v>25491396</v>
      </c>
      <c r="K194" s="5">
        <v>25591595</v>
      </c>
      <c r="L194" s="5">
        <v>30553986</v>
      </c>
      <c r="M194" s="5">
        <v>12365934</v>
      </c>
      <c r="N194" s="5">
        <v>24711854</v>
      </c>
      <c r="O194" s="5">
        <v>25031546</v>
      </c>
      <c r="P194" s="5">
        <v>25105050</v>
      </c>
      <c r="Q194" s="5">
        <v>33768283</v>
      </c>
      <c r="R194" s="5">
        <v>20587674</v>
      </c>
      <c r="S194" s="5">
        <v>21715770</v>
      </c>
      <c r="T194" s="5">
        <v>13640702</v>
      </c>
      <c r="U194" s="5">
        <v>9782535</v>
      </c>
      <c r="V194" s="5">
        <v>6748636</v>
      </c>
      <c r="W194" s="5">
        <v>6291755</v>
      </c>
      <c r="X194" s="5">
        <v>14521935</v>
      </c>
      <c r="Y194" s="5">
        <v>14551071</v>
      </c>
      <c r="Z194" s="5">
        <v>15299451</v>
      </c>
    </row>
    <row r="195" s="3" customFormat="1" customHeight="1" spans="1:26">
      <c r="A195" s="3">
        <v>193</v>
      </c>
      <c r="B195" s="3" t="s">
        <v>235</v>
      </c>
      <c r="C195" s="3" t="str">
        <f>VLOOKUP(B195,[1]meta_intensity_pos_nofill!$B:$E,4,FALSE)</f>
        <v>C13H26O6</v>
      </c>
      <c r="D195" s="3" t="s">
        <v>35</v>
      </c>
      <c r="E195" s="3" t="str">
        <f>VLOOKUP(B195,[1]meta_intensity_pos_nofill!$B:$I,8,FALSE)</f>
        <v>[M-H]-</v>
      </c>
      <c r="F195" s="3">
        <f>VLOOKUP(B195,[1]meta_intensity_pos_nofill!$B:$J,9,FALSE)</f>
        <v>6.066</v>
      </c>
      <c r="G195" s="3" t="s">
        <v>29</v>
      </c>
      <c r="H195" s="3">
        <f>VLOOKUP(B195,[1]meta_intensity_pos_nofill!$B:$L,11,FALSE)</f>
        <v>2</v>
      </c>
      <c r="I195" s="5">
        <v>730279.5</v>
      </c>
      <c r="J195" s="5">
        <v>730279.5</v>
      </c>
      <c r="K195" s="5">
        <v>730279.5</v>
      </c>
      <c r="L195" s="5">
        <v>9009664.6</v>
      </c>
      <c r="M195" s="5">
        <v>8788398.6</v>
      </c>
      <c r="N195" s="5">
        <v>8082092.1</v>
      </c>
      <c r="O195" s="5">
        <v>730279.5</v>
      </c>
      <c r="P195" s="5">
        <v>730279.5</v>
      </c>
      <c r="Q195" s="5">
        <v>730279.5</v>
      </c>
      <c r="R195" s="5">
        <v>730279.5</v>
      </c>
      <c r="S195" s="5">
        <v>730279.5</v>
      </c>
      <c r="T195" s="5">
        <v>730279.5</v>
      </c>
      <c r="U195" s="5">
        <v>9444172.2</v>
      </c>
      <c r="V195" s="5">
        <v>7794917.7</v>
      </c>
      <c r="W195" s="5">
        <v>8487795.1</v>
      </c>
      <c r="X195" s="5">
        <v>4667786.6</v>
      </c>
      <c r="Y195" s="5">
        <v>3824443.2</v>
      </c>
      <c r="Z195" s="5">
        <v>4242576.7</v>
      </c>
    </row>
    <row r="196" s="3" customFormat="1" customHeight="1" spans="1:26">
      <c r="A196" s="3">
        <v>194</v>
      </c>
      <c r="B196" s="3" t="s">
        <v>236</v>
      </c>
      <c r="C196" s="3" t="str">
        <f>VLOOKUP(B196,[1]meta_intensity_pos_nofill!$B:$E,4,FALSE)</f>
        <v>C14H24O4</v>
      </c>
      <c r="D196" s="3" t="s">
        <v>53</v>
      </c>
      <c r="E196" s="3" t="str">
        <f>VLOOKUP(B196,[1]meta_intensity_pos_nofill!$B:$I,8,FALSE)</f>
        <v>[M-H]-</v>
      </c>
      <c r="F196" s="3">
        <f>VLOOKUP(B196,[1]meta_intensity_pos_nofill!$B:$J,9,FALSE)</f>
        <v>6.197</v>
      </c>
      <c r="G196" s="3" t="s">
        <v>29</v>
      </c>
      <c r="H196" s="3">
        <f>VLOOKUP(B196,[1]meta_intensity_pos_nofill!$B:$L,11,FALSE)</f>
        <v>2</v>
      </c>
      <c r="I196" s="5">
        <v>173178.4</v>
      </c>
      <c r="J196" s="5">
        <v>943365.8</v>
      </c>
      <c r="K196" s="5">
        <v>799590.2</v>
      </c>
      <c r="L196" s="5">
        <v>4077502</v>
      </c>
      <c r="M196" s="5">
        <v>5361173</v>
      </c>
      <c r="N196" s="5">
        <v>3022232.4</v>
      </c>
      <c r="O196" s="5">
        <v>12847499.7</v>
      </c>
      <c r="P196" s="5">
        <v>13997094.4</v>
      </c>
      <c r="Q196" s="5">
        <v>14657956</v>
      </c>
      <c r="R196" s="5">
        <v>39763221.7</v>
      </c>
      <c r="S196" s="5">
        <v>43742820.1</v>
      </c>
      <c r="T196" s="5">
        <v>39663572</v>
      </c>
      <c r="U196" s="5">
        <v>102450181.9</v>
      </c>
      <c r="V196" s="5">
        <v>108938252.9</v>
      </c>
      <c r="W196" s="5">
        <v>99322194.3</v>
      </c>
      <c r="X196" s="5">
        <v>8573260</v>
      </c>
      <c r="Y196" s="5">
        <v>5922953.9</v>
      </c>
      <c r="Z196" s="5">
        <v>8403444.4</v>
      </c>
    </row>
    <row r="197" s="3" customFormat="1" customHeight="1" spans="1:26">
      <c r="A197" s="3">
        <v>195</v>
      </c>
      <c r="B197" s="3" t="s">
        <v>237</v>
      </c>
      <c r="C197" s="3" t="str">
        <f>VLOOKUP(B197,[1]meta_intensity_pos_nofill!$B:$E,4,FALSE)</f>
        <v>C13H21NO10</v>
      </c>
      <c r="D197" s="3" t="s">
        <v>37</v>
      </c>
      <c r="E197" s="3" t="str">
        <f>VLOOKUP(B197,[1]meta_intensity_pos_nofill!$B:$I,8,FALSE)</f>
        <v>[M-H]-</v>
      </c>
      <c r="F197" s="3">
        <f>VLOOKUP(B197,[1]meta_intensity_pos_nofill!$B:$J,9,FALSE)</f>
        <v>4.698</v>
      </c>
      <c r="G197" s="3" t="s">
        <v>29</v>
      </c>
      <c r="H197" s="3">
        <f>VLOOKUP(B197,[1]meta_intensity_pos_nofill!$B:$L,11,FALSE)</f>
        <v>2</v>
      </c>
      <c r="I197" s="5">
        <v>2624542</v>
      </c>
      <c r="J197" s="5">
        <v>2942226</v>
      </c>
      <c r="K197" s="5">
        <v>2708194</v>
      </c>
      <c r="L197" s="5">
        <v>2228530</v>
      </c>
      <c r="M197" s="5">
        <v>2444622</v>
      </c>
      <c r="N197" s="5">
        <v>2315269</v>
      </c>
      <c r="O197" s="5">
        <v>2663711</v>
      </c>
      <c r="P197" s="5">
        <v>2808528</v>
      </c>
      <c r="Q197" s="5">
        <v>3122273</v>
      </c>
      <c r="R197" s="5">
        <v>2542654</v>
      </c>
      <c r="S197" s="5">
        <v>1702891</v>
      </c>
      <c r="T197" s="5">
        <v>1898194</v>
      </c>
      <c r="U197" s="5">
        <v>2972616</v>
      </c>
      <c r="V197" s="5">
        <v>2609304</v>
      </c>
      <c r="W197" s="5">
        <v>2715877</v>
      </c>
      <c r="X197" s="5">
        <v>2449943</v>
      </c>
      <c r="Y197" s="5">
        <v>2343668</v>
      </c>
      <c r="Z197" s="5">
        <v>2795606</v>
      </c>
    </row>
    <row r="198" s="3" customFormat="1" customHeight="1" spans="1:26">
      <c r="A198" s="3">
        <v>196</v>
      </c>
      <c r="B198" s="3" t="s">
        <v>238</v>
      </c>
      <c r="C198" s="3" t="str">
        <f>VLOOKUP(B198,[1]meta_intensity_pos_nofill!$B:$E,4,FALSE)</f>
        <v>C27H42O4</v>
      </c>
      <c r="D198" s="3" t="s">
        <v>53</v>
      </c>
      <c r="E198" s="3" t="str">
        <f>VLOOKUP(B198,[1]meta_intensity_pos_nofill!$B:$I,8,FALSE)</f>
        <v>[M-H]-</v>
      </c>
      <c r="F198" s="3">
        <f>VLOOKUP(B198,[1]meta_intensity_pos_nofill!$B:$J,9,FALSE)</f>
        <v>11.376</v>
      </c>
      <c r="G198" s="3" t="s">
        <v>29</v>
      </c>
      <c r="H198" s="3">
        <f>VLOOKUP(B198,[1]meta_intensity_pos_nofill!$B:$L,11,FALSE)</f>
        <v>2</v>
      </c>
      <c r="I198" s="5">
        <v>176224.56</v>
      </c>
      <c r="J198" s="5">
        <v>13976.69</v>
      </c>
      <c r="K198" s="5">
        <v>294218.58</v>
      </c>
      <c r="L198" s="5">
        <v>13976.69</v>
      </c>
      <c r="M198" s="5">
        <v>13976.69</v>
      </c>
      <c r="N198" s="5">
        <v>69883.46</v>
      </c>
      <c r="O198" s="5">
        <v>13976.69</v>
      </c>
      <c r="P198" s="5">
        <v>547346.56</v>
      </c>
      <c r="Q198" s="5">
        <v>974788.57</v>
      </c>
      <c r="R198" s="5">
        <v>13976.69</v>
      </c>
      <c r="S198" s="5">
        <v>13976.69</v>
      </c>
      <c r="T198" s="5">
        <v>13976.69</v>
      </c>
      <c r="U198" s="5">
        <v>1758776.09</v>
      </c>
      <c r="V198" s="5">
        <v>1498009.31</v>
      </c>
      <c r="W198" s="5">
        <v>853807.63</v>
      </c>
      <c r="X198" s="5">
        <v>13976.69</v>
      </c>
      <c r="Y198" s="5">
        <v>13976.69</v>
      </c>
      <c r="Z198" s="5">
        <v>13976.69</v>
      </c>
    </row>
    <row r="199" s="3" customFormat="1" customHeight="1" spans="1:26">
      <c r="A199" s="3">
        <v>197</v>
      </c>
      <c r="B199" s="3" t="s">
        <v>239</v>
      </c>
      <c r="C199" s="3" t="str">
        <f>VLOOKUP(B199,[1]meta_intensity_pos_nofill!$B:$E,4,FALSE)</f>
        <v>C25H36O6</v>
      </c>
      <c r="D199" s="3" t="s">
        <v>87</v>
      </c>
      <c r="E199" s="3" t="str">
        <f>VLOOKUP(B199,[1]meta_intensity_pos_nofill!$B:$I,8,FALSE)</f>
        <v>[M-H]-</v>
      </c>
      <c r="F199" s="3">
        <f>VLOOKUP(B199,[1]meta_intensity_pos_nofill!$B:$J,9,FALSE)</f>
        <v>6.547</v>
      </c>
      <c r="G199" s="3" t="s">
        <v>29</v>
      </c>
      <c r="H199" s="3">
        <f>VLOOKUP(B199,[1]meta_intensity_pos_nofill!$B:$L,11,FALSE)</f>
        <v>2</v>
      </c>
      <c r="I199" s="5">
        <v>20673.46</v>
      </c>
      <c r="J199" s="5">
        <v>541080.9</v>
      </c>
      <c r="K199" s="5">
        <v>20673.46</v>
      </c>
      <c r="L199" s="5">
        <v>145552.15</v>
      </c>
      <c r="M199" s="5">
        <v>103367.29</v>
      </c>
      <c r="N199" s="5">
        <v>20673.46</v>
      </c>
      <c r="O199" s="5">
        <v>368199.92</v>
      </c>
      <c r="P199" s="5">
        <v>791836.22</v>
      </c>
      <c r="Q199" s="5">
        <v>163079.66</v>
      </c>
      <c r="R199" s="5">
        <v>238567.1</v>
      </c>
      <c r="S199" s="5">
        <v>206811.15</v>
      </c>
      <c r="T199" s="5">
        <v>20673.46</v>
      </c>
      <c r="U199" s="5">
        <v>13964047.14</v>
      </c>
      <c r="V199" s="5">
        <v>12856375.34</v>
      </c>
      <c r="W199" s="5">
        <v>11777176.52</v>
      </c>
      <c r="X199" s="5">
        <v>129529.72</v>
      </c>
      <c r="Y199" s="5">
        <v>229572.05</v>
      </c>
      <c r="Z199" s="5">
        <v>243718.15</v>
      </c>
    </row>
    <row r="200" s="3" customFormat="1" customHeight="1" spans="1:26">
      <c r="A200" s="3">
        <v>198</v>
      </c>
      <c r="B200" s="3" t="s">
        <v>240</v>
      </c>
      <c r="C200" s="3" t="str">
        <f>VLOOKUP(B200,[1]meta_intensity_pos_nofill!$B:$E,4,FALSE)</f>
        <v>C11H20O3</v>
      </c>
      <c r="D200" s="3" t="s">
        <v>53</v>
      </c>
      <c r="E200" s="3" t="str">
        <f>VLOOKUP(B200,[1]meta_intensity_pos_nofill!$B:$I,8,FALSE)</f>
        <v>[M-H]-</v>
      </c>
      <c r="F200" s="3">
        <f>VLOOKUP(B200,[1]meta_intensity_pos_nofill!$B:$J,9,FALSE)</f>
        <v>6.153</v>
      </c>
      <c r="G200" s="3" t="s">
        <v>29</v>
      </c>
      <c r="H200" s="3">
        <f>VLOOKUP(B200,[1]meta_intensity_pos_nofill!$B:$L,11,FALSE)</f>
        <v>2</v>
      </c>
      <c r="I200" s="5">
        <v>1637799.6</v>
      </c>
      <c r="J200" s="5">
        <v>1646767.6</v>
      </c>
      <c r="K200" s="5">
        <v>774240.9</v>
      </c>
      <c r="L200" s="5">
        <v>2881126.3</v>
      </c>
      <c r="M200" s="5">
        <v>3447556.3</v>
      </c>
      <c r="N200" s="5">
        <v>3537117.4</v>
      </c>
      <c r="O200" s="5">
        <v>3118483.4</v>
      </c>
      <c r="P200" s="5">
        <v>5094487</v>
      </c>
      <c r="Q200" s="5">
        <v>3287312.4</v>
      </c>
      <c r="R200" s="5">
        <v>1823933.2</v>
      </c>
      <c r="S200" s="5">
        <v>1267986.7</v>
      </c>
      <c r="T200" s="5">
        <v>1470558.2</v>
      </c>
      <c r="U200" s="5">
        <v>17972275.3</v>
      </c>
      <c r="V200" s="5">
        <v>19733896.1</v>
      </c>
      <c r="W200" s="5">
        <v>16481940.9</v>
      </c>
      <c r="X200" s="5">
        <v>2224374.2</v>
      </c>
      <c r="Y200" s="5">
        <v>3572158.2</v>
      </c>
      <c r="Z200" s="5">
        <v>2988025.5</v>
      </c>
    </row>
    <row r="201" s="3" customFormat="1" customHeight="1" spans="1:26">
      <c r="A201" s="3">
        <v>199</v>
      </c>
      <c r="B201" s="3" t="s">
        <v>241</v>
      </c>
      <c r="C201" s="3" t="str">
        <f>VLOOKUP(B201,[1]meta_intensity_pos_nofill!$B:$E,4,FALSE)</f>
        <v>C19H30O5S</v>
      </c>
      <c r="D201" s="3" t="s">
        <v>85</v>
      </c>
      <c r="E201" s="3" t="str">
        <f>VLOOKUP(B201,[1]meta_intensity_pos_nofill!$B:$I,8,FALSE)</f>
        <v>[M-H]-</v>
      </c>
      <c r="F201" s="3">
        <f>VLOOKUP(B201,[1]meta_intensity_pos_nofill!$B:$J,9,FALSE)</f>
        <v>5.978</v>
      </c>
      <c r="G201" s="3" t="s">
        <v>29</v>
      </c>
      <c r="H201" s="3">
        <f>VLOOKUP(B201,[1]meta_intensity_pos_nofill!$B:$L,11,FALSE)</f>
        <v>2</v>
      </c>
      <c r="I201" s="5">
        <v>251087.5</v>
      </c>
      <c r="J201" s="5">
        <v>43525.8</v>
      </c>
      <c r="K201" s="5">
        <v>43525.8</v>
      </c>
      <c r="L201" s="5">
        <v>43525.8</v>
      </c>
      <c r="M201" s="5">
        <v>217629</v>
      </c>
      <c r="N201" s="5">
        <v>246190</v>
      </c>
      <c r="O201" s="5">
        <v>43525.8</v>
      </c>
      <c r="P201" s="5">
        <v>43525.8</v>
      </c>
      <c r="Q201" s="5">
        <v>43525.8</v>
      </c>
      <c r="R201" s="5">
        <v>43525.8</v>
      </c>
      <c r="S201" s="5">
        <v>43525.8</v>
      </c>
      <c r="T201" s="5">
        <v>43525.8</v>
      </c>
      <c r="U201" s="5">
        <v>3870876.5</v>
      </c>
      <c r="V201" s="5">
        <v>4507299.5</v>
      </c>
      <c r="W201" s="5">
        <v>3015212.8</v>
      </c>
      <c r="X201" s="5">
        <v>43525.8</v>
      </c>
      <c r="Y201" s="5">
        <v>43525.8</v>
      </c>
      <c r="Z201" s="5">
        <v>43525.8</v>
      </c>
    </row>
    <row r="202" s="3" customFormat="1" customHeight="1" spans="1:26">
      <c r="A202" s="3">
        <v>200</v>
      </c>
      <c r="B202" s="3" t="s">
        <v>242</v>
      </c>
      <c r="C202" s="3" t="str">
        <f>VLOOKUP(B202,[1]meta_intensity_pos_nofill!$B:$E,4,FALSE)</f>
        <v>C27H40O7</v>
      </c>
      <c r="D202" s="3" t="s">
        <v>37</v>
      </c>
      <c r="E202" s="3" t="str">
        <f>VLOOKUP(B202,[1]meta_intensity_pos_nofill!$B:$I,8,FALSE)</f>
        <v>[M-H]-</v>
      </c>
      <c r="F202" s="3">
        <f>VLOOKUP(B202,[1]meta_intensity_pos_nofill!$B:$J,9,FALSE)</f>
        <v>8.256</v>
      </c>
      <c r="G202" s="3" t="s">
        <v>29</v>
      </c>
      <c r="H202" s="3">
        <f>VLOOKUP(B202,[1]meta_intensity_pos_nofill!$B:$L,11,FALSE)</f>
        <v>2</v>
      </c>
      <c r="I202" s="5">
        <v>18100535</v>
      </c>
      <c r="J202" s="5">
        <v>16754963</v>
      </c>
      <c r="K202" s="5">
        <v>18179068</v>
      </c>
      <c r="L202" s="5">
        <v>20641364</v>
      </c>
      <c r="M202" s="5">
        <v>16410122</v>
      </c>
      <c r="N202" s="5">
        <v>17368973</v>
      </c>
      <c r="O202" s="5">
        <v>16587932</v>
      </c>
      <c r="P202" s="5">
        <v>17872172</v>
      </c>
      <c r="Q202" s="5">
        <v>20574482</v>
      </c>
      <c r="R202" s="5">
        <v>13328525</v>
      </c>
      <c r="S202" s="5">
        <v>14089474</v>
      </c>
      <c r="T202" s="5">
        <v>11966187</v>
      </c>
      <c r="U202" s="5">
        <v>8723318</v>
      </c>
      <c r="V202" s="5">
        <v>9872946</v>
      </c>
      <c r="W202" s="5">
        <v>7518092</v>
      </c>
      <c r="X202" s="5">
        <v>14912395</v>
      </c>
      <c r="Y202" s="5">
        <v>11674067</v>
      </c>
      <c r="Z202" s="5">
        <v>11336266</v>
      </c>
    </row>
    <row r="203" s="3" customFormat="1" customHeight="1" spans="1:26">
      <c r="A203" s="3">
        <v>201</v>
      </c>
      <c r="B203" s="3" t="s">
        <v>243</v>
      </c>
      <c r="C203" s="3" t="str">
        <f>VLOOKUP(B203,[1]meta_intensity_pos_nofill!$B:$E,4,FALSE)</f>
        <v>C8H14N2O4</v>
      </c>
      <c r="D203" s="3" t="s">
        <v>53</v>
      </c>
      <c r="E203" s="3" t="str">
        <f>VLOOKUP(B203,[1]meta_intensity_pos_nofill!$B:$I,8,FALSE)</f>
        <v>[M-H]-</v>
      </c>
      <c r="F203" s="3">
        <f>VLOOKUP(B203,[1]meta_intensity_pos_nofill!$B:$J,9,FALSE)</f>
        <v>3.648</v>
      </c>
      <c r="G203" s="3" t="s">
        <v>29</v>
      </c>
      <c r="H203" s="3">
        <f>VLOOKUP(B203,[1]meta_intensity_pos_nofill!$B:$L,11,FALSE)</f>
        <v>2</v>
      </c>
      <c r="I203" s="5">
        <v>73355256</v>
      </c>
      <c r="J203" s="5">
        <v>68375962</v>
      </c>
      <c r="K203" s="5">
        <v>68192661</v>
      </c>
      <c r="L203" s="5">
        <v>28970261</v>
      </c>
      <c r="M203" s="5">
        <v>31677017</v>
      </c>
      <c r="N203" s="5">
        <v>28061938</v>
      </c>
      <c r="O203" s="5">
        <v>19466766</v>
      </c>
      <c r="P203" s="5">
        <v>22523199</v>
      </c>
      <c r="Q203" s="5">
        <v>24796423</v>
      </c>
      <c r="R203" s="5">
        <v>38353182</v>
      </c>
      <c r="S203" s="5">
        <v>38912596</v>
      </c>
      <c r="T203" s="5">
        <v>39315418</v>
      </c>
      <c r="U203" s="5">
        <v>28589313</v>
      </c>
      <c r="V203" s="5">
        <v>25788204</v>
      </c>
      <c r="W203" s="5">
        <v>19276554</v>
      </c>
      <c r="X203" s="5">
        <v>41139009</v>
      </c>
      <c r="Y203" s="5">
        <v>33138075</v>
      </c>
      <c r="Z203" s="5">
        <v>37582492</v>
      </c>
    </row>
    <row r="204" s="3" customFormat="1" customHeight="1" spans="1:26">
      <c r="A204" s="3">
        <v>202</v>
      </c>
      <c r="B204" s="3" t="s">
        <v>244</v>
      </c>
      <c r="C204" s="3" t="str">
        <f>VLOOKUP(B204,[1]meta_intensity_pos_nofill!$B:$E,4,FALSE)</f>
        <v>C10H16O2S2</v>
      </c>
      <c r="D204" s="3" t="s">
        <v>85</v>
      </c>
      <c r="E204" s="3" t="str">
        <f>VLOOKUP(B204,[1]meta_intensity_pos_nofill!$B:$I,8,FALSE)</f>
        <v>[M-H]-</v>
      </c>
      <c r="F204" s="3">
        <f>VLOOKUP(B204,[1]meta_intensity_pos_nofill!$B:$J,9,FALSE)</f>
        <v>1.981</v>
      </c>
      <c r="G204" s="3" t="s">
        <v>29</v>
      </c>
      <c r="H204" s="3">
        <f>VLOOKUP(B204,[1]meta_intensity_pos_nofill!$B:$L,11,FALSE)</f>
        <v>2</v>
      </c>
      <c r="I204" s="5">
        <v>398086</v>
      </c>
      <c r="J204" s="5">
        <v>2177688.8</v>
      </c>
      <c r="K204" s="5">
        <v>2330668.4</v>
      </c>
      <c r="L204" s="5">
        <v>868426.7</v>
      </c>
      <c r="M204" s="5">
        <v>2111525.5</v>
      </c>
      <c r="N204" s="5">
        <v>1064854.7</v>
      </c>
      <c r="O204" s="5">
        <v>3061750.6</v>
      </c>
      <c r="P204" s="5">
        <v>2925911.3</v>
      </c>
      <c r="Q204" s="5">
        <v>2823164.7</v>
      </c>
      <c r="R204" s="5">
        <v>4396676.1</v>
      </c>
      <c r="S204" s="5">
        <v>3137807.8</v>
      </c>
      <c r="T204" s="5">
        <v>3385170.5</v>
      </c>
      <c r="U204" s="5">
        <v>1764062.5</v>
      </c>
      <c r="V204" s="5">
        <v>2511553.4</v>
      </c>
      <c r="W204" s="5">
        <v>2165089</v>
      </c>
      <c r="X204" s="5">
        <v>2816731.2</v>
      </c>
      <c r="Y204" s="5">
        <v>2547166</v>
      </c>
      <c r="Z204" s="5">
        <v>2362126.9</v>
      </c>
    </row>
    <row r="205" s="3" customFormat="1" customHeight="1" spans="1:26">
      <c r="A205" s="3">
        <v>203</v>
      </c>
      <c r="B205" s="3" t="s">
        <v>245</v>
      </c>
      <c r="C205" s="3" t="str">
        <f>VLOOKUP(B205,[1]meta_intensity_pos_nofill!$B:$E,4,FALSE)</f>
        <v>C11H12O7S</v>
      </c>
      <c r="D205" s="3" t="s">
        <v>85</v>
      </c>
      <c r="E205" s="3" t="str">
        <f>VLOOKUP(B205,[1]meta_intensity_pos_nofill!$B:$I,8,FALSE)</f>
        <v>[M-H]-</v>
      </c>
      <c r="F205" s="3">
        <f>VLOOKUP(B205,[1]meta_intensity_pos_nofill!$B:$J,9,FALSE)</f>
        <v>5.086</v>
      </c>
      <c r="G205" s="3" t="s">
        <v>29</v>
      </c>
      <c r="H205" s="3">
        <f>VLOOKUP(B205,[1]meta_intensity_pos_nofill!$B:$L,11,FALSE)</f>
        <v>2</v>
      </c>
      <c r="I205" s="5">
        <v>31715792</v>
      </c>
      <c r="J205" s="5">
        <v>27508993</v>
      </c>
      <c r="K205" s="5">
        <v>25617206</v>
      </c>
      <c r="L205" s="5">
        <v>17275884</v>
      </c>
      <c r="M205" s="5">
        <v>15391510</v>
      </c>
      <c r="N205" s="5">
        <v>15778425</v>
      </c>
      <c r="O205" s="5">
        <v>9316790</v>
      </c>
      <c r="P205" s="5">
        <v>9911695</v>
      </c>
      <c r="Q205" s="5">
        <v>11472992</v>
      </c>
      <c r="R205" s="5">
        <v>25315443</v>
      </c>
      <c r="S205" s="5">
        <v>27396313</v>
      </c>
      <c r="T205" s="5">
        <v>25120677</v>
      </c>
      <c r="U205" s="5">
        <v>6158178</v>
      </c>
      <c r="V205" s="5">
        <v>3021596</v>
      </c>
      <c r="W205" s="5">
        <v>5453480</v>
      </c>
      <c r="X205" s="5">
        <v>22830237</v>
      </c>
      <c r="Y205" s="5">
        <v>17802324</v>
      </c>
      <c r="Z205" s="5">
        <v>21928042</v>
      </c>
    </row>
    <row r="206" s="3" customFormat="1" customHeight="1" spans="1:26">
      <c r="A206" s="3">
        <v>204</v>
      </c>
      <c r="B206" s="3" t="s">
        <v>246</v>
      </c>
      <c r="C206" s="3" t="str">
        <f>VLOOKUP(B206,[1]meta_intensity_pos_nofill!$B:$E,4,FALSE)</f>
        <v>C9H16N2O4</v>
      </c>
      <c r="D206" s="3" t="s">
        <v>76</v>
      </c>
      <c r="E206" s="3" t="str">
        <f>VLOOKUP(B206,[1]meta_intensity_pos_nofill!$B:$I,8,FALSE)</f>
        <v>[M-H]-</v>
      </c>
      <c r="F206" s="3">
        <f>VLOOKUP(B206,[1]meta_intensity_pos_nofill!$B:$J,9,FALSE)</f>
        <v>4.741</v>
      </c>
      <c r="G206" s="3" t="s">
        <v>29</v>
      </c>
      <c r="H206" s="3">
        <f>VLOOKUP(B206,[1]meta_intensity_pos_nofill!$B:$L,11,FALSE)</f>
        <v>2</v>
      </c>
      <c r="I206" s="5">
        <v>23467107</v>
      </c>
      <c r="J206" s="5">
        <v>22054343</v>
      </c>
      <c r="K206" s="5">
        <v>19962057</v>
      </c>
      <c r="L206" s="5">
        <v>6705899</v>
      </c>
      <c r="M206" s="5">
        <v>7634469</v>
      </c>
      <c r="N206" s="5">
        <v>6987434</v>
      </c>
      <c r="O206" s="5">
        <v>10914235</v>
      </c>
      <c r="P206" s="5">
        <v>10845541</v>
      </c>
      <c r="Q206" s="5">
        <v>12047409</v>
      </c>
      <c r="R206" s="5">
        <v>12370715</v>
      </c>
      <c r="S206" s="5">
        <v>13052649</v>
      </c>
      <c r="T206" s="5">
        <v>11876583</v>
      </c>
      <c r="U206" s="5">
        <v>29084290</v>
      </c>
      <c r="V206" s="5">
        <v>33983844</v>
      </c>
      <c r="W206" s="5">
        <v>27621590</v>
      </c>
      <c r="X206" s="5">
        <v>9997070</v>
      </c>
      <c r="Y206" s="5">
        <v>7069317</v>
      </c>
      <c r="Z206" s="5">
        <v>9034955</v>
      </c>
    </row>
    <row r="207" s="3" customFormat="1" customHeight="1" spans="1:26">
      <c r="A207" s="3">
        <v>205</v>
      </c>
      <c r="B207" s="3" t="s">
        <v>247</v>
      </c>
      <c r="C207" s="3" t="str">
        <f>VLOOKUP(B207,[1]meta_intensity_pos_nofill!$B:$E,4,FALSE)</f>
        <v>C8H5NO2</v>
      </c>
      <c r="D207" s="3" t="s">
        <v>87</v>
      </c>
      <c r="E207" s="3" t="str">
        <f>VLOOKUP(B207,[1]meta_intensity_pos_nofill!$B:$I,8,FALSE)</f>
        <v>[M-H]-</v>
      </c>
      <c r="F207" s="3">
        <f>VLOOKUP(B207,[1]meta_intensity_pos_nofill!$B:$J,9,FALSE)</f>
        <v>0.633</v>
      </c>
      <c r="G207" s="3" t="s">
        <v>29</v>
      </c>
      <c r="H207" s="3">
        <f>VLOOKUP(B207,[1]meta_intensity_pos_nofill!$B:$L,11,FALSE)</f>
        <v>2</v>
      </c>
      <c r="I207" s="5">
        <v>1435869.4</v>
      </c>
      <c r="J207" s="5">
        <v>1547606.2</v>
      </c>
      <c r="K207" s="5">
        <v>1564270.4</v>
      </c>
      <c r="L207" s="5">
        <v>1594229</v>
      </c>
      <c r="M207" s="5">
        <v>1522542.1</v>
      </c>
      <c r="N207" s="5">
        <v>1257104.9</v>
      </c>
      <c r="O207" s="5">
        <v>1379630</v>
      </c>
      <c r="P207" s="5">
        <v>1308361.5</v>
      </c>
      <c r="Q207" s="5">
        <v>1339400.5</v>
      </c>
      <c r="R207" s="5">
        <v>611889.4</v>
      </c>
      <c r="S207" s="5">
        <v>680160</v>
      </c>
      <c r="T207" s="5">
        <v>788016.8</v>
      </c>
      <c r="U207" s="5">
        <v>731670</v>
      </c>
      <c r="V207" s="5">
        <v>1227123</v>
      </c>
      <c r="W207" s="5">
        <v>1127633.8</v>
      </c>
      <c r="X207" s="5">
        <v>1147164.7</v>
      </c>
      <c r="Y207" s="5">
        <v>1134078.5</v>
      </c>
      <c r="Z207" s="5">
        <v>1116510.9</v>
      </c>
    </row>
    <row r="208" s="3" customFormat="1" customHeight="1" spans="1:26">
      <c r="A208" s="3">
        <v>206</v>
      </c>
      <c r="B208" s="3" t="s">
        <v>248</v>
      </c>
      <c r="C208" s="3" t="str">
        <f>VLOOKUP(B208,[1]meta_intensity_pos_nofill!$B:$E,4,FALSE)</f>
        <v>C6H10N2O5</v>
      </c>
      <c r="D208" s="3" t="s">
        <v>87</v>
      </c>
      <c r="E208" s="3" t="str">
        <f>VLOOKUP(B208,[1]meta_intensity_pos_nofill!$B:$I,8,FALSE)</f>
        <v>[M-H]-</v>
      </c>
      <c r="F208" s="3">
        <f>VLOOKUP(B208,[1]meta_intensity_pos_nofill!$B:$J,9,FALSE)</f>
        <v>5.541</v>
      </c>
      <c r="G208" s="3" t="s">
        <v>29</v>
      </c>
      <c r="H208" s="3">
        <f>VLOOKUP(B208,[1]meta_intensity_pos_nofill!$B:$L,11,FALSE)</f>
        <v>2</v>
      </c>
      <c r="I208" s="5">
        <v>11009620</v>
      </c>
      <c r="J208" s="5">
        <v>11193805</v>
      </c>
      <c r="K208" s="5">
        <v>12646480</v>
      </c>
      <c r="L208" s="5">
        <v>15082909</v>
      </c>
      <c r="M208" s="5">
        <v>15027903</v>
      </c>
      <c r="N208" s="5">
        <v>15995835</v>
      </c>
      <c r="O208" s="5">
        <v>12485701</v>
      </c>
      <c r="P208" s="5">
        <v>14632362</v>
      </c>
      <c r="Q208" s="5">
        <v>12710460</v>
      </c>
      <c r="R208" s="5">
        <v>4197024</v>
      </c>
      <c r="S208" s="5">
        <v>4130242</v>
      </c>
      <c r="T208" s="5">
        <v>3395782</v>
      </c>
      <c r="U208" s="5">
        <v>5373927</v>
      </c>
      <c r="V208" s="5">
        <v>5224358</v>
      </c>
      <c r="W208" s="5">
        <v>5040370</v>
      </c>
      <c r="X208" s="5">
        <v>4038761</v>
      </c>
      <c r="Y208" s="5">
        <v>3612156</v>
      </c>
      <c r="Z208" s="5">
        <v>3539494</v>
      </c>
    </row>
    <row r="209" s="3" customFormat="1" customHeight="1" spans="1:26">
      <c r="A209" s="3">
        <v>207</v>
      </c>
      <c r="B209" s="3" t="s">
        <v>249</v>
      </c>
      <c r="C209" s="3" t="str">
        <f>VLOOKUP(B209,[1]meta_intensity_pos_nofill!$B:$E,4,FALSE)</f>
        <v>C5H11NO</v>
      </c>
      <c r="D209" s="3" t="s">
        <v>44</v>
      </c>
      <c r="E209" s="3" t="str">
        <f>VLOOKUP(B209,[1]meta_intensity_pos_nofill!$B:$I,8,FALSE)</f>
        <v>[M-H]-</v>
      </c>
      <c r="F209" s="3">
        <f>VLOOKUP(B209,[1]meta_intensity_pos_nofill!$B:$J,9,FALSE)</f>
        <v>2.343</v>
      </c>
      <c r="G209" s="3" t="s">
        <v>29</v>
      </c>
      <c r="H209" s="3">
        <f>VLOOKUP(B209,[1]meta_intensity_pos_nofill!$B:$L,11,FALSE)</f>
        <v>2</v>
      </c>
      <c r="I209" s="5">
        <v>2793409</v>
      </c>
      <c r="J209" s="5">
        <v>2334759</v>
      </c>
      <c r="K209" s="5">
        <v>3213737</v>
      </c>
      <c r="L209" s="5">
        <v>1761994</v>
      </c>
      <c r="M209" s="5">
        <v>2388626</v>
      </c>
      <c r="N209" s="5">
        <v>1687439</v>
      </c>
      <c r="O209" s="5">
        <v>3313480</v>
      </c>
      <c r="P209" s="5">
        <v>3029676</v>
      </c>
      <c r="Q209" s="5">
        <v>3571742</v>
      </c>
      <c r="R209" s="5">
        <v>2740334</v>
      </c>
      <c r="S209" s="5">
        <v>2908813</v>
      </c>
      <c r="T209" s="5">
        <v>3114813</v>
      </c>
      <c r="U209" s="5">
        <v>3457856</v>
      </c>
      <c r="V209" s="5">
        <v>3884988</v>
      </c>
      <c r="W209" s="5">
        <v>3143151</v>
      </c>
      <c r="X209" s="5">
        <v>2238086</v>
      </c>
      <c r="Y209" s="5">
        <v>1425857</v>
      </c>
      <c r="Z209" s="5">
        <v>2110858</v>
      </c>
    </row>
    <row r="210" s="3" customFormat="1" customHeight="1" spans="1:26">
      <c r="A210" s="3">
        <v>208</v>
      </c>
      <c r="B210" s="3" t="s">
        <v>250</v>
      </c>
      <c r="C210" s="3" t="str">
        <f>VLOOKUP(B210,[1]meta_intensity_pos_nofill!$B:$E,4,FALSE)</f>
        <v>C21H30O3</v>
      </c>
      <c r="D210" s="3" t="s">
        <v>37</v>
      </c>
      <c r="E210" s="3" t="str">
        <f>VLOOKUP(B210,[1]meta_intensity_pos_nofill!$B:$I,8,FALSE)</f>
        <v>[M-H]-</v>
      </c>
      <c r="F210" s="3">
        <f>VLOOKUP(B210,[1]meta_intensity_pos_nofill!$B:$J,9,FALSE)</f>
        <v>7.039</v>
      </c>
      <c r="G210" s="3" t="s">
        <v>29</v>
      </c>
      <c r="H210" s="3">
        <f>VLOOKUP(B210,[1]meta_intensity_pos_nofill!$B:$L,11,FALSE)</f>
        <v>2</v>
      </c>
      <c r="I210" s="5">
        <v>14076.68</v>
      </c>
      <c r="J210" s="5">
        <v>14076.68</v>
      </c>
      <c r="K210" s="5">
        <v>14076.68</v>
      </c>
      <c r="L210" s="5">
        <v>14076.68</v>
      </c>
      <c r="M210" s="5">
        <v>14076.68</v>
      </c>
      <c r="N210" s="5">
        <v>14076.68</v>
      </c>
      <c r="O210" s="5">
        <v>14076.68</v>
      </c>
      <c r="P210" s="5">
        <v>14076.68</v>
      </c>
      <c r="Q210" s="5">
        <v>14076.68</v>
      </c>
      <c r="R210" s="5">
        <v>14076.68</v>
      </c>
      <c r="S210" s="5">
        <v>14076.68</v>
      </c>
      <c r="T210" s="5">
        <v>14076.68</v>
      </c>
      <c r="U210" s="5">
        <v>22045167.7</v>
      </c>
      <c r="V210" s="5">
        <v>25005937.96</v>
      </c>
      <c r="W210" s="5">
        <v>21479761.37</v>
      </c>
      <c r="X210" s="5">
        <v>14076.68</v>
      </c>
      <c r="Y210" s="5">
        <v>14076.68</v>
      </c>
      <c r="Z210" s="5">
        <v>14076.68</v>
      </c>
    </row>
    <row r="211" s="3" customFormat="1" customHeight="1" spans="1:26">
      <c r="A211" s="3">
        <v>209</v>
      </c>
      <c r="B211" s="3" t="s">
        <v>251</v>
      </c>
      <c r="C211" s="3" t="str">
        <f>VLOOKUP(B211,[1]meta_intensity_pos_nofill!$B:$E,4,FALSE)</f>
        <v>C24H25FN6O</v>
      </c>
      <c r="D211" s="3" t="s">
        <v>111</v>
      </c>
      <c r="E211" s="3" t="str">
        <f>VLOOKUP(B211,[1]meta_intensity_pos_nofill!$B:$I,8,FALSE)</f>
        <v>[M-H]-</v>
      </c>
      <c r="F211" s="3">
        <f>VLOOKUP(B211,[1]meta_intensity_pos_nofill!$B:$J,9,FALSE)</f>
        <v>7.878</v>
      </c>
      <c r="G211" s="3" t="s">
        <v>29</v>
      </c>
      <c r="H211" s="3">
        <f>VLOOKUP(B211,[1]meta_intensity_pos_nofill!$B:$L,11,FALSE)</f>
        <v>2</v>
      </c>
      <c r="I211" s="5">
        <v>7021992</v>
      </c>
      <c r="J211" s="5">
        <v>6852749</v>
      </c>
      <c r="K211" s="5">
        <v>6437958</v>
      </c>
      <c r="L211" s="5">
        <v>10350227</v>
      </c>
      <c r="M211" s="5">
        <v>7128614</v>
      </c>
      <c r="N211" s="5">
        <v>8014451</v>
      </c>
      <c r="O211" s="5">
        <v>7979988</v>
      </c>
      <c r="P211" s="5">
        <v>7025763</v>
      </c>
      <c r="Q211" s="5">
        <v>5383603</v>
      </c>
      <c r="R211" s="5">
        <v>2926640</v>
      </c>
      <c r="S211" s="5">
        <v>4247408</v>
      </c>
      <c r="T211" s="5">
        <v>4186877</v>
      </c>
      <c r="U211" s="5">
        <v>23184489</v>
      </c>
      <c r="V211" s="5">
        <v>21970743</v>
      </c>
      <c r="W211" s="5">
        <v>21181479</v>
      </c>
      <c r="X211" s="5">
        <v>3213198</v>
      </c>
      <c r="Y211" s="5">
        <v>4047957</v>
      </c>
      <c r="Z211" s="5">
        <v>5123965</v>
      </c>
    </row>
    <row r="212" s="3" customFormat="1" customHeight="1" spans="1:26">
      <c r="A212" s="3">
        <v>210</v>
      </c>
      <c r="B212" s="3" t="s">
        <v>252</v>
      </c>
      <c r="C212" s="3" t="str">
        <f>VLOOKUP(B212,[1]meta_intensity_pos_nofill!$B:$E,4,FALSE)</f>
        <v>C16H35O4P</v>
      </c>
      <c r="D212" s="3" t="s">
        <v>37</v>
      </c>
      <c r="E212" s="3" t="str">
        <f>VLOOKUP(B212,[1]meta_intensity_pos_nofill!$B:$I,8,FALSE)</f>
        <v>[M-H]-</v>
      </c>
      <c r="F212" s="3">
        <f>VLOOKUP(B212,[1]meta_intensity_pos_nofill!$B:$J,9,FALSE)</f>
        <v>8.546</v>
      </c>
      <c r="G212" s="3" t="s">
        <v>29</v>
      </c>
      <c r="H212" s="3">
        <f>VLOOKUP(B212,[1]meta_intensity_pos_nofill!$B:$L,11,FALSE)</f>
        <v>2</v>
      </c>
      <c r="I212" s="5">
        <v>3732512</v>
      </c>
      <c r="J212" s="5">
        <v>4646230.7</v>
      </c>
      <c r="K212" s="5">
        <v>3593094.4</v>
      </c>
      <c r="L212" s="5">
        <v>2981788.5</v>
      </c>
      <c r="M212" s="5">
        <v>2584866.7</v>
      </c>
      <c r="N212" s="5">
        <v>4121013.8</v>
      </c>
      <c r="O212" s="5">
        <v>1730523.5</v>
      </c>
      <c r="P212" s="5">
        <v>2012580.3</v>
      </c>
      <c r="Q212" s="5">
        <v>934867.9</v>
      </c>
      <c r="R212" s="5">
        <v>2884517.7</v>
      </c>
      <c r="S212" s="5">
        <v>3249713.5</v>
      </c>
      <c r="T212" s="5">
        <v>2287999.9</v>
      </c>
      <c r="U212" s="5">
        <v>24702199.3</v>
      </c>
      <c r="V212" s="5">
        <v>26628830.2</v>
      </c>
      <c r="W212" s="5">
        <v>28697462.4</v>
      </c>
      <c r="X212" s="5">
        <v>2156643.6</v>
      </c>
      <c r="Y212" s="5">
        <v>2036722.5</v>
      </c>
      <c r="Z212" s="5">
        <v>2210366.8</v>
      </c>
    </row>
    <row r="213" s="3" customFormat="1" customHeight="1" spans="1:26">
      <c r="A213" s="3">
        <v>211</v>
      </c>
      <c r="B213" s="3" t="s">
        <v>253</v>
      </c>
      <c r="C213" s="3" t="str">
        <f>VLOOKUP(B213,[1]meta_intensity_pos_nofill!$B:$E,4,FALSE)</f>
        <v>C11H14O7S</v>
      </c>
      <c r="D213" s="3" t="s">
        <v>85</v>
      </c>
      <c r="E213" s="3" t="str">
        <f>VLOOKUP(B213,[1]meta_intensity_pos_nofill!$B:$I,8,FALSE)</f>
        <v>[M-H]-</v>
      </c>
      <c r="F213" s="3">
        <f>VLOOKUP(B213,[1]meta_intensity_pos_nofill!$B:$J,9,FALSE)</f>
        <v>5.149</v>
      </c>
      <c r="G213" s="3" t="s">
        <v>29</v>
      </c>
      <c r="H213" s="3">
        <f>VLOOKUP(B213,[1]meta_intensity_pos_nofill!$B:$L,11,FALSE)</f>
        <v>2</v>
      </c>
      <c r="I213" s="5">
        <v>59090847</v>
      </c>
      <c r="J213" s="5">
        <v>56785755</v>
      </c>
      <c r="K213" s="5">
        <v>49919372</v>
      </c>
      <c r="L213" s="5">
        <v>108096691</v>
      </c>
      <c r="M213" s="5">
        <v>132761738</v>
      </c>
      <c r="N213" s="5">
        <v>129518934</v>
      </c>
      <c r="O213" s="5">
        <v>20501142</v>
      </c>
      <c r="P213" s="5">
        <v>20976137</v>
      </c>
      <c r="Q213" s="5">
        <v>26446453</v>
      </c>
      <c r="R213" s="5">
        <v>52962519</v>
      </c>
      <c r="S213" s="5">
        <v>59651765</v>
      </c>
      <c r="T213" s="5">
        <v>52975023</v>
      </c>
      <c r="U213" s="5">
        <v>18064079</v>
      </c>
      <c r="V213" s="5">
        <v>23634575</v>
      </c>
      <c r="W213" s="5">
        <v>21032022</v>
      </c>
      <c r="X213" s="5">
        <v>94588230</v>
      </c>
      <c r="Y213" s="5">
        <v>60060499</v>
      </c>
      <c r="Z213" s="5">
        <v>84252720</v>
      </c>
    </row>
    <row r="214" s="3" customFormat="1" customHeight="1" spans="1:26">
      <c r="A214" s="3">
        <v>212</v>
      </c>
      <c r="B214" s="3" t="s">
        <v>254</v>
      </c>
      <c r="C214" s="3" t="str">
        <f>VLOOKUP(B214,[1]meta_intensity_pos_nofill!$B:$E,4,FALSE)</f>
        <v>C16H30O9</v>
      </c>
      <c r="D214" s="3" t="s">
        <v>35</v>
      </c>
      <c r="E214" s="3" t="str">
        <f>VLOOKUP(B214,[1]meta_intensity_pos_nofill!$B:$I,8,FALSE)</f>
        <v>[M-H]-</v>
      </c>
      <c r="F214" s="3">
        <f>VLOOKUP(B214,[1]meta_intensity_pos_nofill!$B:$J,9,FALSE)</f>
        <v>5.57</v>
      </c>
      <c r="G214" s="3" t="s">
        <v>29</v>
      </c>
      <c r="H214" s="3">
        <f>VLOOKUP(B214,[1]meta_intensity_pos_nofill!$B:$L,11,FALSE)</f>
        <v>2</v>
      </c>
      <c r="I214" s="5">
        <v>49631417</v>
      </c>
      <c r="J214" s="5">
        <v>48499976</v>
      </c>
      <c r="K214" s="5">
        <v>51061978</v>
      </c>
      <c r="L214" s="5">
        <v>19636514</v>
      </c>
      <c r="M214" s="5">
        <v>19660772</v>
      </c>
      <c r="N214" s="5">
        <v>20766492</v>
      </c>
      <c r="O214" s="5">
        <v>63045121</v>
      </c>
      <c r="P214" s="5">
        <v>70554970</v>
      </c>
      <c r="Q214" s="5">
        <v>87471986</v>
      </c>
      <c r="R214" s="5">
        <v>152132116</v>
      </c>
      <c r="S214" s="5">
        <v>154491787</v>
      </c>
      <c r="T214" s="5">
        <v>145284050</v>
      </c>
      <c r="U214" s="5">
        <v>48389335</v>
      </c>
      <c r="V214" s="5">
        <v>50059365</v>
      </c>
      <c r="W214" s="5">
        <v>46308361</v>
      </c>
      <c r="X214" s="5">
        <v>83553457</v>
      </c>
      <c r="Y214" s="5">
        <v>71240396</v>
      </c>
      <c r="Z214" s="5">
        <v>79312138</v>
      </c>
    </row>
    <row r="215" s="3" customFormat="1" customHeight="1" spans="1:26">
      <c r="A215" s="3">
        <v>213</v>
      </c>
      <c r="B215" s="3" t="s">
        <v>255</v>
      </c>
      <c r="C215" s="3" t="str">
        <f>VLOOKUP(B215,[1]meta_intensity_pos_nofill!$B:$E,4,FALSE)</f>
        <v>C12H22O8</v>
      </c>
      <c r="D215" s="3" t="s">
        <v>53</v>
      </c>
      <c r="E215" s="3" t="str">
        <f>VLOOKUP(B215,[1]meta_intensity_pos_nofill!$B:$I,8,FALSE)</f>
        <v>[M-H]-</v>
      </c>
      <c r="F215" s="3">
        <f>VLOOKUP(B215,[1]meta_intensity_pos_nofill!$B:$J,9,FALSE)</f>
        <v>5.41</v>
      </c>
      <c r="G215" s="3" t="s">
        <v>29</v>
      </c>
      <c r="H215" s="3">
        <f>VLOOKUP(B215,[1]meta_intensity_pos_nofill!$B:$L,11,FALSE)</f>
        <v>2</v>
      </c>
      <c r="I215" s="5">
        <v>127269318</v>
      </c>
      <c r="J215" s="5">
        <v>131985745</v>
      </c>
      <c r="K215" s="5">
        <v>122891621</v>
      </c>
      <c r="L215" s="5">
        <v>66731211</v>
      </c>
      <c r="M215" s="5">
        <v>75378159</v>
      </c>
      <c r="N215" s="5">
        <v>74805540</v>
      </c>
      <c r="O215" s="5">
        <v>182017533</v>
      </c>
      <c r="P215" s="5">
        <v>194550867</v>
      </c>
      <c r="Q215" s="5">
        <v>215038092</v>
      </c>
      <c r="R215" s="5">
        <v>283325634</v>
      </c>
      <c r="S215" s="5">
        <v>270489052</v>
      </c>
      <c r="T215" s="5">
        <v>253900063</v>
      </c>
      <c r="U215" s="5">
        <v>409044525</v>
      </c>
      <c r="V215" s="5">
        <v>428001835</v>
      </c>
      <c r="W215" s="5">
        <v>382193567</v>
      </c>
      <c r="X215" s="5">
        <v>159336497</v>
      </c>
      <c r="Y215" s="5">
        <v>131522746</v>
      </c>
      <c r="Z215" s="5">
        <v>145156079</v>
      </c>
    </row>
    <row r="216" s="3" customFormat="1" customHeight="1" spans="1:26">
      <c r="A216" s="3">
        <v>214</v>
      </c>
      <c r="B216" s="3" t="s">
        <v>256</v>
      </c>
      <c r="C216" s="3" t="str">
        <f>VLOOKUP(B216,[1]meta_intensity_pos_nofill!$B:$E,4,FALSE)</f>
        <v>C8H18S3</v>
      </c>
      <c r="D216" s="3" t="s">
        <v>85</v>
      </c>
      <c r="E216" s="3" t="str">
        <f>VLOOKUP(B216,[1]meta_intensity_pos_nofill!$B:$I,8,FALSE)</f>
        <v>[M-H]-</v>
      </c>
      <c r="F216" s="3">
        <f>VLOOKUP(B216,[1]meta_intensity_pos_nofill!$B:$J,9,FALSE)</f>
        <v>2.313</v>
      </c>
      <c r="G216" s="3" t="s">
        <v>29</v>
      </c>
      <c r="H216" s="3">
        <f>VLOOKUP(B216,[1]meta_intensity_pos_nofill!$B:$L,11,FALSE)</f>
        <v>2</v>
      </c>
      <c r="I216" s="5">
        <v>3366553</v>
      </c>
      <c r="J216" s="5">
        <v>3254540</v>
      </c>
      <c r="K216" s="5">
        <v>3189874</v>
      </c>
      <c r="L216" s="5">
        <v>7665975</v>
      </c>
      <c r="M216" s="5">
        <v>7734882</v>
      </c>
      <c r="N216" s="5">
        <v>6874127</v>
      </c>
      <c r="O216" s="5">
        <v>10547702</v>
      </c>
      <c r="P216" s="5">
        <v>10782435</v>
      </c>
      <c r="Q216" s="5">
        <v>14594370</v>
      </c>
      <c r="R216" s="5">
        <v>6202888</v>
      </c>
      <c r="S216" s="5">
        <v>4935849</v>
      </c>
      <c r="T216" s="5">
        <v>5675539</v>
      </c>
      <c r="U216" s="5">
        <v>10741466</v>
      </c>
      <c r="V216" s="5">
        <v>12005049</v>
      </c>
      <c r="W216" s="5">
        <v>10370627</v>
      </c>
      <c r="X216" s="5">
        <v>11433134</v>
      </c>
      <c r="Y216" s="5">
        <v>7216058</v>
      </c>
      <c r="Z216" s="5">
        <v>10903979</v>
      </c>
    </row>
    <row r="217" s="3" customFormat="1" customHeight="1" spans="1:26">
      <c r="A217" s="3">
        <v>215</v>
      </c>
      <c r="B217" s="3" t="s">
        <v>257</v>
      </c>
      <c r="C217" s="3" t="str">
        <f>VLOOKUP(B217,[1]meta_intensity_pos_nofill!$B:$E,4,FALSE)</f>
        <v>C6H15O8P</v>
      </c>
      <c r="D217" s="3" t="s">
        <v>47</v>
      </c>
      <c r="E217" s="3" t="str">
        <f>VLOOKUP(B217,[1]meta_intensity_pos_nofill!$B:$I,8,FALSE)</f>
        <v>[M-H]-</v>
      </c>
      <c r="F217" s="3">
        <f>VLOOKUP(B217,[1]meta_intensity_pos_nofill!$B:$J,9,FALSE)</f>
        <v>1.363</v>
      </c>
      <c r="G217" s="3" t="s">
        <v>29</v>
      </c>
      <c r="H217" s="3">
        <f>VLOOKUP(B217,[1]meta_intensity_pos_nofill!$B:$L,11,FALSE)</f>
        <v>2</v>
      </c>
      <c r="I217" s="5">
        <v>147608954</v>
      </c>
      <c r="J217" s="5">
        <v>153808518</v>
      </c>
      <c r="K217" s="5">
        <v>137801168</v>
      </c>
      <c r="L217" s="5">
        <v>198509992</v>
      </c>
      <c r="M217" s="5">
        <v>214967741</v>
      </c>
      <c r="N217" s="5">
        <v>204502885</v>
      </c>
      <c r="O217" s="5">
        <v>119144503</v>
      </c>
      <c r="P217" s="5">
        <v>123481332</v>
      </c>
      <c r="Q217" s="5">
        <v>117773984</v>
      </c>
      <c r="R217" s="5">
        <v>172265259</v>
      </c>
      <c r="S217" s="5">
        <v>156893681</v>
      </c>
      <c r="T217" s="5">
        <v>157566853</v>
      </c>
      <c r="U217" s="5">
        <v>88564809</v>
      </c>
      <c r="V217" s="5">
        <v>95184429</v>
      </c>
      <c r="W217" s="5">
        <v>87106659</v>
      </c>
      <c r="X217" s="5">
        <v>88811100</v>
      </c>
      <c r="Y217" s="5">
        <v>79036901</v>
      </c>
      <c r="Z217" s="5">
        <v>83164510</v>
      </c>
    </row>
    <row r="218" s="3" customFormat="1" customHeight="1" spans="1:26">
      <c r="A218" s="3">
        <v>216</v>
      </c>
      <c r="B218" s="3" t="s">
        <v>258</v>
      </c>
      <c r="C218" s="3" t="str">
        <f>VLOOKUP(B218,[1]meta_intensity_pos_nofill!$B:$E,4,FALSE)</f>
        <v>C8H10O3</v>
      </c>
      <c r="D218" s="3" t="s">
        <v>33</v>
      </c>
      <c r="E218" s="3" t="str">
        <f>VLOOKUP(B218,[1]meta_intensity_pos_nofill!$B:$I,8,FALSE)</f>
        <v>[M-H]-</v>
      </c>
      <c r="F218" s="3">
        <f>VLOOKUP(B218,[1]meta_intensity_pos_nofill!$B:$J,9,FALSE)</f>
        <v>5.643</v>
      </c>
      <c r="G218" s="3" t="s">
        <v>29</v>
      </c>
      <c r="H218" s="3">
        <f>VLOOKUP(B218,[1]meta_intensity_pos_nofill!$B:$L,11,FALSE)</f>
        <v>2</v>
      </c>
      <c r="I218" s="5">
        <v>243370.05</v>
      </c>
      <c r="J218" s="5">
        <v>218573.61</v>
      </c>
      <c r="K218" s="5">
        <v>35782.77</v>
      </c>
      <c r="L218" s="5">
        <v>211092.89</v>
      </c>
      <c r="M218" s="5">
        <v>35782.77</v>
      </c>
      <c r="N218" s="5">
        <v>275448.71</v>
      </c>
      <c r="O218" s="5">
        <v>35782.77</v>
      </c>
      <c r="P218" s="5">
        <v>240441.91</v>
      </c>
      <c r="Q218" s="5">
        <v>229152.38</v>
      </c>
      <c r="R218" s="5">
        <v>35782.77</v>
      </c>
      <c r="S218" s="5">
        <v>35782.77</v>
      </c>
      <c r="T218" s="5">
        <v>35782.77</v>
      </c>
      <c r="U218" s="5">
        <v>4587269.54</v>
      </c>
      <c r="V218" s="5">
        <v>5509864.58</v>
      </c>
      <c r="W218" s="5">
        <v>4005737.62</v>
      </c>
      <c r="X218" s="5">
        <v>190642.97</v>
      </c>
      <c r="Y218" s="5">
        <v>35782.77</v>
      </c>
      <c r="Z218" s="5">
        <v>193564.84</v>
      </c>
    </row>
    <row r="219" s="3" customFormat="1" customHeight="1" spans="1:26">
      <c r="A219" s="3">
        <v>217</v>
      </c>
      <c r="B219" s="3" t="s">
        <v>259</v>
      </c>
      <c r="C219" s="3" t="str">
        <f>VLOOKUP(B219,[1]meta_intensity_pos_nofill!$B:$E,4,FALSE)</f>
        <v>C22H30O5</v>
      </c>
      <c r="D219" s="3" t="s">
        <v>53</v>
      </c>
      <c r="E219" s="3" t="str">
        <f>VLOOKUP(B219,[1]meta_intensity_pos_nofill!$B:$I,8,FALSE)</f>
        <v>[M-H]-</v>
      </c>
      <c r="F219" s="3">
        <f>VLOOKUP(B219,[1]meta_intensity_pos_nofill!$B:$J,9,FALSE)</f>
        <v>6.591</v>
      </c>
      <c r="G219" s="3" t="s">
        <v>29</v>
      </c>
      <c r="H219" s="3">
        <f>VLOOKUP(B219,[1]meta_intensity_pos_nofill!$B:$L,11,FALSE)</f>
        <v>2</v>
      </c>
      <c r="I219" s="5">
        <v>689110</v>
      </c>
      <c r="J219" s="5">
        <v>689110</v>
      </c>
      <c r="K219" s="5">
        <v>689110</v>
      </c>
      <c r="L219" s="5">
        <v>689110</v>
      </c>
      <c r="M219" s="5">
        <v>689110</v>
      </c>
      <c r="N219" s="5">
        <v>689110</v>
      </c>
      <c r="O219" s="5">
        <v>689110</v>
      </c>
      <c r="P219" s="5">
        <v>689110</v>
      </c>
      <c r="Q219" s="5">
        <v>689110</v>
      </c>
      <c r="R219" s="5">
        <v>689110</v>
      </c>
      <c r="S219" s="5">
        <v>689110</v>
      </c>
      <c r="T219" s="5">
        <v>689110</v>
      </c>
      <c r="U219" s="5">
        <v>3768256</v>
      </c>
      <c r="V219" s="5">
        <v>4672390</v>
      </c>
      <c r="W219" s="5">
        <v>3445550</v>
      </c>
      <c r="X219" s="5">
        <v>689110</v>
      </c>
      <c r="Y219" s="5">
        <v>689110</v>
      </c>
      <c r="Z219" s="5">
        <v>689110</v>
      </c>
    </row>
    <row r="220" s="3" customFormat="1" customHeight="1" spans="1:26">
      <c r="A220" s="3">
        <v>218</v>
      </c>
      <c r="B220" s="3" t="s">
        <v>260</v>
      </c>
      <c r="C220" s="3" t="str">
        <f>VLOOKUP(B220,[1]meta_intensity_pos_nofill!$B:$E,4,FALSE)</f>
        <v>C20H28O3</v>
      </c>
      <c r="D220" s="3" t="s">
        <v>37</v>
      </c>
      <c r="E220" s="3" t="str">
        <f>VLOOKUP(B220,[1]meta_intensity_pos_nofill!$B:$I,8,FALSE)</f>
        <v>[M-H]-</v>
      </c>
      <c r="F220" s="3">
        <f>VLOOKUP(B220,[1]meta_intensity_pos_nofill!$B:$J,9,FALSE)</f>
        <v>7.951</v>
      </c>
      <c r="G220" s="3" t="s">
        <v>29</v>
      </c>
      <c r="H220" s="3">
        <f>VLOOKUP(B220,[1]meta_intensity_pos_nofill!$B:$L,11,FALSE)</f>
        <v>2</v>
      </c>
      <c r="I220" s="5">
        <v>1032525</v>
      </c>
      <c r="J220" s="5">
        <v>5577583</v>
      </c>
      <c r="K220" s="5">
        <v>11621275</v>
      </c>
      <c r="L220" s="5">
        <v>14597713</v>
      </c>
      <c r="M220" s="5">
        <v>1335411</v>
      </c>
      <c r="N220" s="5">
        <v>1642136</v>
      </c>
      <c r="O220" s="5">
        <v>9045300</v>
      </c>
      <c r="P220" s="5">
        <v>2963732</v>
      </c>
      <c r="Q220" s="5">
        <v>3502499</v>
      </c>
      <c r="R220" s="5">
        <v>12139117</v>
      </c>
      <c r="S220" s="5">
        <v>7766348</v>
      </c>
      <c r="T220" s="5">
        <v>1087320</v>
      </c>
      <c r="U220" s="5">
        <v>17804424</v>
      </c>
      <c r="V220" s="5">
        <v>20868317</v>
      </c>
      <c r="W220" s="5">
        <v>17950522</v>
      </c>
      <c r="X220" s="5">
        <v>2745447</v>
      </c>
      <c r="Y220" s="5">
        <v>2332860</v>
      </c>
      <c r="Z220" s="5">
        <v>2034502</v>
      </c>
    </row>
    <row r="221" s="3" customFormat="1" customHeight="1" spans="1:26">
      <c r="A221" s="3">
        <v>219</v>
      </c>
      <c r="B221" s="3" t="s">
        <v>261</v>
      </c>
      <c r="C221" s="3" t="str">
        <f>VLOOKUP(B221,[1]meta_intensity_pos_nofill!$B:$E,4,FALSE)</f>
        <v>C8H10O</v>
      </c>
      <c r="D221" s="3" t="s">
        <v>47</v>
      </c>
      <c r="E221" s="3" t="str">
        <f>VLOOKUP(B221,[1]meta_intensity_pos_nofill!$B:$I,8,FALSE)</f>
        <v>[M-H]-</v>
      </c>
      <c r="F221" s="3">
        <f>VLOOKUP(B221,[1]meta_intensity_pos_nofill!$B:$J,9,FALSE)</f>
        <v>5.701</v>
      </c>
      <c r="G221" s="3" t="s">
        <v>29</v>
      </c>
      <c r="H221" s="3">
        <f>VLOOKUP(B221,[1]meta_intensity_pos_nofill!$B:$L,11,FALSE)</f>
        <v>2</v>
      </c>
      <c r="I221" s="5">
        <v>549586.9</v>
      </c>
      <c r="J221" s="5">
        <v>272901.28</v>
      </c>
      <c r="K221" s="5">
        <v>37443.11</v>
      </c>
      <c r="L221" s="5">
        <v>37443.11</v>
      </c>
      <c r="M221" s="5">
        <v>37443.11</v>
      </c>
      <c r="N221" s="5">
        <v>256354.45</v>
      </c>
      <c r="O221" s="5">
        <v>227061.57</v>
      </c>
      <c r="P221" s="5">
        <v>37443.11</v>
      </c>
      <c r="Q221" s="5">
        <v>276106.41</v>
      </c>
      <c r="R221" s="5">
        <v>37443.11</v>
      </c>
      <c r="S221" s="5">
        <v>262481.43</v>
      </c>
      <c r="T221" s="5">
        <v>37443.11</v>
      </c>
      <c r="U221" s="5">
        <v>2427536.09</v>
      </c>
      <c r="V221" s="5">
        <v>3991602.44</v>
      </c>
      <c r="W221" s="5">
        <v>2544663.72</v>
      </c>
      <c r="X221" s="5">
        <v>187215.53</v>
      </c>
      <c r="Y221" s="5">
        <v>37443.11</v>
      </c>
      <c r="Z221" s="5">
        <v>260911.07</v>
      </c>
    </row>
    <row r="222" s="3" customFormat="1" customHeight="1" spans="1:26">
      <c r="A222" s="3">
        <v>220</v>
      </c>
      <c r="B222" s="3" t="s">
        <v>262</v>
      </c>
      <c r="C222" s="3" t="str">
        <f>VLOOKUP(B222,[1]meta_intensity_pos_nofill!$B:$E,4,FALSE)</f>
        <v>C21H28O3</v>
      </c>
      <c r="D222" s="3" t="s">
        <v>37</v>
      </c>
      <c r="E222" s="3" t="str">
        <f>VLOOKUP(B222,[1]meta_intensity_pos_nofill!$B:$I,8,FALSE)</f>
        <v>[M-H]-</v>
      </c>
      <c r="F222" s="3">
        <f>VLOOKUP(B222,[1]meta_intensity_pos_nofill!$B:$J,9,FALSE)</f>
        <v>6.328</v>
      </c>
      <c r="G222" s="3" t="s">
        <v>29</v>
      </c>
      <c r="H222" s="3">
        <f>VLOOKUP(B222,[1]meta_intensity_pos_nofill!$B:$L,11,FALSE)</f>
        <v>2</v>
      </c>
      <c r="I222" s="5">
        <v>149614.5</v>
      </c>
      <c r="J222" s="5">
        <v>149614.5</v>
      </c>
      <c r="K222" s="5">
        <v>149614.5</v>
      </c>
      <c r="L222" s="5">
        <v>149614.5</v>
      </c>
      <c r="M222" s="5">
        <v>149614.5</v>
      </c>
      <c r="N222" s="5">
        <v>149614.5</v>
      </c>
      <c r="O222" s="5">
        <v>149614.5</v>
      </c>
      <c r="P222" s="5">
        <v>149614.5</v>
      </c>
      <c r="Q222" s="5">
        <v>149614.5</v>
      </c>
      <c r="R222" s="5">
        <v>149614.5</v>
      </c>
      <c r="S222" s="5">
        <v>149614.5</v>
      </c>
      <c r="T222" s="5">
        <v>149614.5</v>
      </c>
      <c r="U222" s="5">
        <v>748072.5</v>
      </c>
      <c r="V222" s="5">
        <v>1049534.1</v>
      </c>
      <c r="W222" s="5">
        <v>1344170.1</v>
      </c>
      <c r="X222" s="5">
        <v>149614.5</v>
      </c>
      <c r="Y222" s="5">
        <v>149614.5</v>
      </c>
      <c r="Z222" s="5">
        <v>149614.5</v>
      </c>
    </row>
    <row r="223" s="3" customFormat="1" customHeight="1" spans="1:26">
      <c r="A223" s="3">
        <v>221</v>
      </c>
      <c r="B223" s="3" t="s">
        <v>263</v>
      </c>
      <c r="C223" s="3" t="str">
        <f>VLOOKUP(B223,[1]meta_intensity_pos_nofill!$B:$E,4,FALSE)</f>
        <v>C21H30O2</v>
      </c>
      <c r="D223" s="3" t="s">
        <v>47</v>
      </c>
      <c r="E223" s="3" t="str">
        <f>VLOOKUP(B223,[1]meta_intensity_pos_nofill!$B:$I,8,FALSE)</f>
        <v>[M-H]-</v>
      </c>
      <c r="F223" s="3">
        <f>VLOOKUP(B223,[1]meta_intensity_pos_nofill!$B:$J,9,FALSE)</f>
        <v>6.869</v>
      </c>
      <c r="G223" s="3" t="s">
        <v>29</v>
      </c>
      <c r="H223" s="3">
        <f>VLOOKUP(B223,[1]meta_intensity_pos_nofill!$B:$L,11,FALSE)</f>
        <v>2</v>
      </c>
      <c r="I223" s="5">
        <v>538735.96</v>
      </c>
      <c r="J223" s="5">
        <v>264335.5</v>
      </c>
      <c r="K223" s="5">
        <v>480475.08</v>
      </c>
      <c r="L223" s="5">
        <v>1151144.21</v>
      </c>
      <c r="M223" s="5">
        <v>1292976.78</v>
      </c>
      <c r="N223" s="5">
        <v>953957.54</v>
      </c>
      <c r="O223" s="5">
        <v>425246.88</v>
      </c>
      <c r="P223" s="5">
        <v>267634.73</v>
      </c>
      <c r="Q223" s="5">
        <v>27548.38</v>
      </c>
      <c r="R223" s="5">
        <v>27548.38</v>
      </c>
      <c r="S223" s="5">
        <v>27548.38</v>
      </c>
      <c r="T223" s="5">
        <v>27548.38</v>
      </c>
      <c r="U223" s="5">
        <v>8760363</v>
      </c>
      <c r="V223" s="5">
        <v>9797005.34</v>
      </c>
      <c r="W223" s="5">
        <v>6902114.11</v>
      </c>
      <c r="X223" s="5">
        <v>382215.3</v>
      </c>
      <c r="Y223" s="5">
        <v>441173.3</v>
      </c>
      <c r="Z223" s="5">
        <v>175836.41</v>
      </c>
    </row>
    <row r="224" s="3" customFormat="1" customHeight="1" spans="1:26">
      <c r="A224" s="3">
        <v>222</v>
      </c>
      <c r="B224" s="3" t="s">
        <v>264</v>
      </c>
      <c r="C224" s="3" t="str">
        <f>VLOOKUP(B224,[1]meta_intensity_pos_nofill!$B:$E,4,FALSE)</f>
        <v>C12H22O5</v>
      </c>
      <c r="D224" s="3" t="s">
        <v>53</v>
      </c>
      <c r="E224" s="3" t="str">
        <f>VLOOKUP(B224,[1]meta_intensity_pos_nofill!$B:$I,8,FALSE)</f>
        <v>[M-H]-</v>
      </c>
      <c r="F224" s="3">
        <f>VLOOKUP(B224,[1]meta_intensity_pos_nofill!$B:$J,9,FALSE)</f>
        <v>5.556</v>
      </c>
      <c r="G224" s="3" t="s">
        <v>29</v>
      </c>
      <c r="H224" s="3">
        <f>VLOOKUP(B224,[1]meta_intensity_pos_nofill!$B:$L,11,FALSE)</f>
        <v>2</v>
      </c>
      <c r="I224" s="5">
        <v>19739968</v>
      </c>
      <c r="J224" s="5">
        <v>20596803</v>
      </c>
      <c r="K224" s="5">
        <v>18766131</v>
      </c>
      <c r="L224" s="5">
        <v>34361386</v>
      </c>
      <c r="M224" s="5">
        <v>35172849</v>
      </c>
      <c r="N224" s="5">
        <v>30110512</v>
      </c>
      <c r="O224" s="5">
        <v>12276977</v>
      </c>
      <c r="P224" s="5">
        <v>13260100</v>
      </c>
      <c r="Q224" s="5">
        <v>11329738</v>
      </c>
      <c r="R224" s="5">
        <v>16189398</v>
      </c>
      <c r="S224" s="5">
        <v>17104789</v>
      </c>
      <c r="T224" s="5">
        <v>14794488</v>
      </c>
      <c r="U224" s="5">
        <v>49492889</v>
      </c>
      <c r="V224" s="5">
        <v>54278905</v>
      </c>
      <c r="W224" s="5">
        <v>51062778</v>
      </c>
      <c r="X224" s="5">
        <v>7879042</v>
      </c>
      <c r="Y224" s="5">
        <v>4414325</v>
      </c>
      <c r="Z224" s="5">
        <v>4877830</v>
      </c>
    </row>
    <row r="225" s="3" customFormat="1" customHeight="1" spans="1:26">
      <c r="A225" s="3">
        <v>223</v>
      </c>
      <c r="B225" s="3" t="s">
        <v>265</v>
      </c>
      <c r="C225" s="3" t="str">
        <f>VLOOKUP(B225,[1]meta_intensity_pos_nofill!$B:$E,4,FALSE)</f>
        <v>C8H6N2O2</v>
      </c>
      <c r="D225" s="3" t="s">
        <v>220</v>
      </c>
      <c r="E225" s="3" t="str">
        <f>VLOOKUP(B225,[1]meta_intensity_pos_nofill!$B:$I,8,FALSE)</f>
        <v>[M-H]-</v>
      </c>
      <c r="F225" s="3">
        <f>VLOOKUP(B225,[1]meta_intensity_pos_nofill!$B:$J,9,FALSE)</f>
        <v>6.007</v>
      </c>
      <c r="G225" s="3" t="s">
        <v>29</v>
      </c>
      <c r="H225" s="3">
        <f>VLOOKUP(B225,[1]meta_intensity_pos_nofill!$B:$L,11,FALSE)</f>
        <v>2</v>
      </c>
      <c r="I225" s="5">
        <v>809634.69</v>
      </c>
      <c r="J225" s="5">
        <v>642361.01</v>
      </c>
      <c r="K225" s="5">
        <v>263952.37</v>
      </c>
      <c r="L225" s="5">
        <v>256219.16</v>
      </c>
      <c r="M225" s="5">
        <v>48993.89</v>
      </c>
      <c r="N225" s="5">
        <v>320116.59</v>
      </c>
      <c r="O225" s="5">
        <v>918339.24</v>
      </c>
      <c r="P225" s="5">
        <v>545580.03</v>
      </c>
      <c r="Q225" s="5">
        <v>1072083.92</v>
      </c>
      <c r="R225" s="5">
        <v>48993.89</v>
      </c>
      <c r="S225" s="5">
        <v>586829.49</v>
      </c>
      <c r="T225" s="5">
        <v>48993.89</v>
      </c>
      <c r="U225" s="5">
        <v>46301677.1</v>
      </c>
      <c r="V225" s="5">
        <v>48312003.38</v>
      </c>
      <c r="W225" s="5">
        <v>44511530.19</v>
      </c>
      <c r="X225" s="5">
        <v>6817374.84</v>
      </c>
      <c r="Y225" s="5">
        <v>6431015.09</v>
      </c>
      <c r="Z225" s="5">
        <v>7534071.75</v>
      </c>
    </row>
    <row r="226" s="3" customFormat="1" customHeight="1" spans="1:26">
      <c r="A226" s="3">
        <v>224</v>
      </c>
      <c r="B226" s="3" t="s">
        <v>266</v>
      </c>
      <c r="C226" s="3" t="str">
        <f>VLOOKUP(B226,[1]meta_intensity_pos_nofill!$B:$E,4,FALSE)</f>
        <v>C16H10N2O2</v>
      </c>
      <c r="D226" s="3" t="s">
        <v>220</v>
      </c>
      <c r="E226" s="3" t="str">
        <f>VLOOKUP(B226,[1]meta_intensity_pos_nofill!$B:$I,8,FALSE)</f>
        <v>[M-H]-</v>
      </c>
      <c r="F226" s="3">
        <f>VLOOKUP(B226,[1]meta_intensity_pos_nofill!$B:$J,9,FALSE)</f>
        <v>7.308</v>
      </c>
      <c r="G226" s="3" t="s">
        <v>29</v>
      </c>
      <c r="H226" s="3">
        <f>VLOOKUP(B226,[1]meta_intensity_pos_nofill!$B:$L,11,FALSE)</f>
        <v>2</v>
      </c>
      <c r="I226" s="5">
        <v>969736.8</v>
      </c>
      <c r="J226" s="5">
        <v>1423494.26</v>
      </c>
      <c r="K226" s="5">
        <v>1556805.19</v>
      </c>
      <c r="L226" s="5">
        <v>14244.86</v>
      </c>
      <c r="M226" s="5">
        <v>14244.86</v>
      </c>
      <c r="N226" s="5">
        <v>14244.86</v>
      </c>
      <c r="O226" s="5">
        <v>14244.86</v>
      </c>
      <c r="P226" s="5">
        <v>14244.86</v>
      </c>
      <c r="Q226" s="5">
        <v>14244.86</v>
      </c>
      <c r="R226" s="5">
        <v>1055746.24</v>
      </c>
      <c r="S226" s="5">
        <v>1892129.01</v>
      </c>
      <c r="T226" s="5">
        <v>1598949.23</v>
      </c>
      <c r="U226" s="5">
        <v>8983314.57</v>
      </c>
      <c r="V226" s="5">
        <v>7337758.16</v>
      </c>
      <c r="W226" s="5">
        <v>7723413.05</v>
      </c>
      <c r="X226" s="5">
        <v>71224.31</v>
      </c>
      <c r="Y226" s="5">
        <v>73194.08</v>
      </c>
      <c r="Z226" s="5">
        <v>14244.86</v>
      </c>
    </row>
    <row r="227" s="3" customFormat="1" customHeight="1" spans="1:26">
      <c r="A227" s="3">
        <v>225</v>
      </c>
      <c r="B227" s="3" t="s">
        <v>267</v>
      </c>
      <c r="C227" s="3" t="str">
        <f>VLOOKUP(B227,[1]meta_intensity_pos_nofill!$B:$E,4,FALSE)</f>
        <v>C7H8O6</v>
      </c>
      <c r="D227" s="3" t="s">
        <v>31</v>
      </c>
      <c r="E227" s="3" t="str">
        <f>VLOOKUP(B227,[1]meta_intensity_pos_nofill!$B:$I,8,FALSE)</f>
        <v>[M-H]-</v>
      </c>
      <c r="F227" s="3">
        <f>VLOOKUP(B227,[1]meta_intensity_pos_nofill!$B:$J,9,FALSE)</f>
        <v>2.522</v>
      </c>
      <c r="G227" s="3" t="s">
        <v>29</v>
      </c>
      <c r="H227" s="3">
        <f>VLOOKUP(B227,[1]meta_intensity_pos_nofill!$B:$L,11,FALSE)</f>
        <v>2</v>
      </c>
      <c r="I227" s="5">
        <v>13222395</v>
      </c>
      <c r="J227" s="5">
        <v>13174205</v>
      </c>
      <c r="K227" s="5">
        <v>11708346</v>
      </c>
      <c r="L227" s="5">
        <v>7152727</v>
      </c>
      <c r="M227" s="5">
        <v>6873591</v>
      </c>
      <c r="N227" s="5">
        <v>6361347</v>
      </c>
      <c r="O227" s="5">
        <v>9571660</v>
      </c>
      <c r="P227" s="5">
        <v>12659283</v>
      </c>
      <c r="Q227" s="5">
        <v>12830100</v>
      </c>
      <c r="R227" s="5">
        <v>16809572</v>
      </c>
      <c r="S227" s="5">
        <v>15787510</v>
      </c>
      <c r="T227" s="5">
        <v>15895179</v>
      </c>
      <c r="U227" s="5">
        <v>6358724</v>
      </c>
      <c r="V227" s="5">
        <v>6678020</v>
      </c>
      <c r="W227" s="5">
        <v>4621148</v>
      </c>
      <c r="X227" s="5">
        <v>9791783</v>
      </c>
      <c r="Y227" s="5">
        <v>8981600</v>
      </c>
      <c r="Z227" s="5">
        <v>10667675</v>
      </c>
    </row>
    <row r="228" s="3" customFormat="1" customHeight="1" spans="1:26">
      <c r="A228" s="3">
        <v>226</v>
      </c>
      <c r="B228" s="3" t="s">
        <v>268</v>
      </c>
      <c r="C228" s="3" t="str">
        <f>VLOOKUP(B228,[1]meta_intensity_pos_nofill!$B:$E,4,FALSE)</f>
        <v>C30H26O14</v>
      </c>
      <c r="D228" s="3" t="s">
        <v>28</v>
      </c>
      <c r="E228" s="3" t="str">
        <f>VLOOKUP(B228,[1]meta_intensity_pos_nofill!$B:$I,8,FALSE)</f>
        <v>[M-H]-</v>
      </c>
      <c r="F228" s="3">
        <f>VLOOKUP(B228,[1]meta_intensity_pos_nofill!$B:$J,9,FALSE)</f>
        <v>5.672</v>
      </c>
      <c r="G228" s="3" t="s">
        <v>29</v>
      </c>
      <c r="H228" s="3">
        <f>VLOOKUP(B228,[1]meta_intensity_pos_nofill!$B:$L,11,FALSE)</f>
        <v>2</v>
      </c>
      <c r="I228" s="5">
        <v>16630809</v>
      </c>
      <c r="J228" s="5">
        <v>14464571</v>
      </c>
      <c r="K228" s="5">
        <v>14744614</v>
      </c>
      <c r="L228" s="5">
        <v>494521240</v>
      </c>
      <c r="M228" s="5">
        <v>502971864</v>
      </c>
      <c r="N228" s="5">
        <v>489888531</v>
      </c>
      <c r="O228" s="5">
        <v>898119195</v>
      </c>
      <c r="P228" s="5">
        <v>1008882556</v>
      </c>
      <c r="Q228" s="5">
        <v>981148107</v>
      </c>
      <c r="R228" s="5">
        <v>385330793</v>
      </c>
      <c r="S228" s="5">
        <v>376152485</v>
      </c>
      <c r="T228" s="5">
        <v>351634370</v>
      </c>
      <c r="U228" s="5">
        <v>350011527</v>
      </c>
      <c r="V228" s="5">
        <v>370306057</v>
      </c>
      <c r="W228" s="5">
        <v>321964987</v>
      </c>
      <c r="X228" s="5">
        <v>9075953</v>
      </c>
      <c r="Y228" s="5">
        <v>18410830</v>
      </c>
      <c r="Z228" s="5">
        <v>9692744</v>
      </c>
    </row>
    <row r="229" s="3" customFormat="1" customHeight="1" spans="1:26">
      <c r="A229" s="3">
        <v>227</v>
      </c>
      <c r="B229" s="3" t="s">
        <v>269</v>
      </c>
      <c r="C229" s="3" t="str">
        <f>VLOOKUP(B229,[1]meta_intensity_pos_nofill!$B:$E,4,FALSE)</f>
        <v>C8H7FO2</v>
      </c>
      <c r="D229" s="3" t="s">
        <v>111</v>
      </c>
      <c r="E229" s="3" t="str">
        <f>VLOOKUP(B229,[1]meta_intensity_pos_nofill!$B:$I,8,FALSE)</f>
        <v>[M-H]-</v>
      </c>
      <c r="F229" s="3">
        <f>VLOOKUP(B229,[1]meta_intensity_pos_nofill!$B:$J,9,FALSE)</f>
        <v>5.091</v>
      </c>
      <c r="G229" s="3" t="s">
        <v>29</v>
      </c>
      <c r="H229" s="3">
        <f>VLOOKUP(B229,[1]meta_intensity_pos_nofill!$B:$L,11,FALSE)</f>
        <v>2</v>
      </c>
      <c r="I229" s="5">
        <v>58129000</v>
      </c>
      <c r="J229" s="5">
        <v>62864032</v>
      </c>
      <c r="K229" s="5">
        <v>59473222</v>
      </c>
      <c r="L229" s="5">
        <v>63517466</v>
      </c>
      <c r="M229" s="5">
        <v>66916473</v>
      </c>
      <c r="N229" s="5">
        <v>59037415</v>
      </c>
      <c r="O229" s="5">
        <v>64770883</v>
      </c>
      <c r="P229" s="5">
        <v>68217795</v>
      </c>
      <c r="Q229" s="5">
        <v>58766254</v>
      </c>
      <c r="R229" s="5">
        <v>90547783</v>
      </c>
      <c r="S229" s="5">
        <v>66269779</v>
      </c>
      <c r="T229" s="5">
        <v>61892363</v>
      </c>
      <c r="U229" s="5">
        <v>43032265</v>
      </c>
      <c r="V229" s="5">
        <v>46853357</v>
      </c>
      <c r="W229" s="5">
        <v>40601690</v>
      </c>
      <c r="X229" s="5">
        <v>58976486</v>
      </c>
      <c r="Y229" s="5">
        <v>63447159</v>
      </c>
      <c r="Z229" s="5">
        <v>72864074</v>
      </c>
    </row>
    <row r="230" s="3" customFormat="1" customHeight="1" spans="1:26">
      <c r="A230" s="3">
        <v>228</v>
      </c>
      <c r="B230" s="3" t="s">
        <v>270</v>
      </c>
      <c r="C230" s="3" t="str">
        <f>VLOOKUP(B230,[1]meta_intensity_pos_nofill!$B:$E,4,FALSE)</f>
        <v>C4H12NO4P</v>
      </c>
      <c r="D230" s="3" t="s">
        <v>37</v>
      </c>
      <c r="E230" s="3" t="str">
        <f>VLOOKUP(B230,[1]meta_intensity_pos_nofill!$B:$I,8,FALSE)</f>
        <v>[M-H]-</v>
      </c>
      <c r="F230" s="3">
        <f>VLOOKUP(B230,[1]meta_intensity_pos_nofill!$B:$J,9,FALSE)</f>
        <v>1.334</v>
      </c>
      <c r="G230" s="3" t="s">
        <v>29</v>
      </c>
      <c r="H230" s="3">
        <f>VLOOKUP(B230,[1]meta_intensity_pos_nofill!$B:$L,11,FALSE)</f>
        <v>2</v>
      </c>
      <c r="I230" s="5">
        <v>4949040.5</v>
      </c>
      <c r="J230" s="5">
        <v>5890576.5</v>
      </c>
      <c r="K230" s="5">
        <v>5678029.8</v>
      </c>
      <c r="L230" s="5">
        <v>3777539</v>
      </c>
      <c r="M230" s="5">
        <v>4891278.1</v>
      </c>
      <c r="N230" s="5">
        <v>4361252.8</v>
      </c>
      <c r="O230" s="5">
        <v>4174719.5</v>
      </c>
      <c r="P230" s="5">
        <v>4644852.8</v>
      </c>
      <c r="Q230" s="5">
        <v>4355618.6</v>
      </c>
      <c r="R230" s="5">
        <v>3040661.2</v>
      </c>
      <c r="S230" s="5">
        <v>2893697.1</v>
      </c>
      <c r="T230" s="5">
        <v>2304083.1</v>
      </c>
      <c r="U230" s="5">
        <v>2282906.7</v>
      </c>
      <c r="V230" s="5">
        <v>2116877.9</v>
      </c>
      <c r="W230" s="5">
        <v>1894664.8</v>
      </c>
      <c r="X230" s="5">
        <v>1424152.1</v>
      </c>
      <c r="Y230" s="5">
        <v>1228501.3</v>
      </c>
      <c r="Z230" s="5">
        <v>934183.7</v>
      </c>
    </row>
    <row r="231" s="3" customFormat="1" customHeight="1" spans="1:26">
      <c r="A231" s="3">
        <v>229</v>
      </c>
      <c r="B231" s="3" t="s">
        <v>271</v>
      </c>
      <c r="C231" s="3" t="str">
        <f>VLOOKUP(B231,[1]meta_intensity_pos_nofill!$B:$E,4,FALSE)</f>
        <v>C42H80NO10P</v>
      </c>
      <c r="D231" s="3" t="s">
        <v>67</v>
      </c>
      <c r="E231" s="3" t="str">
        <f>VLOOKUP(B231,[1]meta_intensity_pos_nofill!$B:$I,8,FALSE)</f>
        <v>[M-H]-</v>
      </c>
      <c r="F231" s="3">
        <f>VLOOKUP(B231,[1]meta_intensity_pos_nofill!$B:$J,9,FALSE)</f>
        <v>9.538</v>
      </c>
      <c r="G231" s="3" t="s">
        <v>29</v>
      </c>
      <c r="H231" s="3">
        <f>VLOOKUP(B231,[1]meta_intensity_pos_nofill!$B:$L,11,FALSE)</f>
        <v>2</v>
      </c>
      <c r="I231" s="5">
        <v>620596.9</v>
      </c>
      <c r="J231" s="5">
        <v>319342.6</v>
      </c>
      <c r="K231" s="5">
        <v>495958.2</v>
      </c>
      <c r="L231" s="5">
        <v>182513.4</v>
      </c>
      <c r="M231" s="5">
        <v>34453.1</v>
      </c>
      <c r="N231" s="5">
        <v>34453.1</v>
      </c>
      <c r="O231" s="5">
        <v>459743.1</v>
      </c>
      <c r="P231" s="5">
        <v>562324.4</v>
      </c>
      <c r="Q231" s="5">
        <v>359152</v>
      </c>
      <c r="R231" s="5">
        <v>34453.1</v>
      </c>
      <c r="S231" s="5">
        <v>34453.1</v>
      </c>
      <c r="T231" s="5">
        <v>34453.1</v>
      </c>
      <c r="U231" s="5">
        <v>6859375.7</v>
      </c>
      <c r="V231" s="5">
        <v>5550436.3</v>
      </c>
      <c r="W231" s="5">
        <v>5053940.1</v>
      </c>
      <c r="X231" s="5">
        <v>312133.2</v>
      </c>
      <c r="Y231" s="5">
        <v>391336.4</v>
      </c>
      <c r="Z231" s="5">
        <v>347770.7</v>
      </c>
    </row>
    <row r="232" s="3" customFormat="1" customHeight="1" spans="1:26">
      <c r="A232" s="3">
        <v>230</v>
      </c>
      <c r="B232" s="3" t="s">
        <v>272</v>
      </c>
      <c r="C232" s="3" t="str">
        <f>VLOOKUP(B232,[1]meta_intensity_pos_nofill!$B:$E,4,FALSE)</f>
        <v>C5H13O7P</v>
      </c>
      <c r="D232" s="3" t="s">
        <v>47</v>
      </c>
      <c r="E232" s="3" t="str">
        <f>VLOOKUP(B232,[1]meta_intensity_pos_nofill!$B:$I,8,FALSE)</f>
        <v>[M-H]-</v>
      </c>
      <c r="F232" s="3">
        <f>VLOOKUP(B232,[1]meta_intensity_pos_nofill!$B:$J,9,FALSE)</f>
        <v>1.363</v>
      </c>
      <c r="G232" s="3" t="s">
        <v>29</v>
      </c>
      <c r="H232" s="3">
        <f>VLOOKUP(B232,[1]meta_intensity_pos_nofill!$B:$L,11,FALSE)</f>
        <v>2</v>
      </c>
      <c r="I232" s="5">
        <v>101739250</v>
      </c>
      <c r="J232" s="5">
        <v>90310844</v>
      </c>
      <c r="K232" s="5">
        <v>120476165</v>
      </c>
      <c r="L232" s="5">
        <v>145106120</v>
      </c>
      <c r="M232" s="5">
        <v>161021935</v>
      </c>
      <c r="N232" s="5">
        <v>143650002</v>
      </c>
      <c r="O232" s="5">
        <v>87125569</v>
      </c>
      <c r="P232" s="5">
        <v>85860938</v>
      </c>
      <c r="Q232" s="5">
        <v>83017627</v>
      </c>
      <c r="R232" s="5">
        <v>235127006</v>
      </c>
      <c r="S232" s="5">
        <v>202247734</v>
      </c>
      <c r="T232" s="5">
        <v>204621015</v>
      </c>
      <c r="U232" s="5">
        <v>169307794</v>
      </c>
      <c r="V232" s="5">
        <v>172484903</v>
      </c>
      <c r="W232" s="5">
        <v>161502486</v>
      </c>
      <c r="X232" s="5">
        <v>118620269</v>
      </c>
      <c r="Y232" s="5">
        <v>108670861</v>
      </c>
      <c r="Z232" s="5">
        <v>118597993</v>
      </c>
    </row>
    <row r="233" s="3" customFormat="1" customHeight="1" spans="1:26">
      <c r="A233" s="3">
        <v>231</v>
      </c>
      <c r="B233" s="3" t="s">
        <v>273</v>
      </c>
      <c r="C233" s="3" t="str">
        <f>VLOOKUP(B233,[1]meta_intensity_pos_nofill!$B:$E,4,FALSE)</f>
        <v>C20H30O3</v>
      </c>
      <c r="D233" s="3" t="s">
        <v>37</v>
      </c>
      <c r="E233" s="3" t="str">
        <f>VLOOKUP(B233,[1]meta_intensity_pos_nofill!$B:$I,8,FALSE)</f>
        <v>[M-H]-</v>
      </c>
      <c r="F233" s="3">
        <f>VLOOKUP(B233,[1]meta_intensity_pos_nofill!$B:$J,9,FALSE)</f>
        <v>8.357</v>
      </c>
      <c r="G233" s="3" t="s">
        <v>29</v>
      </c>
      <c r="H233" s="3">
        <f>VLOOKUP(B233,[1]meta_intensity_pos_nofill!$B:$L,11,FALSE)</f>
        <v>2</v>
      </c>
      <c r="I233" s="5">
        <v>95082.81</v>
      </c>
      <c r="J233" s="5">
        <v>2324713.86</v>
      </c>
      <c r="K233" s="5">
        <v>2081505.6</v>
      </c>
      <c r="L233" s="5">
        <v>3486680.42</v>
      </c>
      <c r="M233" s="5">
        <v>88362.35</v>
      </c>
      <c r="N233" s="5">
        <v>157576</v>
      </c>
      <c r="O233" s="5">
        <v>1781926.31</v>
      </c>
      <c r="P233" s="5">
        <v>447301.97</v>
      </c>
      <c r="Q233" s="5">
        <v>230998.64</v>
      </c>
      <c r="R233" s="5">
        <v>2865438.05</v>
      </c>
      <c r="S233" s="5">
        <v>2309213.13</v>
      </c>
      <c r="T233" s="5">
        <v>61295.77</v>
      </c>
      <c r="U233" s="5">
        <v>6917495.24</v>
      </c>
      <c r="V233" s="5">
        <v>8306198.55</v>
      </c>
      <c r="W233" s="5">
        <v>7028419.15</v>
      </c>
      <c r="X233" s="5">
        <v>545066.78</v>
      </c>
      <c r="Y233" s="5">
        <v>935634.85</v>
      </c>
      <c r="Z233" s="5">
        <v>525078.37</v>
      </c>
    </row>
    <row r="234" s="3" customFormat="1" customHeight="1" spans="1:26">
      <c r="A234" s="3">
        <v>232</v>
      </c>
      <c r="B234" s="3" t="s">
        <v>274</v>
      </c>
      <c r="C234" s="3" t="str">
        <f>VLOOKUP(B234,[1]meta_intensity_pos_nofill!$B:$E,4,FALSE)</f>
        <v>C8H12O3</v>
      </c>
      <c r="D234" s="3" t="s">
        <v>33</v>
      </c>
      <c r="E234" s="3" t="str">
        <f>VLOOKUP(B234,[1]meta_intensity_pos_nofill!$B:$I,8,FALSE)</f>
        <v>[M-H]-</v>
      </c>
      <c r="F234" s="3">
        <f>VLOOKUP(B234,[1]meta_intensity_pos_nofill!$B:$J,9,FALSE)</f>
        <v>6.007</v>
      </c>
      <c r="G234" s="3" t="s">
        <v>29</v>
      </c>
      <c r="H234" s="3">
        <f>VLOOKUP(B234,[1]meta_intensity_pos_nofill!$B:$L,11,FALSE)</f>
        <v>2</v>
      </c>
      <c r="I234" s="5">
        <v>1278926.42</v>
      </c>
      <c r="J234" s="5">
        <v>791854.24</v>
      </c>
      <c r="K234" s="5">
        <v>1206564.68</v>
      </c>
      <c r="L234" s="5">
        <v>635656.19</v>
      </c>
      <c r="M234" s="5">
        <v>146819.2</v>
      </c>
      <c r="N234" s="5">
        <v>319864.58</v>
      </c>
      <c r="O234" s="5">
        <v>1465108.46</v>
      </c>
      <c r="P234" s="5">
        <v>1566444.41</v>
      </c>
      <c r="Q234" s="5">
        <v>1927688.88</v>
      </c>
      <c r="R234" s="5">
        <v>884129.74</v>
      </c>
      <c r="S234" s="5">
        <v>555857.38</v>
      </c>
      <c r="T234" s="5">
        <v>29363.84</v>
      </c>
      <c r="U234" s="5">
        <v>9711162.42</v>
      </c>
      <c r="V234" s="5">
        <v>10834471.36</v>
      </c>
      <c r="W234" s="5">
        <v>9141007.82</v>
      </c>
      <c r="X234" s="5">
        <v>800357.18</v>
      </c>
      <c r="Y234" s="5">
        <v>160372.27</v>
      </c>
      <c r="Z234" s="5">
        <v>392539.82</v>
      </c>
    </row>
    <row r="235" s="3" customFormat="1" customHeight="1" spans="1:26">
      <c r="A235" s="3">
        <v>233</v>
      </c>
      <c r="B235" s="3" t="s">
        <v>275</v>
      </c>
      <c r="C235" s="3" t="str">
        <f>VLOOKUP(B235,[1]meta_intensity_pos_nofill!$B:$E,4,FALSE)</f>
        <v>C27H46O3</v>
      </c>
      <c r="D235" s="3" t="s">
        <v>47</v>
      </c>
      <c r="E235" s="3" t="str">
        <f>VLOOKUP(B235,[1]meta_intensity_pos_nofill!$B:$I,8,FALSE)</f>
        <v>[M-H]-</v>
      </c>
      <c r="F235" s="3">
        <f>VLOOKUP(B235,[1]meta_intensity_pos_nofill!$B:$J,9,FALSE)</f>
        <v>9.848</v>
      </c>
      <c r="G235" s="3" t="s">
        <v>29</v>
      </c>
      <c r="H235" s="3">
        <f>VLOOKUP(B235,[1]meta_intensity_pos_nofill!$B:$L,11,FALSE)</f>
        <v>2</v>
      </c>
      <c r="I235" s="5">
        <v>110476.59</v>
      </c>
      <c r="J235" s="5">
        <v>14680.27</v>
      </c>
      <c r="K235" s="5">
        <v>14680.27</v>
      </c>
      <c r="L235" s="5">
        <v>14680.27</v>
      </c>
      <c r="M235" s="5">
        <v>14680.27</v>
      </c>
      <c r="N235" s="5">
        <v>14680.27</v>
      </c>
      <c r="O235" s="5">
        <v>14680.27</v>
      </c>
      <c r="P235" s="5">
        <v>14680.27</v>
      </c>
      <c r="Q235" s="5">
        <v>14680.27</v>
      </c>
      <c r="R235" s="5">
        <v>14680.27</v>
      </c>
      <c r="S235" s="5">
        <v>14680.27</v>
      </c>
      <c r="T235" s="5">
        <v>14680.27</v>
      </c>
      <c r="U235" s="5">
        <v>586538.83</v>
      </c>
      <c r="V235" s="5">
        <v>794580.6</v>
      </c>
      <c r="W235" s="5">
        <v>741999.91</v>
      </c>
      <c r="X235" s="5">
        <v>197359.95</v>
      </c>
      <c r="Y235" s="5">
        <v>333398.18</v>
      </c>
      <c r="Z235" s="5">
        <v>14680.27</v>
      </c>
    </row>
    <row r="236" s="3" customFormat="1" customHeight="1" spans="1:26">
      <c r="A236" s="3">
        <v>234</v>
      </c>
      <c r="B236" s="3" t="s">
        <v>276</v>
      </c>
      <c r="C236" s="3" t="str">
        <f>VLOOKUP(B236,[1]meta_intensity_pos_nofill!$B:$E,4,FALSE)</f>
        <v>C25H36O2</v>
      </c>
      <c r="D236" s="3" t="s">
        <v>37</v>
      </c>
      <c r="E236" s="3" t="str">
        <f>VLOOKUP(B236,[1]meta_intensity_pos_nofill!$B:$I,8,FALSE)</f>
        <v>[M-H]-</v>
      </c>
      <c r="F236" s="3">
        <f>VLOOKUP(B236,[1]meta_intensity_pos_nofill!$B:$J,9,FALSE)</f>
        <v>9.884</v>
      </c>
      <c r="G236" s="3" t="s">
        <v>29</v>
      </c>
      <c r="H236" s="3">
        <f>VLOOKUP(B236,[1]meta_intensity_pos_nofill!$B:$L,11,FALSE)</f>
        <v>2</v>
      </c>
      <c r="I236" s="5">
        <v>625192.2</v>
      </c>
      <c r="J236" s="5">
        <v>838829.7</v>
      </c>
      <c r="K236" s="5">
        <v>701471</v>
      </c>
      <c r="L236" s="5">
        <v>1148830.5</v>
      </c>
      <c r="M236" s="5">
        <v>1247216.7</v>
      </c>
      <c r="N236" s="5">
        <v>820665.2</v>
      </c>
      <c r="O236" s="5">
        <v>994362.4</v>
      </c>
      <c r="P236" s="5">
        <v>1471651.9</v>
      </c>
      <c r="Q236" s="5">
        <v>336685.1</v>
      </c>
      <c r="R236" s="5">
        <v>611314.1</v>
      </c>
      <c r="S236" s="5">
        <v>548021.8</v>
      </c>
      <c r="T236" s="5">
        <v>1159039</v>
      </c>
      <c r="U236" s="5">
        <v>944617.1</v>
      </c>
      <c r="V236" s="5">
        <v>877699.6</v>
      </c>
      <c r="W236" s="5">
        <v>825502.4</v>
      </c>
      <c r="X236" s="5">
        <v>651400.5</v>
      </c>
      <c r="Y236" s="5">
        <v>1064985.8</v>
      </c>
      <c r="Z236" s="5">
        <v>920934.6</v>
      </c>
    </row>
    <row r="237" s="3" customFormat="1" customHeight="1" spans="1:26">
      <c r="A237" s="3">
        <v>235</v>
      </c>
      <c r="B237" s="3" t="s">
        <v>277</v>
      </c>
      <c r="C237" s="3" t="str">
        <f>VLOOKUP(B237,[1]meta_intensity_pos_nofill!$B:$E,4,FALSE)</f>
        <v>C6H14OS</v>
      </c>
      <c r="D237" s="3" t="s">
        <v>85</v>
      </c>
      <c r="E237" s="3" t="str">
        <f>VLOOKUP(B237,[1]meta_intensity_pos_nofill!$B:$I,8,FALSE)</f>
        <v>[M-H]-</v>
      </c>
      <c r="F237" s="3">
        <f>VLOOKUP(B237,[1]meta_intensity_pos_nofill!$B:$J,9,FALSE)</f>
        <v>5.723</v>
      </c>
      <c r="G237" s="3" t="s">
        <v>29</v>
      </c>
      <c r="H237" s="3">
        <f>VLOOKUP(B237,[1]meta_intensity_pos_nofill!$B:$L,11,FALSE)</f>
        <v>2</v>
      </c>
      <c r="I237" s="5">
        <v>3183756</v>
      </c>
      <c r="J237" s="5">
        <v>3521095</v>
      </c>
      <c r="K237" s="5">
        <v>2738231</v>
      </c>
      <c r="L237" s="5">
        <v>3193564</v>
      </c>
      <c r="M237" s="5">
        <v>3236032</v>
      </c>
      <c r="N237" s="5">
        <v>3119117</v>
      </c>
      <c r="O237" s="5">
        <v>3569569</v>
      </c>
      <c r="P237" s="5">
        <v>4102394</v>
      </c>
      <c r="Q237" s="5">
        <v>6373882</v>
      </c>
      <c r="R237" s="5">
        <v>2571972</v>
      </c>
      <c r="S237" s="5">
        <v>2805435</v>
      </c>
      <c r="T237" s="5">
        <v>2515051</v>
      </c>
      <c r="U237" s="5">
        <v>1702481</v>
      </c>
      <c r="V237" s="5">
        <v>1582035</v>
      </c>
      <c r="W237" s="5">
        <v>1809755</v>
      </c>
      <c r="X237" s="5">
        <v>5123956</v>
      </c>
      <c r="Y237" s="5">
        <v>3268983</v>
      </c>
      <c r="Z237" s="5">
        <v>4229383</v>
      </c>
    </row>
    <row r="238" s="3" customFormat="1" customHeight="1" spans="1:26">
      <c r="A238" s="3">
        <v>236</v>
      </c>
      <c r="B238" s="3" t="s">
        <v>278</v>
      </c>
      <c r="C238" s="3" t="str">
        <f>VLOOKUP(B238,[1]meta_intensity_pos_nofill!$B:$E,4,FALSE)</f>
        <v>C20H20O13</v>
      </c>
      <c r="D238" s="3" t="s">
        <v>47</v>
      </c>
      <c r="E238" s="3" t="str">
        <f>VLOOKUP(B238,[1]meta_intensity_pos_nofill!$B:$I,8,FALSE)</f>
        <v>[M-H]-</v>
      </c>
      <c r="F238" s="3">
        <f>VLOOKUP(B238,[1]meta_intensity_pos_nofill!$B:$J,9,FALSE)</f>
        <v>5.265</v>
      </c>
      <c r="G238" s="3" t="s">
        <v>29</v>
      </c>
      <c r="H238" s="3">
        <f>VLOOKUP(B238,[1]meta_intensity_pos_nofill!$B:$L,11,FALSE)</f>
        <v>2</v>
      </c>
      <c r="I238" s="5">
        <v>1599373.8</v>
      </c>
      <c r="J238" s="5">
        <v>319874.8</v>
      </c>
      <c r="K238" s="5">
        <v>319874.8</v>
      </c>
      <c r="L238" s="5">
        <v>81667824</v>
      </c>
      <c r="M238" s="5">
        <v>51193477.6</v>
      </c>
      <c r="N238" s="5">
        <v>88123048.2</v>
      </c>
      <c r="O238" s="5">
        <v>60247183</v>
      </c>
      <c r="P238" s="5">
        <v>58986156.6</v>
      </c>
      <c r="Q238" s="5">
        <v>66098679.6</v>
      </c>
      <c r="R238" s="5">
        <v>104983910.3</v>
      </c>
      <c r="S238" s="5">
        <v>106845792.3</v>
      </c>
      <c r="T238" s="5">
        <v>101263170.3</v>
      </c>
      <c r="U238" s="5">
        <v>25249110.2</v>
      </c>
      <c r="V238" s="5">
        <v>26270558.2</v>
      </c>
      <c r="W238" s="5">
        <v>24956380.5</v>
      </c>
      <c r="X238" s="5">
        <v>319874.8</v>
      </c>
      <c r="Y238" s="5">
        <v>319874.8</v>
      </c>
      <c r="Z238" s="5">
        <v>319874.8</v>
      </c>
    </row>
    <row r="239" s="3" customFormat="1" customHeight="1" spans="1:26">
      <c r="A239" s="3">
        <v>237</v>
      </c>
      <c r="B239" s="3" t="s">
        <v>279</v>
      </c>
      <c r="C239" s="3" t="str">
        <f>VLOOKUP(B239,[1]meta_intensity_pos_nofill!$B:$E,4,FALSE)</f>
        <v>C5H10O4</v>
      </c>
      <c r="D239" s="3" t="s">
        <v>53</v>
      </c>
      <c r="E239" s="3" t="str">
        <f>VLOOKUP(B239,[1]meta_intensity_pos_nofill!$B:$I,8,FALSE)</f>
        <v>[M-H]-</v>
      </c>
      <c r="F239" s="3">
        <f>VLOOKUP(B239,[1]meta_intensity_pos_nofill!$B:$J,9,FALSE)</f>
        <v>5.658</v>
      </c>
      <c r="G239" s="3" t="s">
        <v>29</v>
      </c>
      <c r="H239" s="3">
        <f>VLOOKUP(B239,[1]meta_intensity_pos_nofill!$B:$L,11,FALSE)</f>
        <v>2</v>
      </c>
      <c r="I239" s="5">
        <v>64413267</v>
      </c>
      <c r="J239" s="5">
        <v>68725548</v>
      </c>
      <c r="K239" s="5">
        <v>65010565</v>
      </c>
      <c r="L239" s="5">
        <v>104076049</v>
      </c>
      <c r="M239" s="5">
        <v>112386291</v>
      </c>
      <c r="N239" s="5">
        <v>102795768</v>
      </c>
      <c r="O239" s="5">
        <v>79326339</v>
      </c>
      <c r="P239" s="5">
        <v>84933133</v>
      </c>
      <c r="Q239" s="5">
        <v>104305938</v>
      </c>
      <c r="R239" s="5">
        <v>73670054</v>
      </c>
      <c r="S239" s="5">
        <v>77432908</v>
      </c>
      <c r="T239" s="5">
        <v>72046512</v>
      </c>
      <c r="U239" s="5">
        <v>165504401</v>
      </c>
      <c r="V239" s="5">
        <v>173619839</v>
      </c>
      <c r="W239" s="5">
        <v>160513958</v>
      </c>
      <c r="X239" s="5">
        <v>65595605</v>
      </c>
      <c r="Y239" s="5">
        <v>49606230</v>
      </c>
      <c r="Z239" s="5">
        <v>59448923</v>
      </c>
    </row>
    <row r="240" s="3" customFormat="1" customHeight="1" spans="1:26">
      <c r="A240" s="3">
        <v>238</v>
      </c>
      <c r="B240" s="3" t="s">
        <v>280</v>
      </c>
      <c r="C240" s="3" t="str">
        <f>VLOOKUP(B240,[1]meta_intensity_pos_nofill!$B:$E,4,FALSE)</f>
        <v>C11H14</v>
      </c>
      <c r="D240" s="3" t="s">
        <v>47</v>
      </c>
      <c r="E240" s="3" t="str">
        <f>VLOOKUP(B240,[1]meta_intensity_pos_nofill!$B:$I,8,FALSE)</f>
        <v>[M-H]-</v>
      </c>
      <c r="F240" s="3">
        <f>VLOOKUP(B240,[1]meta_intensity_pos_nofill!$B:$J,9,FALSE)</f>
        <v>5.599</v>
      </c>
      <c r="G240" s="3" t="s">
        <v>29</v>
      </c>
      <c r="H240" s="3">
        <f>VLOOKUP(B240,[1]meta_intensity_pos_nofill!$B:$L,11,FALSE)</f>
        <v>2</v>
      </c>
      <c r="I240" s="5">
        <v>2247918.4</v>
      </c>
      <c r="J240" s="5">
        <v>2449137.7</v>
      </c>
      <c r="K240" s="5">
        <v>3153784.8</v>
      </c>
      <c r="L240" s="5">
        <v>2412128.3</v>
      </c>
      <c r="M240" s="5">
        <v>2306323.7</v>
      </c>
      <c r="N240" s="5">
        <v>3040401.6</v>
      </c>
      <c r="O240" s="5">
        <v>6314117.9</v>
      </c>
      <c r="P240" s="5">
        <v>8102096.8</v>
      </c>
      <c r="Q240" s="5">
        <v>8298587</v>
      </c>
      <c r="R240" s="5">
        <v>13114024.5</v>
      </c>
      <c r="S240" s="5">
        <v>12668863.4</v>
      </c>
      <c r="T240" s="5">
        <v>10913443.7</v>
      </c>
      <c r="U240" s="5">
        <v>16747949.3</v>
      </c>
      <c r="V240" s="5">
        <v>16244634.2</v>
      </c>
      <c r="W240" s="5">
        <v>14916553.6</v>
      </c>
      <c r="X240" s="5">
        <v>877406.7</v>
      </c>
      <c r="Y240" s="5">
        <v>1048187.2</v>
      </c>
      <c r="Z240" s="5">
        <v>807826.9</v>
      </c>
    </row>
    <row r="241" s="3" customFormat="1" customHeight="1" spans="1:26">
      <c r="A241" s="3">
        <v>239</v>
      </c>
      <c r="B241" s="3" t="s">
        <v>281</v>
      </c>
      <c r="C241" s="3" t="str">
        <f>VLOOKUP(B241,[1]meta_intensity_pos_nofill!$B:$E,4,FALSE)</f>
        <v>C27H40O7</v>
      </c>
      <c r="D241" s="3" t="s">
        <v>37</v>
      </c>
      <c r="E241" s="3" t="str">
        <f>VLOOKUP(B241,[1]meta_intensity_pos_nofill!$B:$I,8,FALSE)</f>
        <v>[M-H]-</v>
      </c>
      <c r="F241" s="3">
        <f>VLOOKUP(B241,[1]meta_intensity_pos_nofill!$B:$J,9,FALSE)</f>
        <v>8.473</v>
      </c>
      <c r="G241" s="3" t="s">
        <v>29</v>
      </c>
      <c r="H241" s="3">
        <f>VLOOKUP(B241,[1]meta_intensity_pos_nofill!$B:$L,11,FALSE)</f>
        <v>2</v>
      </c>
      <c r="I241" s="5">
        <v>35869460</v>
      </c>
      <c r="J241" s="5">
        <v>48651340</v>
      </c>
      <c r="K241" s="5">
        <v>56683958</v>
      </c>
      <c r="L241" s="5">
        <v>27772931</v>
      </c>
      <c r="M241" s="5">
        <v>34072309</v>
      </c>
      <c r="N241" s="5">
        <v>36771597</v>
      </c>
      <c r="O241" s="5">
        <v>35135648</v>
      </c>
      <c r="P241" s="5">
        <v>25491863</v>
      </c>
      <c r="Q241" s="5">
        <v>50038850</v>
      </c>
      <c r="R241" s="5">
        <v>35425982</v>
      </c>
      <c r="S241" s="5">
        <v>23804733</v>
      </c>
      <c r="T241" s="5">
        <v>31279959</v>
      </c>
      <c r="U241" s="5">
        <v>7945898</v>
      </c>
      <c r="V241" s="5">
        <v>8840244</v>
      </c>
      <c r="W241" s="5">
        <v>6554328</v>
      </c>
      <c r="X241" s="5">
        <v>17116984</v>
      </c>
      <c r="Y241" s="5">
        <v>14658752</v>
      </c>
      <c r="Z241" s="5">
        <v>14937242</v>
      </c>
    </row>
    <row r="242" s="3" customFormat="1" customHeight="1" spans="1:26">
      <c r="A242" s="3">
        <v>240</v>
      </c>
      <c r="B242" s="3" t="s">
        <v>282</v>
      </c>
      <c r="C242" s="3" t="str">
        <f>VLOOKUP(B242,[1]meta_intensity_pos_nofill!$B:$E,4,FALSE)</f>
        <v>C27H36O7</v>
      </c>
      <c r="D242" s="3" t="s">
        <v>37</v>
      </c>
      <c r="E242" s="3" t="str">
        <f>VLOOKUP(B242,[1]meta_intensity_pos_nofill!$B:$I,8,FALSE)</f>
        <v>[M-H]-</v>
      </c>
      <c r="F242" s="3">
        <f>VLOOKUP(B242,[1]meta_intensity_pos_nofill!$B:$J,9,FALSE)</f>
        <v>6.927</v>
      </c>
      <c r="G242" s="3" t="s">
        <v>29</v>
      </c>
      <c r="H242" s="3">
        <f>VLOOKUP(B242,[1]meta_intensity_pos_nofill!$B:$L,11,FALSE)</f>
        <v>2</v>
      </c>
      <c r="I242" s="5">
        <v>20335.57</v>
      </c>
      <c r="J242" s="5">
        <v>20335.57</v>
      </c>
      <c r="K242" s="5">
        <v>20335.57</v>
      </c>
      <c r="L242" s="5">
        <v>20335.57</v>
      </c>
      <c r="M242" s="5">
        <v>20335.57</v>
      </c>
      <c r="N242" s="5">
        <v>20335.57</v>
      </c>
      <c r="O242" s="5">
        <v>1279556.14</v>
      </c>
      <c r="P242" s="5">
        <v>20335.57</v>
      </c>
      <c r="Q242" s="5">
        <v>20335.57</v>
      </c>
      <c r="R242" s="5">
        <v>20335.57</v>
      </c>
      <c r="S242" s="5">
        <v>20335.57</v>
      </c>
      <c r="T242" s="5">
        <v>20335.57</v>
      </c>
      <c r="U242" s="5">
        <v>5830625.75</v>
      </c>
      <c r="V242" s="5">
        <v>10770204.7</v>
      </c>
      <c r="W242" s="5">
        <v>8327574.5</v>
      </c>
      <c r="X242" s="5">
        <v>20335.57</v>
      </c>
      <c r="Y242" s="5">
        <v>101677.87</v>
      </c>
      <c r="Z242" s="5">
        <v>20335.57</v>
      </c>
    </row>
    <row r="243" s="3" customFormat="1" customHeight="1" spans="1:26">
      <c r="A243" s="3">
        <v>241</v>
      </c>
      <c r="B243" s="3" t="s">
        <v>283</v>
      </c>
      <c r="C243" s="3" t="str">
        <f>VLOOKUP(B243,[1]meta_intensity_pos_nofill!$B:$E,4,FALSE)</f>
        <v>C26H42O4</v>
      </c>
      <c r="D243" s="3" t="s">
        <v>47</v>
      </c>
      <c r="E243" s="3" t="str">
        <f>VLOOKUP(B243,[1]meta_intensity_pos_nofill!$B:$I,8,FALSE)</f>
        <v>[M-H]-</v>
      </c>
      <c r="F243" s="3">
        <f>VLOOKUP(B243,[1]meta_intensity_pos_nofill!$B:$J,9,FALSE)</f>
        <v>10.097</v>
      </c>
      <c r="G243" s="3" t="s">
        <v>29</v>
      </c>
      <c r="H243" s="3">
        <f>VLOOKUP(B243,[1]meta_intensity_pos_nofill!$B:$L,11,FALSE)</f>
        <v>2</v>
      </c>
      <c r="I243" s="5">
        <v>985530.6</v>
      </c>
      <c r="J243" s="5">
        <v>1450549.4</v>
      </c>
      <c r="K243" s="5">
        <v>935027.2</v>
      </c>
      <c r="L243" s="5">
        <v>3611209.7</v>
      </c>
      <c r="M243" s="5">
        <v>2127340.7</v>
      </c>
      <c r="N243" s="5">
        <v>3287375.5</v>
      </c>
      <c r="O243" s="5">
        <v>1250649.9</v>
      </c>
      <c r="P243" s="5">
        <v>989844.9</v>
      </c>
      <c r="Q243" s="5">
        <v>886065.4</v>
      </c>
      <c r="R243" s="5">
        <v>422261.3</v>
      </c>
      <c r="S243" s="5">
        <v>407273.6</v>
      </c>
      <c r="T243" s="5">
        <v>488251.3</v>
      </c>
      <c r="U243" s="5">
        <v>7539446</v>
      </c>
      <c r="V243" s="5">
        <v>6910241.2</v>
      </c>
      <c r="W243" s="5">
        <v>6431850.5</v>
      </c>
      <c r="X243" s="5">
        <v>184996</v>
      </c>
      <c r="Y243" s="5">
        <v>213136.6</v>
      </c>
      <c r="Z243" s="5">
        <v>36999.2</v>
      </c>
    </row>
    <row r="244" s="3" customFormat="1" customHeight="1" spans="1:26">
      <c r="A244" s="3">
        <v>242</v>
      </c>
      <c r="B244" s="3" t="s">
        <v>284</v>
      </c>
      <c r="C244" s="3" t="str">
        <f>VLOOKUP(B244,[1]meta_intensity_pos_nofill!$B:$E,4,FALSE)</f>
        <v>C30H50O3</v>
      </c>
      <c r="D244" s="3" t="s">
        <v>47</v>
      </c>
      <c r="E244" s="3" t="str">
        <f>VLOOKUP(B244,[1]meta_intensity_pos_nofill!$B:$I,8,FALSE)</f>
        <v>[M-H]-</v>
      </c>
      <c r="F244" s="3">
        <f>VLOOKUP(B244,[1]meta_intensity_pos_nofill!$B:$J,9,FALSE)</f>
        <v>10.882</v>
      </c>
      <c r="G244" s="3" t="s">
        <v>29</v>
      </c>
      <c r="H244" s="3">
        <f>VLOOKUP(B244,[1]meta_intensity_pos_nofill!$B:$L,11,FALSE)</f>
        <v>2</v>
      </c>
      <c r="I244" s="5">
        <v>194088325</v>
      </c>
      <c r="J244" s="5">
        <v>200440029</v>
      </c>
      <c r="K244" s="5">
        <v>237500401</v>
      </c>
      <c r="L244" s="5">
        <v>49468684</v>
      </c>
      <c r="M244" s="5">
        <v>26539850</v>
      </c>
      <c r="N244" s="5">
        <v>32273516</v>
      </c>
      <c r="O244" s="5">
        <v>159387080</v>
      </c>
      <c r="P244" s="5">
        <v>156343378</v>
      </c>
      <c r="Q244" s="5">
        <v>196769085</v>
      </c>
      <c r="R244" s="5">
        <v>136718754</v>
      </c>
      <c r="S244" s="5">
        <v>125305807</v>
      </c>
      <c r="T244" s="5">
        <v>137820867</v>
      </c>
      <c r="U244" s="5">
        <v>1127082970</v>
      </c>
      <c r="V244" s="5">
        <v>1119312717</v>
      </c>
      <c r="W244" s="5">
        <v>881611540</v>
      </c>
      <c r="X244" s="5">
        <v>286289549</v>
      </c>
      <c r="Y244" s="5">
        <v>250664752</v>
      </c>
      <c r="Z244" s="5">
        <v>249813271</v>
      </c>
    </row>
    <row r="245" s="3" customFormat="1" customHeight="1" spans="1:26">
      <c r="A245" s="3">
        <v>243</v>
      </c>
      <c r="B245" s="3" t="s">
        <v>285</v>
      </c>
      <c r="C245" s="3" t="str">
        <f>VLOOKUP(B245,[1]meta_intensity_pos_nofill!$B:$E,4,FALSE)</f>
        <v>C25H36N6O4S</v>
      </c>
      <c r="D245" s="3" t="s">
        <v>85</v>
      </c>
      <c r="E245" s="3" t="str">
        <f>VLOOKUP(B245,[1]meta_intensity_pos_nofill!$B:$I,8,FALSE)</f>
        <v>[M-H]-</v>
      </c>
      <c r="F245" s="3">
        <f>VLOOKUP(B245,[1]meta_intensity_pos_nofill!$B:$J,9,FALSE)</f>
        <v>10.562</v>
      </c>
      <c r="G245" s="3" t="s">
        <v>29</v>
      </c>
      <c r="H245" s="3">
        <f>VLOOKUP(B245,[1]meta_intensity_pos_nofill!$B:$L,11,FALSE)</f>
        <v>2</v>
      </c>
      <c r="I245" s="5">
        <v>426870.59</v>
      </c>
      <c r="J245" s="5">
        <v>184136.8</v>
      </c>
      <c r="K245" s="5">
        <v>268886.96</v>
      </c>
      <c r="L245" s="5">
        <v>5990553.55</v>
      </c>
      <c r="M245" s="5">
        <v>3246359.88</v>
      </c>
      <c r="N245" s="5">
        <v>4375275.3</v>
      </c>
      <c r="O245" s="5">
        <v>7367142.88</v>
      </c>
      <c r="P245" s="5">
        <v>6678897.94</v>
      </c>
      <c r="Q245" s="5">
        <v>13226463.23</v>
      </c>
      <c r="R245" s="5">
        <v>426638.65</v>
      </c>
      <c r="S245" s="5">
        <v>388460.99</v>
      </c>
      <c r="T245" s="5">
        <v>304844.02</v>
      </c>
      <c r="U245" s="5">
        <v>5351279.64</v>
      </c>
      <c r="V245" s="5">
        <v>5484947.87</v>
      </c>
      <c r="W245" s="5">
        <v>4442784.64</v>
      </c>
      <c r="X245" s="5">
        <v>2678802.89</v>
      </c>
      <c r="Y245" s="5">
        <v>2004309.6</v>
      </c>
      <c r="Z245" s="5">
        <v>2644862.3</v>
      </c>
    </row>
    <row r="246" s="3" customFormat="1" customHeight="1" spans="1:26">
      <c r="A246" s="3">
        <v>244</v>
      </c>
      <c r="B246" s="3" t="s">
        <v>286</v>
      </c>
      <c r="C246" s="3" t="str">
        <f>VLOOKUP(B246,[1]meta_intensity_pos_nofill!$B:$E,4,FALSE)</f>
        <v>C19H23NO3</v>
      </c>
      <c r="D246" s="3" t="s">
        <v>87</v>
      </c>
      <c r="E246" s="3" t="str">
        <f>VLOOKUP(B246,[1]meta_intensity_pos_nofill!$B:$I,8,FALSE)</f>
        <v>[M-H]-</v>
      </c>
      <c r="F246" s="3">
        <f>VLOOKUP(B246,[1]meta_intensity_pos_nofill!$B:$J,9,FALSE)</f>
        <v>6.839</v>
      </c>
      <c r="G246" s="3" t="s">
        <v>29</v>
      </c>
      <c r="H246" s="3">
        <f>VLOOKUP(B246,[1]meta_intensity_pos_nofill!$B:$L,11,FALSE)</f>
        <v>2</v>
      </c>
      <c r="I246" s="5">
        <v>86662.08</v>
      </c>
      <c r="J246" s="5">
        <v>17332.42</v>
      </c>
      <c r="K246" s="5">
        <v>17332.42</v>
      </c>
      <c r="L246" s="5">
        <v>17332.42</v>
      </c>
      <c r="M246" s="5">
        <v>17332.42</v>
      </c>
      <c r="N246" s="5">
        <v>17332.42</v>
      </c>
      <c r="O246" s="5">
        <v>17332.42</v>
      </c>
      <c r="P246" s="5">
        <v>134433.29</v>
      </c>
      <c r="Q246" s="5">
        <v>104795.05</v>
      </c>
      <c r="R246" s="5">
        <v>1146386.93</v>
      </c>
      <c r="S246" s="5">
        <v>948468.69</v>
      </c>
      <c r="T246" s="5">
        <v>1053186.53</v>
      </c>
      <c r="U246" s="5">
        <v>2125764.96</v>
      </c>
      <c r="V246" s="5">
        <v>2769809.98</v>
      </c>
      <c r="W246" s="5">
        <v>3555576.46</v>
      </c>
      <c r="X246" s="5">
        <v>17332.42</v>
      </c>
      <c r="Y246" s="5">
        <v>17332.42</v>
      </c>
      <c r="Z246" s="5">
        <v>17332.42</v>
      </c>
    </row>
    <row r="247" s="3" customFormat="1" customHeight="1" spans="1:26">
      <c r="A247" s="3">
        <v>245</v>
      </c>
      <c r="B247" s="3" t="s">
        <v>287</v>
      </c>
      <c r="C247" s="3" t="str">
        <f>VLOOKUP(B247,[1]meta_intensity_pos_nofill!$B:$E,4,FALSE)</f>
        <v>C22H30O4</v>
      </c>
      <c r="D247" s="3" t="s">
        <v>37</v>
      </c>
      <c r="E247" s="3" t="str">
        <f>VLOOKUP(B247,[1]meta_intensity_pos_nofill!$B:$I,8,FALSE)</f>
        <v>[M-H]-</v>
      </c>
      <c r="F247" s="3">
        <f>VLOOKUP(B247,[1]meta_intensity_pos_nofill!$B:$J,9,FALSE)</f>
        <v>8.038</v>
      </c>
      <c r="G247" s="3" t="s">
        <v>29</v>
      </c>
      <c r="H247" s="3">
        <f>VLOOKUP(B247,[1]meta_intensity_pos_nofill!$B:$L,11,FALSE)</f>
        <v>2</v>
      </c>
      <c r="I247" s="5">
        <v>91266.29</v>
      </c>
      <c r="J247" s="5">
        <v>18253.26</v>
      </c>
      <c r="K247" s="5">
        <v>18253.26</v>
      </c>
      <c r="L247" s="5">
        <v>18253.26</v>
      </c>
      <c r="M247" s="5">
        <v>18253.26</v>
      </c>
      <c r="N247" s="5">
        <v>18253.26</v>
      </c>
      <c r="O247" s="5">
        <v>18253.26</v>
      </c>
      <c r="P247" s="5">
        <v>18253.26</v>
      </c>
      <c r="Q247" s="5">
        <v>18253.26</v>
      </c>
      <c r="R247" s="5">
        <v>18253.26</v>
      </c>
      <c r="S247" s="5">
        <v>18253.26</v>
      </c>
      <c r="T247" s="5">
        <v>18253.26</v>
      </c>
      <c r="U247" s="5">
        <v>42064783.82</v>
      </c>
      <c r="V247" s="5">
        <v>44734306.37</v>
      </c>
      <c r="W247" s="5">
        <v>41647009.47</v>
      </c>
      <c r="X247" s="5">
        <v>18253.26</v>
      </c>
      <c r="Y247" s="5">
        <v>18253.26</v>
      </c>
      <c r="Z247" s="5">
        <v>18253.26</v>
      </c>
    </row>
    <row r="248" s="3" customFormat="1" customHeight="1" spans="1:26">
      <c r="A248" s="3">
        <v>246</v>
      </c>
      <c r="B248" s="3" t="s">
        <v>288</v>
      </c>
      <c r="C248" s="3" t="str">
        <f>VLOOKUP(B248,[1]meta_intensity_pos_nofill!$B:$E,4,FALSE)</f>
        <v>C11H22O10</v>
      </c>
      <c r="D248" s="3" t="s">
        <v>47</v>
      </c>
      <c r="E248" s="3" t="str">
        <f>VLOOKUP(B248,[1]meta_intensity_pos_nofill!$B:$I,8,FALSE)</f>
        <v>[M-H]-</v>
      </c>
      <c r="F248" s="3">
        <f>VLOOKUP(B248,[1]meta_intensity_pos_nofill!$B:$J,9,FALSE)</f>
        <v>1.421</v>
      </c>
      <c r="G248" s="3" t="s">
        <v>29</v>
      </c>
      <c r="H248" s="3">
        <f>VLOOKUP(B248,[1]meta_intensity_pos_nofill!$B:$L,11,FALSE)</f>
        <v>2</v>
      </c>
      <c r="I248" s="5">
        <v>12732167</v>
      </c>
      <c r="J248" s="5">
        <v>14127273</v>
      </c>
      <c r="K248" s="5">
        <v>11545005</v>
      </c>
      <c r="L248" s="5">
        <v>31141090</v>
      </c>
      <c r="M248" s="5">
        <v>32453349</v>
      </c>
      <c r="N248" s="5">
        <v>33607813</v>
      </c>
      <c r="O248" s="5">
        <v>33079475</v>
      </c>
      <c r="P248" s="5">
        <v>50542891</v>
      </c>
      <c r="Q248" s="5">
        <v>38843668</v>
      </c>
      <c r="R248" s="5">
        <v>42100996</v>
      </c>
      <c r="S248" s="5">
        <v>39596198</v>
      </c>
      <c r="T248" s="5">
        <v>34277213</v>
      </c>
      <c r="U248" s="5">
        <v>35383479</v>
      </c>
      <c r="V248" s="5">
        <v>34957171</v>
      </c>
      <c r="W248" s="5">
        <v>31760243</v>
      </c>
      <c r="X248" s="5">
        <v>27081084</v>
      </c>
      <c r="Y248" s="5">
        <v>31744334</v>
      </c>
      <c r="Z248" s="5">
        <v>30325367</v>
      </c>
    </row>
    <row r="249" s="3" customFormat="1" customHeight="1" spans="1:26">
      <c r="A249" s="3">
        <v>247</v>
      </c>
      <c r="B249" s="3" t="s">
        <v>289</v>
      </c>
      <c r="C249" s="3" t="str">
        <f>VLOOKUP(B249,[1]meta_intensity_pos_nofill!$B:$E,4,FALSE)</f>
        <v>C7H5NO3S2</v>
      </c>
      <c r="D249" s="3" t="s">
        <v>85</v>
      </c>
      <c r="E249" s="3" t="str">
        <f>VLOOKUP(B249,[1]meta_intensity_pos_nofill!$B:$I,8,FALSE)</f>
        <v>[M-H]-</v>
      </c>
      <c r="F249" s="3">
        <f>VLOOKUP(B249,[1]meta_intensity_pos_nofill!$B:$J,9,FALSE)</f>
        <v>5.381</v>
      </c>
      <c r="G249" s="3" t="s">
        <v>29</v>
      </c>
      <c r="H249" s="3">
        <f>VLOOKUP(B249,[1]meta_intensity_pos_nofill!$B:$L,11,FALSE)</f>
        <v>2</v>
      </c>
      <c r="I249" s="5">
        <v>15154781</v>
      </c>
      <c r="J249" s="5">
        <v>15154781</v>
      </c>
      <c r="K249" s="5">
        <v>15154781</v>
      </c>
      <c r="L249" s="5">
        <v>15154781</v>
      </c>
      <c r="M249" s="5">
        <v>15154781</v>
      </c>
      <c r="N249" s="5">
        <v>15154781</v>
      </c>
      <c r="O249" s="5">
        <v>15154781</v>
      </c>
      <c r="P249" s="5">
        <v>15154781</v>
      </c>
      <c r="Q249" s="5">
        <v>15154781</v>
      </c>
      <c r="R249" s="5">
        <v>15154781</v>
      </c>
      <c r="S249" s="5">
        <v>15154781</v>
      </c>
      <c r="T249" s="5">
        <v>15154781</v>
      </c>
      <c r="U249" s="5">
        <v>86073506</v>
      </c>
      <c r="V249" s="5">
        <v>88158588</v>
      </c>
      <c r="W249" s="5">
        <v>75773907</v>
      </c>
      <c r="X249" s="5">
        <v>15154781</v>
      </c>
      <c r="Y249" s="5">
        <v>15154781</v>
      </c>
      <c r="Z249" s="5">
        <v>15154781</v>
      </c>
    </row>
    <row r="250" s="3" customFormat="1" customHeight="1" spans="1:26">
      <c r="A250" s="3">
        <v>248</v>
      </c>
      <c r="B250" s="3" t="s">
        <v>290</v>
      </c>
      <c r="C250" s="3" t="str">
        <f>VLOOKUP(B250,[1]meta_intensity_pos_nofill!$B:$E,4,FALSE)</f>
        <v>C17H30O6</v>
      </c>
      <c r="D250" s="3" t="s">
        <v>53</v>
      </c>
      <c r="E250" s="3" t="str">
        <f>VLOOKUP(B250,[1]meta_intensity_pos_nofill!$B:$I,8,FALSE)</f>
        <v>[M-H]-</v>
      </c>
      <c r="F250" s="3">
        <f>VLOOKUP(B250,[1]meta_intensity_pos_nofill!$B:$J,9,FALSE)</f>
        <v>6.605</v>
      </c>
      <c r="G250" s="3" t="s">
        <v>29</v>
      </c>
      <c r="H250" s="3">
        <f>VLOOKUP(B250,[1]meta_intensity_pos_nofill!$B:$L,11,FALSE)</f>
        <v>2</v>
      </c>
      <c r="I250" s="5">
        <v>21832.8</v>
      </c>
      <c r="J250" s="5">
        <v>21832.8</v>
      </c>
      <c r="K250" s="5">
        <v>406462.9</v>
      </c>
      <c r="L250" s="5">
        <v>21832.8</v>
      </c>
      <c r="M250" s="5">
        <v>21832.8</v>
      </c>
      <c r="N250" s="5">
        <v>21832.8</v>
      </c>
      <c r="O250" s="5">
        <v>144558.3</v>
      </c>
      <c r="P250" s="5">
        <v>184976.9</v>
      </c>
      <c r="Q250" s="5">
        <v>21832.8</v>
      </c>
      <c r="R250" s="5">
        <v>195911.4</v>
      </c>
      <c r="S250" s="5">
        <v>226721.6</v>
      </c>
      <c r="T250" s="5">
        <v>21832.8</v>
      </c>
      <c r="U250" s="5">
        <v>11450271.3</v>
      </c>
      <c r="V250" s="5">
        <v>10056745.7</v>
      </c>
      <c r="W250" s="5">
        <v>8722405.1</v>
      </c>
      <c r="X250" s="5">
        <v>132959.8</v>
      </c>
      <c r="Y250" s="5">
        <v>21832.8</v>
      </c>
      <c r="Z250" s="5">
        <v>21832.8</v>
      </c>
    </row>
    <row r="251" s="3" customFormat="1" customHeight="1" spans="1:26">
      <c r="A251" s="3">
        <v>249</v>
      </c>
      <c r="B251" s="3" t="s">
        <v>291</v>
      </c>
      <c r="C251" s="3" t="str">
        <f>VLOOKUP(B251,[1]meta_intensity_pos_nofill!$B:$E,4,FALSE)</f>
        <v>C14H16O9</v>
      </c>
      <c r="D251" s="3" t="s">
        <v>42</v>
      </c>
      <c r="E251" s="3" t="str">
        <f>VLOOKUP(B251,[1]meta_intensity_pos_nofill!$B:$I,8,FALSE)</f>
        <v>[M-H]-</v>
      </c>
      <c r="F251" s="3">
        <f>VLOOKUP(B251,[1]meta_intensity_pos_nofill!$B:$J,9,FALSE)</f>
        <v>5.069</v>
      </c>
      <c r="G251" s="3" t="s">
        <v>29</v>
      </c>
      <c r="H251" s="3">
        <f>VLOOKUP(B251,[1]meta_intensity_pos_nofill!$B:$L,11,FALSE)</f>
        <v>2</v>
      </c>
      <c r="I251" s="5">
        <v>38496951</v>
      </c>
      <c r="J251" s="5">
        <v>40435469</v>
      </c>
      <c r="K251" s="5">
        <v>39099884</v>
      </c>
      <c r="L251" s="5">
        <v>71860499</v>
      </c>
      <c r="M251" s="5">
        <v>81753112</v>
      </c>
      <c r="N251" s="5">
        <v>74630453</v>
      </c>
      <c r="O251" s="5">
        <v>78687714</v>
      </c>
      <c r="P251" s="5">
        <v>72890600</v>
      </c>
      <c r="Q251" s="5">
        <v>79101280</v>
      </c>
      <c r="R251" s="5">
        <v>47198899</v>
      </c>
      <c r="S251" s="5">
        <v>54978869</v>
      </c>
      <c r="T251" s="5">
        <v>52539816</v>
      </c>
      <c r="U251" s="5">
        <v>22123836</v>
      </c>
      <c r="V251" s="5">
        <v>22896988</v>
      </c>
      <c r="W251" s="5">
        <v>22240973</v>
      </c>
      <c r="X251" s="5">
        <v>64434070</v>
      </c>
      <c r="Y251" s="5">
        <v>55877225</v>
      </c>
      <c r="Z251" s="5">
        <v>60571257</v>
      </c>
    </row>
    <row r="252" s="3" customFormat="1" customHeight="1" spans="1:26">
      <c r="A252" s="3">
        <v>250</v>
      </c>
      <c r="B252" s="3" t="s">
        <v>292</v>
      </c>
      <c r="C252" s="3" t="str">
        <f>VLOOKUP(B252,[1]meta_intensity_pos_nofill!$B:$E,4,FALSE)</f>
        <v>C12H13NO5</v>
      </c>
      <c r="D252" s="3" t="s">
        <v>53</v>
      </c>
      <c r="E252" s="3" t="str">
        <f>VLOOKUP(B252,[1]meta_intensity_pos_nofill!$B:$I,8,FALSE)</f>
        <v>[M-H]-</v>
      </c>
      <c r="F252" s="3">
        <f>VLOOKUP(B252,[1]meta_intensity_pos_nofill!$B:$J,9,FALSE)</f>
        <v>5.468</v>
      </c>
      <c r="G252" s="3" t="s">
        <v>29</v>
      </c>
      <c r="H252" s="3">
        <f>VLOOKUP(B252,[1]meta_intensity_pos_nofill!$B:$L,11,FALSE)</f>
        <v>2</v>
      </c>
      <c r="I252" s="5">
        <v>20300227</v>
      </c>
      <c r="J252" s="5">
        <v>25856471</v>
      </c>
      <c r="K252" s="5">
        <v>20024575</v>
      </c>
      <c r="L252" s="5">
        <v>58367649</v>
      </c>
      <c r="M252" s="5">
        <v>61419233</v>
      </c>
      <c r="N252" s="5">
        <v>57701590</v>
      </c>
      <c r="O252" s="5">
        <v>16152637</v>
      </c>
      <c r="P252" s="5">
        <v>15787671</v>
      </c>
      <c r="Q252" s="5">
        <v>20848389</v>
      </c>
      <c r="R252" s="5">
        <v>47143409</v>
      </c>
      <c r="S252" s="5">
        <v>49328962</v>
      </c>
      <c r="T252" s="5">
        <v>44969742</v>
      </c>
      <c r="U252" s="5">
        <v>47262383</v>
      </c>
      <c r="V252" s="5">
        <v>47196063</v>
      </c>
      <c r="W252" s="5">
        <v>42802096</v>
      </c>
      <c r="X252" s="5">
        <v>69132613</v>
      </c>
      <c r="Y252" s="5">
        <v>52583493</v>
      </c>
      <c r="Z252" s="5">
        <v>61187028</v>
      </c>
    </row>
    <row r="253" s="3" customFormat="1" customHeight="1" spans="1:26">
      <c r="A253" s="3">
        <v>251</v>
      </c>
      <c r="B253" s="3" t="s">
        <v>293</v>
      </c>
      <c r="C253" s="3" t="str">
        <f>VLOOKUP(B253,[1]meta_intensity_pos_nofill!$B:$E,4,FALSE)</f>
        <v>C33H56O14</v>
      </c>
      <c r="D253" s="3" t="s">
        <v>28</v>
      </c>
      <c r="E253" s="3" t="str">
        <f>VLOOKUP(B253,[1]meta_intensity_pos_nofill!$B:$I,8,FALSE)</f>
        <v>[M+HCOOH-H]-</v>
      </c>
      <c r="F253" s="3">
        <f>VLOOKUP(B253,[1]meta_intensity_pos_nofill!$B:$J,9,FALSE)</f>
        <v>8.053</v>
      </c>
      <c r="G253" s="3" t="s">
        <v>29</v>
      </c>
      <c r="H253" s="3">
        <f>VLOOKUP(B253,[1]meta_intensity_pos_nofill!$B:$L,11,FALSE)</f>
        <v>2</v>
      </c>
      <c r="I253" s="5">
        <v>350540894</v>
      </c>
      <c r="J253" s="5">
        <v>329724117</v>
      </c>
      <c r="K253" s="5">
        <v>375002234</v>
      </c>
      <c r="L253" s="5">
        <v>359244430</v>
      </c>
      <c r="M253" s="5">
        <v>330489370</v>
      </c>
      <c r="N253" s="5">
        <v>326347789</v>
      </c>
      <c r="O253" s="5">
        <v>323201742</v>
      </c>
      <c r="P253" s="5">
        <v>347969369</v>
      </c>
      <c r="Q253" s="5">
        <v>405777068</v>
      </c>
      <c r="R253" s="5">
        <v>472611288</v>
      </c>
      <c r="S253" s="5">
        <v>501312133</v>
      </c>
      <c r="T253" s="5">
        <v>460734708</v>
      </c>
      <c r="U253" s="5">
        <v>471971651</v>
      </c>
      <c r="V253" s="5">
        <v>492611950</v>
      </c>
      <c r="W253" s="5">
        <v>584664152</v>
      </c>
      <c r="X253" s="5">
        <v>547649230</v>
      </c>
      <c r="Y253" s="5">
        <v>445874033</v>
      </c>
      <c r="Z253" s="5">
        <v>481882936</v>
      </c>
    </row>
    <row r="254" s="3" customFormat="1" customHeight="1" spans="1:26">
      <c r="A254" s="3">
        <v>252</v>
      </c>
      <c r="B254" s="3" t="s">
        <v>294</v>
      </c>
      <c r="C254" s="3" t="str">
        <f>VLOOKUP(B254,[1]meta_intensity_pos_nofill!$B:$E,4,FALSE)</f>
        <v>C29H54NO12P</v>
      </c>
      <c r="D254" s="3" t="s">
        <v>67</v>
      </c>
      <c r="E254" s="3" t="str">
        <f>VLOOKUP(B254,[1]meta_intensity_pos_nofill!$B:$I,8,FALSE)</f>
        <v>[M-H]-</v>
      </c>
      <c r="F254" s="3">
        <f>VLOOKUP(B254,[1]meta_intensity_pos_nofill!$B:$J,9,FALSE)</f>
        <v>8.809</v>
      </c>
      <c r="G254" s="3" t="s">
        <v>29</v>
      </c>
      <c r="H254" s="3">
        <f>VLOOKUP(B254,[1]meta_intensity_pos_nofill!$B:$L,11,FALSE)</f>
        <v>2</v>
      </c>
      <c r="I254" s="5">
        <v>30197343</v>
      </c>
      <c r="J254" s="5">
        <v>28626904</v>
      </c>
      <c r="K254" s="5">
        <v>42695256</v>
      </c>
      <c r="L254" s="5">
        <v>4546506</v>
      </c>
      <c r="M254" s="5">
        <v>3296350</v>
      </c>
      <c r="N254" s="5">
        <v>5614393</v>
      </c>
      <c r="O254" s="5">
        <v>9307198</v>
      </c>
      <c r="P254" s="5">
        <v>13638781</v>
      </c>
      <c r="Q254" s="5">
        <v>11045175</v>
      </c>
      <c r="R254" s="5">
        <v>10499685</v>
      </c>
      <c r="S254" s="5">
        <v>7204223</v>
      </c>
      <c r="T254" s="5">
        <v>6104041</v>
      </c>
      <c r="U254" s="5">
        <v>5220133</v>
      </c>
      <c r="V254" s="5">
        <v>5211581</v>
      </c>
      <c r="W254" s="5">
        <v>4257183</v>
      </c>
      <c r="X254" s="5">
        <v>4400339</v>
      </c>
      <c r="Y254" s="5">
        <v>4785279</v>
      </c>
      <c r="Z254" s="5">
        <v>4846403</v>
      </c>
    </row>
    <row r="255" s="3" customFormat="1" customHeight="1" spans="1:26">
      <c r="A255" s="3">
        <v>253</v>
      </c>
      <c r="B255" s="3" t="s">
        <v>295</v>
      </c>
      <c r="C255" s="3" t="str">
        <f>VLOOKUP(B255,[1]meta_intensity_pos_nofill!$B:$E,4,FALSE)</f>
        <v>C29H52NO12P</v>
      </c>
      <c r="D255" s="3" t="s">
        <v>67</v>
      </c>
      <c r="E255" s="3" t="str">
        <f>VLOOKUP(B255,[1]meta_intensity_pos_nofill!$B:$I,8,FALSE)</f>
        <v>[M-H]-</v>
      </c>
      <c r="F255" s="3">
        <f>VLOOKUP(B255,[1]meta_intensity_pos_nofill!$B:$J,9,FALSE)</f>
        <v>8.314</v>
      </c>
      <c r="G255" s="3" t="s">
        <v>29</v>
      </c>
      <c r="H255" s="3">
        <f>VLOOKUP(B255,[1]meta_intensity_pos_nofill!$B:$L,11,FALSE)</f>
        <v>2</v>
      </c>
      <c r="I255" s="5">
        <v>34750996</v>
      </c>
      <c r="J255" s="5">
        <v>36552893</v>
      </c>
      <c r="K255" s="5">
        <v>34309066</v>
      </c>
      <c r="L255" s="5">
        <v>4911915</v>
      </c>
      <c r="M255" s="5">
        <v>3731519</v>
      </c>
      <c r="N255" s="5">
        <v>3354118</v>
      </c>
      <c r="O255" s="5">
        <v>9643532</v>
      </c>
      <c r="P255" s="5">
        <v>7348039</v>
      </c>
      <c r="Q255" s="5">
        <v>13042032</v>
      </c>
      <c r="R255" s="5">
        <v>7503509</v>
      </c>
      <c r="S255" s="5">
        <v>4160195</v>
      </c>
      <c r="T255" s="5">
        <v>5761774</v>
      </c>
      <c r="U255" s="5">
        <v>4777203</v>
      </c>
      <c r="V255" s="5">
        <v>7718829</v>
      </c>
      <c r="W255" s="5">
        <v>4684691</v>
      </c>
      <c r="X255" s="5">
        <v>4347715</v>
      </c>
      <c r="Y255" s="5">
        <v>2801134</v>
      </c>
      <c r="Z255" s="5">
        <v>3214420</v>
      </c>
    </row>
    <row r="256" s="3" customFormat="1" customHeight="1" spans="1:26">
      <c r="A256" s="3">
        <v>254</v>
      </c>
      <c r="B256" s="3" t="s">
        <v>296</v>
      </c>
      <c r="C256" s="3" t="str">
        <f>VLOOKUP(B256,[1]meta_intensity_pos_nofill!$B:$E,4,FALSE)</f>
        <v>C27H46O9</v>
      </c>
      <c r="D256" s="3" t="s">
        <v>31</v>
      </c>
      <c r="E256" s="3" t="str">
        <f>VLOOKUP(B256,[1]meta_intensity_pos_nofill!$B:$I,8,FALSE)</f>
        <v>[M+HCOOH-H]-</v>
      </c>
      <c r="F256" s="3">
        <f>VLOOKUP(B256,[1]meta_intensity_pos_nofill!$B:$J,9,FALSE)</f>
        <v>8.357</v>
      </c>
      <c r="G256" s="3" t="s">
        <v>29</v>
      </c>
      <c r="H256" s="3">
        <f>VLOOKUP(B256,[1]meta_intensity_pos_nofill!$B:$L,11,FALSE)</f>
        <v>2</v>
      </c>
      <c r="I256" s="5">
        <v>1705081636</v>
      </c>
      <c r="J256" s="5">
        <v>1044600355</v>
      </c>
      <c r="K256" s="5">
        <v>1330853500</v>
      </c>
      <c r="L256" s="5">
        <v>1363195418</v>
      </c>
      <c r="M256" s="5">
        <v>1165794360</v>
      </c>
      <c r="N256" s="5">
        <v>1230000067</v>
      </c>
      <c r="O256" s="5">
        <v>1168239865</v>
      </c>
      <c r="P256" s="5">
        <v>1842880359</v>
      </c>
      <c r="Q256" s="5">
        <v>1592482280</v>
      </c>
      <c r="R256" s="5">
        <v>1450182332</v>
      </c>
      <c r="S256" s="5">
        <v>1488025574</v>
      </c>
      <c r="T256" s="5">
        <v>1245535687</v>
      </c>
      <c r="U256" s="5">
        <v>4715747169</v>
      </c>
      <c r="V256" s="5">
        <v>4779703025</v>
      </c>
      <c r="W256" s="5">
        <v>4062545783</v>
      </c>
      <c r="X256" s="5">
        <v>3710156734</v>
      </c>
      <c r="Y256" s="5">
        <v>2485231789</v>
      </c>
      <c r="Z256" s="5">
        <v>2520871130</v>
      </c>
    </row>
    <row r="257" s="3" customFormat="1" customHeight="1" spans="1:26">
      <c r="A257" s="3">
        <v>255</v>
      </c>
      <c r="B257" s="3" t="s">
        <v>297</v>
      </c>
      <c r="C257" s="3" t="str">
        <f>VLOOKUP(B257,[1]meta_intensity_pos_nofill!$B:$E,4,FALSE)</f>
        <v>C26H48NO7P</v>
      </c>
      <c r="D257" s="3" t="s">
        <v>220</v>
      </c>
      <c r="E257" s="3" t="str">
        <f>VLOOKUP(B257,[1]meta_intensity_pos_nofill!$B:$I,8,FALSE)</f>
        <v>[M+HCOOH-H]-</v>
      </c>
      <c r="F257" s="3">
        <f>VLOOKUP(B257,[1]meta_intensity_pos_nofill!$B:$J,9,FALSE)</f>
        <v>8.59</v>
      </c>
      <c r="G257" s="3" t="s">
        <v>29</v>
      </c>
      <c r="H257" s="3">
        <f>VLOOKUP(B257,[1]meta_intensity_pos_nofill!$B:$L,11,FALSE)</f>
        <v>2</v>
      </c>
      <c r="I257" s="5">
        <v>231121004</v>
      </c>
      <c r="J257" s="5">
        <v>231881082</v>
      </c>
      <c r="K257" s="5">
        <v>243521341</v>
      </c>
      <c r="L257" s="5">
        <v>195791949</v>
      </c>
      <c r="M257" s="5">
        <v>152200211</v>
      </c>
      <c r="N257" s="5">
        <v>155883241</v>
      </c>
      <c r="O257" s="5">
        <v>140762769</v>
      </c>
      <c r="P257" s="5">
        <v>160778721</v>
      </c>
      <c r="Q257" s="5">
        <v>184577885</v>
      </c>
      <c r="R257" s="5">
        <v>114561606</v>
      </c>
      <c r="S257" s="5">
        <v>120057056</v>
      </c>
      <c r="T257" s="5">
        <v>111995067</v>
      </c>
      <c r="U257" s="5">
        <v>67608024</v>
      </c>
      <c r="V257" s="5">
        <v>69147248</v>
      </c>
      <c r="W257" s="5">
        <v>58541856</v>
      </c>
      <c r="X257" s="5">
        <v>119920771</v>
      </c>
      <c r="Y257" s="5">
        <v>97367827</v>
      </c>
      <c r="Z257" s="5">
        <v>108114195</v>
      </c>
    </row>
    <row r="258" s="3" customFormat="1" customHeight="1" spans="1:26">
      <c r="A258" s="3">
        <v>256</v>
      </c>
      <c r="B258" s="3" t="s">
        <v>298</v>
      </c>
      <c r="C258" s="3" t="str">
        <f>VLOOKUP(B258,[1]meta_intensity_pos_nofill!$B:$E,4,FALSE)</f>
        <v>C11H17NO8</v>
      </c>
      <c r="D258" s="3" t="s">
        <v>220</v>
      </c>
      <c r="E258" s="3" t="str">
        <f>VLOOKUP(B258,[1]meta_intensity_pos_nofill!$B:$I,8,FALSE)</f>
        <v>[M-H]-</v>
      </c>
      <c r="F258" s="3">
        <f>VLOOKUP(B258,[1]meta_intensity_pos_nofill!$B:$J,9,FALSE)</f>
        <v>1.479</v>
      </c>
      <c r="G258" s="3" t="s">
        <v>29</v>
      </c>
      <c r="H258" s="3">
        <f>VLOOKUP(B258,[1]meta_intensity_pos_nofill!$B:$L,11,FALSE)</f>
        <v>2</v>
      </c>
      <c r="I258" s="5">
        <v>66380570</v>
      </c>
      <c r="J258" s="5">
        <v>62883333</v>
      </c>
      <c r="K258" s="5">
        <v>61728406</v>
      </c>
      <c r="L258" s="5">
        <v>7328616</v>
      </c>
      <c r="M258" s="5">
        <v>7089431</v>
      </c>
      <c r="N258" s="5">
        <v>5767689</v>
      </c>
      <c r="O258" s="5">
        <v>8256968</v>
      </c>
      <c r="P258" s="5">
        <v>7642035</v>
      </c>
      <c r="Q258" s="5">
        <v>7269269</v>
      </c>
      <c r="R258" s="5">
        <v>12200721</v>
      </c>
      <c r="S258" s="5">
        <v>12646143</v>
      </c>
      <c r="T258" s="5">
        <v>12917760</v>
      </c>
      <c r="U258" s="5">
        <v>13882631</v>
      </c>
      <c r="V258" s="5">
        <v>18445225</v>
      </c>
      <c r="W258" s="5">
        <v>14144533</v>
      </c>
      <c r="X258" s="5">
        <v>10012761</v>
      </c>
      <c r="Y258" s="5">
        <v>10331417</v>
      </c>
      <c r="Z258" s="5">
        <v>7875064</v>
      </c>
    </row>
    <row r="259" s="3" customFormat="1" customHeight="1" spans="1:26">
      <c r="A259" s="3">
        <v>257</v>
      </c>
      <c r="B259" s="3" t="s">
        <v>299</v>
      </c>
      <c r="C259" s="3" t="str">
        <f>VLOOKUP(B259,[1]meta_intensity_pos_nofill!$B:$E,4,FALSE)</f>
        <v>C12H26O4S</v>
      </c>
      <c r="D259" s="3" t="s">
        <v>85</v>
      </c>
      <c r="E259" s="3" t="str">
        <f>VLOOKUP(B259,[1]meta_intensity_pos_nofill!$B:$I,8,FALSE)</f>
        <v>[M-H]-</v>
      </c>
      <c r="F259" s="3">
        <f>VLOOKUP(B259,[1]meta_intensity_pos_nofill!$B:$J,9,FALSE)</f>
        <v>7.689</v>
      </c>
      <c r="G259" s="3" t="s">
        <v>29</v>
      </c>
      <c r="H259" s="3">
        <f>VLOOKUP(B259,[1]meta_intensity_pos_nofill!$B:$L,11,FALSE)</f>
        <v>2</v>
      </c>
      <c r="I259" s="5">
        <v>541856973</v>
      </c>
      <c r="J259" s="5">
        <v>493479712</v>
      </c>
      <c r="K259" s="5">
        <v>630016118</v>
      </c>
      <c r="L259" s="5">
        <v>459383075</v>
      </c>
      <c r="M259" s="5">
        <v>539142869</v>
      </c>
      <c r="N259" s="5">
        <v>662329534</v>
      </c>
      <c r="O259" s="5">
        <v>3648826380</v>
      </c>
      <c r="P259" s="5">
        <v>519311210</v>
      </c>
      <c r="Q259" s="5">
        <v>516663214</v>
      </c>
      <c r="R259" s="5">
        <v>406080047</v>
      </c>
      <c r="S259" s="5">
        <v>457579681</v>
      </c>
      <c r="T259" s="5">
        <v>363273341</v>
      </c>
      <c r="U259" s="5">
        <v>869164683</v>
      </c>
      <c r="V259" s="5">
        <v>967181174</v>
      </c>
      <c r="W259" s="5">
        <v>866606414</v>
      </c>
      <c r="X259" s="5">
        <v>425450883</v>
      </c>
      <c r="Y259" s="5">
        <v>523674144</v>
      </c>
      <c r="Z259" s="5">
        <v>450373166</v>
      </c>
    </row>
    <row r="260" s="3" customFormat="1" customHeight="1" spans="1:26">
      <c r="A260" s="3">
        <v>258</v>
      </c>
      <c r="B260" s="3" t="s">
        <v>300</v>
      </c>
      <c r="C260" s="3" t="str">
        <f>VLOOKUP(B260,[1]meta_intensity_pos_nofill!$B:$E,4,FALSE)</f>
        <v>C9H18O3</v>
      </c>
      <c r="D260" s="3" t="s">
        <v>44</v>
      </c>
      <c r="E260" s="3" t="str">
        <f>VLOOKUP(B260,[1]meta_intensity_pos_nofill!$B:$I,8,FALSE)</f>
        <v>[M-H]-</v>
      </c>
      <c r="F260" s="3">
        <f>VLOOKUP(B260,[1]meta_intensity_pos_nofill!$B:$J,9,FALSE)</f>
        <v>6.532</v>
      </c>
      <c r="G260" s="3" t="s">
        <v>29</v>
      </c>
      <c r="H260" s="3">
        <f>VLOOKUP(B260,[1]meta_intensity_pos_nofill!$B:$L,11,FALSE)</f>
        <v>2</v>
      </c>
      <c r="I260" s="5">
        <v>3001818</v>
      </c>
      <c r="J260" s="5">
        <v>2606907</v>
      </c>
      <c r="K260" s="5">
        <v>2773622</v>
      </c>
      <c r="L260" s="5">
        <v>3818571</v>
      </c>
      <c r="M260" s="5">
        <v>2254048</v>
      </c>
      <c r="N260" s="5">
        <v>2222281</v>
      </c>
      <c r="O260" s="5">
        <v>2457045</v>
      </c>
      <c r="P260" s="5">
        <v>2852783</v>
      </c>
      <c r="Q260" s="5">
        <v>1998748</v>
      </c>
      <c r="R260" s="5">
        <v>1459039</v>
      </c>
      <c r="S260" s="5">
        <v>2325088</v>
      </c>
      <c r="T260" s="5">
        <v>2005170</v>
      </c>
      <c r="U260" s="5">
        <v>19413981</v>
      </c>
      <c r="V260" s="5">
        <v>19164569</v>
      </c>
      <c r="W260" s="5">
        <v>17839733</v>
      </c>
      <c r="X260" s="5">
        <v>1336006</v>
      </c>
      <c r="Y260" s="5">
        <v>1226403</v>
      </c>
      <c r="Z260" s="5">
        <v>2027746</v>
      </c>
    </row>
    <row r="261" s="3" customFormat="1" customHeight="1" spans="1:26">
      <c r="A261" s="3">
        <v>259</v>
      </c>
      <c r="B261" s="3" t="s">
        <v>301</v>
      </c>
      <c r="C261" s="3" t="str">
        <f>VLOOKUP(B261,[1]meta_intensity_pos_nofill!$B:$E,4,FALSE)</f>
        <v>C18H36O7S</v>
      </c>
      <c r="D261" s="3" t="s">
        <v>85</v>
      </c>
      <c r="E261" s="3" t="str">
        <f>VLOOKUP(B261,[1]meta_intensity_pos_nofill!$B:$I,8,FALSE)</f>
        <v>[M-H]-</v>
      </c>
      <c r="F261" s="3">
        <f>VLOOKUP(B261,[1]meta_intensity_pos_nofill!$B:$J,9,FALSE)</f>
        <v>6.255</v>
      </c>
      <c r="G261" s="3" t="s">
        <v>29</v>
      </c>
      <c r="H261" s="3">
        <f>VLOOKUP(B261,[1]meta_intensity_pos_nofill!$B:$L,11,FALSE)</f>
        <v>2</v>
      </c>
      <c r="I261" s="5">
        <v>829080.1</v>
      </c>
      <c r="J261" s="5">
        <v>1650009.8</v>
      </c>
      <c r="K261" s="5">
        <v>2664206.7</v>
      </c>
      <c r="L261" s="5">
        <v>1291757</v>
      </c>
      <c r="M261" s="5">
        <v>970067.6</v>
      </c>
      <c r="N261" s="5">
        <v>1743717.9</v>
      </c>
      <c r="O261" s="5">
        <v>1627105.9</v>
      </c>
      <c r="P261" s="5">
        <v>492921.7</v>
      </c>
      <c r="Q261" s="5">
        <v>1739071.5</v>
      </c>
      <c r="R261" s="5">
        <v>401895.5</v>
      </c>
      <c r="S261" s="5">
        <v>3789911</v>
      </c>
      <c r="T261" s="5">
        <v>1323516.5</v>
      </c>
      <c r="U261" s="5">
        <v>29795543.2</v>
      </c>
      <c r="V261" s="5">
        <v>30949546.5</v>
      </c>
      <c r="W261" s="5">
        <v>29779122.9</v>
      </c>
      <c r="X261" s="5">
        <v>1074235.8</v>
      </c>
      <c r="Y261" s="5">
        <v>1300824.2</v>
      </c>
      <c r="Z261" s="5">
        <v>1416798.1</v>
      </c>
    </row>
    <row r="262" s="3" customFormat="1" customHeight="1" spans="1:26">
      <c r="A262" s="3">
        <v>260</v>
      </c>
      <c r="B262" s="3" t="s">
        <v>302</v>
      </c>
      <c r="C262" s="3" t="str">
        <f>VLOOKUP(B262,[1]meta_intensity_pos_nofill!$B:$E,4,FALSE)</f>
        <v>C10H12N5O6P</v>
      </c>
      <c r="D262" s="3" t="s">
        <v>87</v>
      </c>
      <c r="E262" s="3" t="str">
        <f>VLOOKUP(B262,[1]meta_intensity_pos_nofill!$B:$I,8,FALSE)</f>
        <v>[M-H]-</v>
      </c>
      <c r="F262" s="3">
        <f>VLOOKUP(B262,[1]meta_intensity_pos_nofill!$B:$J,9,FALSE)</f>
        <v>2.313</v>
      </c>
      <c r="G262" s="3" t="s">
        <v>29</v>
      </c>
      <c r="H262" s="3">
        <f>VLOOKUP(B262,[1]meta_intensity_pos_nofill!$B:$L,11,FALSE)</f>
        <v>2</v>
      </c>
      <c r="I262" s="5">
        <v>36261094</v>
      </c>
      <c r="J262" s="5">
        <v>49413699</v>
      </c>
      <c r="K262" s="5">
        <v>38308965</v>
      </c>
      <c r="L262" s="5">
        <v>33126278</v>
      </c>
      <c r="M262" s="5">
        <v>24968575</v>
      </c>
      <c r="N262" s="5">
        <v>31398635</v>
      </c>
      <c r="O262" s="5">
        <v>35699867</v>
      </c>
      <c r="P262" s="5">
        <v>37821256</v>
      </c>
      <c r="Q262" s="5">
        <v>61252829</v>
      </c>
      <c r="R262" s="5">
        <v>41035464</v>
      </c>
      <c r="S262" s="5">
        <v>42433376</v>
      </c>
      <c r="T262" s="5">
        <v>39475219</v>
      </c>
      <c r="U262" s="5">
        <v>11788989</v>
      </c>
      <c r="V262" s="5">
        <v>12415443</v>
      </c>
      <c r="W262" s="5">
        <v>10405017</v>
      </c>
      <c r="X262" s="5">
        <v>26264229</v>
      </c>
      <c r="Y262" s="5">
        <v>21499295</v>
      </c>
      <c r="Z262" s="5">
        <v>25911746</v>
      </c>
    </row>
    <row r="263" s="3" customFormat="1" customHeight="1" spans="1:26">
      <c r="A263" s="3">
        <v>261</v>
      </c>
      <c r="B263" s="3" t="s">
        <v>303</v>
      </c>
      <c r="C263" s="3" t="str">
        <f>VLOOKUP(B263,[1]meta_intensity_pos_nofill!$B:$E,4,FALSE)</f>
        <v>C7H8N4O3</v>
      </c>
      <c r="D263" s="3" t="s">
        <v>76</v>
      </c>
      <c r="E263" s="3" t="str">
        <f>VLOOKUP(B263,[1]meta_intensity_pos_nofill!$B:$I,8,FALSE)</f>
        <v>[M-H]-</v>
      </c>
      <c r="F263" s="3">
        <f>VLOOKUP(B263,[1]meta_intensity_pos_nofill!$B:$J,9,FALSE)</f>
        <v>4.771</v>
      </c>
      <c r="G263" s="3" t="s">
        <v>29</v>
      </c>
      <c r="H263" s="3">
        <f>VLOOKUP(B263,[1]meta_intensity_pos_nofill!$B:$L,11,FALSE)</f>
        <v>2</v>
      </c>
      <c r="I263" s="5">
        <v>224823.95</v>
      </c>
      <c r="J263" s="5">
        <v>822920.1</v>
      </c>
      <c r="K263" s="5">
        <v>369125.53</v>
      </c>
      <c r="L263" s="5">
        <v>237989.91</v>
      </c>
      <c r="M263" s="5">
        <v>446223.45</v>
      </c>
      <c r="N263" s="5">
        <v>260399.24</v>
      </c>
      <c r="O263" s="5">
        <v>379579.28</v>
      </c>
      <c r="P263" s="5">
        <v>559834.15</v>
      </c>
      <c r="Q263" s="5">
        <v>1471720.28</v>
      </c>
      <c r="R263" s="5">
        <v>1002722.04</v>
      </c>
      <c r="S263" s="5">
        <v>1271227.55</v>
      </c>
      <c r="T263" s="5">
        <v>1259520.58</v>
      </c>
      <c r="U263" s="5">
        <v>3392924.57</v>
      </c>
      <c r="V263" s="5">
        <v>3654585.67</v>
      </c>
      <c r="W263" s="5">
        <v>2706835.35</v>
      </c>
      <c r="X263" s="5">
        <v>725561.71</v>
      </c>
      <c r="Y263" s="5">
        <v>11135.31</v>
      </c>
      <c r="Z263" s="5">
        <v>201903.84</v>
      </c>
    </row>
    <row r="264" s="3" customFormat="1" customHeight="1" spans="1:26">
      <c r="A264" s="3">
        <v>262</v>
      </c>
      <c r="B264" s="3" t="s">
        <v>304</v>
      </c>
      <c r="C264" s="3" t="str">
        <f>VLOOKUP(B264,[1]meta_intensity_pos_nofill!$B:$E,4,FALSE)</f>
        <v>C9H8O6S</v>
      </c>
      <c r="D264" s="3" t="s">
        <v>85</v>
      </c>
      <c r="E264" s="3" t="str">
        <f>VLOOKUP(B264,[1]meta_intensity_pos_nofill!$B:$I,8,FALSE)</f>
        <v>[M-H]-</v>
      </c>
      <c r="F264" s="3">
        <f>VLOOKUP(B264,[1]meta_intensity_pos_nofill!$B:$J,9,FALSE)</f>
        <v>5.251</v>
      </c>
      <c r="G264" s="3" t="s">
        <v>29</v>
      </c>
      <c r="H264" s="3">
        <f>VLOOKUP(B264,[1]meta_intensity_pos_nofill!$B:$L,11,FALSE)</f>
        <v>2</v>
      </c>
      <c r="I264" s="5">
        <v>25816051</v>
      </c>
      <c r="J264" s="5">
        <v>27488491</v>
      </c>
      <c r="K264" s="5">
        <v>22206291</v>
      </c>
      <c r="L264" s="5">
        <v>15666418</v>
      </c>
      <c r="M264" s="5">
        <v>20392927</v>
      </c>
      <c r="N264" s="5">
        <v>13131577</v>
      </c>
      <c r="O264" s="5">
        <v>8788722</v>
      </c>
      <c r="P264" s="5">
        <v>11287373</v>
      </c>
      <c r="Q264" s="5">
        <v>15001123</v>
      </c>
      <c r="R264" s="5">
        <v>54740750</v>
      </c>
      <c r="S264" s="5">
        <v>52755744</v>
      </c>
      <c r="T264" s="5">
        <v>57145794</v>
      </c>
      <c r="U264" s="5">
        <v>11589328</v>
      </c>
      <c r="V264" s="5">
        <v>12667698</v>
      </c>
      <c r="W264" s="5">
        <v>10969221</v>
      </c>
      <c r="X264" s="5">
        <v>33834084</v>
      </c>
      <c r="Y264" s="5">
        <v>29611583</v>
      </c>
      <c r="Z264" s="5">
        <v>36353635</v>
      </c>
    </row>
    <row r="265" s="3" customFormat="1" customHeight="1" spans="1:26">
      <c r="A265" s="3">
        <v>263</v>
      </c>
      <c r="B265" s="3" t="s">
        <v>305</v>
      </c>
      <c r="C265" s="3" t="str">
        <f>VLOOKUP(B265,[1]meta_intensity_pos_nofill!$B:$E,4,FALSE)</f>
        <v>C10H12O5S</v>
      </c>
      <c r="D265" s="3" t="s">
        <v>85</v>
      </c>
      <c r="E265" s="3" t="str">
        <f>VLOOKUP(B265,[1]meta_intensity_pos_nofill!$B:$I,8,FALSE)</f>
        <v>[M-H]-</v>
      </c>
      <c r="F265" s="3">
        <f>VLOOKUP(B265,[1]meta_intensity_pos_nofill!$B:$J,9,FALSE)</f>
        <v>5.323</v>
      </c>
      <c r="G265" s="3" t="s">
        <v>29</v>
      </c>
      <c r="H265" s="3">
        <f>VLOOKUP(B265,[1]meta_intensity_pos_nofill!$B:$L,11,FALSE)</f>
        <v>2</v>
      </c>
      <c r="I265" s="5">
        <v>77068354</v>
      </c>
      <c r="J265" s="5">
        <v>78383068</v>
      </c>
      <c r="K265" s="5">
        <v>69116003</v>
      </c>
      <c r="L265" s="5">
        <v>33470916</v>
      </c>
      <c r="M265" s="5">
        <v>42362731</v>
      </c>
      <c r="N265" s="5">
        <v>37921504</v>
      </c>
      <c r="O265" s="5">
        <v>71103074</v>
      </c>
      <c r="P265" s="5">
        <v>70641413</v>
      </c>
      <c r="Q265" s="5">
        <v>81433283</v>
      </c>
      <c r="R265" s="5">
        <v>87163859</v>
      </c>
      <c r="S265" s="5">
        <v>86429120</v>
      </c>
      <c r="T265" s="5">
        <v>87228938</v>
      </c>
      <c r="U265" s="5">
        <v>53141480</v>
      </c>
      <c r="V265" s="5">
        <v>64623515</v>
      </c>
      <c r="W265" s="5">
        <v>50309991</v>
      </c>
      <c r="X265" s="5">
        <v>70795993</v>
      </c>
      <c r="Y265" s="5">
        <v>55038216</v>
      </c>
      <c r="Z265" s="5">
        <v>63058363</v>
      </c>
    </row>
    <row r="266" s="3" customFormat="1" customHeight="1" spans="1:26">
      <c r="A266" s="3">
        <v>264</v>
      </c>
      <c r="B266" s="3" t="s">
        <v>306</v>
      </c>
      <c r="C266" s="3" t="str">
        <f>VLOOKUP(B266,[1]meta_intensity_pos_nofill!$B:$E,4,FALSE)</f>
        <v>C13H26O2</v>
      </c>
      <c r="D266" s="3" t="s">
        <v>37</v>
      </c>
      <c r="E266" s="3" t="str">
        <f>VLOOKUP(B266,[1]meta_intensity_pos_nofill!$B:$I,8,FALSE)</f>
        <v>[M-H]-</v>
      </c>
      <c r="F266" s="3">
        <f>VLOOKUP(B266,[1]meta_intensity_pos_nofill!$B:$J,9,FALSE)</f>
        <v>6.839</v>
      </c>
      <c r="G266" s="3" t="s">
        <v>29</v>
      </c>
      <c r="H266" s="3">
        <f>VLOOKUP(B266,[1]meta_intensity_pos_nofill!$B:$L,11,FALSE)</f>
        <v>2</v>
      </c>
      <c r="I266" s="5">
        <v>298548.9</v>
      </c>
      <c r="J266" s="5">
        <v>298548.9</v>
      </c>
      <c r="K266" s="5">
        <v>298548.9</v>
      </c>
      <c r="L266" s="5">
        <v>298548.9</v>
      </c>
      <c r="M266" s="5">
        <v>298548.9</v>
      </c>
      <c r="N266" s="5">
        <v>298548.9</v>
      </c>
      <c r="O266" s="5">
        <v>298548.9</v>
      </c>
      <c r="P266" s="5">
        <v>298548.9</v>
      </c>
      <c r="Q266" s="5">
        <v>298548.9</v>
      </c>
      <c r="R266" s="5">
        <v>298548.9</v>
      </c>
      <c r="S266" s="5">
        <v>298548.9</v>
      </c>
      <c r="T266" s="5">
        <v>298548.9</v>
      </c>
      <c r="U266" s="5">
        <v>1492744.3</v>
      </c>
      <c r="V266" s="5">
        <v>1987463.5</v>
      </c>
      <c r="W266" s="5">
        <v>1700129.3</v>
      </c>
      <c r="X266" s="5">
        <v>298548.9</v>
      </c>
      <c r="Y266" s="5">
        <v>298548.9</v>
      </c>
      <c r="Z266" s="5">
        <v>298548.9</v>
      </c>
    </row>
    <row r="267" s="3" customFormat="1" customHeight="1" spans="1:26">
      <c r="A267" s="3">
        <v>265</v>
      </c>
      <c r="B267" s="3" t="s">
        <v>307</v>
      </c>
      <c r="C267" s="3" t="str">
        <f>VLOOKUP(B267,[1]meta_intensity_pos_nofill!$B:$E,4,FALSE)</f>
        <v>C10H14N2O4</v>
      </c>
      <c r="D267" s="3" t="s">
        <v>220</v>
      </c>
      <c r="E267" s="3" t="str">
        <f>VLOOKUP(B267,[1]meta_intensity_pos_nofill!$B:$I,8,FALSE)</f>
        <v>[M-H]-</v>
      </c>
      <c r="F267" s="3">
        <f>VLOOKUP(B267,[1]meta_intensity_pos_nofill!$B:$J,9,FALSE)</f>
        <v>4.712</v>
      </c>
      <c r="G267" s="3" t="s">
        <v>29</v>
      </c>
      <c r="H267" s="3">
        <f>VLOOKUP(B267,[1]meta_intensity_pos_nofill!$B:$L,11,FALSE)</f>
        <v>2</v>
      </c>
      <c r="I267" s="5">
        <v>8901245</v>
      </c>
      <c r="J267" s="5">
        <v>9907472</v>
      </c>
      <c r="K267" s="5">
        <v>9190887</v>
      </c>
      <c r="L267" s="5">
        <v>6564875</v>
      </c>
      <c r="M267" s="5">
        <v>5809143</v>
      </c>
      <c r="N267" s="5">
        <v>5800923</v>
      </c>
      <c r="O267" s="5">
        <v>2759826</v>
      </c>
      <c r="P267" s="5">
        <v>3431455</v>
      </c>
      <c r="Q267" s="5">
        <v>2415402</v>
      </c>
      <c r="R267" s="5">
        <v>7295357</v>
      </c>
      <c r="S267" s="5">
        <v>7904812</v>
      </c>
      <c r="T267" s="5">
        <v>4860073</v>
      </c>
      <c r="U267" s="5">
        <v>3089686</v>
      </c>
      <c r="V267" s="5">
        <v>3634838</v>
      </c>
      <c r="W267" s="5">
        <v>2825738</v>
      </c>
      <c r="X267" s="5">
        <v>8222742</v>
      </c>
      <c r="Y267" s="5">
        <v>7232127</v>
      </c>
      <c r="Z267" s="5">
        <v>7328516</v>
      </c>
    </row>
    <row r="268" s="3" customFormat="1" customHeight="1" spans="1:26">
      <c r="A268" s="3">
        <v>266</v>
      </c>
      <c r="B268" s="3" t="s">
        <v>308</v>
      </c>
      <c r="C268" s="3" t="str">
        <f>VLOOKUP(B268,[1]meta_intensity_pos_nofill!$B:$E,4,FALSE)</f>
        <v>C18H34O4</v>
      </c>
      <c r="D268" s="3" t="s">
        <v>37</v>
      </c>
      <c r="E268" s="3" t="str">
        <f>VLOOKUP(B268,[1]meta_intensity_pos_nofill!$B:$I,8,FALSE)</f>
        <v>[M-H]-</v>
      </c>
      <c r="F268" s="3">
        <f>VLOOKUP(B268,[1]meta_intensity_pos_nofill!$B:$J,9,FALSE)</f>
        <v>8.517</v>
      </c>
      <c r="G268" s="3" t="s">
        <v>29</v>
      </c>
      <c r="H268" s="3">
        <f>VLOOKUP(B268,[1]meta_intensity_pos_nofill!$B:$L,11,FALSE)</f>
        <v>2</v>
      </c>
      <c r="I268" s="5">
        <v>19298164</v>
      </c>
      <c r="J268" s="5">
        <v>19212517</v>
      </c>
      <c r="K268" s="5">
        <v>16526714</v>
      </c>
      <c r="L268" s="5">
        <v>17981715</v>
      </c>
      <c r="M268" s="5">
        <v>9049093</v>
      </c>
      <c r="N268" s="5">
        <v>13355693</v>
      </c>
      <c r="O268" s="5">
        <v>13180880</v>
      </c>
      <c r="P268" s="5">
        <v>16384144</v>
      </c>
      <c r="Q268" s="5">
        <v>13784270</v>
      </c>
      <c r="R268" s="5">
        <v>8405715</v>
      </c>
      <c r="S268" s="5">
        <v>17301117</v>
      </c>
      <c r="T268" s="5">
        <v>11433843</v>
      </c>
      <c r="U268" s="5">
        <v>14912860</v>
      </c>
      <c r="V268" s="5">
        <v>16776326</v>
      </c>
      <c r="W268" s="5">
        <v>14044190</v>
      </c>
      <c r="X268" s="5">
        <v>8815709</v>
      </c>
      <c r="Y268" s="5">
        <v>10630969</v>
      </c>
      <c r="Z268" s="5">
        <v>13896998</v>
      </c>
    </row>
    <row r="269" s="3" customFormat="1" customHeight="1" spans="1:26">
      <c r="A269" s="3">
        <v>267</v>
      </c>
      <c r="B269" s="3" t="s">
        <v>309</v>
      </c>
      <c r="C269" s="3" t="str">
        <f>VLOOKUP(B269,[1]meta_intensity_pos_nofill!$B:$E,4,FALSE)</f>
        <v>C24H46O2</v>
      </c>
      <c r="D269" s="3" t="s">
        <v>37</v>
      </c>
      <c r="E269" s="3" t="str">
        <f>VLOOKUP(B269,[1]meta_intensity_pos_nofill!$B:$I,8,FALSE)</f>
        <v>[M-H]-</v>
      </c>
      <c r="F269" s="3">
        <f>VLOOKUP(B269,[1]meta_intensity_pos_nofill!$B:$J,9,FALSE)</f>
        <v>11.67</v>
      </c>
      <c r="G269" s="3" t="s">
        <v>29</v>
      </c>
      <c r="H269" s="3">
        <f>VLOOKUP(B269,[1]meta_intensity_pos_nofill!$B:$L,11,FALSE)</f>
        <v>2</v>
      </c>
      <c r="I269" s="5">
        <v>2331102.35</v>
      </c>
      <c r="J269" s="5">
        <v>2092117.53</v>
      </c>
      <c r="K269" s="5">
        <v>2290242.5</v>
      </c>
      <c r="L269" s="5">
        <v>1803624.12</v>
      </c>
      <c r="M269" s="5">
        <v>2319854.13</v>
      </c>
      <c r="N269" s="5">
        <v>1054244.97</v>
      </c>
      <c r="O269" s="5">
        <v>844087.9</v>
      </c>
      <c r="P269" s="5">
        <v>933102.14</v>
      </c>
      <c r="Q269" s="5">
        <v>227204.73</v>
      </c>
      <c r="R269" s="5">
        <v>180341.92</v>
      </c>
      <c r="S269" s="5">
        <v>98266.27</v>
      </c>
      <c r="T269" s="5">
        <v>1298217.05</v>
      </c>
      <c r="U269" s="5">
        <v>19653.25</v>
      </c>
      <c r="V269" s="5">
        <v>2400765.93</v>
      </c>
      <c r="W269" s="5">
        <v>2008094.98</v>
      </c>
      <c r="X269" s="5">
        <v>742239.18</v>
      </c>
      <c r="Y269" s="5">
        <v>465265.2</v>
      </c>
      <c r="Z269" s="5">
        <v>383064.79</v>
      </c>
    </row>
    <row r="270" s="3" customFormat="1" customHeight="1" spans="1:26">
      <c r="A270" s="3">
        <v>268</v>
      </c>
      <c r="B270" s="3" t="s">
        <v>310</v>
      </c>
      <c r="C270" s="3" t="str">
        <f>VLOOKUP(B270,[1]meta_intensity_pos_nofill!$B:$E,4,FALSE)</f>
        <v>C14H28O3</v>
      </c>
      <c r="D270" s="3" t="s">
        <v>53</v>
      </c>
      <c r="E270" s="3" t="str">
        <f>VLOOKUP(B270,[1]meta_intensity_pos_nofill!$B:$I,8,FALSE)</f>
        <v>[M-H]-</v>
      </c>
      <c r="F270" s="3">
        <f>VLOOKUP(B270,[1]meta_intensity_pos_nofill!$B:$J,9,FALSE)</f>
        <v>8.227</v>
      </c>
      <c r="G270" s="3" t="s">
        <v>29</v>
      </c>
      <c r="H270" s="3">
        <f>VLOOKUP(B270,[1]meta_intensity_pos_nofill!$B:$L,11,FALSE)</f>
        <v>2</v>
      </c>
      <c r="I270" s="5">
        <v>9632095</v>
      </c>
      <c r="J270" s="5">
        <v>9819559</v>
      </c>
      <c r="K270" s="5">
        <v>8257688</v>
      </c>
      <c r="L270" s="5">
        <v>10188213</v>
      </c>
      <c r="M270" s="5">
        <v>5922732</v>
      </c>
      <c r="N270" s="5">
        <v>7649438</v>
      </c>
      <c r="O270" s="5">
        <v>5675992</v>
      </c>
      <c r="P270" s="5">
        <v>4917906</v>
      </c>
      <c r="Q270" s="5">
        <v>5325469</v>
      </c>
      <c r="R270" s="5">
        <v>4850029</v>
      </c>
      <c r="S270" s="5">
        <v>8729980</v>
      </c>
      <c r="T270" s="5">
        <v>5987057</v>
      </c>
      <c r="U270" s="5">
        <v>10418486</v>
      </c>
      <c r="V270" s="5">
        <v>11369910</v>
      </c>
      <c r="W270" s="5">
        <v>10438680</v>
      </c>
      <c r="X270" s="5">
        <v>4596950</v>
      </c>
      <c r="Y270" s="5">
        <v>4995275</v>
      </c>
      <c r="Z270" s="5">
        <v>6061246</v>
      </c>
    </row>
    <row r="271" s="3" customFormat="1" customHeight="1" spans="1:26">
      <c r="A271" s="3">
        <v>269</v>
      </c>
      <c r="B271" s="3" t="s">
        <v>311</v>
      </c>
      <c r="C271" s="3" t="str">
        <f>VLOOKUP(B271,[1]meta_intensity_pos_nofill!$B:$E,4,FALSE)</f>
        <v>C12H16O5</v>
      </c>
      <c r="D271" s="3" t="s">
        <v>31</v>
      </c>
      <c r="E271" s="3" t="str">
        <f>VLOOKUP(B271,[1]meta_intensity_pos_nofill!$B:$I,8,FALSE)</f>
        <v>[M-H]-</v>
      </c>
      <c r="F271" s="3">
        <f>VLOOKUP(B271,[1]meta_intensity_pos_nofill!$B:$J,9,FALSE)</f>
        <v>5.861</v>
      </c>
      <c r="G271" s="3" t="s">
        <v>29</v>
      </c>
      <c r="H271" s="3">
        <f>VLOOKUP(B271,[1]meta_intensity_pos_nofill!$B:$L,11,FALSE)</f>
        <v>2</v>
      </c>
      <c r="I271" s="5">
        <v>38109.24</v>
      </c>
      <c r="J271" s="5">
        <v>38109.24</v>
      </c>
      <c r="K271" s="5">
        <v>38109.24</v>
      </c>
      <c r="L271" s="5">
        <v>38109.24</v>
      </c>
      <c r="M271" s="5">
        <v>38109.24</v>
      </c>
      <c r="N271" s="5">
        <v>38109.24</v>
      </c>
      <c r="O271" s="5">
        <v>38109.24</v>
      </c>
      <c r="P271" s="5">
        <v>38109.24</v>
      </c>
      <c r="Q271" s="5">
        <v>301662.61</v>
      </c>
      <c r="R271" s="5">
        <v>38109.24</v>
      </c>
      <c r="S271" s="5">
        <v>38109.24</v>
      </c>
      <c r="T271" s="5">
        <v>38109.24</v>
      </c>
      <c r="U271" s="5">
        <v>1112407.81</v>
      </c>
      <c r="V271" s="5">
        <v>1728896.71</v>
      </c>
      <c r="W271" s="5">
        <v>1180400.15</v>
      </c>
      <c r="X271" s="5">
        <v>38109.24</v>
      </c>
      <c r="Y271" s="5">
        <v>38109.24</v>
      </c>
      <c r="Z271" s="5">
        <v>190546.19</v>
      </c>
    </row>
    <row r="272" s="3" customFormat="1" customHeight="1" spans="1:26">
      <c r="A272" s="3">
        <v>270</v>
      </c>
      <c r="B272" s="3" t="s">
        <v>312</v>
      </c>
      <c r="C272" s="3" t="str">
        <f>VLOOKUP(B272,[1]meta_intensity_pos_nofill!$B:$E,4,FALSE)</f>
        <v>C8H8O</v>
      </c>
      <c r="D272" s="3" t="s">
        <v>53</v>
      </c>
      <c r="E272" s="3" t="str">
        <f>VLOOKUP(B272,[1]meta_intensity_pos_nofill!$B:$I,8,FALSE)</f>
        <v>[M-H]-</v>
      </c>
      <c r="F272" s="3">
        <f>VLOOKUP(B272,[1]meta_intensity_pos_nofill!$B:$J,9,FALSE)</f>
        <v>5.644</v>
      </c>
      <c r="G272" s="3" t="s">
        <v>29</v>
      </c>
      <c r="H272" s="3">
        <f>VLOOKUP(B272,[1]meta_intensity_pos_nofill!$B:$L,11,FALSE)</f>
        <v>2</v>
      </c>
      <c r="I272" s="5">
        <v>54402847</v>
      </c>
      <c r="J272" s="5">
        <v>54185146</v>
      </c>
      <c r="K272" s="5">
        <v>58425260</v>
      </c>
      <c r="L272" s="5">
        <v>62747058</v>
      </c>
      <c r="M272" s="5">
        <v>66210189</v>
      </c>
      <c r="N272" s="5">
        <v>64329559</v>
      </c>
      <c r="O272" s="5">
        <v>57531453</v>
      </c>
      <c r="P272" s="5">
        <v>62758058</v>
      </c>
      <c r="Q272" s="5">
        <v>78338433</v>
      </c>
      <c r="R272" s="5">
        <v>63095308</v>
      </c>
      <c r="S272" s="5">
        <v>67899946</v>
      </c>
      <c r="T272" s="5">
        <v>60683653</v>
      </c>
      <c r="U272" s="5">
        <v>122977456</v>
      </c>
      <c r="V272" s="5">
        <v>126476886</v>
      </c>
      <c r="W272" s="5">
        <v>112720621</v>
      </c>
      <c r="X272" s="5">
        <v>44480040</v>
      </c>
      <c r="Y272" s="5">
        <v>35976643</v>
      </c>
      <c r="Z272" s="5">
        <v>45234960</v>
      </c>
    </row>
    <row r="273" s="3" customFormat="1" customHeight="1" spans="1:26">
      <c r="A273" s="3">
        <v>271</v>
      </c>
      <c r="B273" s="3" t="s">
        <v>313</v>
      </c>
      <c r="C273" s="3" t="str">
        <f>VLOOKUP(B273,[1]meta_intensity_pos_nofill!$B:$E,4,FALSE)</f>
        <v>C7H8O</v>
      </c>
      <c r="D273" s="3" t="s">
        <v>53</v>
      </c>
      <c r="E273" s="3" t="str">
        <f>VLOOKUP(B273,[1]meta_intensity_pos_nofill!$B:$I,8,FALSE)</f>
        <v>[M-H]-</v>
      </c>
      <c r="F273" s="3">
        <f>VLOOKUP(B273,[1]meta_intensity_pos_nofill!$B:$J,9,FALSE)</f>
        <v>6.076</v>
      </c>
      <c r="G273" s="3" t="s">
        <v>29</v>
      </c>
      <c r="H273" s="3">
        <f>VLOOKUP(B273,[1]meta_intensity_pos_nofill!$B:$L,11,FALSE)</f>
        <v>2</v>
      </c>
      <c r="I273" s="5">
        <v>740794.11</v>
      </c>
      <c r="J273" s="5">
        <v>247406.47</v>
      </c>
      <c r="K273" s="5">
        <v>682603.23</v>
      </c>
      <c r="L273" s="5">
        <v>664870.88</v>
      </c>
      <c r="M273" s="5">
        <v>169418.82</v>
      </c>
      <c r="N273" s="5">
        <v>256361.86</v>
      </c>
      <c r="O273" s="5">
        <v>449380.86</v>
      </c>
      <c r="P273" s="5">
        <v>292966.56</v>
      </c>
      <c r="Q273" s="5">
        <v>528854.74</v>
      </c>
      <c r="R273" s="5">
        <v>31067.57</v>
      </c>
      <c r="S273" s="5">
        <v>31067.57</v>
      </c>
      <c r="T273" s="5">
        <v>31067.57</v>
      </c>
      <c r="U273" s="5">
        <v>4459692.1</v>
      </c>
      <c r="V273" s="5">
        <v>3180094.52</v>
      </c>
      <c r="W273" s="5">
        <v>3887305.5</v>
      </c>
      <c r="X273" s="5">
        <v>31067.57</v>
      </c>
      <c r="Y273" s="5">
        <v>155337.83</v>
      </c>
      <c r="Z273" s="5">
        <v>31067.57</v>
      </c>
    </row>
    <row r="274" s="3" customFormat="1" customHeight="1" spans="1:26">
      <c r="A274" s="3">
        <v>272</v>
      </c>
      <c r="B274" s="3" t="s">
        <v>314</v>
      </c>
      <c r="C274" s="3" t="str">
        <f>VLOOKUP(B274,[1]meta_intensity_pos_nofill!$B:$E,4,FALSE)</f>
        <v>C4H9NO2</v>
      </c>
      <c r="D274" s="3" t="s">
        <v>220</v>
      </c>
      <c r="E274" s="3" t="str">
        <f>VLOOKUP(B274,[1]meta_intensity_pos_nofill!$B:$I,8,FALSE)</f>
        <v>[M-H]-</v>
      </c>
      <c r="F274" s="3">
        <f>VLOOKUP(B274,[1]meta_intensity_pos_nofill!$B:$J,9,FALSE)</f>
        <v>1.363</v>
      </c>
      <c r="G274" s="3" t="s">
        <v>29</v>
      </c>
      <c r="H274" s="3">
        <f>VLOOKUP(B274,[1]meta_intensity_pos_nofill!$B:$L,11,FALSE)</f>
        <v>2</v>
      </c>
      <c r="I274" s="5">
        <v>16038086</v>
      </c>
      <c r="J274" s="5">
        <v>15076233</v>
      </c>
      <c r="K274" s="5">
        <v>16594412</v>
      </c>
      <c r="L274" s="5">
        <v>10360565</v>
      </c>
      <c r="M274" s="5">
        <v>10547625</v>
      </c>
      <c r="N274" s="5">
        <v>9697495</v>
      </c>
      <c r="O274" s="5">
        <v>16021997</v>
      </c>
      <c r="P274" s="5">
        <v>17008969</v>
      </c>
      <c r="Q274" s="5">
        <v>16921610</v>
      </c>
      <c r="R274" s="5">
        <v>15553798</v>
      </c>
      <c r="S274" s="5">
        <v>14244969</v>
      </c>
      <c r="T274" s="5">
        <v>12509654</v>
      </c>
      <c r="U274" s="5">
        <v>9761514</v>
      </c>
      <c r="V274" s="5">
        <v>9024157</v>
      </c>
      <c r="W274" s="5">
        <v>8101609</v>
      </c>
      <c r="X274" s="5">
        <v>12749253</v>
      </c>
      <c r="Y274" s="5">
        <v>12211695</v>
      </c>
      <c r="Z274" s="5">
        <v>13646089</v>
      </c>
    </row>
    <row r="275" s="3" customFormat="1" customHeight="1" spans="1:26">
      <c r="A275" s="3">
        <v>273</v>
      </c>
      <c r="B275" s="3" t="s">
        <v>315</v>
      </c>
      <c r="C275" s="3" t="str">
        <f>VLOOKUP(B275,[1]meta_intensity_pos_nofill!$B:$E,4,FALSE)</f>
        <v>C3H6O4</v>
      </c>
      <c r="D275" s="3" t="s">
        <v>31</v>
      </c>
      <c r="E275" s="3" t="str">
        <f>VLOOKUP(B275,[1]meta_intensity_pos_nofill!$B:$I,8,FALSE)</f>
        <v>[M-H]-</v>
      </c>
      <c r="F275" s="3">
        <f>VLOOKUP(B275,[1]meta_intensity_pos_nofill!$B:$J,9,FALSE)</f>
        <v>1.465</v>
      </c>
      <c r="G275" s="3" t="s">
        <v>29</v>
      </c>
      <c r="H275" s="3">
        <f>VLOOKUP(B275,[1]meta_intensity_pos_nofill!$B:$L,11,FALSE)</f>
        <v>2</v>
      </c>
      <c r="I275" s="5">
        <v>23431840</v>
      </c>
      <c r="J275" s="5">
        <v>23653416</v>
      </c>
      <c r="K275" s="5">
        <v>23263513</v>
      </c>
      <c r="L275" s="5">
        <v>17930883</v>
      </c>
      <c r="M275" s="5">
        <v>22276989</v>
      </c>
      <c r="N275" s="5">
        <v>19876584</v>
      </c>
      <c r="O275" s="5">
        <v>14740312</v>
      </c>
      <c r="P275" s="5">
        <v>16639032</v>
      </c>
      <c r="Q275" s="5">
        <v>16523352</v>
      </c>
      <c r="R275" s="5">
        <v>16161451</v>
      </c>
      <c r="S275" s="5">
        <v>16015655</v>
      </c>
      <c r="T275" s="5">
        <v>15309193</v>
      </c>
      <c r="U275" s="5">
        <v>14538829</v>
      </c>
      <c r="V275" s="5">
        <v>16488020</v>
      </c>
      <c r="W275" s="5">
        <v>14359920</v>
      </c>
      <c r="X275" s="5">
        <v>18460726</v>
      </c>
      <c r="Y275" s="5">
        <v>16393248</v>
      </c>
      <c r="Z275" s="5">
        <v>17489042</v>
      </c>
    </row>
    <row r="276" s="3" customFormat="1" customHeight="1" spans="1:26">
      <c r="A276" s="3">
        <v>274</v>
      </c>
      <c r="B276" s="3" t="s">
        <v>316</v>
      </c>
      <c r="C276" s="3" t="str">
        <f>VLOOKUP(B276,[1]meta_intensity_pos_nofill!$B:$E,4,FALSE)</f>
        <v>C5H2Cl3NO</v>
      </c>
      <c r="D276" s="3" t="s">
        <v>111</v>
      </c>
      <c r="E276" s="3" t="str">
        <f>VLOOKUP(B276,[1]meta_intensity_pos_nofill!$B:$I,8,FALSE)</f>
        <v>[M-H]-</v>
      </c>
      <c r="F276" s="3">
        <f>VLOOKUP(B276,[1]meta_intensity_pos_nofill!$B:$J,9,FALSE)</f>
        <v>6.634</v>
      </c>
      <c r="G276" s="3" t="s">
        <v>29</v>
      </c>
      <c r="H276" s="3">
        <f>VLOOKUP(B276,[1]meta_intensity_pos_nofill!$B:$L,11,FALSE)</f>
        <v>2</v>
      </c>
      <c r="I276" s="5">
        <v>218726.2</v>
      </c>
      <c r="J276" s="5">
        <v>218726.2</v>
      </c>
      <c r="K276" s="5">
        <v>218726.2</v>
      </c>
      <c r="L276" s="5">
        <v>218726.2</v>
      </c>
      <c r="M276" s="5">
        <v>218726.2</v>
      </c>
      <c r="N276" s="5">
        <v>218726.2</v>
      </c>
      <c r="O276" s="5">
        <v>1244995.2</v>
      </c>
      <c r="P276" s="5">
        <v>1093631</v>
      </c>
      <c r="Q276" s="5">
        <v>1685497.1</v>
      </c>
      <c r="R276" s="5">
        <v>2033050.9</v>
      </c>
      <c r="S276" s="5">
        <v>1904697.9</v>
      </c>
      <c r="T276" s="5">
        <v>1921145.7</v>
      </c>
      <c r="U276" s="5">
        <v>16205520.2</v>
      </c>
      <c r="V276" s="5">
        <v>17994325.4</v>
      </c>
      <c r="W276" s="5">
        <v>15417862.8</v>
      </c>
      <c r="X276" s="5">
        <v>218726.2</v>
      </c>
      <c r="Y276" s="5">
        <v>218726.2</v>
      </c>
      <c r="Z276" s="5">
        <v>218726.2</v>
      </c>
    </row>
    <row r="277" s="3" customFormat="1" customHeight="1" spans="1:26">
      <c r="A277" s="3">
        <v>275</v>
      </c>
      <c r="B277" s="3" t="s">
        <v>317</v>
      </c>
      <c r="C277" s="3" t="str">
        <f>VLOOKUP(B277,[1]meta_intensity_pos_nofill!$B:$E,4,FALSE)</f>
        <v>C19H32O4</v>
      </c>
      <c r="D277" s="3" t="s">
        <v>37</v>
      </c>
      <c r="E277" s="3" t="str">
        <f>VLOOKUP(B277,[1]meta_intensity_pos_nofill!$B:$I,8,FALSE)</f>
        <v>[M-H]-</v>
      </c>
      <c r="F277" s="3">
        <f>VLOOKUP(B277,[1]meta_intensity_pos_nofill!$B:$J,9,FALSE)</f>
        <v>10.41</v>
      </c>
      <c r="G277" s="3" t="s">
        <v>29</v>
      </c>
      <c r="H277" s="3">
        <f>VLOOKUP(B277,[1]meta_intensity_pos_nofill!$B:$L,11,FALSE)</f>
        <v>2</v>
      </c>
      <c r="I277" s="5">
        <v>14387076</v>
      </c>
      <c r="J277" s="5">
        <v>7972267</v>
      </c>
      <c r="K277" s="5">
        <v>6376817</v>
      </c>
      <c r="L277" s="5">
        <v>32528054</v>
      </c>
      <c r="M277" s="5">
        <v>11716338</v>
      </c>
      <c r="N277" s="5">
        <v>27763431</v>
      </c>
      <c r="O277" s="5">
        <v>16709822</v>
      </c>
      <c r="P277" s="5">
        <v>14152086</v>
      </c>
      <c r="Q277" s="5">
        <v>6998205</v>
      </c>
      <c r="R277" s="5">
        <v>4709736</v>
      </c>
      <c r="S277" s="5">
        <v>11507228</v>
      </c>
      <c r="T277" s="5">
        <v>9415522</v>
      </c>
      <c r="U277" s="5">
        <v>72216377</v>
      </c>
      <c r="V277" s="5">
        <v>59167155</v>
      </c>
      <c r="W277" s="5">
        <v>40761189</v>
      </c>
      <c r="X277" s="5">
        <v>6483741</v>
      </c>
      <c r="Y277" s="5">
        <v>16052884</v>
      </c>
      <c r="Z277" s="5">
        <v>17426256</v>
      </c>
    </row>
    <row r="278" s="3" customFormat="1" customHeight="1" spans="1:26">
      <c r="A278" s="3">
        <v>276</v>
      </c>
      <c r="B278" s="3" t="s">
        <v>318</v>
      </c>
      <c r="C278" s="3" t="str">
        <f>VLOOKUP(B278,[1]meta_intensity_pos_nofill!$B:$E,4,FALSE)</f>
        <v>C19H22O6</v>
      </c>
      <c r="D278" s="3" t="s">
        <v>37</v>
      </c>
      <c r="E278" s="3" t="str">
        <f>VLOOKUP(B278,[1]meta_intensity_pos_nofill!$B:$I,8,FALSE)</f>
        <v>[M-H]-</v>
      </c>
      <c r="F278" s="3">
        <f>VLOOKUP(B278,[1]meta_intensity_pos_nofill!$B:$J,9,FALSE)</f>
        <v>8.235</v>
      </c>
      <c r="G278" s="3" t="s">
        <v>29</v>
      </c>
      <c r="H278" s="3">
        <f>VLOOKUP(B278,[1]meta_intensity_pos_nofill!$B:$L,11,FALSE)</f>
        <v>2</v>
      </c>
      <c r="I278" s="5">
        <v>648894.2</v>
      </c>
      <c r="J278" s="5">
        <v>1105577.8</v>
      </c>
      <c r="K278" s="5">
        <v>278380.3</v>
      </c>
      <c r="L278" s="5">
        <v>3290354</v>
      </c>
      <c r="M278" s="5">
        <v>293128.6</v>
      </c>
      <c r="N278" s="5">
        <v>972739.5</v>
      </c>
      <c r="O278" s="5">
        <v>23716.4</v>
      </c>
      <c r="P278" s="5">
        <v>269233.6</v>
      </c>
      <c r="Q278" s="5">
        <v>118582</v>
      </c>
      <c r="R278" s="5">
        <v>23716.4</v>
      </c>
      <c r="S278" s="5">
        <v>1245594</v>
      </c>
      <c r="T278" s="5">
        <v>781787.5</v>
      </c>
      <c r="U278" s="5">
        <v>466115.9</v>
      </c>
      <c r="V278" s="5">
        <v>542655.4</v>
      </c>
      <c r="W278" s="5">
        <v>544434.3</v>
      </c>
      <c r="X278" s="5">
        <v>201909.9</v>
      </c>
      <c r="Y278" s="5">
        <v>648483.1</v>
      </c>
      <c r="Z278" s="5">
        <v>490954.8</v>
      </c>
    </row>
    <row r="279" s="3" customFormat="1" customHeight="1" spans="1:26">
      <c r="A279" s="3">
        <v>277</v>
      </c>
      <c r="B279" s="3" t="s">
        <v>319</v>
      </c>
      <c r="C279" s="3" t="str">
        <f>VLOOKUP(B279,[1]meta_intensity_pos_nofill!$B:$E,4,FALSE)</f>
        <v>C14H30O4S</v>
      </c>
      <c r="D279" s="3" t="s">
        <v>85</v>
      </c>
      <c r="E279" s="3" t="str">
        <f>VLOOKUP(B279,[1]meta_intensity_pos_nofill!$B:$I,8,FALSE)</f>
        <v>[M-H]-</v>
      </c>
      <c r="F279" s="3">
        <f>VLOOKUP(B279,[1]meta_intensity_pos_nofill!$B:$J,9,FALSE)</f>
        <v>8.663</v>
      </c>
      <c r="G279" s="3" t="s">
        <v>29</v>
      </c>
      <c r="H279" s="3">
        <f>VLOOKUP(B279,[1]meta_intensity_pos_nofill!$B:$L,11,FALSE)</f>
        <v>2</v>
      </c>
      <c r="I279" s="5">
        <v>136507776</v>
      </c>
      <c r="J279" s="5">
        <v>126474299</v>
      </c>
      <c r="K279" s="5">
        <v>186121793</v>
      </c>
      <c r="L279" s="5">
        <v>163639071</v>
      </c>
      <c r="M279" s="5">
        <v>147657162</v>
      </c>
      <c r="N279" s="5">
        <v>160688487</v>
      </c>
      <c r="O279" s="5">
        <v>1008440354</v>
      </c>
      <c r="P279" s="5">
        <v>114125926</v>
      </c>
      <c r="Q279" s="5">
        <v>155372384</v>
      </c>
      <c r="R279" s="5">
        <v>110765750</v>
      </c>
      <c r="S279" s="5">
        <v>77945736</v>
      </c>
      <c r="T279" s="5">
        <v>137300530</v>
      </c>
      <c r="U279" s="5">
        <v>212063861</v>
      </c>
      <c r="V279" s="5">
        <v>228639794</v>
      </c>
      <c r="W279" s="5">
        <v>159962863</v>
      </c>
      <c r="X279" s="5">
        <v>107854704</v>
      </c>
      <c r="Y279" s="5">
        <v>144928306</v>
      </c>
      <c r="Z279" s="5">
        <v>93375548</v>
      </c>
    </row>
    <row r="280" s="3" customFormat="1" customHeight="1" spans="1:26">
      <c r="A280" s="3">
        <v>278</v>
      </c>
      <c r="B280" s="3" t="s">
        <v>320</v>
      </c>
      <c r="C280" s="3" t="str">
        <f>VLOOKUP(B280,[1]meta_intensity_pos_nofill!$B:$E,4,FALSE)</f>
        <v>C22H32O3</v>
      </c>
      <c r="D280" s="3" t="s">
        <v>37</v>
      </c>
      <c r="E280" s="3" t="str">
        <f>VLOOKUP(B280,[1]meta_intensity_pos_nofill!$B:$I,8,FALSE)</f>
        <v>[M-H]-</v>
      </c>
      <c r="F280" s="3">
        <f>VLOOKUP(B280,[1]meta_intensity_pos_nofill!$B:$J,9,FALSE)</f>
        <v>9.906</v>
      </c>
      <c r="G280" s="3" t="s">
        <v>29</v>
      </c>
      <c r="H280" s="3">
        <f>VLOOKUP(B280,[1]meta_intensity_pos_nofill!$B:$L,11,FALSE)</f>
        <v>2</v>
      </c>
      <c r="I280" s="5">
        <v>15575.45</v>
      </c>
      <c r="J280" s="5">
        <v>15575.45</v>
      </c>
      <c r="K280" s="5">
        <v>15575.45</v>
      </c>
      <c r="L280" s="5">
        <v>15575.45</v>
      </c>
      <c r="M280" s="5">
        <v>15575.45</v>
      </c>
      <c r="N280" s="5">
        <v>15575.45</v>
      </c>
      <c r="O280" s="5">
        <v>15575.45</v>
      </c>
      <c r="P280" s="5">
        <v>15575.45</v>
      </c>
      <c r="Q280" s="5">
        <v>15575.45</v>
      </c>
      <c r="R280" s="5">
        <v>94911.52</v>
      </c>
      <c r="S280" s="5">
        <v>15575.45</v>
      </c>
      <c r="T280" s="5">
        <v>80011.39</v>
      </c>
      <c r="U280" s="5">
        <v>1001575.32</v>
      </c>
      <c r="V280" s="5">
        <v>597260.73</v>
      </c>
      <c r="W280" s="5">
        <v>822692.11</v>
      </c>
      <c r="X280" s="5">
        <v>79009.97</v>
      </c>
      <c r="Y280" s="5">
        <v>467990.29</v>
      </c>
      <c r="Z280" s="5">
        <v>561478.68</v>
      </c>
    </row>
    <row r="281" s="3" customFormat="1" customHeight="1" spans="1:26">
      <c r="A281" s="3">
        <v>279</v>
      </c>
      <c r="B281" s="3" t="s">
        <v>321</v>
      </c>
      <c r="C281" s="3" t="str">
        <f>VLOOKUP(B281,[1]meta_intensity_pos_nofill!$B:$E,4,FALSE)</f>
        <v>C5H11NO3</v>
      </c>
      <c r="D281" s="3" t="s">
        <v>87</v>
      </c>
      <c r="E281" s="3" t="str">
        <f>VLOOKUP(B281,[1]meta_intensity_pos_nofill!$B:$I,8,FALSE)</f>
        <v>[M-H]-</v>
      </c>
      <c r="F281" s="3">
        <f>VLOOKUP(B281,[1]meta_intensity_pos_nofill!$B:$J,9,FALSE)</f>
        <v>1.363</v>
      </c>
      <c r="G281" s="3" t="s">
        <v>29</v>
      </c>
      <c r="H281" s="3">
        <f>VLOOKUP(B281,[1]meta_intensity_pos_nofill!$B:$L,11,FALSE)</f>
        <v>2</v>
      </c>
      <c r="I281" s="5">
        <v>10163227</v>
      </c>
      <c r="J281" s="5">
        <v>14090375</v>
      </c>
      <c r="K281" s="5">
        <v>11968021</v>
      </c>
      <c r="L281" s="5">
        <v>4538697</v>
      </c>
      <c r="M281" s="5">
        <v>5034986</v>
      </c>
      <c r="N281" s="5">
        <v>5452904</v>
      </c>
      <c r="O281" s="5">
        <v>9199696</v>
      </c>
      <c r="P281" s="5">
        <v>10533531</v>
      </c>
      <c r="Q281" s="5">
        <v>10958932</v>
      </c>
      <c r="R281" s="5">
        <v>21205918</v>
      </c>
      <c r="S281" s="5">
        <v>19722926</v>
      </c>
      <c r="T281" s="5">
        <v>22696232</v>
      </c>
      <c r="U281" s="5">
        <v>7068307</v>
      </c>
      <c r="V281" s="5">
        <v>6042599</v>
      </c>
      <c r="W281" s="5">
        <v>6100529</v>
      </c>
      <c r="X281" s="5">
        <v>22796154</v>
      </c>
      <c r="Y281" s="5">
        <v>20075557</v>
      </c>
      <c r="Z281" s="5">
        <v>18206588</v>
      </c>
    </row>
    <row r="282" s="3" customFormat="1" customHeight="1" spans="1:26">
      <c r="A282" s="3">
        <v>280</v>
      </c>
      <c r="B282" s="3" t="s">
        <v>322</v>
      </c>
      <c r="C282" s="3" t="str">
        <f>VLOOKUP(B282,[1]meta_intensity_pos_nofill!$B:$E,4,FALSE)</f>
        <v>C35H32MgN4O6</v>
      </c>
      <c r="D282" s="3" t="s">
        <v>111</v>
      </c>
      <c r="E282" s="3" t="str">
        <f>VLOOKUP(B282,[1]meta_intensity_pos_nofill!$B:$I,8,FALSE)</f>
        <v>[M-H]-</v>
      </c>
      <c r="F282" s="3">
        <f>VLOOKUP(B282,[1]meta_intensity_pos_nofill!$B:$J,9,FALSE)</f>
        <v>7.161</v>
      </c>
      <c r="G282" s="3" t="s">
        <v>29</v>
      </c>
      <c r="H282" s="3">
        <f>VLOOKUP(B282,[1]meta_intensity_pos_nofill!$B:$L,11,FALSE)</f>
        <v>2</v>
      </c>
      <c r="I282" s="5">
        <v>709828.33</v>
      </c>
      <c r="J282" s="5">
        <v>25656.98</v>
      </c>
      <c r="K282" s="5">
        <v>345614.01</v>
      </c>
      <c r="L282" s="5">
        <v>13990582.2</v>
      </c>
      <c r="M282" s="5">
        <v>6353147.18</v>
      </c>
      <c r="N282" s="5">
        <v>11706758.76</v>
      </c>
      <c r="O282" s="5">
        <v>33931982.66</v>
      </c>
      <c r="P282" s="5">
        <v>30478548.09</v>
      </c>
      <c r="Q282" s="5">
        <v>51506623.87</v>
      </c>
      <c r="R282" s="5">
        <v>139056.67</v>
      </c>
      <c r="S282" s="5">
        <v>524132.48</v>
      </c>
      <c r="T282" s="5">
        <v>25656.98</v>
      </c>
      <c r="U282" s="5">
        <v>7996408.62</v>
      </c>
      <c r="V282" s="5">
        <v>8167821.24</v>
      </c>
      <c r="W282" s="5">
        <v>7320650.84</v>
      </c>
      <c r="X282" s="5">
        <v>1010541.75</v>
      </c>
      <c r="Y282" s="5">
        <v>798155.37</v>
      </c>
      <c r="Z282" s="5">
        <v>1259410.36</v>
      </c>
    </row>
    <row r="283" s="3" customFormat="1" customHeight="1" spans="1:26">
      <c r="A283" s="3">
        <v>281</v>
      </c>
      <c r="B283" s="3" t="s">
        <v>323</v>
      </c>
      <c r="C283" s="3" t="str">
        <f>VLOOKUP(B283,[1]meta_intensity_pos_nofill!$B:$E,4,FALSE)</f>
        <v>C34H46O9</v>
      </c>
      <c r="D283" s="3" t="s">
        <v>31</v>
      </c>
      <c r="E283" s="3" t="str">
        <f>VLOOKUP(B283,[1]meta_intensity_pos_nofill!$B:$I,8,FALSE)</f>
        <v>[M-H]-</v>
      </c>
      <c r="F283" s="3">
        <f>VLOOKUP(B283,[1]meta_intensity_pos_nofill!$B:$J,9,FALSE)</f>
        <v>9.305</v>
      </c>
      <c r="G283" s="3" t="s">
        <v>29</v>
      </c>
      <c r="H283" s="3">
        <f>VLOOKUP(B283,[1]meta_intensity_pos_nofill!$B:$L,11,FALSE)</f>
        <v>2</v>
      </c>
      <c r="I283" s="5">
        <v>12933980</v>
      </c>
      <c r="J283" s="5">
        <v>13368895</v>
      </c>
      <c r="K283" s="5">
        <v>11456705</v>
      </c>
      <c r="L283" s="5">
        <v>16919393</v>
      </c>
      <c r="M283" s="5">
        <v>16573864</v>
      </c>
      <c r="N283" s="5">
        <v>12850362</v>
      </c>
      <c r="O283" s="5">
        <v>13182424</v>
      </c>
      <c r="P283" s="5">
        <v>14153380</v>
      </c>
      <c r="Q283" s="5">
        <v>12435281</v>
      </c>
      <c r="R283" s="5">
        <v>5643496</v>
      </c>
      <c r="S283" s="5">
        <v>5717978</v>
      </c>
      <c r="T283" s="5">
        <v>5401244</v>
      </c>
      <c r="U283" s="5">
        <v>3846985</v>
      </c>
      <c r="V283" s="5">
        <v>4362753</v>
      </c>
      <c r="W283" s="5">
        <v>3578203</v>
      </c>
      <c r="X283" s="5">
        <v>8305078</v>
      </c>
      <c r="Y283" s="5">
        <v>8338379</v>
      </c>
      <c r="Z283" s="5">
        <v>10261347</v>
      </c>
    </row>
    <row r="284" s="3" customFormat="1" customHeight="1" spans="1:26">
      <c r="A284" s="3">
        <v>282</v>
      </c>
      <c r="B284" s="3" t="s">
        <v>324</v>
      </c>
      <c r="C284" s="3" t="str">
        <f>VLOOKUP(B284,[1]meta_intensity_pos_nofill!$B:$E,4,FALSE)</f>
        <v>C34H44O9</v>
      </c>
      <c r="D284" s="3" t="s">
        <v>35</v>
      </c>
      <c r="E284" s="3" t="str">
        <f>VLOOKUP(B284,[1]meta_intensity_pos_nofill!$B:$I,8,FALSE)</f>
        <v>[M-H]-</v>
      </c>
      <c r="F284" s="3">
        <f>VLOOKUP(B284,[1]meta_intensity_pos_nofill!$B:$J,9,FALSE)</f>
        <v>8.561</v>
      </c>
      <c r="G284" s="3" t="s">
        <v>29</v>
      </c>
      <c r="H284" s="3">
        <f>VLOOKUP(B284,[1]meta_intensity_pos_nofill!$B:$L,11,FALSE)</f>
        <v>2</v>
      </c>
      <c r="I284" s="5">
        <v>49484643</v>
      </c>
      <c r="J284" s="5">
        <v>125040047</v>
      </c>
      <c r="K284" s="5">
        <v>150856961</v>
      </c>
      <c r="L284" s="5">
        <v>116181763</v>
      </c>
      <c r="M284" s="5">
        <v>47076442</v>
      </c>
      <c r="N284" s="5">
        <v>98004195</v>
      </c>
      <c r="O284" s="5">
        <v>49202516</v>
      </c>
      <c r="P284" s="5">
        <v>98843027</v>
      </c>
      <c r="Q284" s="5">
        <v>127591876</v>
      </c>
      <c r="R284" s="5">
        <v>98334667</v>
      </c>
      <c r="S284" s="5">
        <v>94610977</v>
      </c>
      <c r="T284" s="5">
        <v>78477848</v>
      </c>
      <c r="U284" s="5">
        <v>23143208</v>
      </c>
      <c r="V284" s="5">
        <v>28286533</v>
      </c>
      <c r="W284" s="5">
        <v>23560100</v>
      </c>
      <c r="X284" s="5">
        <v>109507816</v>
      </c>
      <c r="Y284" s="5">
        <v>80799172</v>
      </c>
      <c r="Z284" s="5">
        <v>91060375</v>
      </c>
    </row>
    <row r="285" s="3" customFormat="1" customHeight="1" spans="1:26">
      <c r="A285" s="3">
        <v>283</v>
      </c>
      <c r="B285" s="3" t="s">
        <v>325</v>
      </c>
      <c r="C285" s="3" t="str">
        <f>VLOOKUP(B285,[1]meta_intensity_pos_nofill!$B:$E,4,FALSE)</f>
        <v>C34H40N2O5</v>
      </c>
      <c r="D285" s="3" t="s">
        <v>220</v>
      </c>
      <c r="E285" s="3" t="str">
        <f>VLOOKUP(B285,[1]meta_intensity_pos_nofill!$B:$I,8,FALSE)</f>
        <v>[M-H]-</v>
      </c>
      <c r="F285" s="3">
        <f>VLOOKUP(B285,[1]meta_intensity_pos_nofill!$B:$J,9,FALSE)</f>
        <v>9.057</v>
      </c>
      <c r="G285" s="3" t="s">
        <v>29</v>
      </c>
      <c r="H285" s="3">
        <f>VLOOKUP(B285,[1]meta_intensity_pos_nofill!$B:$L,11,FALSE)</f>
        <v>2</v>
      </c>
      <c r="I285" s="5">
        <v>252058324</v>
      </c>
      <c r="J285" s="5">
        <v>260038600</v>
      </c>
      <c r="K285" s="5">
        <v>299288398</v>
      </c>
      <c r="L285" s="5">
        <v>400101950</v>
      </c>
      <c r="M285" s="5">
        <v>386330142</v>
      </c>
      <c r="N285" s="5">
        <v>468079875</v>
      </c>
      <c r="O285" s="5">
        <v>310243495</v>
      </c>
      <c r="P285" s="5">
        <v>294379662</v>
      </c>
      <c r="Q285" s="5">
        <v>403070768</v>
      </c>
      <c r="R285" s="5">
        <v>260453774</v>
      </c>
      <c r="S285" s="5">
        <v>244316815</v>
      </c>
      <c r="T285" s="5">
        <v>281012860</v>
      </c>
      <c r="U285" s="5">
        <v>199680286</v>
      </c>
      <c r="V285" s="5">
        <v>199018970</v>
      </c>
      <c r="W285" s="5">
        <v>159822369</v>
      </c>
      <c r="X285" s="5">
        <v>344757777</v>
      </c>
      <c r="Y285" s="5">
        <v>238907983</v>
      </c>
      <c r="Z285" s="5">
        <v>304548752</v>
      </c>
    </row>
    <row r="286" s="3" customFormat="1" customHeight="1" spans="1:26">
      <c r="A286" s="3">
        <v>284</v>
      </c>
      <c r="B286" s="3" t="s">
        <v>326</v>
      </c>
      <c r="C286" s="3" t="str">
        <f>VLOOKUP(B286,[1]meta_intensity_pos_nofill!$B:$E,4,FALSE)</f>
        <v>C26H44O10</v>
      </c>
      <c r="D286" s="3" t="s">
        <v>44</v>
      </c>
      <c r="E286" s="3" t="str">
        <f>VLOOKUP(B286,[1]meta_intensity_pos_nofill!$B:$I,8,FALSE)</f>
        <v>[M-H]-</v>
      </c>
      <c r="F286" s="3">
        <f>VLOOKUP(B286,[1]meta_intensity_pos_nofill!$B:$J,9,FALSE)</f>
        <v>7.191</v>
      </c>
      <c r="G286" s="3" t="s">
        <v>29</v>
      </c>
      <c r="H286" s="3">
        <f>VLOOKUP(B286,[1]meta_intensity_pos_nofill!$B:$L,11,FALSE)</f>
        <v>2</v>
      </c>
      <c r="I286" s="5">
        <v>43292842</v>
      </c>
      <c r="J286" s="5">
        <v>46032720</v>
      </c>
      <c r="K286" s="5">
        <v>46305742</v>
      </c>
      <c r="L286" s="5">
        <v>283238432</v>
      </c>
      <c r="M286" s="5">
        <v>282811556</v>
      </c>
      <c r="N286" s="5">
        <v>271154187</v>
      </c>
      <c r="O286" s="5">
        <v>74743360</v>
      </c>
      <c r="P286" s="5">
        <v>78768934</v>
      </c>
      <c r="Q286" s="5">
        <v>90377107</v>
      </c>
      <c r="R286" s="5">
        <v>220811502</v>
      </c>
      <c r="S286" s="5">
        <v>222049102</v>
      </c>
      <c r="T286" s="5">
        <v>212119384</v>
      </c>
      <c r="U286" s="5">
        <v>445521014</v>
      </c>
      <c r="V286" s="5">
        <v>464338555</v>
      </c>
      <c r="W286" s="5">
        <v>418759506</v>
      </c>
      <c r="X286" s="5">
        <v>104606108</v>
      </c>
      <c r="Y286" s="5">
        <v>96559557</v>
      </c>
      <c r="Z286" s="5">
        <v>102498115</v>
      </c>
    </row>
    <row r="287" s="3" customFormat="1" customHeight="1" spans="1:26">
      <c r="A287" s="3">
        <v>285</v>
      </c>
      <c r="B287" s="3" t="s">
        <v>327</v>
      </c>
      <c r="C287" s="3" t="str">
        <f>VLOOKUP(B287,[1]meta_intensity_pos_nofill!$B:$E,4,FALSE)</f>
        <v>C23H44NO7P</v>
      </c>
      <c r="D287" s="3" t="s">
        <v>37</v>
      </c>
      <c r="E287" s="3" t="str">
        <f>VLOOKUP(B287,[1]meta_intensity_pos_nofill!$B:$I,8,FALSE)</f>
        <v>[M-H]-</v>
      </c>
      <c r="F287" s="3">
        <f>VLOOKUP(B287,[1]meta_intensity_pos_nofill!$B:$J,9,FALSE)</f>
        <v>8.996</v>
      </c>
      <c r="G287" s="3" t="s">
        <v>29</v>
      </c>
      <c r="H287" s="3">
        <f>VLOOKUP(B287,[1]meta_intensity_pos_nofill!$B:$L,11,FALSE)</f>
        <v>2</v>
      </c>
      <c r="I287" s="5">
        <v>146955540</v>
      </c>
      <c r="J287" s="5">
        <v>111546668</v>
      </c>
      <c r="K287" s="5">
        <v>128506242</v>
      </c>
      <c r="L287" s="5">
        <v>137254660</v>
      </c>
      <c r="M287" s="5">
        <v>106565795</v>
      </c>
      <c r="N287" s="5">
        <v>144323426</v>
      </c>
      <c r="O287" s="5">
        <v>215970721</v>
      </c>
      <c r="P287" s="5">
        <v>132697701</v>
      </c>
      <c r="Q287" s="5">
        <v>131314520</v>
      </c>
      <c r="R287" s="5">
        <v>97318753</v>
      </c>
      <c r="S287" s="5">
        <v>99412739</v>
      </c>
      <c r="T287" s="5">
        <v>101060509</v>
      </c>
      <c r="U287" s="5">
        <v>45627017</v>
      </c>
      <c r="V287" s="5">
        <v>46644109</v>
      </c>
      <c r="W287" s="5">
        <v>33588444</v>
      </c>
      <c r="X287" s="5">
        <v>86079926</v>
      </c>
      <c r="Y287" s="5">
        <v>68494497</v>
      </c>
      <c r="Z287" s="5">
        <v>94779211</v>
      </c>
    </row>
    <row r="288" s="3" customFormat="1" customHeight="1" spans="1:26">
      <c r="A288" s="3">
        <v>286</v>
      </c>
      <c r="B288" s="3" t="s">
        <v>328</v>
      </c>
      <c r="C288" s="3" t="str">
        <f>VLOOKUP(B288,[1]meta_intensity_pos_nofill!$B:$E,4,FALSE)</f>
        <v>C22H38O10</v>
      </c>
      <c r="D288" s="3" t="s">
        <v>44</v>
      </c>
      <c r="E288" s="3" t="str">
        <f>VLOOKUP(B288,[1]meta_intensity_pos_nofill!$B:$I,8,FALSE)</f>
        <v>[M-H]-</v>
      </c>
      <c r="F288" s="3">
        <f>VLOOKUP(B288,[1]meta_intensity_pos_nofill!$B:$J,9,FALSE)</f>
        <v>6.401</v>
      </c>
      <c r="G288" s="3" t="s">
        <v>29</v>
      </c>
      <c r="H288" s="3">
        <f>VLOOKUP(B288,[1]meta_intensity_pos_nofill!$B:$L,11,FALSE)</f>
        <v>2</v>
      </c>
      <c r="I288" s="5">
        <v>87845192</v>
      </c>
      <c r="J288" s="5">
        <v>96169353</v>
      </c>
      <c r="K288" s="5">
        <v>81175070</v>
      </c>
      <c r="L288" s="5">
        <v>35872546</v>
      </c>
      <c r="M288" s="5">
        <v>34410936</v>
      </c>
      <c r="N288" s="5">
        <v>29535841</v>
      </c>
      <c r="O288" s="5">
        <v>75476926</v>
      </c>
      <c r="P288" s="5">
        <v>87019419</v>
      </c>
      <c r="Q288" s="5">
        <v>38200284</v>
      </c>
      <c r="R288" s="5">
        <v>108131810</v>
      </c>
      <c r="S288" s="5">
        <v>111259019</v>
      </c>
      <c r="T288" s="5">
        <v>105165824</v>
      </c>
      <c r="U288" s="5">
        <v>132519033</v>
      </c>
      <c r="V288" s="5">
        <v>132844087</v>
      </c>
      <c r="W288" s="5">
        <v>120277565</v>
      </c>
      <c r="X288" s="5">
        <v>53499656</v>
      </c>
      <c r="Y288" s="5">
        <v>49139851</v>
      </c>
      <c r="Z288" s="5">
        <v>53622759</v>
      </c>
    </row>
    <row r="289" s="3" customFormat="1" customHeight="1" spans="1:26">
      <c r="A289" s="3">
        <v>287</v>
      </c>
      <c r="B289" s="3" t="s">
        <v>329</v>
      </c>
      <c r="C289" s="3" t="str">
        <f>VLOOKUP(B289,[1]meta_intensity_pos_nofill!$B:$E,4,FALSE)</f>
        <v>C28H32F2N2O</v>
      </c>
      <c r="D289" s="3" t="s">
        <v>111</v>
      </c>
      <c r="E289" s="3" t="str">
        <f>VLOOKUP(B289,[1]meta_intensity_pos_nofill!$B:$I,8,FALSE)</f>
        <v>[M-H]-</v>
      </c>
      <c r="F289" s="3">
        <f>VLOOKUP(B289,[1]meta_intensity_pos_nofill!$B:$J,9,FALSE)</f>
        <v>6.591</v>
      </c>
      <c r="G289" s="3" t="s">
        <v>29</v>
      </c>
      <c r="H289" s="3">
        <f>VLOOKUP(B289,[1]meta_intensity_pos_nofill!$B:$L,11,FALSE)</f>
        <v>2</v>
      </c>
      <c r="I289" s="5">
        <v>18582497</v>
      </c>
      <c r="J289" s="5">
        <v>18597614</v>
      </c>
      <c r="K289" s="5">
        <v>19634779</v>
      </c>
      <c r="L289" s="5">
        <v>15427225</v>
      </c>
      <c r="M289" s="5">
        <v>15931887</v>
      </c>
      <c r="N289" s="5">
        <v>13665772</v>
      </c>
      <c r="O289" s="5">
        <v>10809170</v>
      </c>
      <c r="P289" s="5">
        <v>11627003</v>
      </c>
      <c r="Q289" s="5">
        <v>13447544</v>
      </c>
      <c r="R289" s="5">
        <v>8574046</v>
      </c>
      <c r="S289" s="5">
        <v>7607069</v>
      </c>
      <c r="T289" s="5">
        <v>7106380</v>
      </c>
      <c r="U289" s="5">
        <v>40693356</v>
      </c>
      <c r="V289" s="5">
        <v>42240116</v>
      </c>
      <c r="W289" s="5">
        <v>37298232</v>
      </c>
      <c r="X289" s="5">
        <v>11347168</v>
      </c>
      <c r="Y289" s="5">
        <v>9107048</v>
      </c>
      <c r="Z289" s="5">
        <v>10863894</v>
      </c>
    </row>
    <row r="290" s="3" customFormat="1" customHeight="1" spans="1:26">
      <c r="A290" s="3">
        <v>288</v>
      </c>
      <c r="B290" s="3" t="s">
        <v>330</v>
      </c>
      <c r="C290" s="3" t="str">
        <f>VLOOKUP(B290,[1]meta_intensity_pos_nofill!$B:$E,4,FALSE)</f>
        <v>C20H18O11</v>
      </c>
      <c r="D290" s="3" t="s">
        <v>28</v>
      </c>
      <c r="E290" s="3" t="str">
        <f>VLOOKUP(B290,[1]meta_intensity_pos_nofill!$B:$I,8,FALSE)</f>
        <v>[M-H]-</v>
      </c>
      <c r="F290" s="3">
        <f>VLOOKUP(B290,[1]meta_intensity_pos_nofill!$B:$J,9,FALSE)</f>
        <v>5.585</v>
      </c>
      <c r="G290" s="3" t="s">
        <v>29</v>
      </c>
      <c r="H290" s="3">
        <f>VLOOKUP(B290,[1]meta_intensity_pos_nofill!$B:$L,11,FALSE)</f>
        <v>2</v>
      </c>
      <c r="I290" s="5">
        <v>59026461</v>
      </c>
      <c r="J290" s="5">
        <v>73349484</v>
      </c>
      <c r="K290" s="5">
        <v>74753823</v>
      </c>
      <c r="L290" s="5">
        <v>29501024</v>
      </c>
      <c r="M290" s="5">
        <v>32045893</v>
      </c>
      <c r="N290" s="5">
        <v>27764826</v>
      </c>
      <c r="O290" s="5">
        <v>57442228</v>
      </c>
      <c r="P290" s="5">
        <v>60150378</v>
      </c>
      <c r="Q290" s="5">
        <v>56996352</v>
      </c>
      <c r="R290" s="5">
        <v>27350730</v>
      </c>
      <c r="S290" s="5">
        <v>27124964</v>
      </c>
      <c r="T290" s="5">
        <v>25689935</v>
      </c>
      <c r="U290" s="5">
        <v>54629383</v>
      </c>
      <c r="V290" s="5">
        <v>56636877</v>
      </c>
      <c r="W290" s="5">
        <v>50365184</v>
      </c>
      <c r="X290" s="5">
        <v>45255975</v>
      </c>
      <c r="Y290" s="5">
        <v>39502341</v>
      </c>
      <c r="Z290" s="5">
        <v>43099000</v>
      </c>
    </row>
    <row r="291" s="3" customFormat="1" customHeight="1" spans="1:26">
      <c r="A291" s="3">
        <v>289</v>
      </c>
      <c r="B291" s="3" t="s">
        <v>331</v>
      </c>
      <c r="C291" s="3" t="str">
        <f>VLOOKUP(B291,[1]meta_intensity_pos_nofill!$B:$E,4,FALSE)</f>
        <v>C21H37O7P</v>
      </c>
      <c r="D291" s="3" t="s">
        <v>37</v>
      </c>
      <c r="E291" s="3" t="str">
        <f>VLOOKUP(B291,[1]meta_intensity_pos_nofill!$B:$I,8,FALSE)</f>
        <v>[M-H]-</v>
      </c>
      <c r="F291" s="3">
        <f>VLOOKUP(B291,[1]meta_intensity_pos_nofill!$B:$J,9,FALSE)</f>
        <v>8.43</v>
      </c>
      <c r="G291" s="3" t="s">
        <v>29</v>
      </c>
      <c r="H291" s="3">
        <f>VLOOKUP(B291,[1]meta_intensity_pos_nofill!$B:$L,11,FALSE)</f>
        <v>2</v>
      </c>
      <c r="I291" s="5">
        <v>76381744</v>
      </c>
      <c r="J291" s="5">
        <v>81723745</v>
      </c>
      <c r="K291" s="5">
        <v>88119063</v>
      </c>
      <c r="L291" s="5">
        <v>83299907</v>
      </c>
      <c r="M291" s="5">
        <v>79092245</v>
      </c>
      <c r="N291" s="5">
        <v>70550513</v>
      </c>
      <c r="O291" s="5">
        <v>40900691</v>
      </c>
      <c r="P291" s="5">
        <v>40957239</v>
      </c>
      <c r="Q291" s="5">
        <v>55743899</v>
      </c>
      <c r="R291" s="5">
        <v>42232607</v>
      </c>
      <c r="S291" s="5">
        <v>27731769</v>
      </c>
      <c r="T291" s="5">
        <v>26793511</v>
      </c>
      <c r="U291" s="5">
        <v>16632622</v>
      </c>
      <c r="V291" s="5">
        <v>19027379</v>
      </c>
      <c r="W291" s="5">
        <v>14114312</v>
      </c>
      <c r="X291" s="5">
        <v>29502949</v>
      </c>
      <c r="Y291" s="5">
        <v>20053877</v>
      </c>
      <c r="Z291" s="5">
        <v>20803502</v>
      </c>
    </row>
    <row r="292" s="3" customFormat="1" customHeight="1" spans="1:26">
      <c r="A292" s="3">
        <v>290</v>
      </c>
      <c r="B292" s="3" t="s">
        <v>332</v>
      </c>
      <c r="C292" s="3" t="str">
        <f>VLOOKUP(B292,[1]meta_intensity_pos_nofill!$B:$E,4,FALSE)</f>
        <v>C20H34O9</v>
      </c>
      <c r="D292" s="3" t="s">
        <v>31</v>
      </c>
      <c r="E292" s="3" t="str">
        <f>VLOOKUP(B292,[1]meta_intensity_pos_nofill!$B:$I,8,FALSE)</f>
        <v>[M-H]-</v>
      </c>
      <c r="F292" s="3">
        <f>VLOOKUP(B292,[1]meta_intensity_pos_nofill!$B:$J,9,FALSE)</f>
        <v>5.759</v>
      </c>
      <c r="G292" s="3" t="s">
        <v>29</v>
      </c>
      <c r="H292" s="3">
        <f>VLOOKUP(B292,[1]meta_intensity_pos_nofill!$B:$L,11,FALSE)</f>
        <v>2</v>
      </c>
      <c r="I292" s="5">
        <v>56972013</v>
      </c>
      <c r="J292" s="5">
        <v>58756553</v>
      </c>
      <c r="K292" s="5">
        <v>67162815</v>
      </c>
      <c r="L292" s="5">
        <v>52560296</v>
      </c>
      <c r="M292" s="5">
        <v>49458373</v>
      </c>
      <c r="N292" s="5">
        <v>46233103</v>
      </c>
      <c r="O292" s="5">
        <v>76005590</v>
      </c>
      <c r="P292" s="5">
        <v>112830552</v>
      </c>
      <c r="Q292" s="5">
        <v>113163549</v>
      </c>
      <c r="R292" s="5">
        <v>78911112</v>
      </c>
      <c r="S292" s="5">
        <v>75567098</v>
      </c>
      <c r="T292" s="5">
        <v>101978968</v>
      </c>
      <c r="U292" s="5">
        <v>108147772</v>
      </c>
      <c r="V292" s="5">
        <v>158996157</v>
      </c>
      <c r="W292" s="5">
        <v>103894170</v>
      </c>
      <c r="X292" s="5">
        <v>63267900</v>
      </c>
      <c r="Y292" s="5">
        <v>51543627</v>
      </c>
      <c r="Z292" s="5">
        <v>59098146</v>
      </c>
    </row>
    <row r="293" s="3" customFormat="1" customHeight="1" spans="1:26">
      <c r="A293" s="3">
        <v>291</v>
      </c>
      <c r="B293" s="3" t="s">
        <v>333</v>
      </c>
      <c r="C293" s="3" t="str">
        <f>VLOOKUP(B293,[1]meta_intensity_pos_nofill!$B:$E,4,FALSE)</f>
        <v>C20H32O9</v>
      </c>
      <c r="D293" s="3" t="s">
        <v>53</v>
      </c>
      <c r="E293" s="3" t="str">
        <f>VLOOKUP(B293,[1]meta_intensity_pos_nofill!$B:$I,8,FALSE)</f>
        <v>[M-H]-</v>
      </c>
      <c r="F293" s="3">
        <f>VLOOKUP(B293,[1]meta_intensity_pos_nofill!$B:$J,9,FALSE)</f>
        <v>5.905</v>
      </c>
      <c r="G293" s="3" t="s">
        <v>29</v>
      </c>
      <c r="H293" s="3">
        <f>VLOOKUP(B293,[1]meta_intensity_pos_nofill!$B:$L,11,FALSE)</f>
        <v>2</v>
      </c>
      <c r="I293" s="5">
        <v>88626094</v>
      </c>
      <c r="J293" s="5">
        <v>44008564</v>
      </c>
      <c r="K293" s="5">
        <v>42548750</v>
      </c>
      <c r="L293" s="5">
        <v>68998446</v>
      </c>
      <c r="M293" s="5">
        <v>71426897</v>
      </c>
      <c r="N293" s="5">
        <v>96495846</v>
      </c>
      <c r="O293" s="5">
        <v>114458608</v>
      </c>
      <c r="P293" s="5">
        <v>133040682</v>
      </c>
      <c r="Q293" s="5">
        <v>140539066</v>
      </c>
      <c r="R293" s="5">
        <v>211874401</v>
      </c>
      <c r="S293" s="5">
        <v>160946622</v>
      </c>
      <c r="T293" s="5">
        <v>154256566</v>
      </c>
      <c r="U293" s="5">
        <v>241740653</v>
      </c>
      <c r="V293" s="5">
        <v>247363124</v>
      </c>
      <c r="W293" s="5">
        <v>220082924</v>
      </c>
      <c r="X293" s="5">
        <v>38555835</v>
      </c>
      <c r="Y293" s="5">
        <v>78353601</v>
      </c>
      <c r="Z293" s="5">
        <v>35829436</v>
      </c>
    </row>
    <row r="294" s="3" customFormat="1" customHeight="1" spans="1:26">
      <c r="A294" s="3">
        <v>292</v>
      </c>
      <c r="B294" s="3" t="s">
        <v>334</v>
      </c>
      <c r="C294" s="3" t="str">
        <f>VLOOKUP(B294,[1]meta_intensity_pos_nofill!$B:$E,4,FALSE)</f>
        <v>C19H32O9</v>
      </c>
      <c r="D294" s="3" t="s">
        <v>44</v>
      </c>
      <c r="E294" s="3" t="str">
        <f>VLOOKUP(B294,[1]meta_intensity_pos_nofill!$B:$I,8,FALSE)</f>
        <v>[M-H]-</v>
      </c>
      <c r="F294" s="3">
        <f>VLOOKUP(B294,[1]meta_intensity_pos_nofill!$B:$J,9,FALSE)</f>
        <v>5.876</v>
      </c>
      <c r="G294" s="3" t="s">
        <v>29</v>
      </c>
      <c r="H294" s="3">
        <f>VLOOKUP(B294,[1]meta_intensity_pos_nofill!$B:$L,11,FALSE)</f>
        <v>2</v>
      </c>
      <c r="I294" s="5">
        <v>7399538</v>
      </c>
      <c r="J294" s="5">
        <v>9083144</v>
      </c>
      <c r="K294" s="5">
        <v>8743864</v>
      </c>
      <c r="L294" s="5">
        <v>12384083</v>
      </c>
      <c r="M294" s="5">
        <v>12368190</v>
      </c>
      <c r="N294" s="5">
        <v>12136231</v>
      </c>
      <c r="O294" s="5">
        <v>15811951</v>
      </c>
      <c r="P294" s="5">
        <v>15810493</v>
      </c>
      <c r="Q294" s="5">
        <v>20762645</v>
      </c>
      <c r="R294" s="5">
        <v>19603570</v>
      </c>
      <c r="S294" s="5">
        <v>18693914</v>
      </c>
      <c r="T294" s="5">
        <v>20387848</v>
      </c>
      <c r="U294" s="5">
        <v>28068258</v>
      </c>
      <c r="V294" s="5">
        <v>21979577</v>
      </c>
      <c r="W294" s="5">
        <v>25404800</v>
      </c>
      <c r="X294" s="5">
        <v>16146197</v>
      </c>
      <c r="Y294" s="5">
        <v>15193483</v>
      </c>
      <c r="Z294" s="5">
        <v>15333628</v>
      </c>
    </row>
    <row r="295" s="3" customFormat="1" customHeight="1" spans="1:26">
      <c r="A295" s="3">
        <v>293</v>
      </c>
      <c r="B295" s="3" t="s">
        <v>335</v>
      </c>
      <c r="C295" s="3" t="str">
        <f>VLOOKUP(B295,[1]meta_intensity_pos_nofill!$B:$E,4,FALSE)</f>
        <v>C18H26O10</v>
      </c>
      <c r="D295" s="3" t="s">
        <v>53</v>
      </c>
      <c r="E295" s="3" t="str">
        <f>VLOOKUP(B295,[1]meta_intensity_pos_nofill!$B:$I,8,FALSE)</f>
        <v>[M-H]-</v>
      </c>
      <c r="F295" s="3">
        <f>VLOOKUP(B295,[1]meta_intensity_pos_nofill!$B:$J,9,FALSE)</f>
        <v>5.41</v>
      </c>
      <c r="G295" s="3" t="s">
        <v>29</v>
      </c>
      <c r="H295" s="3">
        <f>VLOOKUP(B295,[1]meta_intensity_pos_nofill!$B:$L,11,FALSE)</f>
        <v>2</v>
      </c>
      <c r="I295" s="5">
        <v>137928187</v>
      </c>
      <c r="J295" s="5">
        <v>130734460</v>
      </c>
      <c r="K295" s="5">
        <v>145022346</v>
      </c>
      <c r="L295" s="5">
        <v>25927545</v>
      </c>
      <c r="M295" s="5">
        <v>25875910</v>
      </c>
      <c r="N295" s="5">
        <v>39445969</v>
      </c>
      <c r="O295" s="5">
        <v>51028372</v>
      </c>
      <c r="P295" s="5">
        <v>55514502</v>
      </c>
      <c r="Q295" s="5">
        <v>55348461</v>
      </c>
      <c r="R295" s="5">
        <v>23525667</v>
      </c>
      <c r="S295" s="5">
        <v>26727999</v>
      </c>
      <c r="T295" s="5">
        <v>22620966</v>
      </c>
      <c r="U295" s="5">
        <v>75270861</v>
      </c>
      <c r="V295" s="5">
        <v>82114597</v>
      </c>
      <c r="W295" s="5">
        <v>76723445</v>
      </c>
      <c r="X295" s="5">
        <v>36182486</v>
      </c>
      <c r="Y295" s="5">
        <v>34984581</v>
      </c>
      <c r="Z295" s="5">
        <v>35350960</v>
      </c>
    </row>
    <row r="296" s="3" customFormat="1" customHeight="1" spans="1:26">
      <c r="A296" s="3">
        <v>294</v>
      </c>
      <c r="B296" s="3" t="s">
        <v>336</v>
      </c>
      <c r="C296" s="3" t="str">
        <f>VLOOKUP(B296,[1]meta_intensity_pos_nofill!$B:$E,4,FALSE)</f>
        <v>C18H28O9</v>
      </c>
      <c r="D296" s="3" t="s">
        <v>35</v>
      </c>
      <c r="E296" s="3" t="str">
        <f>VLOOKUP(B296,[1]meta_intensity_pos_nofill!$B:$I,8,FALSE)</f>
        <v>[M-H]-</v>
      </c>
      <c r="F296" s="3">
        <f>VLOOKUP(B296,[1]meta_intensity_pos_nofill!$B:$J,9,FALSE)</f>
        <v>6.036</v>
      </c>
      <c r="G296" s="3" t="s">
        <v>29</v>
      </c>
      <c r="H296" s="3">
        <f>VLOOKUP(B296,[1]meta_intensity_pos_nofill!$B:$L,11,FALSE)</f>
        <v>2</v>
      </c>
      <c r="I296" s="5">
        <v>6975792</v>
      </c>
      <c r="J296" s="5">
        <v>7825640</v>
      </c>
      <c r="K296" s="5">
        <v>7624901</v>
      </c>
      <c r="L296" s="5">
        <v>57400011</v>
      </c>
      <c r="M296" s="5">
        <v>57865115</v>
      </c>
      <c r="N296" s="5">
        <v>64507771</v>
      </c>
      <c r="O296" s="5">
        <v>7557385</v>
      </c>
      <c r="P296" s="5">
        <v>8369015</v>
      </c>
      <c r="Q296" s="5">
        <v>10470378</v>
      </c>
      <c r="R296" s="5">
        <v>14005669</v>
      </c>
      <c r="S296" s="5">
        <v>14590257</v>
      </c>
      <c r="T296" s="5">
        <v>12805967</v>
      </c>
      <c r="U296" s="5">
        <v>23679608</v>
      </c>
      <c r="V296" s="5">
        <v>26351373</v>
      </c>
      <c r="W296" s="5">
        <v>26999197</v>
      </c>
      <c r="X296" s="5">
        <v>36987994</v>
      </c>
      <c r="Y296" s="5">
        <v>31399892</v>
      </c>
      <c r="Z296" s="5">
        <v>34710218</v>
      </c>
    </row>
    <row r="297" s="3" customFormat="1" customHeight="1" spans="1:26">
      <c r="A297" s="3">
        <v>295</v>
      </c>
      <c r="B297" s="3" t="s">
        <v>337</v>
      </c>
      <c r="C297" s="3" t="str">
        <f>VLOOKUP(B297,[1]meta_intensity_pos_nofill!$B:$E,4,FALSE)</f>
        <v>C16H26O8</v>
      </c>
      <c r="D297" s="3" t="s">
        <v>37</v>
      </c>
      <c r="E297" s="3" t="str">
        <f>VLOOKUP(B297,[1]meta_intensity_pos_nofill!$B:$I,8,FALSE)</f>
        <v>[M-H]-</v>
      </c>
      <c r="F297" s="3">
        <f>VLOOKUP(B297,[1]meta_intensity_pos_nofill!$B:$J,9,FALSE)</f>
        <v>5.658</v>
      </c>
      <c r="G297" s="3" t="s">
        <v>29</v>
      </c>
      <c r="H297" s="3">
        <f>VLOOKUP(B297,[1]meta_intensity_pos_nofill!$B:$L,11,FALSE)</f>
        <v>2</v>
      </c>
      <c r="I297" s="5">
        <v>38607638</v>
      </c>
      <c r="J297" s="5">
        <v>41022952</v>
      </c>
      <c r="K297" s="5">
        <v>35076802</v>
      </c>
      <c r="L297" s="5">
        <v>28334700</v>
      </c>
      <c r="M297" s="5">
        <v>28503798</v>
      </c>
      <c r="N297" s="5">
        <v>29842940</v>
      </c>
      <c r="O297" s="5">
        <v>17731174</v>
      </c>
      <c r="P297" s="5">
        <v>20885649</v>
      </c>
      <c r="Q297" s="5">
        <v>23821892</v>
      </c>
      <c r="R297" s="5">
        <v>24493932</v>
      </c>
      <c r="S297" s="5">
        <v>29212650</v>
      </c>
      <c r="T297" s="5">
        <v>20780396</v>
      </c>
      <c r="U297" s="5">
        <v>52657254</v>
      </c>
      <c r="V297" s="5">
        <v>57733207</v>
      </c>
      <c r="W297" s="5">
        <v>50485094</v>
      </c>
      <c r="X297" s="5">
        <v>16637244</v>
      </c>
      <c r="Y297" s="5">
        <v>14865091</v>
      </c>
      <c r="Z297" s="5">
        <v>16797235</v>
      </c>
    </row>
    <row r="298" s="3" customFormat="1" customHeight="1" spans="1:26">
      <c r="A298" s="3">
        <v>296</v>
      </c>
      <c r="B298" s="3" t="s">
        <v>338</v>
      </c>
      <c r="C298" s="3" t="str">
        <f>VLOOKUP(B298,[1]meta_intensity_pos_nofill!$B:$E,4,FALSE)</f>
        <v>C9H19O11P</v>
      </c>
      <c r="D298" s="3" t="s">
        <v>31</v>
      </c>
      <c r="E298" s="3" t="str">
        <f>VLOOKUP(B298,[1]meta_intensity_pos_nofill!$B:$I,8,FALSE)</f>
        <v>[M-H]-</v>
      </c>
      <c r="F298" s="3">
        <f>VLOOKUP(B298,[1]meta_intensity_pos_nofill!$B:$J,9,FALSE)</f>
        <v>1.305</v>
      </c>
      <c r="G298" s="3" t="s">
        <v>29</v>
      </c>
      <c r="H298" s="3">
        <f>VLOOKUP(B298,[1]meta_intensity_pos_nofill!$B:$L,11,FALSE)</f>
        <v>2</v>
      </c>
      <c r="I298" s="5">
        <v>120915521</v>
      </c>
      <c r="J298" s="5">
        <v>112972341</v>
      </c>
      <c r="K298" s="5">
        <v>107382029</v>
      </c>
      <c r="L298" s="5">
        <v>134909020</v>
      </c>
      <c r="M298" s="5">
        <v>143532028</v>
      </c>
      <c r="N298" s="5">
        <v>132991070</v>
      </c>
      <c r="O298" s="5">
        <v>70725621</v>
      </c>
      <c r="P298" s="5">
        <v>79506375</v>
      </c>
      <c r="Q298" s="5">
        <v>105579908</v>
      </c>
      <c r="R298" s="5">
        <v>98420464</v>
      </c>
      <c r="S298" s="5">
        <v>92830994</v>
      </c>
      <c r="T298" s="5">
        <v>93540129</v>
      </c>
      <c r="U298" s="5">
        <v>52618322</v>
      </c>
      <c r="V298" s="5">
        <v>43636264</v>
      </c>
      <c r="W298" s="5">
        <v>50325669</v>
      </c>
      <c r="X298" s="5">
        <v>46287415</v>
      </c>
      <c r="Y298" s="5">
        <v>45682680</v>
      </c>
      <c r="Z298" s="5">
        <v>49541342</v>
      </c>
    </row>
    <row r="299" s="3" customFormat="1" customHeight="1" spans="1:26">
      <c r="A299" s="3">
        <v>297</v>
      </c>
      <c r="B299" s="3" t="s">
        <v>339</v>
      </c>
      <c r="C299" s="3" t="str">
        <f>VLOOKUP(B299,[1]meta_intensity_pos_nofill!$B:$E,4,FALSE)</f>
        <v>C14H20O9</v>
      </c>
      <c r="D299" s="3" t="s">
        <v>44</v>
      </c>
      <c r="E299" s="3" t="str">
        <f>VLOOKUP(B299,[1]meta_intensity_pos_nofill!$B:$I,8,FALSE)</f>
        <v>[M-H]-</v>
      </c>
      <c r="F299" s="3">
        <f>VLOOKUP(B299,[1]meta_intensity_pos_nofill!$B:$J,9,FALSE)</f>
        <v>4.975</v>
      </c>
      <c r="G299" s="3" t="s">
        <v>29</v>
      </c>
      <c r="H299" s="3">
        <f>VLOOKUP(B299,[1]meta_intensity_pos_nofill!$B:$L,11,FALSE)</f>
        <v>2</v>
      </c>
      <c r="I299" s="5">
        <v>15568888</v>
      </c>
      <c r="J299" s="5">
        <v>13005284</v>
      </c>
      <c r="K299" s="5">
        <v>14920471</v>
      </c>
      <c r="L299" s="5">
        <v>11403746</v>
      </c>
      <c r="M299" s="5">
        <v>9940247</v>
      </c>
      <c r="N299" s="5">
        <v>10568012</v>
      </c>
      <c r="O299" s="5">
        <v>17049526</v>
      </c>
      <c r="P299" s="5">
        <v>18683981</v>
      </c>
      <c r="Q299" s="5">
        <v>19268059</v>
      </c>
      <c r="R299" s="5">
        <v>20337655</v>
      </c>
      <c r="S299" s="5">
        <v>17355487</v>
      </c>
      <c r="T299" s="5">
        <v>19368138</v>
      </c>
      <c r="U299" s="5">
        <v>23287363</v>
      </c>
      <c r="V299" s="5">
        <v>24655037</v>
      </c>
      <c r="W299" s="5">
        <v>24599862</v>
      </c>
      <c r="X299" s="5">
        <v>18908256</v>
      </c>
      <c r="Y299" s="5">
        <v>18862035</v>
      </c>
      <c r="Z299" s="5">
        <v>18615228</v>
      </c>
    </row>
    <row r="300" s="3" customFormat="1" customHeight="1" spans="1:26">
      <c r="A300" s="3">
        <v>298</v>
      </c>
      <c r="B300" s="3" t="s">
        <v>340</v>
      </c>
      <c r="C300" s="3" t="str">
        <f>VLOOKUP(B300,[1]meta_intensity_pos_nofill!$B:$E,4,FALSE)</f>
        <v>C13H16O10</v>
      </c>
      <c r="D300" s="3" t="s">
        <v>35</v>
      </c>
      <c r="E300" s="3" t="str">
        <f>VLOOKUP(B300,[1]meta_intensity_pos_nofill!$B:$I,8,FALSE)</f>
        <v>[M-H]-</v>
      </c>
      <c r="F300" s="3">
        <f>VLOOKUP(B300,[1]meta_intensity_pos_nofill!$B:$J,9,FALSE)</f>
        <v>1.465</v>
      </c>
      <c r="G300" s="3" t="s">
        <v>29</v>
      </c>
      <c r="H300" s="3">
        <f>VLOOKUP(B300,[1]meta_intensity_pos_nofill!$B:$L,11,FALSE)</f>
        <v>2</v>
      </c>
      <c r="I300" s="5">
        <v>991470016</v>
      </c>
      <c r="J300" s="5">
        <v>960548092</v>
      </c>
      <c r="K300" s="5">
        <v>1049111619</v>
      </c>
      <c r="L300" s="5">
        <v>295518904</v>
      </c>
      <c r="M300" s="5">
        <v>326264878</v>
      </c>
      <c r="N300" s="5">
        <v>272370149</v>
      </c>
      <c r="O300" s="5">
        <v>322227037</v>
      </c>
      <c r="P300" s="5">
        <v>326505350</v>
      </c>
      <c r="Q300" s="5">
        <v>565728736</v>
      </c>
      <c r="R300" s="5">
        <v>977919702</v>
      </c>
      <c r="S300" s="5">
        <v>919097600</v>
      </c>
      <c r="T300" s="5">
        <v>617957803</v>
      </c>
      <c r="U300" s="5">
        <v>460629321</v>
      </c>
      <c r="V300" s="5">
        <v>501865392</v>
      </c>
      <c r="W300" s="5">
        <v>556190264</v>
      </c>
      <c r="X300" s="5">
        <v>951903501</v>
      </c>
      <c r="Y300" s="5">
        <v>546129113</v>
      </c>
      <c r="Z300" s="5">
        <v>601452140</v>
      </c>
    </row>
    <row r="301" s="3" customFormat="1" customHeight="1" spans="1:26">
      <c r="A301" s="3">
        <v>299</v>
      </c>
      <c r="B301" s="3" t="s">
        <v>341</v>
      </c>
      <c r="C301" s="3" t="str">
        <f>VLOOKUP(B301,[1]meta_intensity_pos_nofill!$B:$E,4,FALSE)</f>
        <v>C18H34O5</v>
      </c>
      <c r="D301" s="3" t="s">
        <v>31</v>
      </c>
      <c r="E301" s="3" t="str">
        <f>VLOOKUP(B301,[1]meta_intensity_pos_nofill!$B:$I,8,FALSE)</f>
        <v>[M-H]-</v>
      </c>
      <c r="F301" s="3">
        <f>VLOOKUP(B301,[1]meta_intensity_pos_nofill!$B:$J,9,FALSE)</f>
        <v>6.342</v>
      </c>
      <c r="G301" s="3" t="s">
        <v>29</v>
      </c>
      <c r="H301" s="3">
        <f>VLOOKUP(B301,[1]meta_intensity_pos_nofill!$B:$L,11,FALSE)</f>
        <v>2</v>
      </c>
      <c r="I301" s="5">
        <v>63494143</v>
      </c>
      <c r="J301" s="5">
        <v>88780287</v>
      </c>
      <c r="K301" s="5">
        <v>59248861</v>
      </c>
      <c r="L301" s="5">
        <v>93899116</v>
      </c>
      <c r="M301" s="5">
        <v>74302252</v>
      </c>
      <c r="N301" s="5">
        <v>91288809</v>
      </c>
      <c r="O301" s="5">
        <v>96779888</v>
      </c>
      <c r="P301" s="5">
        <v>75658878</v>
      </c>
      <c r="Q301" s="5">
        <v>68969165</v>
      </c>
      <c r="R301" s="5">
        <v>40541900</v>
      </c>
      <c r="S301" s="5">
        <v>60740564</v>
      </c>
      <c r="T301" s="5">
        <v>46580863</v>
      </c>
      <c r="U301" s="5">
        <v>316254213</v>
      </c>
      <c r="V301" s="5">
        <v>333006593</v>
      </c>
      <c r="W301" s="5">
        <v>292230479</v>
      </c>
      <c r="X301" s="5">
        <v>47801365</v>
      </c>
      <c r="Y301" s="5">
        <v>40389660</v>
      </c>
      <c r="Z301" s="5">
        <v>60476262</v>
      </c>
    </row>
    <row r="302" s="3" customFormat="1" customHeight="1" spans="1:26">
      <c r="A302" s="3">
        <v>300</v>
      </c>
      <c r="B302" s="3" t="s">
        <v>342</v>
      </c>
      <c r="C302" s="3" t="str">
        <f>VLOOKUP(B302,[1]meta_intensity_pos_nofill!$B:$E,4,FALSE)</f>
        <v>C14H18O9</v>
      </c>
      <c r="D302" s="3" t="s">
        <v>47</v>
      </c>
      <c r="E302" s="3" t="str">
        <f>VLOOKUP(B302,[1]meta_intensity_pos_nofill!$B:$I,8,FALSE)</f>
        <v>[M-H]-</v>
      </c>
      <c r="F302" s="3">
        <f>VLOOKUP(B302,[1]meta_intensity_pos_nofill!$B:$J,9,FALSE)</f>
        <v>5.238</v>
      </c>
      <c r="G302" s="3" t="s">
        <v>29</v>
      </c>
      <c r="H302" s="3">
        <f>VLOOKUP(B302,[1]meta_intensity_pos_nofill!$B:$L,11,FALSE)</f>
        <v>2</v>
      </c>
      <c r="I302" s="5">
        <v>45529757</v>
      </c>
      <c r="J302" s="5">
        <v>48127732</v>
      </c>
      <c r="K302" s="5">
        <v>47672239</v>
      </c>
      <c r="L302" s="5">
        <v>45341219</v>
      </c>
      <c r="M302" s="5">
        <v>40395210</v>
      </c>
      <c r="N302" s="5">
        <v>38930358</v>
      </c>
      <c r="O302" s="5">
        <v>37250115</v>
      </c>
      <c r="P302" s="5">
        <v>42808735</v>
      </c>
      <c r="Q302" s="5">
        <v>43795167</v>
      </c>
      <c r="R302" s="5">
        <v>36653252</v>
      </c>
      <c r="S302" s="5">
        <v>32854487</v>
      </c>
      <c r="T302" s="5">
        <v>32381286</v>
      </c>
      <c r="U302" s="5">
        <v>45556959</v>
      </c>
      <c r="V302" s="5">
        <v>47165493</v>
      </c>
      <c r="W302" s="5">
        <v>52940087</v>
      </c>
      <c r="X302" s="5">
        <v>34551480</v>
      </c>
      <c r="Y302" s="5">
        <v>34337258</v>
      </c>
      <c r="Z302" s="5">
        <v>39442468</v>
      </c>
    </row>
    <row r="303" s="3" customFormat="1" customHeight="1" spans="1:26">
      <c r="A303" s="3">
        <v>301</v>
      </c>
      <c r="B303" s="3" t="s">
        <v>343</v>
      </c>
      <c r="C303" s="3" t="str">
        <f>VLOOKUP(B303,[1]meta_intensity_pos_nofill!$B:$E,4,FALSE)</f>
        <v>C20H40O3</v>
      </c>
      <c r="D303" s="3" t="s">
        <v>53</v>
      </c>
      <c r="E303" s="3" t="str">
        <f>VLOOKUP(B303,[1]meta_intensity_pos_nofill!$B:$I,8,FALSE)</f>
        <v>[M-H]-</v>
      </c>
      <c r="F303" s="3">
        <f>VLOOKUP(B303,[1]meta_intensity_pos_nofill!$B:$J,9,FALSE)</f>
        <v>10.261</v>
      </c>
      <c r="G303" s="3" t="s">
        <v>29</v>
      </c>
      <c r="H303" s="3">
        <f>VLOOKUP(B303,[1]meta_intensity_pos_nofill!$B:$L,11,FALSE)</f>
        <v>2</v>
      </c>
      <c r="I303" s="5">
        <v>3937947</v>
      </c>
      <c r="J303" s="5">
        <v>3867650</v>
      </c>
      <c r="K303" s="5">
        <v>5024170</v>
      </c>
      <c r="L303" s="5">
        <v>17054890</v>
      </c>
      <c r="M303" s="5">
        <v>7988491</v>
      </c>
      <c r="N303" s="5">
        <v>16425712</v>
      </c>
      <c r="O303" s="5">
        <v>100094442</v>
      </c>
      <c r="P303" s="5">
        <v>119912851</v>
      </c>
      <c r="Q303" s="5">
        <v>156971390</v>
      </c>
      <c r="R303" s="5">
        <v>2398971</v>
      </c>
      <c r="S303" s="5">
        <v>2090142</v>
      </c>
      <c r="T303" s="5">
        <v>1822374</v>
      </c>
      <c r="U303" s="5">
        <v>101498168</v>
      </c>
      <c r="V303" s="5">
        <v>69226155</v>
      </c>
      <c r="W303" s="5">
        <v>66470144</v>
      </c>
      <c r="X303" s="5">
        <v>9732732</v>
      </c>
      <c r="Y303" s="5">
        <v>6742626</v>
      </c>
      <c r="Z303" s="5">
        <v>7985174</v>
      </c>
    </row>
    <row r="304" s="3" customFormat="1" customHeight="1" spans="1:26">
      <c r="A304" s="3">
        <v>302</v>
      </c>
      <c r="B304" s="3" t="s">
        <v>344</v>
      </c>
      <c r="C304" s="3" t="str">
        <f>VLOOKUP(B304,[1]meta_intensity_pos_nofill!$B:$E,4,FALSE)</f>
        <v>C18H16O6</v>
      </c>
      <c r="D304" s="3" t="s">
        <v>53</v>
      </c>
      <c r="E304" s="3" t="str">
        <f>VLOOKUP(B304,[1]meta_intensity_pos_nofill!$B:$I,8,FALSE)</f>
        <v>[M-H]-</v>
      </c>
      <c r="F304" s="3">
        <f>VLOOKUP(B304,[1]meta_intensity_pos_nofill!$B:$J,9,FALSE)</f>
        <v>5.381</v>
      </c>
      <c r="G304" s="3" t="s">
        <v>29</v>
      </c>
      <c r="H304" s="3">
        <f>VLOOKUP(B304,[1]meta_intensity_pos_nofill!$B:$L,11,FALSE)</f>
        <v>2</v>
      </c>
      <c r="I304" s="5">
        <v>40535904</v>
      </c>
      <c r="J304" s="5">
        <v>41068206</v>
      </c>
      <c r="K304" s="5">
        <v>45799121</v>
      </c>
      <c r="L304" s="5">
        <v>22232227</v>
      </c>
      <c r="M304" s="5">
        <v>19535080</v>
      </c>
      <c r="N304" s="5">
        <v>19618302</v>
      </c>
      <c r="O304" s="5">
        <v>73054020</v>
      </c>
      <c r="P304" s="5">
        <v>79680922</v>
      </c>
      <c r="Q304" s="5">
        <v>82054631</v>
      </c>
      <c r="R304" s="5">
        <v>24033807</v>
      </c>
      <c r="S304" s="5">
        <v>22786603</v>
      </c>
      <c r="T304" s="5">
        <v>23509950</v>
      </c>
      <c r="U304" s="5">
        <v>139626205</v>
      </c>
      <c r="V304" s="5">
        <v>149007024</v>
      </c>
      <c r="W304" s="5">
        <v>138706804</v>
      </c>
      <c r="X304" s="5">
        <v>37226953</v>
      </c>
      <c r="Y304" s="5">
        <v>29377164</v>
      </c>
      <c r="Z304" s="5">
        <v>31316341</v>
      </c>
    </row>
    <row r="305" s="3" customFormat="1" customHeight="1" spans="1:26">
      <c r="A305" s="3">
        <v>303</v>
      </c>
      <c r="B305" s="3" t="s">
        <v>345</v>
      </c>
      <c r="C305" s="3" t="str">
        <f>VLOOKUP(B305,[1]meta_intensity_pos_nofill!$B:$E,4,FALSE)</f>
        <v>C18H29NO4</v>
      </c>
      <c r="D305" s="3" t="s">
        <v>37</v>
      </c>
      <c r="E305" s="3" t="str">
        <f>VLOOKUP(B305,[1]meta_intensity_pos_nofill!$B:$I,8,FALSE)</f>
        <v>[M-H]-</v>
      </c>
      <c r="F305" s="3">
        <f>VLOOKUP(B305,[1]meta_intensity_pos_nofill!$B:$J,9,FALSE)</f>
        <v>6.415</v>
      </c>
      <c r="G305" s="3" t="s">
        <v>29</v>
      </c>
      <c r="H305" s="3">
        <f>VLOOKUP(B305,[1]meta_intensity_pos_nofill!$B:$L,11,FALSE)</f>
        <v>2</v>
      </c>
      <c r="I305" s="5">
        <v>22677091</v>
      </c>
      <c r="J305" s="5">
        <v>26646403</v>
      </c>
      <c r="K305" s="5">
        <v>27202895</v>
      </c>
      <c r="L305" s="5">
        <v>11700085</v>
      </c>
      <c r="M305" s="5">
        <v>13772876</v>
      </c>
      <c r="N305" s="5">
        <v>10860961</v>
      </c>
      <c r="O305" s="5">
        <v>10367640</v>
      </c>
      <c r="P305" s="5">
        <v>10612289</v>
      </c>
      <c r="Q305" s="5">
        <v>12020683</v>
      </c>
      <c r="R305" s="5">
        <v>79724659</v>
      </c>
      <c r="S305" s="5">
        <v>81540206</v>
      </c>
      <c r="T305" s="5">
        <v>76878368</v>
      </c>
      <c r="U305" s="5">
        <v>245173293</v>
      </c>
      <c r="V305" s="5">
        <v>255438887</v>
      </c>
      <c r="W305" s="5">
        <v>221633839</v>
      </c>
      <c r="X305" s="5">
        <v>27123966</v>
      </c>
      <c r="Y305" s="5">
        <v>21299851</v>
      </c>
      <c r="Z305" s="5">
        <v>24684064</v>
      </c>
    </row>
    <row r="306" s="3" customFormat="1" customHeight="1" spans="1:26">
      <c r="A306" s="3">
        <v>304</v>
      </c>
      <c r="B306" s="3" t="s">
        <v>346</v>
      </c>
      <c r="C306" s="3" t="str">
        <f>VLOOKUP(B306,[1]meta_intensity_pos_nofill!$B:$E,4,FALSE)</f>
        <v>C18H32O4</v>
      </c>
      <c r="D306" s="3" t="s">
        <v>53</v>
      </c>
      <c r="E306" s="3" t="str">
        <f>VLOOKUP(B306,[1]meta_intensity_pos_nofill!$B:$I,8,FALSE)</f>
        <v>[M-H]-</v>
      </c>
      <c r="F306" s="3">
        <f>VLOOKUP(B306,[1]meta_intensity_pos_nofill!$B:$J,9,FALSE)</f>
        <v>7.147</v>
      </c>
      <c r="G306" s="3" t="s">
        <v>29</v>
      </c>
      <c r="H306" s="3">
        <f>VLOOKUP(B306,[1]meta_intensity_pos_nofill!$B:$L,11,FALSE)</f>
        <v>2</v>
      </c>
      <c r="I306" s="5">
        <v>172995862</v>
      </c>
      <c r="J306" s="5">
        <v>127109067</v>
      </c>
      <c r="K306" s="5">
        <v>123147787</v>
      </c>
      <c r="L306" s="5">
        <v>127325398</v>
      </c>
      <c r="M306" s="5">
        <v>141503844</v>
      </c>
      <c r="N306" s="5">
        <v>123678713</v>
      </c>
      <c r="O306" s="5">
        <v>180173358</v>
      </c>
      <c r="P306" s="5">
        <v>154021472</v>
      </c>
      <c r="Q306" s="5">
        <v>151068798</v>
      </c>
      <c r="R306" s="5">
        <v>100335484</v>
      </c>
      <c r="S306" s="5">
        <v>114100609</v>
      </c>
      <c r="T306" s="5">
        <v>106216687</v>
      </c>
      <c r="U306" s="5">
        <v>935464793</v>
      </c>
      <c r="V306" s="5">
        <v>997311956</v>
      </c>
      <c r="W306" s="5">
        <v>735970609</v>
      </c>
      <c r="X306" s="5">
        <v>85672777</v>
      </c>
      <c r="Y306" s="5">
        <v>100207072</v>
      </c>
      <c r="Z306" s="5">
        <v>132857578</v>
      </c>
    </row>
    <row r="307" s="3" customFormat="1" customHeight="1" spans="1:26">
      <c r="A307" s="3">
        <v>305</v>
      </c>
      <c r="B307" s="3" t="s">
        <v>347</v>
      </c>
      <c r="C307" s="3" t="str">
        <f>VLOOKUP(B307,[1]meta_intensity_pos_nofill!$B:$E,4,FALSE)</f>
        <v>C17H28O5</v>
      </c>
      <c r="D307" s="3" t="s">
        <v>47</v>
      </c>
      <c r="E307" s="3" t="str">
        <f>VLOOKUP(B307,[1]meta_intensity_pos_nofill!$B:$I,8,FALSE)</f>
        <v>[M-H]-</v>
      </c>
      <c r="F307" s="3">
        <f>VLOOKUP(B307,[1]meta_intensity_pos_nofill!$B:$J,9,FALSE)</f>
        <v>6.503</v>
      </c>
      <c r="G307" s="3" t="s">
        <v>29</v>
      </c>
      <c r="H307" s="3">
        <f>VLOOKUP(B307,[1]meta_intensity_pos_nofill!$B:$L,11,FALSE)</f>
        <v>2</v>
      </c>
      <c r="I307" s="5">
        <v>7004729</v>
      </c>
      <c r="J307" s="5">
        <v>7124748</v>
      </c>
      <c r="K307" s="5">
        <v>7743352</v>
      </c>
      <c r="L307" s="5">
        <v>7856741</v>
      </c>
      <c r="M307" s="5">
        <v>6727900</v>
      </c>
      <c r="N307" s="5">
        <v>7385268</v>
      </c>
      <c r="O307" s="5">
        <v>6432862</v>
      </c>
      <c r="P307" s="5">
        <v>7211886</v>
      </c>
      <c r="Q307" s="5">
        <v>6598729</v>
      </c>
      <c r="R307" s="5">
        <v>15116725</v>
      </c>
      <c r="S307" s="5">
        <v>15279280</v>
      </c>
      <c r="T307" s="5">
        <v>15071954</v>
      </c>
      <c r="U307" s="5">
        <v>93645006</v>
      </c>
      <c r="V307" s="5">
        <v>97716244</v>
      </c>
      <c r="W307" s="5">
        <v>85984695</v>
      </c>
      <c r="X307" s="5">
        <v>7229837</v>
      </c>
      <c r="Y307" s="5">
        <v>7700230</v>
      </c>
      <c r="Z307" s="5">
        <v>10889655</v>
      </c>
    </row>
    <row r="308" s="3" customFormat="1" customHeight="1" spans="1:26">
      <c r="A308" s="3">
        <v>306</v>
      </c>
      <c r="B308" s="3" t="s">
        <v>348</v>
      </c>
      <c r="C308" s="3" t="str">
        <f>VLOOKUP(B308,[1]meta_intensity_pos_nofill!$B:$E,4,FALSE)</f>
        <v>C18H30O3</v>
      </c>
      <c r="D308" s="3" t="s">
        <v>44</v>
      </c>
      <c r="E308" s="3" t="str">
        <f>VLOOKUP(B308,[1]meta_intensity_pos_nofill!$B:$I,8,FALSE)</f>
        <v>[M-H]-</v>
      </c>
      <c r="F308" s="3">
        <f>VLOOKUP(B308,[1]meta_intensity_pos_nofill!$B:$J,9,FALSE)</f>
        <v>7.863</v>
      </c>
      <c r="G308" s="3" t="s">
        <v>29</v>
      </c>
      <c r="H308" s="3">
        <f>VLOOKUP(B308,[1]meta_intensity_pos_nofill!$B:$L,11,FALSE)</f>
        <v>2</v>
      </c>
      <c r="I308" s="5">
        <v>203210221</v>
      </c>
      <c r="J308" s="5">
        <v>201445967</v>
      </c>
      <c r="K308" s="5">
        <v>208340704</v>
      </c>
      <c r="L308" s="5">
        <v>188389896</v>
      </c>
      <c r="M308" s="5">
        <v>135250321</v>
      </c>
      <c r="N308" s="5">
        <v>174458927</v>
      </c>
      <c r="O308" s="5">
        <v>231361141</v>
      </c>
      <c r="P308" s="5">
        <v>236402525</v>
      </c>
      <c r="Q308" s="5">
        <v>248271225</v>
      </c>
      <c r="R308" s="5">
        <v>107928683</v>
      </c>
      <c r="S308" s="5">
        <v>137678377</v>
      </c>
      <c r="T308" s="5">
        <v>112159317</v>
      </c>
      <c r="U308" s="5">
        <v>709216333</v>
      </c>
      <c r="V308" s="5">
        <v>730450006</v>
      </c>
      <c r="W308" s="5">
        <v>661385267</v>
      </c>
      <c r="X308" s="5">
        <v>143456688</v>
      </c>
      <c r="Y308" s="5">
        <v>133788258</v>
      </c>
      <c r="Z308" s="5">
        <v>164331389</v>
      </c>
    </row>
    <row r="309" s="3" customFormat="1" customHeight="1" spans="1:26">
      <c r="A309" s="3">
        <v>307</v>
      </c>
      <c r="B309" s="3" t="s">
        <v>349</v>
      </c>
      <c r="C309" s="3" t="str">
        <f>VLOOKUP(B309,[1]meta_intensity_pos_nofill!$B:$E,4,FALSE)</f>
        <v>C11H22O3</v>
      </c>
      <c r="D309" s="3" t="s">
        <v>53</v>
      </c>
      <c r="E309" s="3" t="str">
        <f>VLOOKUP(B309,[1]meta_intensity_pos_nofill!$B:$I,8,FALSE)</f>
        <v>[M-H]-</v>
      </c>
      <c r="F309" s="3">
        <f>VLOOKUP(B309,[1]meta_intensity_pos_nofill!$B:$J,9,FALSE)</f>
        <v>5.555</v>
      </c>
      <c r="G309" s="3" t="s">
        <v>29</v>
      </c>
      <c r="H309" s="3">
        <f>VLOOKUP(B309,[1]meta_intensity_pos_nofill!$B:$L,11,FALSE)</f>
        <v>2</v>
      </c>
      <c r="I309" s="5">
        <v>2359972.7</v>
      </c>
      <c r="J309" s="5">
        <v>1498174</v>
      </c>
      <c r="K309" s="5">
        <v>1739294.6</v>
      </c>
      <c r="L309" s="5">
        <v>4674219.1</v>
      </c>
      <c r="M309" s="5">
        <v>4440214.3</v>
      </c>
      <c r="N309" s="5">
        <v>3167548.2</v>
      </c>
      <c r="O309" s="5">
        <v>1169493.2</v>
      </c>
      <c r="P309" s="5">
        <v>53212.1</v>
      </c>
      <c r="Q309" s="5">
        <v>331834.7</v>
      </c>
      <c r="R309" s="5">
        <v>781429.6</v>
      </c>
      <c r="S309" s="5">
        <v>439753.1</v>
      </c>
      <c r="T309" s="5">
        <v>1054076.6</v>
      </c>
      <c r="U309" s="5">
        <v>5898109.3</v>
      </c>
      <c r="V309" s="5">
        <v>6615496.9</v>
      </c>
      <c r="W309" s="5">
        <v>5235313.6</v>
      </c>
      <c r="X309" s="5">
        <v>53212.1</v>
      </c>
      <c r="Y309" s="5">
        <v>53212.1</v>
      </c>
      <c r="Z309" s="5">
        <v>53212.1</v>
      </c>
    </row>
    <row r="310" s="3" customFormat="1" customHeight="1" spans="1:26">
      <c r="A310" s="3">
        <v>308</v>
      </c>
      <c r="B310" s="3" t="s">
        <v>350</v>
      </c>
      <c r="C310" s="3" t="str">
        <f>VLOOKUP(B310,[1]meta_intensity_pos_nofill!$B:$E,4,FALSE)</f>
        <v>C10H16O4</v>
      </c>
      <c r="D310" s="3" t="s">
        <v>53</v>
      </c>
      <c r="E310" s="3" t="str">
        <f>VLOOKUP(B310,[1]meta_intensity_pos_nofill!$B:$I,8,FALSE)</f>
        <v>[M-H]-</v>
      </c>
      <c r="F310" s="3">
        <f>VLOOKUP(B310,[1]meta_intensity_pos_nofill!$B:$J,9,FALSE)</f>
        <v>5.541</v>
      </c>
      <c r="G310" s="3" t="s">
        <v>29</v>
      </c>
      <c r="H310" s="3">
        <f>VLOOKUP(B310,[1]meta_intensity_pos_nofill!$B:$L,11,FALSE)</f>
        <v>2</v>
      </c>
      <c r="I310" s="5">
        <v>12063834</v>
      </c>
      <c r="J310" s="5">
        <v>12038730</v>
      </c>
      <c r="K310" s="5">
        <v>8208052</v>
      </c>
      <c r="L310" s="5">
        <v>17911360</v>
      </c>
      <c r="M310" s="5">
        <v>16406993</v>
      </c>
      <c r="N310" s="5">
        <v>14774406</v>
      </c>
      <c r="O310" s="5">
        <v>12115488</v>
      </c>
      <c r="P310" s="5">
        <v>11991343</v>
      </c>
      <c r="Q310" s="5">
        <v>17064860</v>
      </c>
      <c r="R310" s="5">
        <v>23518060</v>
      </c>
      <c r="S310" s="5">
        <v>25154400</v>
      </c>
      <c r="T310" s="5">
        <v>20314224</v>
      </c>
      <c r="U310" s="5">
        <v>38755369</v>
      </c>
      <c r="V310" s="5">
        <v>41904728</v>
      </c>
      <c r="W310" s="5">
        <v>38131370</v>
      </c>
      <c r="X310" s="5">
        <v>11840968</v>
      </c>
      <c r="Y310" s="5">
        <v>9393850</v>
      </c>
      <c r="Z310" s="5">
        <v>10420957</v>
      </c>
    </row>
    <row r="311" s="3" customFormat="1" customHeight="1" spans="1:26">
      <c r="A311" s="3">
        <v>309</v>
      </c>
      <c r="B311" s="3" t="s">
        <v>351</v>
      </c>
      <c r="C311" s="3" t="str">
        <f>VLOOKUP(B311,[1]meta_intensity_pos_nofill!$B:$E,4,FALSE)</f>
        <v>C6H8S2</v>
      </c>
      <c r="D311" s="3" t="s">
        <v>85</v>
      </c>
      <c r="E311" s="3" t="str">
        <f>VLOOKUP(B311,[1]meta_intensity_pos_nofill!$B:$I,8,FALSE)</f>
        <v>[M-H]-</v>
      </c>
      <c r="F311" s="3">
        <f>VLOOKUP(B311,[1]meta_intensity_pos_nofill!$B:$J,9,FALSE)</f>
        <v>1.545</v>
      </c>
      <c r="G311" s="3" t="s">
        <v>29</v>
      </c>
      <c r="H311" s="3">
        <f>VLOOKUP(B311,[1]meta_intensity_pos_nofill!$B:$L,11,FALSE)</f>
        <v>2</v>
      </c>
      <c r="I311" s="5">
        <v>34206951</v>
      </c>
      <c r="J311" s="5">
        <v>31763466</v>
      </c>
      <c r="K311" s="5">
        <v>32268887</v>
      </c>
      <c r="L311" s="5">
        <v>28031071</v>
      </c>
      <c r="M311" s="5">
        <v>37564298</v>
      </c>
      <c r="N311" s="5">
        <v>26563027</v>
      </c>
      <c r="O311" s="5">
        <v>24566518</v>
      </c>
      <c r="P311" s="5">
        <v>31558357</v>
      </c>
      <c r="Q311" s="5">
        <v>29976142</v>
      </c>
      <c r="R311" s="5">
        <v>43322887</v>
      </c>
      <c r="S311" s="5">
        <v>32572703</v>
      </c>
      <c r="T311" s="5">
        <v>41826320</v>
      </c>
      <c r="U311" s="5">
        <v>29138966</v>
      </c>
      <c r="V311" s="5">
        <v>30170291</v>
      </c>
      <c r="W311" s="5">
        <v>29357183</v>
      </c>
      <c r="X311" s="5">
        <v>42366530</v>
      </c>
      <c r="Y311" s="5">
        <v>35224377</v>
      </c>
      <c r="Z311" s="5">
        <v>37083515</v>
      </c>
    </row>
    <row r="312" s="3" customFormat="1" customHeight="1" spans="1:26">
      <c r="A312" s="3">
        <v>310</v>
      </c>
      <c r="B312" s="3" t="s">
        <v>352</v>
      </c>
      <c r="C312" s="3" t="str">
        <f>VLOOKUP(B312,[1]meta_intensity_pos_nofill!$B:$E,4,FALSE)</f>
        <v>C40H64O12</v>
      </c>
      <c r="D312" s="3" t="s">
        <v>28</v>
      </c>
      <c r="E312" s="3" t="str">
        <f>VLOOKUP(B312,[1]meta_intensity_pos_nofill!$B:$I,8,FALSE)</f>
        <v>[M-H]-</v>
      </c>
      <c r="F312" s="3">
        <f>VLOOKUP(B312,[1]meta_intensity_pos_nofill!$B:$J,9,FALSE)</f>
        <v>9.758</v>
      </c>
      <c r="G312" s="3" t="s">
        <v>29</v>
      </c>
      <c r="H312" s="3">
        <f>VLOOKUP(B312,[1]meta_intensity_pos_nofill!$B:$L,11,FALSE)</f>
        <v>2</v>
      </c>
      <c r="I312" s="5">
        <v>17231874</v>
      </c>
      <c r="J312" s="5">
        <v>13166461</v>
      </c>
      <c r="K312" s="5">
        <v>13645311</v>
      </c>
      <c r="L312" s="5">
        <v>9069935</v>
      </c>
      <c r="M312" s="5">
        <v>4536898</v>
      </c>
      <c r="N312" s="5">
        <v>7838427</v>
      </c>
      <c r="O312" s="5">
        <v>19851826</v>
      </c>
      <c r="P312" s="5">
        <v>25238365</v>
      </c>
      <c r="Q312" s="5">
        <v>29579312</v>
      </c>
      <c r="R312" s="5">
        <v>7654297</v>
      </c>
      <c r="S312" s="5">
        <v>8765058</v>
      </c>
      <c r="T312" s="5">
        <v>7488987</v>
      </c>
      <c r="U312" s="5">
        <v>17587191</v>
      </c>
      <c r="V312" s="5">
        <v>16064599</v>
      </c>
      <c r="W312" s="5">
        <v>11333394</v>
      </c>
      <c r="X312" s="5">
        <v>13887845</v>
      </c>
      <c r="Y312" s="5">
        <v>12977891</v>
      </c>
      <c r="Z312" s="5">
        <v>13543086</v>
      </c>
    </row>
    <row r="313" s="3" customFormat="1" customHeight="1" spans="1:26">
      <c r="A313" s="3">
        <v>311</v>
      </c>
      <c r="B313" s="3" t="s">
        <v>353</v>
      </c>
      <c r="C313" s="3" t="str">
        <f>VLOOKUP(B313,[1]meta_intensity_pos_nofill!$B:$E,4,FALSE)</f>
        <v>C40H60N4O8</v>
      </c>
      <c r="D313" s="3" t="s">
        <v>67</v>
      </c>
      <c r="E313" s="3" t="str">
        <f>VLOOKUP(B313,[1]meta_intensity_pos_nofill!$B:$I,8,FALSE)</f>
        <v>[M-H]-</v>
      </c>
      <c r="F313" s="3">
        <f>VLOOKUP(B313,[1]meta_intensity_pos_nofill!$B:$J,9,FALSE)</f>
        <v>9.611</v>
      </c>
      <c r="G313" s="3" t="s">
        <v>29</v>
      </c>
      <c r="H313" s="3">
        <f>VLOOKUP(B313,[1]meta_intensity_pos_nofill!$B:$L,11,FALSE)</f>
        <v>2</v>
      </c>
      <c r="I313" s="5">
        <v>9151388</v>
      </c>
      <c r="J313" s="5">
        <v>8288785</v>
      </c>
      <c r="K313" s="5">
        <v>9656426</v>
      </c>
      <c r="L313" s="5">
        <v>10933804</v>
      </c>
      <c r="M313" s="5">
        <v>8278217</v>
      </c>
      <c r="N313" s="5">
        <v>13469317</v>
      </c>
      <c r="O313" s="5">
        <v>13622890</v>
      </c>
      <c r="P313" s="5">
        <v>12948226</v>
      </c>
      <c r="Q313" s="5">
        <v>22530673</v>
      </c>
      <c r="R313" s="5">
        <v>9379553</v>
      </c>
      <c r="S313" s="5">
        <v>8532372</v>
      </c>
      <c r="T313" s="5">
        <v>6813564</v>
      </c>
      <c r="U313" s="5">
        <v>16864407</v>
      </c>
      <c r="V313" s="5">
        <v>14100273</v>
      </c>
      <c r="W313" s="5">
        <v>15381465</v>
      </c>
      <c r="X313" s="5">
        <v>14185258</v>
      </c>
      <c r="Y313" s="5">
        <v>13770495</v>
      </c>
      <c r="Z313" s="5">
        <v>13118950</v>
      </c>
    </row>
    <row r="314" s="3" customFormat="1" customHeight="1" spans="1:26">
      <c r="A314" s="3">
        <v>312</v>
      </c>
      <c r="B314" s="3" t="s">
        <v>354</v>
      </c>
      <c r="C314" s="3" t="str">
        <f>VLOOKUP(B314,[1]meta_intensity_pos_nofill!$B:$E,4,FALSE)</f>
        <v>C36H56N4O8</v>
      </c>
      <c r="D314" s="3" t="s">
        <v>28</v>
      </c>
      <c r="E314" s="3" t="str">
        <f>VLOOKUP(B314,[1]meta_intensity_pos_nofill!$B:$I,8,FALSE)</f>
        <v>[M-H]-</v>
      </c>
      <c r="F314" s="3">
        <f>VLOOKUP(B314,[1]meta_intensity_pos_nofill!$B:$J,9,FALSE)</f>
        <v>6.095</v>
      </c>
      <c r="G314" s="3" t="s">
        <v>29</v>
      </c>
      <c r="H314" s="3">
        <f>VLOOKUP(B314,[1]meta_intensity_pos_nofill!$B:$L,11,FALSE)</f>
        <v>2</v>
      </c>
      <c r="I314" s="5">
        <v>14856127</v>
      </c>
      <c r="J314" s="5">
        <v>16992501</v>
      </c>
      <c r="K314" s="5">
        <v>15454799</v>
      </c>
      <c r="L314" s="5">
        <v>12013866</v>
      </c>
      <c r="M314" s="5">
        <v>12520479</v>
      </c>
      <c r="N314" s="5">
        <v>9198596</v>
      </c>
      <c r="O314" s="5">
        <v>16128256</v>
      </c>
      <c r="P314" s="5">
        <v>18950676</v>
      </c>
      <c r="Q314" s="5">
        <v>25680326</v>
      </c>
      <c r="R314" s="5">
        <v>15165727</v>
      </c>
      <c r="S314" s="5">
        <v>14822620</v>
      </c>
      <c r="T314" s="5">
        <v>15296973</v>
      </c>
      <c r="U314" s="5">
        <v>41568423</v>
      </c>
      <c r="V314" s="5">
        <v>42497498</v>
      </c>
      <c r="W314" s="5">
        <v>37473373</v>
      </c>
      <c r="X314" s="5">
        <v>12075237</v>
      </c>
      <c r="Y314" s="5">
        <v>9148843</v>
      </c>
      <c r="Z314" s="5">
        <v>10607587</v>
      </c>
    </row>
    <row r="315" s="3" customFormat="1" customHeight="1" spans="1:26">
      <c r="A315" s="3">
        <v>313</v>
      </c>
      <c r="B315" s="3" t="s">
        <v>355</v>
      </c>
      <c r="C315" s="3" t="str">
        <f>VLOOKUP(B315,[1]meta_intensity_pos_nofill!$B:$E,4,FALSE)</f>
        <v>C36H38N2O6</v>
      </c>
      <c r="D315" s="3" t="s">
        <v>87</v>
      </c>
      <c r="E315" s="3" t="str">
        <f>VLOOKUP(B315,[1]meta_intensity_pos_nofill!$B:$I,8,FALSE)</f>
        <v>[M-H]-</v>
      </c>
      <c r="F315" s="3">
        <f>VLOOKUP(B315,[1]meta_intensity_pos_nofill!$B:$J,9,FALSE)</f>
        <v>6.576</v>
      </c>
      <c r="G315" s="3" t="s">
        <v>29</v>
      </c>
      <c r="H315" s="3">
        <f>VLOOKUP(B315,[1]meta_intensity_pos_nofill!$B:$L,11,FALSE)</f>
        <v>2</v>
      </c>
      <c r="I315" s="5">
        <v>39519365</v>
      </c>
      <c r="J315" s="5">
        <v>46108302</v>
      </c>
      <c r="K315" s="5">
        <v>46710902</v>
      </c>
      <c r="L315" s="5">
        <v>41126482</v>
      </c>
      <c r="M315" s="5">
        <v>44661747</v>
      </c>
      <c r="N315" s="5">
        <v>37791434</v>
      </c>
      <c r="O315" s="5">
        <v>68772218</v>
      </c>
      <c r="P315" s="5">
        <v>74196968</v>
      </c>
      <c r="Q315" s="5">
        <v>90614928</v>
      </c>
      <c r="R315" s="5">
        <v>105556276</v>
      </c>
      <c r="S315" s="5">
        <v>114183501</v>
      </c>
      <c r="T315" s="5">
        <v>108182912</v>
      </c>
      <c r="U315" s="5">
        <v>41595409</v>
      </c>
      <c r="V315" s="5">
        <v>42740494</v>
      </c>
      <c r="W315" s="5">
        <v>37301192</v>
      </c>
      <c r="X315" s="5">
        <v>77661377</v>
      </c>
      <c r="Y315" s="5">
        <v>57846679</v>
      </c>
      <c r="Z315" s="5">
        <v>69030843</v>
      </c>
    </row>
    <row r="316" s="3" customFormat="1" customHeight="1" spans="1:26">
      <c r="A316" s="3">
        <v>314</v>
      </c>
      <c r="B316" s="3" t="s">
        <v>356</v>
      </c>
      <c r="C316" s="3" t="str">
        <f>VLOOKUP(B316,[1]meta_intensity_pos_nofill!$B:$E,4,FALSE)</f>
        <v>C24H42O12</v>
      </c>
      <c r="D316" s="3" t="s">
        <v>44</v>
      </c>
      <c r="E316" s="3" t="str">
        <f>VLOOKUP(B316,[1]meta_intensity_pos_nofill!$B:$I,8,FALSE)</f>
        <v>[M-H]-</v>
      </c>
      <c r="F316" s="3">
        <f>VLOOKUP(B316,[1]meta_intensity_pos_nofill!$B:$J,9,FALSE)</f>
        <v>5.774</v>
      </c>
      <c r="G316" s="3" t="s">
        <v>29</v>
      </c>
      <c r="H316" s="3">
        <f>VLOOKUP(B316,[1]meta_intensity_pos_nofill!$B:$L,11,FALSE)</f>
        <v>2</v>
      </c>
      <c r="I316" s="5">
        <v>13414209</v>
      </c>
      <c r="J316" s="5">
        <v>14080990</v>
      </c>
      <c r="K316" s="5">
        <v>14803447</v>
      </c>
      <c r="L316" s="5">
        <v>19469379</v>
      </c>
      <c r="M316" s="5">
        <v>22355065</v>
      </c>
      <c r="N316" s="5">
        <v>21942977</v>
      </c>
      <c r="O316" s="5">
        <v>8121247</v>
      </c>
      <c r="P316" s="5">
        <v>9176484</v>
      </c>
      <c r="Q316" s="5">
        <v>11168031</v>
      </c>
      <c r="R316" s="5">
        <v>14126480</v>
      </c>
      <c r="S316" s="5">
        <v>13553404</v>
      </c>
      <c r="T316" s="5">
        <v>12518097</v>
      </c>
      <c r="U316" s="5">
        <v>25056976</v>
      </c>
      <c r="V316" s="5">
        <v>23301262</v>
      </c>
      <c r="W316" s="5">
        <v>23518799</v>
      </c>
      <c r="X316" s="5">
        <v>51356462</v>
      </c>
      <c r="Y316" s="5">
        <v>46820343</v>
      </c>
      <c r="Z316" s="5">
        <v>55286748</v>
      </c>
    </row>
    <row r="317" s="3" customFormat="1" customHeight="1" spans="1:26">
      <c r="A317" s="3">
        <v>315</v>
      </c>
      <c r="B317" s="3" t="s">
        <v>357</v>
      </c>
      <c r="C317" s="3" t="str">
        <f>VLOOKUP(B317,[1]meta_intensity_pos_nofill!$B:$E,4,FALSE)</f>
        <v>C26H42O10</v>
      </c>
      <c r="D317" s="3" t="s">
        <v>44</v>
      </c>
      <c r="E317" s="3" t="str">
        <f>VLOOKUP(B317,[1]meta_intensity_pos_nofill!$B:$I,8,FALSE)</f>
        <v>[M-H]-</v>
      </c>
      <c r="F317" s="3">
        <f>VLOOKUP(B317,[1]meta_intensity_pos_nofill!$B:$J,9,FALSE)</f>
        <v>6.971</v>
      </c>
      <c r="G317" s="3" t="s">
        <v>29</v>
      </c>
      <c r="H317" s="3">
        <f>VLOOKUP(B317,[1]meta_intensity_pos_nofill!$B:$L,11,FALSE)</f>
        <v>2</v>
      </c>
      <c r="I317" s="5">
        <v>33026914</v>
      </c>
      <c r="J317" s="5">
        <v>37183879</v>
      </c>
      <c r="K317" s="5">
        <v>35810691</v>
      </c>
      <c r="L317" s="5">
        <v>34135014</v>
      </c>
      <c r="M317" s="5">
        <v>37027900</v>
      </c>
      <c r="N317" s="5">
        <v>33390820</v>
      </c>
      <c r="O317" s="5">
        <v>16719179</v>
      </c>
      <c r="P317" s="5">
        <v>21744590</v>
      </c>
      <c r="Q317" s="5">
        <v>24443769</v>
      </c>
      <c r="R317" s="5">
        <v>15632050</v>
      </c>
      <c r="S317" s="5">
        <v>15016157</v>
      </c>
      <c r="T317" s="5">
        <v>14387665</v>
      </c>
      <c r="U317" s="5">
        <v>66291199</v>
      </c>
      <c r="V317" s="5">
        <v>71638761</v>
      </c>
      <c r="W317" s="5">
        <v>63470284</v>
      </c>
      <c r="X317" s="5">
        <v>15647763</v>
      </c>
      <c r="Y317" s="5">
        <v>15486840</v>
      </c>
      <c r="Z317" s="5">
        <v>14428444</v>
      </c>
    </row>
    <row r="318" s="3" customFormat="1" customHeight="1" spans="1:26">
      <c r="A318" s="3">
        <v>316</v>
      </c>
      <c r="B318" s="3" t="s">
        <v>358</v>
      </c>
      <c r="C318" s="3" t="str">
        <f>VLOOKUP(B318,[1]meta_intensity_pos_nofill!$B:$E,4,FALSE)</f>
        <v>C26H42O9</v>
      </c>
      <c r="D318" s="3" t="s">
        <v>31</v>
      </c>
      <c r="E318" s="3" t="str">
        <f>VLOOKUP(B318,[1]meta_intensity_pos_nofill!$B:$I,8,FALSE)</f>
        <v>[M-H]-</v>
      </c>
      <c r="F318" s="3">
        <f>VLOOKUP(B318,[1]meta_intensity_pos_nofill!$B:$J,9,FALSE)</f>
        <v>6.781</v>
      </c>
      <c r="G318" s="3" t="s">
        <v>29</v>
      </c>
      <c r="H318" s="3">
        <f>VLOOKUP(B318,[1]meta_intensity_pos_nofill!$B:$L,11,FALSE)</f>
        <v>2</v>
      </c>
      <c r="I318" s="5">
        <v>28027479</v>
      </c>
      <c r="J318" s="5">
        <v>37719109</v>
      </c>
      <c r="K318" s="5">
        <v>30203974</v>
      </c>
      <c r="L318" s="5">
        <v>75682392</v>
      </c>
      <c r="M318" s="5">
        <v>88835227</v>
      </c>
      <c r="N318" s="5">
        <v>67233951</v>
      </c>
      <c r="O318" s="5">
        <v>8042363</v>
      </c>
      <c r="P318" s="5">
        <v>9776085</v>
      </c>
      <c r="Q318" s="5">
        <v>13548148</v>
      </c>
      <c r="R318" s="5">
        <v>67037403</v>
      </c>
      <c r="S318" s="5">
        <v>73926876</v>
      </c>
      <c r="T318" s="5">
        <v>72299973</v>
      </c>
      <c r="U318" s="5">
        <v>77275266</v>
      </c>
      <c r="V318" s="5">
        <v>82171822</v>
      </c>
      <c r="W318" s="5">
        <v>69433502</v>
      </c>
      <c r="X318" s="5">
        <v>51143370</v>
      </c>
      <c r="Y318" s="5">
        <v>36815128</v>
      </c>
      <c r="Z318" s="5">
        <v>42886535</v>
      </c>
    </row>
    <row r="319" s="3" customFormat="1" customHeight="1" spans="1:26">
      <c r="A319" s="3">
        <v>317</v>
      </c>
      <c r="B319" s="3" t="s">
        <v>359</v>
      </c>
      <c r="C319" s="3" t="str">
        <f>VLOOKUP(B319,[1]meta_intensity_pos_nofill!$B:$E,4,FALSE)</f>
        <v>C23H38N4O5</v>
      </c>
      <c r="D319" s="3" t="s">
        <v>220</v>
      </c>
      <c r="E319" s="3" t="str">
        <f>VLOOKUP(B319,[1]meta_intensity_pos_nofill!$B:$I,8,FALSE)</f>
        <v>[M-H]-</v>
      </c>
      <c r="F319" s="3">
        <f>VLOOKUP(B319,[1]meta_intensity_pos_nofill!$B:$J,9,FALSE)</f>
        <v>6.137</v>
      </c>
      <c r="G319" s="3" t="s">
        <v>29</v>
      </c>
      <c r="H319" s="3">
        <f>VLOOKUP(B319,[1]meta_intensity_pos_nofill!$B:$L,11,FALSE)</f>
        <v>2</v>
      </c>
      <c r="I319" s="5">
        <v>18985334</v>
      </c>
      <c r="J319" s="5">
        <v>19580565</v>
      </c>
      <c r="K319" s="5">
        <v>19225437</v>
      </c>
      <c r="L319" s="5">
        <v>14255535</v>
      </c>
      <c r="M319" s="5">
        <v>17158269</v>
      </c>
      <c r="N319" s="5">
        <v>14655674</v>
      </c>
      <c r="O319" s="5">
        <v>12638311</v>
      </c>
      <c r="P319" s="5">
        <v>12200426</v>
      </c>
      <c r="Q319" s="5">
        <v>15359513</v>
      </c>
      <c r="R319" s="5">
        <v>14387397</v>
      </c>
      <c r="S319" s="5">
        <v>12504824</v>
      </c>
      <c r="T319" s="5">
        <v>12976880</v>
      </c>
      <c r="U319" s="5">
        <v>19863947</v>
      </c>
      <c r="V319" s="5">
        <v>21433112</v>
      </c>
      <c r="W319" s="5">
        <v>20855687</v>
      </c>
      <c r="X319" s="5">
        <v>17590349</v>
      </c>
      <c r="Y319" s="5">
        <v>13096810</v>
      </c>
      <c r="Z319" s="5">
        <v>15523074</v>
      </c>
    </row>
    <row r="320" s="3" customFormat="1" customHeight="1" spans="1:26">
      <c r="A320" s="3">
        <v>318</v>
      </c>
      <c r="B320" s="3" t="s">
        <v>360</v>
      </c>
      <c r="C320" s="3" t="str">
        <f>VLOOKUP(B320,[1]meta_intensity_pos_nofill!$B:$E,4,FALSE)</f>
        <v>C25H38O7</v>
      </c>
      <c r="D320" s="3" t="s">
        <v>47</v>
      </c>
      <c r="E320" s="3" t="str">
        <f>VLOOKUP(B320,[1]meta_intensity_pos_nofill!$B:$I,8,FALSE)</f>
        <v>[M-H]-</v>
      </c>
      <c r="F320" s="3">
        <f>VLOOKUP(B320,[1]meta_intensity_pos_nofill!$B:$J,9,FALSE)</f>
        <v>6.795</v>
      </c>
      <c r="G320" s="3" t="s">
        <v>29</v>
      </c>
      <c r="H320" s="3">
        <f>VLOOKUP(B320,[1]meta_intensity_pos_nofill!$B:$L,11,FALSE)</f>
        <v>2</v>
      </c>
      <c r="I320" s="5">
        <v>4310651</v>
      </c>
      <c r="J320" s="5">
        <v>3686292</v>
      </c>
      <c r="K320" s="5">
        <v>5055400</v>
      </c>
      <c r="L320" s="5">
        <v>7142625</v>
      </c>
      <c r="M320" s="5">
        <v>7817681</v>
      </c>
      <c r="N320" s="5">
        <v>6431221</v>
      </c>
      <c r="O320" s="5">
        <v>10443680</v>
      </c>
      <c r="P320" s="5">
        <v>10887302</v>
      </c>
      <c r="Q320" s="5">
        <v>12800013</v>
      </c>
      <c r="R320" s="5">
        <v>2423338</v>
      </c>
      <c r="S320" s="5">
        <v>2040716</v>
      </c>
      <c r="T320" s="5">
        <v>2091898</v>
      </c>
      <c r="U320" s="5">
        <v>44485744</v>
      </c>
      <c r="V320" s="5">
        <v>51700556</v>
      </c>
      <c r="W320" s="5">
        <v>44950922</v>
      </c>
      <c r="X320" s="5">
        <v>3484306</v>
      </c>
      <c r="Y320" s="5">
        <v>2707737</v>
      </c>
      <c r="Z320" s="5">
        <v>2739227</v>
      </c>
    </row>
    <row r="321" s="3" customFormat="1" customHeight="1" spans="1:26">
      <c r="A321" s="3">
        <v>319</v>
      </c>
      <c r="B321" s="3" t="s">
        <v>361</v>
      </c>
      <c r="C321" s="3" t="str">
        <f>VLOOKUP(B321,[1]meta_intensity_pos_nofill!$B:$E,4,FALSE)</f>
        <v>C25H36O7</v>
      </c>
      <c r="D321" s="3" t="s">
        <v>31</v>
      </c>
      <c r="E321" s="3" t="str">
        <f>VLOOKUP(B321,[1]meta_intensity_pos_nofill!$B:$I,8,FALSE)</f>
        <v>[M-H]-</v>
      </c>
      <c r="F321" s="3">
        <f>VLOOKUP(B321,[1]meta_intensity_pos_nofill!$B:$J,9,FALSE)</f>
        <v>6.971</v>
      </c>
      <c r="G321" s="3" t="s">
        <v>29</v>
      </c>
      <c r="H321" s="3">
        <f>VLOOKUP(B321,[1]meta_intensity_pos_nofill!$B:$L,11,FALSE)</f>
        <v>2</v>
      </c>
      <c r="I321" s="5">
        <v>4922822</v>
      </c>
      <c r="J321" s="5">
        <v>5367414</v>
      </c>
      <c r="K321" s="5">
        <v>5674363</v>
      </c>
      <c r="L321" s="5">
        <v>5401108</v>
      </c>
      <c r="M321" s="5">
        <v>4943455</v>
      </c>
      <c r="N321" s="5">
        <v>4722434</v>
      </c>
      <c r="O321" s="5">
        <v>6768571</v>
      </c>
      <c r="P321" s="5">
        <v>6755054</v>
      </c>
      <c r="Q321" s="5">
        <v>8223997</v>
      </c>
      <c r="R321" s="5">
        <v>5195867</v>
      </c>
      <c r="S321" s="5">
        <v>5075313</v>
      </c>
      <c r="T321" s="5">
        <v>4846778</v>
      </c>
      <c r="U321" s="5">
        <v>60142025</v>
      </c>
      <c r="V321" s="5">
        <v>63705007</v>
      </c>
      <c r="W321" s="5">
        <v>57340620</v>
      </c>
      <c r="X321" s="5">
        <v>7353791</v>
      </c>
      <c r="Y321" s="5">
        <v>5734198</v>
      </c>
      <c r="Z321" s="5">
        <v>6964316</v>
      </c>
    </row>
    <row r="322" s="3" customFormat="1" customHeight="1" spans="1:26">
      <c r="A322" s="3">
        <v>320</v>
      </c>
      <c r="B322" s="3" t="s">
        <v>362</v>
      </c>
      <c r="C322" s="3" t="str">
        <f>VLOOKUP(B322,[1]meta_intensity_pos_nofill!$B:$E,4,FALSE)</f>
        <v>C19H34O11</v>
      </c>
      <c r="D322" s="3" t="s">
        <v>44</v>
      </c>
      <c r="E322" s="3" t="str">
        <f>VLOOKUP(B322,[1]meta_intensity_pos_nofill!$B:$I,8,FALSE)</f>
        <v>[M-H]-</v>
      </c>
      <c r="F322" s="3">
        <f>VLOOKUP(B322,[1]meta_intensity_pos_nofill!$B:$J,9,FALSE)</f>
        <v>5.57</v>
      </c>
      <c r="G322" s="3" t="s">
        <v>29</v>
      </c>
      <c r="H322" s="3">
        <f>VLOOKUP(B322,[1]meta_intensity_pos_nofill!$B:$L,11,FALSE)</f>
        <v>2</v>
      </c>
      <c r="I322" s="5">
        <v>5086827</v>
      </c>
      <c r="J322" s="5">
        <v>4901183</v>
      </c>
      <c r="K322" s="5">
        <v>5190560</v>
      </c>
      <c r="L322" s="5">
        <v>7726892</v>
      </c>
      <c r="M322" s="5">
        <v>8642889</v>
      </c>
      <c r="N322" s="5">
        <v>7850041</v>
      </c>
      <c r="O322" s="5">
        <v>14939727</v>
      </c>
      <c r="P322" s="5">
        <v>15087762</v>
      </c>
      <c r="Q322" s="5">
        <v>16800758</v>
      </c>
      <c r="R322" s="5">
        <v>14886949</v>
      </c>
      <c r="S322" s="5">
        <v>13638044</v>
      </c>
      <c r="T322" s="5">
        <v>11538974</v>
      </c>
      <c r="U322" s="5">
        <v>13574996</v>
      </c>
      <c r="V322" s="5">
        <v>16988792</v>
      </c>
      <c r="W322" s="5">
        <v>16618652</v>
      </c>
      <c r="X322" s="5">
        <v>10869628</v>
      </c>
      <c r="Y322" s="5">
        <v>9372954</v>
      </c>
      <c r="Z322" s="5">
        <v>12543452</v>
      </c>
    </row>
    <row r="323" s="3" customFormat="1" customHeight="1" spans="1:26">
      <c r="A323" s="3">
        <v>321</v>
      </c>
      <c r="B323" s="3" t="s">
        <v>363</v>
      </c>
      <c r="C323" s="3" t="str">
        <f>VLOOKUP(B323,[1]meta_intensity_pos_nofill!$B:$E,4,FALSE)</f>
        <v>C21H24O9</v>
      </c>
      <c r="D323" s="3" t="s">
        <v>47</v>
      </c>
      <c r="E323" s="3" t="str">
        <f>VLOOKUP(B323,[1]meta_intensity_pos_nofill!$B:$I,8,FALSE)</f>
        <v>[M-H]-</v>
      </c>
      <c r="F323" s="3">
        <f>VLOOKUP(B323,[1]meta_intensity_pos_nofill!$B:$J,9,FALSE)</f>
        <v>5.759</v>
      </c>
      <c r="G323" s="3" t="s">
        <v>29</v>
      </c>
      <c r="H323" s="3">
        <f>VLOOKUP(B323,[1]meta_intensity_pos_nofill!$B:$L,11,FALSE)</f>
        <v>2</v>
      </c>
      <c r="I323" s="5">
        <v>5729599</v>
      </c>
      <c r="J323" s="5">
        <v>3379447</v>
      </c>
      <c r="K323" s="5">
        <v>5490264</v>
      </c>
      <c r="L323" s="5">
        <v>1336548</v>
      </c>
      <c r="M323" s="5">
        <v>1984922</v>
      </c>
      <c r="N323" s="5">
        <v>1738866</v>
      </c>
      <c r="O323" s="5">
        <v>5230897</v>
      </c>
      <c r="P323" s="5">
        <v>6167025</v>
      </c>
      <c r="Q323" s="5">
        <v>9537465</v>
      </c>
      <c r="R323" s="5">
        <v>2657007</v>
      </c>
      <c r="S323" s="5">
        <v>5723926</v>
      </c>
      <c r="T323" s="5">
        <v>3818286</v>
      </c>
      <c r="U323" s="5">
        <v>12370504</v>
      </c>
      <c r="V323" s="5">
        <v>13761456</v>
      </c>
      <c r="W323" s="5">
        <v>12157574</v>
      </c>
      <c r="X323" s="5">
        <v>3688315</v>
      </c>
      <c r="Y323" s="5">
        <v>3182703</v>
      </c>
      <c r="Z323" s="5">
        <v>4620406</v>
      </c>
    </row>
    <row r="324" s="3" customFormat="1" customHeight="1" spans="1:26">
      <c r="A324" s="3">
        <v>322</v>
      </c>
      <c r="B324" s="3" t="s">
        <v>364</v>
      </c>
      <c r="C324" s="3" t="str">
        <f>VLOOKUP(B324,[1]meta_intensity_pos_nofill!$B:$E,4,FALSE)</f>
        <v>C21H38O8</v>
      </c>
      <c r="D324" s="3" t="s">
        <v>44</v>
      </c>
      <c r="E324" s="3" t="str">
        <f>VLOOKUP(B324,[1]meta_intensity_pos_nofill!$B:$I,8,FALSE)</f>
        <v>[M-H]-</v>
      </c>
      <c r="F324" s="3">
        <f>VLOOKUP(B324,[1]meta_intensity_pos_nofill!$B:$J,9,FALSE)</f>
        <v>5.993</v>
      </c>
      <c r="G324" s="3" t="s">
        <v>29</v>
      </c>
      <c r="H324" s="3">
        <f>VLOOKUP(B324,[1]meta_intensity_pos_nofill!$B:$L,11,FALSE)</f>
        <v>2</v>
      </c>
      <c r="I324" s="5">
        <v>264281229</v>
      </c>
      <c r="J324" s="5">
        <v>255681024</v>
      </c>
      <c r="K324" s="5">
        <v>272461270</v>
      </c>
      <c r="L324" s="5">
        <v>124520190</v>
      </c>
      <c r="M324" s="5">
        <v>127572474</v>
      </c>
      <c r="N324" s="5">
        <v>123262908</v>
      </c>
      <c r="O324" s="5">
        <v>117272568</v>
      </c>
      <c r="P324" s="5">
        <v>125859571</v>
      </c>
      <c r="Q324" s="5">
        <v>137992273</v>
      </c>
      <c r="R324" s="5">
        <v>127053980</v>
      </c>
      <c r="S324" s="5">
        <v>125491091</v>
      </c>
      <c r="T324" s="5">
        <v>115730886</v>
      </c>
      <c r="U324" s="5">
        <v>263899822</v>
      </c>
      <c r="V324" s="5">
        <v>272104017</v>
      </c>
      <c r="W324" s="5">
        <v>246429170</v>
      </c>
      <c r="X324" s="5">
        <v>87183176</v>
      </c>
      <c r="Y324" s="5">
        <v>77976550</v>
      </c>
      <c r="Z324" s="5">
        <v>83190942</v>
      </c>
    </row>
    <row r="325" s="3" customFormat="1" customHeight="1" spans="1:26">
      <c r="A325" s="3">
        <v>323</v>
      </c>
      <c r="B325" s="3" t="s">
        <v>365</v>
      </c>
      <c r="C325" s="3" t="str">
        <f>VLOOKUP(B325,[1]meta_intensity_pos_nofill!$B:$E,4,FALSE)</f>
        <v>C19H30O9</v>
      </c>
      <c r="D325" s="3" t="s">
        <v>44</v>
      </c>
      <c r="E325" s="3" t="str">
        <f>VLOOKUP(B325,[1]meta_intensity_pos_nofill!$B:$I,8,FALSE)</f>
        <v>[M-H]-</v>
      </c>
      <c r="F325" s="3">
        <f>VLOOKUP(B325,[1]meta_intensity_pos_nofill!$B:$J,9,FALSE)</f>
        <v>5.993</v>
      </c>
      <c r="G325" s="3" t="s">
        <v>29</v>
      </c>
      <c r="H325" s="3">
        <f>VLOOKUP(B325,[1]meta_intensity_pos_nofill!$B:$L,11,FALSE)</f>
        <v>2</v>
      </c>
      <c r="I325" s="5">
        <v>16637567</v>
      </c>
      <c r="J325" s="5">
        <v>21204219</v>
      </c>
      <c r="K325" s="5">
        <v>25606553</v>
      </c>
      <c r="L325" s="5">
        <v>51750825</v>
      </c>
      <c r="M325" s="5">
        <v>56069333</v>
      </c>
      <c r="N325" s="5">
        <v>47657615</v>
      </c>
      <c r="O325" s="5">
        <v>25689053</v>
      </c>
      <c r="P325" s="5">
        <v>26932193</v>
      </c>
      <c r="Q325" s="5">
        <v>32841466</v>
      </c>
      <c r="R325" s="5">
        <v>144968481</v>
      </c>
      <c r="S325" s="5">
        <v>151596162</v>
      </c>
      <c r="T325" s="5">
        <v>114388133</v>
      </c>
      <c r="U325" s="5">
        <v>115628231</v>
      </c>
      <c r="V325" s="5">
        <v>142557074</v>
      </c>
      <c r="W325" s="5">
        <v>123472618</v>
      </c>
      <c r="X325" s="5">
        <v>54449530</v>
      </c>
      <c r="Y325" s="5">
        <v>43457177</v>
      </c>
      <c r="Z325" s="5">
        <v>51964442</v>
      </c>
    </row>
    <row r="326" s="3" customFormat="1" customHeight="1" spans="1:26">
      <c r="A326" s="3">
        <v>324</v>
      </c>
      <c r="B326" s="3" t="s">
        <v>366</v>
      </c>
      <c r="C326" s="3" t="str">
        <f>VLOOKUP(B326,[1]meta_intensity_pos_nofill!$B:$E,4,FALSE)</f>
        <v>C19H36O8</v>
      </c>
      <c r="D326" s="3" t="s">
        <v>44</v>
      </c>
      <c r="E326" s="3" t="str">
        <f>VLOOKUP(B326,[1]meta_intensity_pos_nofill!$B:$I,8,FALSE)</f>
        <v>[M-H]-</v>
      </c>
      <c r="F326" s="3">
        <f>VLOOKUP(B326,[1]meta_intensity_pos_nofill!$B:$J,9,FALSE)</f>
        <v>5.759</v>
      </c>
      <c r="G326" s="3" t="s">
        <v>29</v>
      </c>
      <c r="H326" s="3">
        <f>VLOOKUP(B326,[1]meta_intensity_pos_nofill!$B:$L,11,FALSE)</f>
        <v>2</v>
      </c>
      <c r="I326" s="5">
        <v>2580087.53</v>
      </c>
      <c r="J326" s="5">
        <v>1954711.86</v>
      </c>
      <c r="K326" s="5">
        <v>506689.95</v>
      </c>
      <c r="L326" s="5">
        <v>310754.08</v>
      </c>
      <c r="M326" s="5">
        <v>252117.85</v>
      </c>
      <c r="N326" s="5">
        <v>47596.96</v>
      </c>
      <c r="O326" s="5">
        <v>1002034.82</v>
      </c>
      <c r="P326" s="5">
        <v>279763.39</v>
      </c>
      <c r="Q326" s="5">
        <v>1206474.37</v>
      </c>
      <c r="R326" s="5">
        <v>237984.8</v>
      </c>
      <c r="S326" s="5">
        <v>1171065.58</v>
      </c>
      <c r="T326" s="5">
        <v>465573</v>
      </c>
      <c r="U326" s="5">
        <v>3206922.27</v>
      </c>
      <c r="V326" s="5">
        <v>4700724.73</v>
      </c>
      <c r="W326" s="5">
        <v>3086132.94</v>
      </c>
      <c r="X326" s="5">
        <v>826126.98</v>
      </c>
      <c r="Y326" s="5">
        <v>1129249.11</v>
      </c>
      <c r="Z326" s="5">
        <v>890458.87</v>
      </c>
    </row>
    <row r="327" s="3" customFormat="1" customHeight="1" spans="1:26">
      <c r="A327" s="3">
        <v>325</v>
      </c>
      <c r="B327" s="3" t="s">
        <v>367</v>
      </c>
      <c r="C327" s="3" t="str">
        <f>VLOOKUP(B327,[1]meta_intensity_pos_nofill!$B:$E,4,FALSE)</f>
        <v>C18H30O9</v>
      </c>
      <c r="D327" s="3" t="s">
        <v>53</v>
      </c>
      <c r="E327" s="3" t="str">
        <f>VLOOKUP(B327,[1]meta_intensity_pos_nofill!$B:$I,8,FALSE)</f>
        <v>[M-H]-</v>
      </c>
      <c r="F327" s="3">
        <f>VLOOKUP(B327,[1]meta_intensity_pos_nofill!$B:$J,9,FALSE)</f>
        <v>5.934</v>
      </c>
      <c r="G327" s="3" t="s">
        <v>29</v>
      </c>
      <c r="H327" s="3">
        <f>VLOOKUP(B327,[1]meta_intensity_pos_nofill!$B:$L,11,FALSE)</f>
        <v>2</v>
      </c>
      <c r="I327" s="5">
        <v>33473947</v>
      </c>
      <c r="J327" s="5">
        <v>42850484</v>
      </c>
      <c r="K327" s="5">
        <v>34868940</v>
      </c>
      <c r="L327" s="5">
        <v>192044393</v>
      </c>
      <c r="M327" s="5">
        <v>191502928</v>
      </c>
      <c r="N327" s="5">
        <v>184879911</v>
      </c>
      <c r="O327" s="5">
        <v>71513648</v>
      </c>
      <c r="P327" s="5">
        <v>47294084</v>
      </c>
      <c r="Q327" s="5">
        <v>88898548</v>
      </c>
      <c r="R327" s="5">
        <v>189569111</v>
      </c>
      <c r="S327" s="5">
        <v>192229262</v>
      </c>
      <c r="T327" s="5">
        <v>187006037</v>
      </c>
      <c r="U327" s="5">
        <v>262749668</v>
      </c>
      <c r="V327" s="5">
        <v>278326732</v>
      </c>
      <c r="W327" s="5">
        <v>250141383</v>
      </c>
      <c r="X327" s="5">
        <v>123682380</v>
      </c>
      <c r="Y327" s="5">
        <v>102762805</v>
      </c>
      <c r="Z327" s="5">
        <v>114656911</v>
      </c>
    </row>
    <row r="328" s="3" customFormat="1" customHeight="1" spans="1:26">
      <c r="A328" s="3">
        <v>326</v>
      </c>
      <c r="B328" s="3" t="s">
        <v>368</v>
      </c>
      <c r="C328" s="3" t="str">
        <f>VLOOKUP(B328,[1]meta_intensity_pos_nofill!$B:$E,4,FALSE)</f>
        <v>C21H29NO5</v>
      </c>
      <c r="D328" s="3" t="s">
        <v>87</v>
      </c>
      <c r="E328" s="3" t="str">
        <f>VLOOKUP(B328,[1]meta_intensity_pos_nofill!$B:$I,8,FALSE)</f>
        <v>[M-H]-</v>
      </c>
      <c r="F328" s="3">
        <f>VLOOKUP(B328,[1]meta_intensity_pos_nofill!$B:$J,9,FALSE)</f>
        <v>6.987</v>
      </c>
      <c r="G328" s="3" t="s">
        <v>29</v>
      </c>
      <c r="H328" s="3">
        <f>VLOOKUP(B328,[1]meta_intensity_pos_nofill!$B:$L,11,FALSE)</f>
        <v>2</v>
      </c>
      <c r="I328" s="5">
        <v>1553035.3</v>
      </c>
      <c r="J328" s="5">
        <v>1383434.5</v>
      </c>
      <c r="K328" s="5">
        <v>1115245.9</v>
      </c>
      <c r="L328" s="5">
        <v>2171190.2</v>
      </c>
      <c r="M328" s="5">
        <v>2194996.2</v>
      </c>
      <c r="N328" s="5">
        <v>1936161.5</v>
      </c>
      <c r="O328" s="5">
        <v>352204.5</v>
      </c>
      <c r="P328" s="5">
        <v>134884.8</v>
      </c>
      <c r="Q328" s="5">
        <v>626494.1</v>
      </c>
      <c r="R328" s="5">
        <v>2673344.8</v>
      </c>
      <c r="S328" s="5">
        <v>2734533.7</v>
      </c>
      <c r="T328" s="5">
        <v>2886339.7</v>
      </c>
      <c r="U328" s="5">
        <v>46992442.4</v>
      </c>
      <c r="V328" s="5">
        <v>50885981.1</v>
      </c>
      <c r="W328" s="5">
        <v>48011601.9</v>
      </c>
      <c r="X328" s="5">
        <v>2616696.1</v>
      </c>
      <c r="Y328" s="5">
        <v>2516589.8</v>
      </c>
      <c r="Z328" s="5">
        <v>2849670.2</v>
      </c>
    </row>
    <row r="329" s="3" customFormat="1" customHeight="1" spans="1:26">
      <c r="A329" s="3">
        <v>327</v>
      </c>
      <c r="B329" s="3" t="s">
        <v>369</v>
      </c>
      <c r="C329" s="3" t="str">
        <f>VLOOKUP(B329,[1]meta_intensity_pos_nofill!$B:$E,4,FALSE)</f>
        <v>C18H30O8</v>
      </c>
      <c r="D329" s="3" t="s">
        <v>44</v>
      </c>
      <c r="E329" s="3" t="str">
        <f>VLOOKUP(B329,[1]meta_intensity_pos_nofill!$B:$I,8,FALSE)</f>
        <v>[M-H]-</v>
      </c>
      <c r="F329" s="3">
        <f>VLOOKUP(B329,[1]meta_intensity_pos_nofill!$B:$J,9,FALSE)</f>
        <v>5.978</v>
      </c>
      <c r="G329" s="3" t="s">
        <v>29</v>
      </c>
      <c r="H329" s="3">
        <f>VLOOKUP(B329,[1]meta_intensity_pos_nofill!$B:$L,11,FALSE)</f>
        <v>2</v>
      </c>
      <c r="I329" s="5">
        <v>92267701</v>
      </c>
      <c r="J329" s="5">
        <v>106184407</v>
      </c>
      <c r="K329" s="5">
        <v>104223847</v>
      </c>
      <c r="L329" s="5">
        <v>200233882</v>
      </c>
      <c r="M329" s="5">
        <v>213500186</v>
      </c>
      <c r="N329" s="5">
        <v>195231166</v>
      </c>
      <c r="O329" s="5">
        <v>131499614</v>
      </c>
      <c r="P329" s="5">
        <v>144371444</v>
      </c>
      <c r="Q329" s="5">
        <v>153080122</v>
      </c>
      <c r="R329" s="5">
        <v>187167171</v>
      </c>
      <c r="S329" s="5">
        <v>191049445</v>
      </c>
      <c r="T329" s="5">
        <v>178168819</v>
      </c>
      <c r="U329" s="5">
        <v>314244416</v>
      </c>
      <c r="V329" s="5">
        <v>324175044</v>
      </c>
      <c r="W329" s="5">
        <v>294504336</v>
      </c>
      <c r="X329" s="5">
        <v>92341920</v>
      </c>
      <c r="Y329" s="5">
        <v>79912754</v>
      </c>
      <c r="Z329" s="5">
        <v>89044491</v>
      </c>
    </row>
    <row r="330" s="3" customFormat="1" customHeight="1" spans="1:26">
      <c r="A330" s="3">
        <v>328</v>
      </c>
      <c r="B330" s="3" t="s">
        <v>370</v>
      </c>
      <c r="C330" s="3" t="str">
        <f>VLOOKUP(B330,[1]meta_intensity_pos_nofill!$B:$E,4,FALSE)</f>
        <v>C19H24N4O4</v>
      </c>
      <c r="D330" s="3" t="s">
        <v>220</v>
      </c>
      <c r="E330" s="3" t="str">
        <f>VLOOKUP(B330,[1]meta_intensity_pos_nofill!$B:$I,8,FALSE)</f>
        <v>[M-H]-</v>
      </c>
      <c r="F330" s="3">
        <f>VLOOKUP(B330,[1]meta_intensity_pos_nofill!$B:$J,9,FALSE)</f>
        <v>5.949</v>
      </c>
      <c r="G330" s="3" t="s">
        <v>29</v>
      </c>
      <c r="H330" s="3">
        <f>VLOOKUP(B330,[1]meta_intensity_pos_nofill!$B:$L,11,FALSE)</f>
        <v>2</v>
      </c>
      <c r="I330" s="5">
        <v>13545199</v>
      </c>
      <c r="J330" s="5">
        <v>18018025</v>
      </c>
      <c r="K330" s="5">
        <v>17806974</v>
      </c>
      <c r="L330" s="5">
        <v>33208258</v>
      </c>
      <c r="M330" s="5">
        <v>34230326</v>
      </c>
      <c r="N330" s="5">
        <v>30427061</v>
      </c>
      <c r="O330" s="5">
        <v>37403982</v>
      </c>
      <c r="P330" s="5">
        <v>39247801</v>
      </c>
      <c r="Q330" s="5">
        <v>43705342</v>
      </c>
      <c r="R330" s="5">
        <v>105306561</v>
      </c>
      <c r="S330" s="5">
        <v>112348370</v>
      </c>
      <c r="T330" s="5">
        <v>101912352</v>
      </c>
      <c r="U330" s="5">
        <v>95542981</v>
      </c>
      <c r="V330" s="5">
        <v>102363985</v>
      </c>
      <c r="W330" s="5">
        <v>91434007</v>
      </c>
      <c r="X330" s="5">
        <v>21296580</v>
      </c>
      <c r="Y330" s="5">
        <v>17096909</v>
      </c>
      <c r="Z330" s="5">
        <v>20179345</v>
      </c>
    </row>
    <row r="331" s="3" customFormat="1" customHeight="1" spans="1:26">
      <c r="A331" s="3">
        <v>329</v>
      </c>
      <c r="B331" s="3" t="s">
        <v>371</v>
      </c>
      <c r="C331" s="3" t="str">
        <f>VLOOKUP(B331,[1]meta_intensity_pos_nofill!$B:$E,4,FALSE)</f>
        <v>C21H24N2O3</v>
      </c>
      <c r="D331" s="3" t="s">
        <v>87</v>
      </c>
      <c r="E331" s="3" t="str">
        <f>VLOOKUP(B331,[1]meta_intensity_pos_nofill!$B:$I,8,FALSE)</f>
        <v>[M-H]-</v>
      </c>
      <c r="F331" s="3">
        <f>VLOOKUP(B331,[1]meta_intensity_pos_nofill!$B:$J,9,FALSE)</f>
        <v>7.527</v>
      </c>
      <c r="G331" s="3" t="s">
        <v>29</v>
      </c>
      <c r="H331" s="3">
        <f>VLOOKUP(B331,[1]meta_intensity_pos_nofill!$B:$L,11,FALSE)</f>
        <v>2</v>
      </c>
      <c r="I331" s="5">
        <v>928027.7</v>
      </c>
      <c r="J331" s="5">
        <v>609708.6</v>
      </c>
      <c r="K331" s="5">
        <v>1067865.4</v>
      </c>
      <c r="L331" s="5">
        <v>1225191</v>
      </c>
      <c r="M331" s="5">
        <v>1033144.5</v>
      </c>
      <c r="N331" s="5">
        <v>1209011.8</v>
      </c>
      <c r="O331" s="5">
        <v>1282049.1</v>
      </c>
      <c r="P331" s="5">
        <v>1456484.2</v>
      </c>
      <c r="Q331" s="5">
        <v>1393263.4</v>
      </c>
      <c r="R331" s="5">
        <v>3073480.2</v>
      </c>
      <c r="S331" s="5">
        <v>3648657</v>
      </c>
      <c r="T331" s="5">
        <v>3092859.2</v>
      </c>
      <c r="U331" s="5">
        <v>8832096.8</v>
      </c>
      <c r="V331" s="5">
        <v>7879004.7</v>
      </c>
      <c r="W331" s="5">
        <v>7919439.3</v>
      </c>
      <c r="X331" s="5">
        <v>1056750.3</v>
      </c>
      <c r="Y331" s="5">
        <v>837643.9</v>
      </c>
      <c r="Z331" s="5">
        <v>1065549.1</v>
      </c>
    </row>
    <row r="332" s="3" customFormat="1" customHeight="1" spans="1:26">
      <c r="A332" s="3">
        <v>330</v>
      </c>
      <c r="B332" s="3" t="s">
        <v>372</v>
      </c>
      <c r="C332" s="3" t="str">
        <f>VLOOKUP(B332,[1]meta_intensity_pos_nofill!$B:$E,4,FALSE)</f>
        <v>C18H27NO6</v>
      </c>
      <c r="D332" s="3" t="s">
        <v>37</v>
      </c>
      <c r="E332" s="3" t="str">
        <f>VLOOKUP(B332,[1]meta_intensity_pos_nofill!$B:$I,8,FALSE)</f>
        <v>[M-H]-</v>
      </c>
      <c r="F332" s="3">
        <f>VLOOKUP(B332,[1]meta_intensity_pos_nofill!$B:$J,9,FALSE)</f>
        <v>5.789</v>
      </c>
      <c r="G332" s="3" t="s">
        <v>29</v>
      </c>
      <c r="H332" s="3">
        <f>VLOOKUP(B332,[1]meta_intensity_pos_nofill!$B:$L,11,FALSE)</f>
        <v>2</v>
      </c>
      <c r="I332" s="5">
        <v>68857391</v>
      </c>
      <c r="J332" s="5">
        <v>70302454</v>
      </c>
      <c r="K332" s="5">
        <v>76301433</v>
      </c>
      <c r="L332" s="5">
        <v>70452046</v>
      </c>
      <c r="M332" s="5">
        <v>63581804</v>
      </c>
      <c r="N332" s="5">
        <v>79602772</v>
      </c>
      <c r="O332" s="5">
        <v>27049656</v>
      </c>
      <c r="P332" s="5">
        <v>26660214</v>
      </c>
      <c r="Q332" s="5">
        <v>38956342</v>
      </c>
      <c r="R332" s="5">
        <v>132901923</v>
      </c>
      <c r="S332" s="5">
        <v>137129500</v>
      </c>
      <c r="T332" s="5">
        <v>131295773</v>
      </c>
      <c r="U332" s="5">
        <v>240236327</v>
      </c>
      <c r="V332" s="5">
        <v>259001282</v>
      </c>
      <c r="W332" s="5">
        <v>231934014</v>
      </c>
      <c r="X332" s="5">
        <v>41651367</v>
      </c>
      <c r="Y332" s="5">
        <v>31989898</v>
      </c>
      <c r="Z332" s="5">
        <v>37488212</v>
      </c>
    </row>
    <row r="333" s="3" customFormat="1" customHeight="1" spans="1:26">
      <c r="A333" s="3">
        <v>331</v>
      </c>
      <c r="B333" s="3" t="s">
        <v>373</v>
      </c>
      <c r="C333" s="3" t="str">
        <f>VLOOKUP(B333,[1]meta_intensity_pos_nofill!$B:$E,4,FALSE)</f>
        <v>C16H28O8</v>
      </c>
      <c r="D333" s="3" t="s">
        <v>44</v>
      </c>
      <c r="E333" s="3" t="str">
        <f>VLOOKUP(B333,[1]meta_intensity_pos_nofill!$B:$I,8,FALSE)</f>
        <v>[M-H]-</v>
      </c>
      <c r="F333" s="3">
        <f>VLOOKUP(B333,[1]meta_intensity_pos_nofill!$B:$J,9,FALSE)</f>
        <v>5.818</v>
      </c>
      <c r="G333" s="3" t="s">
        <v>29</v>
      </c>
      <c r="H333" s="3">
        <f>VLOOKUP(B333,[1]meta_intensity_pos_nofill!$B:$L,11,FALSE)</f>
        <v>2</v>
      </c>
      <c r="I333" s="5">
        <v>402309872</v>
      </c>
      <c r="J333" s="5">
        <v>437055123</v>
      </c>
      <c r="K333" s="5">
        <v>431155492</v>
      </c>
      <c r="L333" s="5">
        <v>908941163</v>
      </c>
      <c r="M333" s="5">
        <v>941296407</v>
      </c>
      <c r="N333" s="5">
        <v>893641582</v>
      </c>
      <c r="O333" s="5">
        <v>434036909</v>
      </c>
      <c r="P333" s="5">
        <v>456949130</v>
      </c>
      <c r="Q333" s="5">
        <v>483615545</v>
      </c>
      <c r="R333" s="5">
        <v>907722931</v>
      </c>
      <c r="S333" s="5">
        <v>905165199</v>
      </c>
      <c r="T333" s="5">
        <v>839807811</v>
      </c>
      <c r="U333" s="5">
        <v>1121984388</v>
      </c>
      <c r="V333" s="5">
        <v>1196800431</v>
      </c>
      <c r="W333" s="5">
        <v>1084134504</v>
      </c>
      <c r="X333" s="5">
        <v>385712948</v>
      </c>
      <c r="Y333" s="5">
        <v>342417912</v>
      </c>
      <c r="Z333" s="5">
        <v>400229618</v>
      </c>
    </row>
    <row r="334" s="3" customFormat="1" customHeight="1" spans="1:26">
      <c r="A334" s="3">
        <v>332</v>
      </c>
      <c r="B334" s="3" t="s">
        <v>374</v>
      </c>
      <c r="C334" s="3" t="str">
        <f>VLOOKUP(B334,[1]meta_intensity_pos_nofill!$B:$E,4,FALSE)</f>
        <v>C16H26O8</v>
      </c>
      <c r="D334" s="3" t="s">
        <v>44</v>
      </c>
      <c r="E334" s="3" t="str">
        <f>VLOOKUP(B334,[1]meta_intensity_pos_nofill!$B:$I,8,FALSE)</f>
        <v>[M-H]-</v>
      </c>
      <c r="F334" s="3">
        <f>VLOOKUP(B334,[1]meta_intensity_pos_nofill!$B:$J,9,FALSE)</f>
        <v>6.036</v>
      </c>
      <c r="G334" s="3" t="s">
        <v>29</v>
      </c>
      <c r="H334" s="3">
        <f>VLOOKUP(B334,[1]meta_intensity_pos_nofill!$B:$L,11,FALSE)</f>
        <v>2</v>
      </c>
      <c r="I334" s="5">
        <v>29173952</v>
      </c>
      <c r="J334" s="5">
        <v>32892673</v>
      </c>
      <c r="K334" s="5">
        <v>30067533</v>
      </c>
      <c r="L334" s="5">
        <v>34224179</v>
      </c>
      <c r="M334" s="5">
        <v>34474994</v>
      </c>
      <c r="N334" s="5">
        <v>33792654</v>
      </c>
      <c r="O334" s="5">
        <v>29771072</v>
      </c>
      <c r="P334" s="5">
        <v>33190985</v>
      </c>
      <c r="Q334" s="5">
        <v>34553504</v>
      </c>
      <c r="R334" s="5">
        <v>123995454</v>
      </c>
      <c r="S334" s="5">
        <v>121543479</v>
      </c>
      <c r="T334" s="5">
        <v>117788266</v>
      </c>
      <c r="U334" s="5">
        <v>94199173</v>
      </c>
      <c r="V334" s="5">
        <v>101919765</v>
      </c>
      <c r="W334" s="5">
        <v>93135768</v>
      </c>
      <c r="X334" s="5">
        <v>20430721</v>
      </c>
      <c r="Y334" s="5">
        <v>17482276</v>
      </c>
      <c r="Z334" s="5">
        <v>18074422</v>
      </c>
    </row>
    <row r="335" s="3" customFormat="1" customHeight="1" spans="1:26">
      <c r="A335" s="3">
        <v>333</v>
      </c>
      <c r="B335" s="3" t="s">
        <v>375</v>
      </c>
      <c r="C335" s="3" t="str">
        <f>VLOOKUP(B335,[1]meta_intensity_pos_nofill!$B:$E,4,FALSE)</f>
        <v>C18H32O6</v>
      </c>
      <c r="D335" s="3" t="s">
        <v>53</v>
      </c>
      <c r="E335" s="3" t="str">
        <f>VLOOKUP(B335,[1]meta_intensity_pos_nofill!$B:$I,8,FALSE)</f>
        <v>[M-H]-</v>
      </c>
      <c r="F335" s="3">
        <f>VLOOKUP(B335,[1]meta_intensity_pos_nofill!$B:$J,9,FALSE)</f>
        <v>6.197</v>
      </c>
      <c r="G335" s="3" t="s">
        <v>29</v>
      </c>
      <c r="H335" s="3">
        <f>VLOOKUP(B335,[1]meta_intensity_pos_nofill!$B:$L,11,FALSE)</f>
        <v>2</v>
      </c>
      <c r="I335" s="5">
        <v>1594507.7</v>
      </c>
      <c r="J335" s="5">
        <v>1306031.2</v>
      </c>
      <c r="K335" s="5">
        <v>853250.6</v>
      </c>
      <c r="L335" s="5">
        <v>2703785.8</v>
      </c>
      <c r="M335" s="5">
        <v>2308151.3</v>
      </c>
      <c r="N335" s="5">
        <v>1670496.5</v>
      </c>
      <c r="O335" s="5">
        <v>1400904.8</v>
      </c>
      <c r="P335" s="5">
        <v>2014916.3</v>
      </c>
      <c r="Q335" s="5">
        <v>1416438.4</v>
      </c>
      <c r="R335" s="5">
        <v>563207.5</v>
      </c>
      <c r="S335" s="5">
        <v>802847.6</v>
      </c>
      <c r="T335" s="5">
        <v>1687955.6</v>
      </c>
      <c r="U335" s="5">
        <v>32673313.2</v>
      </c>
      <c r="V335" s="5">
        <v>34479464.1</v>
      </c>
      <c r="W335" s="5">
        <v>29713560.4</v>
      </c>
      <c r="X335" s="5">
        <v>701155.9</v>
      </c>
      <c r="Y335" s="5">
        <v>735937.8</v>
      </c>
      <c r="Z335" s="5">
        <v>2418725.4</v>
      </c>
    </row>
    <row r="336" s="3" customFormat="1" customHeight="1" spans="1:26">
      <c r="A336" s="3">
        <v>334</v>
      </c>
      <c r="B336" s="3" t="s">
        <v>376</v>
      </c>
      <c r="C336" s="3" t="str">
        <f>VLOOKUP(B336,[1]meta_intensity_pos_nofill!$B:$E,4,FALSE)</f>
        <v>C20H32O4</v>
      </c>
      <c r="D336" s="3" t="s">
        <v>31</v>
      </c>
      <c r="E336" s="3" t="str">
        <f>VLOOKUP(B336,[1]meta_intensity_pos_nofill!$B:$I,8,FALSE)</f>
        <v>[M-H]-</v>
      </c>
      <c r="F336" s="3">
        <f>VLOOKUP(B336,[1]meta_intensity_pos_nofill!$B:$J,9,FALSE)</f>
        <v>7.42</v>
      </c>
      <c r="G336" s="3" t="s">
        <v>29</v>
      </c>
      <c r="H336" s="3">
        <f>VLOOKUP(B336,[1]meta_intensity_pos_nofill!$B:$L,11,FALSE)</f>
        <v>2</v>
      </c>
      <c r="I336" s="5">
        <v>1870800.1</v>
      </c>
      <c r="J336" s="5">
        <v>3709521.7</v>
      </c>
      <c r="K336" s="5">
        <v>4137846</v>
      </c>
      <c r="L336" s="5">
        <v>3672123.3</v>
      </c>
      <c r="M336" s="5">
        <v>1040237.1</v>
      </c>
      <c r="N336" s="5">
        <v>1863416.5</v>
      </c>
      <c r="O336" s="5">
        <v>4554858.2</v>
      </c>
      <c r="P336" s="5">
        <v>2297300</v>
      </c>
      <c r="Q336" s="5">
        <v>1496356.3</v>
      </c>
      <c r="R336" s="5">
        <v>3517220.4</v>
      </c>
      <c r="S336" s="5">
        <v>3393917.9</v>
      </c>
      <c r="T336" s="5">
        <v>934064.6</v>
      </c>
      <c r="U336" s="5">
        <v>7613884.4</v>
      </c>
      <c r="V336" s="5">
        <v>7723365.2</v>
      </c>
      <c r="W336" s="5">
        <v>13809915.5</v>
      </c>
      <c r="X336" s="5">
        <v>1542314.4</v>
      </c>
      <c r="Y336" s="5">
        <v>3127585.4</v>
      </c>
      <c r="Z336" s="5">
        <v>2195516.1</v>
      </c>
    </row>
    <row r="337" s="3" customFormat="1" customHeight="1" spans="1:26">
      <c r="A337" s="3">
        <v>335</v>
      </c>
      <c r="B337" s="3" t="s">
        <v>377</v>
      </c>
      <c r="C337" s="3" t="str">
        <f>VLOOKUP(B337,[1]meta_intensity_pos_nofill!$B:$E,4,FALSE)</f>
        <v>C18H32O5</v>
      </c>
      <c r="D337" s="3" t="s">
        <v>37</v>
      </c>
      <c r="E337" s="3" t="str">
        <f>VLOOKUP(B337,[1]meta_intensity_pos_nofill!$B:$I,8,FALSE)</f>
        <v>[M-H]-</v>
      </c>
      <c r="F337" s="3">
        <f>VLOOKUP(B337,[1]meta_intensity_pos_nofill!$B:$J,9,FALSE)</f>
        <v>6.211</v>
      </c>
      <c r="G337" s="3" t="s">
        <v>29</v>
      </c>
      <c r="H337" s="3">
        <f>VLOOKUP(B337,[1]meta_intensity_pos_nofill!$B:$L,11,FALSE)</f>
        <v>2</v>
      </c>
      <c r="I337" s="5">
        <v>63620052</v>
      </c>
      <c r="J337" s="5">
        <v>62450873</v>
      </c>
      <c r="K337" s="5">
        <v>73210414</v>
      </c>
      <c r="L337" s="5">
        <v>75460755</v>
      </c>
      <c r="M337" s="5">
        <v>75388345</v>
      </c>
      <c r="N337" s="5">
        <v>67934727</v>
      </c>
      <c r="O337" s="5">
        <v>67619188</v>
      </c>
      <c r="P337" s="5">
        <v>65385773</v>
      </c>
      <c r="Q337" s="5">
        <v>72538617</v>
      </c>
      <c r="R337" s="5">
        <v>104288244</v>
      </c>
      <c r="S337" s="5">
        <v>111882128</v>
      </c>
      <c r="T337" s="5">
        <v>78385719</v>
      </c>
      <c r="U337" s="5">
        <v>486669689</v>
      </c>
      <c r="V337" s="5">
        <v>514524111</v>
      </c>
      <c r="W337" s="5">
        <v>465202079</v>
      </c>
      <c r="X337" s="5">
        <v>56999431</v>
      </c>
      <c r="Y337" s="5">
        <v>48108403</v>
      </c>
      <c r="Z337" s="5">
        <v>57147252</v>
      </c>
    </row>
    <row r="338" s="3" customFormat="1" customHeight="1" spans="1:26">
      <c r="A338" s="3">
        <v>336</v>
      </c>
      <c r="B338" s="3" t="s">
        <v>378</v>
      </c>
      <c r="C338" s="3" t="str">
        <f>VLOOKUP(B338,[1]meta_intensity_pos_nofill!$B:$E,4,FALSE)</f>
        <v>C18H30O5</v>
      </c>
      <c r="D338" s="3" t="s">
        <v>87</v>
      </c>
      <c r="E338" s="3" t="str">
        <f>VLOOKUP(B338,[1]meta_intensity_pos_nofill!$B:$I,8,FALSE)</f>
        <v>[M-H]-</v>
      </c>
      <c r="F338" s="3">
        <f>VLOOKUP(B338,[1]meta_intensity_pos_nofill!$B:$J,9,FALSE)</f>
        <v>6.313</v>
      </c>
      <c r="G338" s="3" t="s">
        <v>29</v>
      </c>
      <c r="H338" s="3">
        <f>VLOOKUP(B338,[1]meta_intensity_pos_nofill!$B:$L,11,FALSE)</f>
        <v>2</v>
      </c>
      <c r="I338" s="5">
        <v>22700242</v>
      </c>
      <c r="J338" s="5">
        <v>41791715</v>
      </c>
      <c r="K338" s="5">
        <v>23372076</v>
      </c>
      <c r="L338" s="5">
        <v>40293673</v>
      </c>
      <c r="M338" s="5">
        <v>32814613</v>
      </c>
      <c r="N338" s="5">
        <v>31141785</v>
      </c>
      <c r="O338" s="5">
        <v>27366477</v>
      </c>
      <c r="P338" s="5">
        <v>44006338</v>
      </c>
      <c r="Q338" s="5">
        <v>29349499</v>
      </c>
      <c r="R338" s="5">
        <v>13942619</v>
      </c>
      <c r="S338" s="5">
        <v>9069309</v>
      </c>
      <c r="T338" s="5">
        <v>20773345</v>
      </c>
      <c r="U338" s="5">
        <v>304982351</v>
      </c>
      <c r="V338" s="5">
        <v>325320668</v>
      </c>
      <c r="W338" s="5">
        <v>292588435</v>
      </c>
      <c r="X338" s="5">
        <v>11937515</v>
      </c>
      <c r="Y338" s="5">
        <v>23440096</v>
      </c>
      <c r="Z338" s="5">
        <v>32054982</v>
      </c>
    </row>
    <row r="339" s="3" customFormat="1" customHeight="1" spans="1:26">
      <c r="A339" s="3">
        <v>337</v>
      </c>
      <c r="B339" s="3" t="s">
        <v>379</v>
      </c>
      <c r="C339" s="3" t="str">
        <f>VLOOKUP(B339,[1]meta_intensity_pos_nofill!$B:$E,4,FALSE)</f>
        <v>C18H28O5</v>
      </c>
      <c r="D339" s="3" t="s">
        <v>47</v>
      </c>
      <c r="E339" s="3" t="str">
        <f>VLOOKUP(B339,[1]meta_intensity_pos_nofill!$B:$I,8,FALSE)</f>
        <v>[M-H]-</v>
      </c>
      <c r="F339" s="3">
        <f>VLOOKUP(B339,[1]meta_intensity_pos_nofill!$B:$J,9,FALSE)</f>
        <v>6.24</v>
      </c>
      <c r="G339" s="3" t="s">
        <v>29</v>
      </c>
      <c r="H339" s="3">
        <f>VLOOKUP(B339,[1]meta_intensity_pos_nofill!$B:$L,11,FALSE)</f>
        <v>2</v>
      </c>
      <c r="I339" s="5">
        <v>15371018</v>
      </c>
      <c r="J339" s="5">
        <v>12698981</v>
      </c>
      <c r="K339" s="5">
        <v>15599078</v>
      </c>
      <c r="L339" s="5">
        <v>10066373</v>
      </c>
      <c r="M339" s="5">
        <v>9106697</v>
      </c>
      <c r="N339" s="5">
        <v>9224393</v>
      </c>
      <c r="O339" s="5">
        <v>12533172</v>
      </c>
      <c r="P339" s="5">
        <v>11894749</v>
      </c>
      <c r="Q339" s="5">
        <v>13798749</v>
      </c>
      <c r="R339" s="5">
        <v>4052891</v>
      </c>
      <c r="S339" s="5">
        <v>3592152</v>
      </c>
      <c r="T339" s="5">
        <v>3946784</v>
      </c>
      <c r="U339" s="5">
        <v>138712297</v>
      </c>
      <c r="V339" s="5">
        <v>141886814</v>
      </c>
      <c r="W339" s="5">
        <v>128398348</v>
      </c>
      <c r="X339" s="5">
        <v>8514918</v>
      </c>
      <c r="Y339" s="5">
        <v>6462177</v>
      </c>
      <c r="Z339" s="5">
        <v>7191162</v>
      </c>
    </row>
    <row r="340" s="3" customFormat="1" customHeight="1" spans="1:26">
      <c r="A340" s="3">
        <v>338</v>
      </c>
      <c r="B340" s="3" t="s">
        <v>380</v>
      </c>
      <c r="C340" s="3" t="str">
        <f>VLOOKUP(B340,[1]meta_intensity_pos_nofill!$B:$E,4,FALSE)</f>
        <v>C18H36O4</v>
      </c>
      <c r="D340" s="3" t="s">
        <v>53</v>
      </c>
      <c r="E340" s="3" t="str">
        <f>VLOOKUP(B340,[1]meta_intensity_pos_nofill!$B:$I,8,FALSE)</f>
        <v>[M-H]-</v>
      </c>
      <c r="F340" s="3">
        <f>VLOOKUP(B340,[1]meta_intensity_pos_nofill!$B:$J,9,FALSE)</f>
        <v>7.396</v>
      </c>
      <c r="G340" s="3" t="s">
        <v>29</v>
      </c>
      <c r="H340" s="3">
        <f>VLOOKUP(B340,[1]meta_intensity_pos_nofill!$B:$L,11,FALSE)</f>
        <v>2</v>
      </c>
      <c r="I340" s="5">
        <v>24724669</v>
      </c>
      <c r="J340" s="5">
        <v>22532721</v>
      </c>
      <c r="K340" s="5">
        <v>14563923</v>
      </c>
      <c r="L340" s="5">
        <v>33907369</v>
      </c>
      <c r="M340" s="5">
        <v>13043667</v>
      </c>
      <c r="N340" s="5">
        <v>31395852</v>
      </c>
      <c r="O340" s="5">
        <v>21305252</v>
      </c>
      <c r="P340" s="5">
        <v>26537864</v>
      </c>
      <c r="Q340" s="5">
        <v>13185788</v>
      </c>
      <c r="R340" s="5">
        <v>19412115</v>
      </c>
      <c r="S340" s="5">
        <v>36679100</v>
      </c>
      <c r="T340" s="5">
        <v>38413049</v>
      </c>
      <c r="U340" s="5">
        <v>25384027</v>
      </c>
      <c r="V340" s="5">
        <v>27704342</v>
      </c>
      <c r="W340" s="5">
        <v>25398028</v>
      </c>
      <c r="X340" s="5">
        <v>13792716</v>
      </c>
      <c r="Y340" s="5">
        <v>14809726</v>
      </c>
      <c r="Z340" s="5">
        <v>27293482</v>
      </c>
    </row>
    <row r="341" s="3" customFormat="1" customHeight="1" spans="1:26">
      <c r="A341" s="3">
        <v>339</v>
      </c>
      <c r="B341" s="3" t="s">
        <v>381</v>
      </c>
      <c r="C341" s="3" t="str">
        <f>VLOOKUP(B341,[1]meta_intensity_pos_nofill!$B:$E,4,FALSE)</f>
        <v>C13H16O9</v>
      </c>
      <c r="D341" s="3" t="s">
        <v>53</v>
      </c>
      <c r="E341" s="3" t="str">
        <f>VLOOKUP(B341,[1]meta_intensity_pos_nofill!$B:$I,8,FALSE)</f>
        <v>[M-H]-</v>
      </c>
      <c r="F341" s="3">
        <f>VLOOKUP(B341,[1]meta_intensity_pos_nofill!$B:$J,9,FALSE)</f>
        <v>5.019</v>
      </c>
      <c r="G341" s="3" t="s">
        <v>29</v>
      </c>
      <c r="H341" s="3">
        <f>VLOOKUP(B341,[1]meta_intensity_pos_nofill!$B:$L,11,FALSE)</f>
        <v>2</v>
      </c>
      <c r="I341" s="5">
        <v>685298252</v>
      </c>
      <c r="J341" s="5">
        <v>814253463</v>
      </c>
      <c r="K341" s="5">
        <v>787153978</v>
      </c>
      <c r="L341" s="5">
        <v>1106275817</v>
      </c>
      <c r="M341" s="5">
        <v>1173460075</v>
      </c>
      <c r="N341" s="5">
        <v>1066925160</v>
      </c>
      <c r="O341" s="5">
        <v>448500809</v>
      </c>
      <c r="P341" s="5">
        <v>615724678</v>
      </c>
      <c r="Q341" s="5">
        <v>680033243</v>
      </c>
      <c r="R341" s="5">
        <v>457529479</v>
      </c>
      <c r="S341" s="5">
        <v>436076964</v>
      </c>
      <c r="T341" s="5">
        <v>420500447</v>
      </c>
      <c r="U341" s="5">
        <v>321302874</v>
      </c>
      <c r="V341" s="5">
        <v>344934649</v>
      </c>
      <c r="W341" s="5">
        <v>315411599</v>
      </c>
      <c r="X341" s="5">
        <v>690492632</v>
      </c>
      <c r="Y341" s="5">
        <v>567140044</v>
      </c>
      <c r="Z341" s="5">
        <v>621980062</v>
      </c>
    </row>
    <row r="342" s="3" customFormat="1" customHeight="1" spans="1:26">
      <c r="A342" s="3">
        <v>340</v>
      </c>
      <c r="B342" s="3" t="s">
        <v>382</v>
      </c>
      <c r="C342" s="3" t="str">
        <f>VLOOKUP(B342,[1]meta_intensity_pos_nofill!$B:$E,4,FALSE)</f>
        <v>C12H20O7S</v>
      </c>
      <c r="D342" s="3" t="s">
        <v>85</v>
      </c>
      <c r="E342" s="3" t="str">
        <f>VLOOKUP(B342,[1]meta_intensity_pos_nofill!$B:$I,8,FALSE)</f>
        <v>[M-H]-</v>
      </c>
      <c r="F342" s="3">
        <f>VLOOKUP(B342,[1]meta_intensity_pos_nofill!$B:$J,9,FALSE)</f>
        <v>5.608</v>
      </c>
      <c r="G342" s="3" t="s">
        <v>29</v>
      </c>
      <c r="H342" s="3">
        <f>VLOOKUP(B342,[1]meta_intensity_pos_nofill!$B:$L,11,FALSE)</f>
        <v>2</v>
      </c>
      <c r="I342" s="5">
        <v>914492</v>
      </c>
      <c r="J342" s="5">
        <v>182781.1</v>
      </c>
      <c r="K342" s="5">
        <v>2006787.4</v>
      </c>
      <c r="L342" s="5">
        <v>182781.1</v>
      </c>
      <c r="M342" s="5">
        <v>1621092.5</v>
      </c>
      <c r="N342" s="5">
        <v>1663412.9</v>
      </c>
      <c r="O342" s="5">
        <v>1771370</v>
      </c>
      <c r="P342" s="5">
        <v>1839660.8</v>
      </c>
      <c r="Q342" s="5">
        <v>1800997.1</v>
      </c>
      <c r="R342" s="5">
        <v>954394.2</v>
      </c>
      <c r="S342" s="5">
        <v>3978881.5</v>
      </c>
      <c r="T342" s="5">
        <v>2179691.2</v>
      </c>
      <c r="U342" s="5">
        <v>5438170.6</v>
      </c>
      <c r="V342" s="5">
        <v>6476670.6</v>
      </c>
      <c r="W342" s="5">
        <v>4726848.1</v>
      </c>
      <c r="X342" s="5">
        <v>2266449.5</v>
      </c>
      <c r="Y342" s="5">
        <v>1304146.2</v>
      </c>
      <c r="Z342" s="5">
        <v>3697760.8</v>
      </c>
    </row>
    <row r="343" s="3" customFormat="1" customHeight="1" spans="1:26">
      <c r="A343" s="3">
        <v>341</v>
      </c>
      <c r="B343" s="3" t="s">
        <v>383</v>
      </c>
      <c r="C343" s="3" t="str">
        <f>VLOOKUP(B343,[1]meta_intensity_pos_nofill!$B:$E,4,FALSE)</f>
        <v>C18H28O4</v>
      </c>
      <c r="D343" s="3" t="s">
        <v>31</v>
      </c>
      <c r="E343" s="3" t="str">
        <f>VLOOKUP(B343,[1]meta_intensity_pos_nofill!$B:$I,8,FALSE)</f>
        <v>[M-H]-</v>
      </c>
      <c r="F343" s="3">
        <f>VLOOKUP(B343,[1]meta_intensity_pos_nofill!$B:$J,9,FALSE)</f>
        <v>6.445</v>
      </c>
      <c r="G343" s="3" t="s">
        <v>29</v>
      </c>
      <c r="H343" s="3">
        <f>VLOOKUP(B343,[1]meta_intensity_pos_nofill!$B:$L,11,FALSE)</f>
        <v>2</v>
      </c>
      <c r="I343" s="5">
        <v>28709542</v>
      </c>
      <c r="J343" s="5">
        <v>25691449</v>
      </c>
      <c r="K343" s="5">
        <v>31326763</v>
      </c>
      <c r="L343" s="5">
        <v>27301938</v>
      </c>
      <c r="M343" s="5">
        <v>44721257</v>
      </c>
      <c r="N343" s="5">
        <v>26143871</v>
      </c>
      <c r="O343" s="5">
        <v>29921053</v>
      </c>
      <c r="P343" s="5">
        <v>29500942</v>
      </c>
      <c r="Q343" s="5">
        <v>33000289</v>
      </c>
      <c r="R343" s="5">
        <v>16189115</v>
      </c>
      <c r="S343" s="5">
        <v>16949434</v>
      </c>
      <c r="T343" s="5">
        <v>15834701</v>
      </c>
      <c r="U343" s="5">
        <v>203100868</v>
      </c>
      <c r="V343" s="5">
        <v>218135730</v>
      </c>
      <c r="W343" s="5">
        <v>195992326</v>
      </c>
      <c r="X343" s="5">
        <v>20942604</v>
      </c>
      <c r="Y343" s="5">
        <v>17508621</v>
      </c>
      <c r="Z343" s="5">
        <v>19625659</v>
      </c>
    </row>
    <row r="344" s="3" customFormat="1" customHeight="1" spans="1:26">
      <c r="A344" s="3">
        <v>342</v>
      </c>
      <c r="B344" s="3" t="s">
        <v>384</v>
      </c>
      <c r="C344" s="3" t="str">
        <f>VLOOKUP(B344,[1]meta_intensity_pos_nofill!$B:$E,4,FALSE)</f>
        <v>C11H22O9</v>
      </c>
      <c r="D344" s="3" t="s">
        <v>47</v>
      </c>
      <c r="E344" s="3" t="str">
        <f>VLOOKUP(B344,[1]meta_intensity_pos_nofill!$B:$I,8,FALSE)</f>
        <v>[M-H]-</v>
      </c>
      <c r="F344" s="3">
        <f>VLOOKUP(B344,[1]meta_intensity_pos_nofill!$B:$J,9,FALSE)</f>
        <v>1.831</v>
      </c>
      <c r="G344" s="3" t="s">
        <v>29</v>
      </c>
      <c r="H344" s="3">
        <f>VLOOKUP(B344,[1]meta_intensity_pos_nofill!$B:$L,11,FALSE)</f>
        <v>2</v>
      </c>
      <c r="I344" s="5">
        <v>95081187</v>
      </c>
      <c r="J344" s="5">
        <v>75884606</v>
      </c>
      <c r="K344" s="5">
        <v>84183072</v>
      </c>
      <c r="L344" s="5">
        <v>81966958</v>
      </c>
      <c r="M344" s="5">
        <v>90099084</v>
      </c>
      <c r="N344" s="5">
        <v>80002069</v>
      </c>
      <c r="O344" s="5">
        <v>59253415</v>
      </c>
      <c r="P344" s="5">
        <v>63655337</v>
      </c>
      <c r="Q344" s="5">
        <v>112740814</v>
      </c>
      <c r="R344" s="5">
        <v>142218976</v>
      </c>
      <c r="S344" s="5">
        <v>95954052</v>
      </c>
      <c r="T344" s="5">
        <v>91918671</v>
      </c>
      <c r="U344" s="5">
        <v>64031827</v>
      </c>
      <c r="V344" s="5">
        <v>71997963</v>
      </c>
      <c r="W344" s="5">
        <v>62177456</v>
      </c>
      <c r="X344" s="5">
        <v>126127335</v>
      </c>
      <c r="Y344" s="5">
        <v>50081671</v>
      </c>
      <c r="Z344" s="5">
        <v>79875471</v>
      </c>
    </row>
    <row r="345" s="3" customFormat="1" customHeight="1" spans="1:26">
      <c r="A345" s="3">
        <v>343</v>
      </c>
      <c r="B345" s="3" t="s">
        <v>385</v>
      </c>
      <c r="C345" s="3" t="str">
        <f>VLOOKUP(B345,[1]meta_intensity_pos_nofill!$B:$E,4,FALSE)</f>
        <v>C18H32O3</v>
      </c>
      <c r="D345" s="3" t="s">
        <v>44</v>
      </c>
      <c r="E345" s="3" t="str">
        <f>VLOOKUP(B345,[1]meta_intensity_pos_nofill!$B:$I,8,FALSE)</f>
        <v>[M-H]-</v>
      </c>
      <c r="F345" s="3">
        <f>VLOOKUP(B345,[1]meta_intensity_pos_nofill!$B:$J,9,FALSE)</f>
        <v>7.878</v>
      </c>
      <c r="G345" s="3" t="s">
        <v>29</v>
      </c>
      <c r="H345" s="3">
        <f>VLOOKUP(B345,[1]meta_intensity_pos_nofill!$B:$L,11,FALSE)</f>
        <v>2</v>
      </c>
      <c r="I345" s="5">
        <v>311447018</v>
      </c>
      <c r="J345" s="5">
        <v>313952080</v>
      </c>
      <c r="K345" s="5">
        <v>290614417</v>
      </c>
      <c r="L345" s="5">
        <v>402297243</v>
      </c>
      <c r="M345" s="5">
        <v>291430640</v>
      </c>
      <c r="N345" s="5">
        <v>365313292</v>
      </c>
      <c r="O345" s="5">
        <v>398628344</v>
      </c>
      <c r="P345" s="5">
        <v>337381605</v>
      </c>
      <c r="Q345" s="5">
        <v>358640103</v>
      </c>
      <c r="R345" s="5">
        <v>174764349</v>
      </c>
      <c r="S345" s="5">
        <v>233976537</v>
      </c>
      <c r="T345" s="5">
        <v>173721010</v>
      </c>
      <c r="U345" s="5">
        <v>1902948922</v>
      </c>
      <c r="V345" s="5">
        <v>2004044459</v>
      </c>
      <c r="W345" s="5">
        <v>1838340731</v>
      </c>
      <c r="X345" s="5">
        <v>204181263</v>
      </c>
      <c r="Y345" s="5">
        <v>182300151</v>
      </c>
      <c r="Z345" s="5">
        <v>232467311</v>
      </c>
    </row>
    <row r="346" s="3" customFormat="1" customHeight="1" spans="1:26">
      <c r="A346" s="3">
        <v>344</v>
      </c>
      <c r="B346" s="3" t="s">
        <v>386</v>
      </c>
      <c r="C346" s="3" t="str">
        <f>VLOOKUP(B346,[1]meta_intensity_pos_nofill!$B:$E,4,FALSE)</f>
        <v>C15H18O6</v>
      </c>
      <c r="D346" s="3" t="s">
        <v>53</v>
      </c>
      <c r="E346" s="3" t="str">
        <f>VLOOKUP(B346,[1]meta_intensity_pos_nofill!$B:$I,8,FALSE)</f>
        <v>[M-H]-</v>
      </c>
      <c r="F346" s="3">
        <f>VLOOKUP(B346,[1]meta_intensity_pos_nofill!$B:$J,9,FALSE)</f>
        <v>5.818</v>
      </c>
      <c r="G346" s="3" t="s">
        <v>29</v>
      </c>
      <c r="H346" s="3">
        <f>VLOOKUP(B346,[1]meta_intensity_pos_nofill!$B:$L,11,FALSE)</f>
        <v>2</v>
      </c>
      <c r="I346" s="5">
        <v>10096907</v>
      </c>
      <c r="J346" s="5">
        <v>12707460</v>
      </c>
      <c r="K346" s="5">
        <v>10669069</v>
      </c>
      <c r="L346" s="5">
        <v>27050272</v>
      </c>
      <c r="M346" s="5">
        <v>30172427</v>
      </c>
      <c r="N346" s="5">
        <v>20483002</v>
      </c>
      <c r="O346" s="5">
        <v>20473639</v>
      </c>
      <c r="P346" s="5">
        <v>21310623</v>
      </c>
      <c r="Q346" s="5">
        <v>14024611</v>
      </c>
      <c r="R346" s="5">
        <v>16863619</v>
      </c>
      <c r="S346" s="5">
        <v>18791665</v>
      </c>
      <c r="T346" s="5">
        <v>17063069</v>
      </c>
      <c r="U346" s="5">
        <v>45338351</v>
      </c>
      <c r="V346" s="5">
        <v>44563460</v>
      </c>
      <c r="W346" s="5">
        <v>36765932</v>
      </c>
      <c r="X346" s="5">
        <v>12665927</v>
      </c>
      <c r="Y346" s="5">
        <v>11045679</v>
      </c>
      <c r="Z346" s="5">
        <v>13964611</v>
      </c>
    </row>
    <row r="347" s="3" customFormat="1" customHeight="1" spans="1:26">
      <c r="A347" s="3">
        <v>345</v>
      </c>
      <c r="B347" s="3" t="s">
        <v>387</v>
      </c>
      <c r="C347" s="3" t="str">
        <f>VLOOKUP(B347,[1]meta_intensity_pos_nofill!$B:$E,4,FALSE)</f>
        <v>C16H32O4</v>
      </c>
      <c r="D347" s="3" t="s">
        <v>53</v>
      </c>
      <c r="E347" s="3" t="str">
        <f>VLOOKUP(B347,[1]meta_intensity_pos_nofill!$B:$I,8,FALSE)</f>
        <v>[M-H]-</v>
      </c>
      <c r="F347" s="3">
        <f>VLOOKUP(B347,[1]meta_intensity_pos_nofill!$B:$J,9,FALSE)</f>
        <v>6.401</v>
      </c>
      <c r="G347" s="3" t="s">
        <v>29</v>
      </c>
      <c r="H347" s="3">
        <f>VLOOKUP(B347,[1]meta_intensity_pos_nofill!$B:$L,11,FALSE)</f>
        <v>2</v>
      </c>
      <c r="I347" s="5">
        <v>85185700</v>
      </c>
      <c r="J347" s="5">
        <v>71874557</v>
      </c>
      <c r="K347" s="5">
        <v>85749508</v>
      </c>
      <c r="L347" s="5">
        <v>86981989</v>
      </c>
      <c r="M347" s="5">
        <v>85661774</v>
      </c>
      <c r="N347" s="5">
        <v>83591689</v>
      </c>
      <c r="O347" s="5">
        <v>63740239</v>
      </c>
      <c r="P347" s="5">
        <v>70132676</v>
      </c>
      <c r="Q347" s="5">
        <v>75270500</v>
      </c>
      <c r="R347" s="5">
        <v>34085751</v>
      </c>
      <c r="S347" s="5">
        <v>36110137</v>
      </c>
      <c r="T347" s="5">
        <v>32950850</v>
      </c>
      <c r="U347" s="5">
        <v>560544194</v>
      </c>
      <c r="V347" s="5">
        <v>602083335</v>
      </c>
      <c r="W347" s="5">
        <v>539449232</v>
      </c>
      <c r="X347" s="5">
        <v>50002577</v>
      </c>
      <c r="Y347" s="5">
        <v>44142492</v>
      </c>
      <c r="Z347" s="5">
        <v>51505253</v>
      </c>
    </row>
    <row r="348" s="3" customFormat="1" customHeight="1" spans="1:26">
      <c r="A348" s="3">
        <v>346</v>
      </c>
      <c r="B348" s="3" t="s">
        <v>388</v>
      </c>
      <c r="C348" s="3" t="str">
        <f>VLOOKUP(B348,[1]meta_intensity_pos_nofill!$B:$E,4,FALSE)</f>
        <v>C15H22O5</v>
      </c>
      <c r="D348" s="3" t="s">
        <v>47</v>
      </c>
      <c r="E348" s="3" t="str">
        <f>VLOOKUP(B348,[1]meta_intensity_pos_nofill!$B:$I,8,FALSE)</f>
        <v>[M-H]-</v>
      </c>
      <c r="F348" s="3">
        <f>VLOOKUP(B348,[1]meta_intensity_pos_nofill!$B:$J,9,FALSE)</f>
        <v>5.498</v>
      </c>
      <c r="G348" s="3" t="s">
        <v>29</v>
      </c>
      <c r="H348" s="3">
        <f>VLOOKUP(B348,[1]meta_intensity_pos_nofill!$B:$L,11,FALSE)</f>
        <v>2</v>
      </c>
      <c r="I348" s="5">
        <v>15796174</v>
      </c>
      <c r="J348" s="5">
        <v>11534722</v>
      </c>
      <c r="K348" s="5">
        <v>12415136</v>
      </c>
      <c r="L348" s="5">
        <v>18909142</v>
      </c>
      <c r="M348" s="5">
        <v>17803690</v>
      </c>
      <c r="N348" s="5">
        <v>16244935</v>
      </c>
      <c r="O348" s="5">
        <v>11228905</v>
      </c>
      <c r="P348" s="5">
        <v>8991893</v>
      </c>
      <c r="Q348" s="5">
        <v>10442195</v>
      </c>
      <c r="R348" s="5">
        <v>10224608</v>
      </c>
      <c r="S348" s="5">
        <v>10025945</v>
      </c>
      <c r="T348" s="5">
        <v>9586169</v>
      </c>
      <c r="U348" s="5">
        <v>32370711</v>
      </c>
      <c r="V348" s="5">
        <v>37424764</v>
      </c>
      <c r="W348" s="5">
        <v>32784856</v>
      </c>
      <c r="X348" s="5">
        <v>10902198</v>
      </c>
      <c r="Y348" s="5">
        <v>7426840</v>
      </c>
      <c r="Z348" s="5">
        <v>9427029</v>
      </c>
    </row>
    <row r="349" s="3" customFormat="1" customHeight="1" spans="1:26">
      <c r="A349" s="3">
        <v>347</v>
      </c>
      <c r="B349" s="3" t="s">
        <v>389</v>
      </c>
      <c r="C349" s="3" t="str">
        <f>VLOOKUP(B349,[1]meta_intensity_pos_nofill!$B:$E,4,FALSE)</f>
        <v>C15H20O5</v>
      </c>
      <c r="D349" s="3" t="s">
        <v>37</v>
      </c>
      <c r="E349" s="3" t="str">
        <f>VLOOKUP(B349,[1]meta_intensity_pos_nofill!$B:$I,8,FALSE)</f>
        <v>[M-H]-</v>
      </c>
      <c r="F349" s="3">
        <f>VLOOKUP(B349,[1]meta_intensity_pos_nofill!$B:$J,9,FALSE)</f>
        <v>5.643</v>
      </c>
      <c r="G349" s="3" t="s">
        <v>29</v>
      </c>
      <c r="H349" s="3">
        <f>VLOOKUP(B349,[1]meta_intensity_pos_nofill!$B:$L,11,FALSE)</f>
        <v>2</v>
      </c>
      <c r="I349" s="5">
        <v>21426917</v>
      </c>
      <c r="J349" s="5">
        <v>21629680</v>
      </c>
      <c r="K349" s="5">
        <v>21635652</v>
      </c>
      <c r="L349" s="5">
        <v>97030493</v>
      </c>
      <c r="M349" s="5">
        <v>97829813</v>
      </c>
      <c r="N349" s="5">
        <v>94353726</v>
      </c>
      <c r="O349" s="5">
        <v>18950315</v>
      </c>
      <c r="P349" s="5">
        <v>19148585</v>
      </c>
      <c r="Q349" s="5">
        <v>23770140</v>
      </c>
      <c r="R349" s="5">
        <v>9363390</v>
      </c>
      <c r="S349" s="5">
        <v>10739728</v>
      </c>
      <c r="T349" s="5">
        <v>8858775</v>
      </c>
      <c r="U349" s="5">
        <v>129973270</v>
      </c>
      <c r="V349" s="5">
        <v>142101909</v>
      </c>
      <c r="W349" s="5">
        <v>125650355</v>
      </c>
      <c r="X349" s="5">
        <v>11411560</v>
      </c>
      <c r="Y349" s="5">
        <v>9800569</v>
      </c>
      <c r="Z349" s="5">
        <v>10250705</v>
      </c>
    </row>
    <row r="350" s="3" customFormat="1" customHeight="1" spans="1:26">
      <c r="A350" s="3">
        <v>348</v>
      </c>
      <c r="B350" s="3" t="s">
        <v>390</v>
      </c>
      <c r="C350" s="3" t="str">
        <f>VLOOKUP(B350,[1]meta_intensity_pos_nofill!$B:$E,4,FALSE)</f>
        <v>C10H12N4O5</v>
      </c>
      <c r="D350" s="3" t="s">
        <v>220</v>
      </c>
      <c r="E350" s="3" t="str">
        <f>VLOOKUP(B350,[1]meta_intensity_pos_nofill!$B:$I,8,FALSE)</f>
        <v>[M-H]-</v>
      </c>
      <c r="F350" s="3">
        <f>VLOOKUP(B350,[1]meta_intensity_pos_nofill!$B:$J,9,FALSE)</f>
        <v>1.436</v>
      </c>
      <c r="G350" s="3" t="s">
        <v>29</v>
      </c>
      <c r="H350" s="3">
        <f>VLOOKUP(B350,[1]meta_intensity_pos_nofill!$B:$L,11,FALSE)</f>
        <v>2</v>
      </c>
      <c r="I350" s="5">
        <v>230352262</v>
      </c>
      <c r="J350" s="5">
        <v>226787974</v>
      </c>
      <c r="K350" s="5">
        <v>220041934</v>
      </c>
      <c r="L350" s="5">
        <v>332703731</v>
      </c>
      <c r="M350" s="5">
        <v>328232981</v>
      </c>
      <c r="N350" s="5">
        <v>330092167</v>
      </c>
      <c r="O350" s="5">
        <v>261974615</v>
      </c>
      <c r="P350" s="5">
        <v>278972967</v>
      </c>
      <c r="Q350" s="5">
        <v>280873785</v>
      </c>
      <c r="R350" s="5">
        <v>226039372</v>
      </c>
      <c r="S350" s="5">
        <v>210073972</v>
      </c>
      <c r="T350" s="5">
        <v>216842982</v>
      </c>
      <c r="U350" s="5">
        <v>118359699</v>
      </c>
      <c r="V350" s="5">
        <v>130122882</v>
      </c>
      <c r="W350" s="5">
        <v>111838427</v>
      </c>
      <c r="X350" s="5">
        <v>220087240</v>
      </c>
      <c r="Y350" s="5">
        <v>199842522</v>
      </c>
      <c r="Z350" s="5">
        <v>208191678</v>
      </c>
    </row>
    <row r="351" s="3" customFormat="1" customHeight="1" spans="1:26">
      <c r="A351" s="3">
        <v>349</v>
      </c>
      <c r="B351" s="3" t="s">
        <v>391</v>
      </c>
      <c r="C351" s="3" t="str">
        <f>VLOOKUP(B351,[1]meta_intensity_pos_nofill!$B:$E,4,FALSE)</f>
        <v>C13H18O5</v>
      </c>
      <c r="D351" s="3" t="s">
        <v>31</v>
      </c>
      <c r="E351" s="3" t="str">
        <f>VLOOKUP(B351,[1]meta_intensity_pos_nofill!$B:$I,8,FALSE)</f>
        <v>[M-H]-</v>
      </c>
      <c r="F351" s="3">
        <f>VLOOKUP(B351,[1]meta_intensity_pos_nofill!$B:$J,9,FALSE)</f>
        <v>6.066</v>
      </c>
      <c r="G351" s="3" t="s">
        <v>29</v>
      </c>
      <c r="H351" s="3">
        <f>VLOOKUP(B351,[1]meta_intensity_pos_nofill!$B:$L,11,FALSE)</f>
        <v>2</v>
      </c>
      <c r="I351" s="5">
        <v>1414000.2</v>
      </c>
      <c r="J351" s="5">
        <v>1004101.2</v>
      </c>
      <c r="K351" s="5">
        <v>1596663</v>
      </c>
      <c r="L351" s="5">
        <v>1503099.9</v>
      </c>
      <c r="M351" s="5">
        <v>711994.8</v>
      </c>
      <c r="N351" s="5">
        <v>1226298.5</v>
      </c>
      <c r="O351" s="5">
        <v>2791174.5</v>
      </c>
      <c r="P351" s="5">
        <v>2883100.6</v>
      </c>
      <c r="Q351" s="5">
        <v>2483908.5</v>
      </c>
      <c r="R351" s="5">
        <v>5170132.9</v>
      </c>
      <c r="S351" s="5">
        <v>5375694.1</v>
      </c>
      <c r="T351" s="5">
        <v>3089937.6</v>
      </c>
      <c r="U351" s="5">
        <v>2280778.5</v>
      </c>
      <c r="V351" s="5">
        <v>2319373.1</v>
      </c>
      <c r="W351" s="5">
        <v>1425621.5</v>
      </c>
      <c r="X351" s="5">
        <v>1994983.1</v>
      </c>
      <c r="Y351" s="5">
        <v>2676109.4</v>
      </c>
      <c r="Z351" s="5">
        <v>2246866.8</v>
      </c>
    </row>
    <row r="352" s="3" customFormat="1" customHeight="1" spans="1:26">
      <c r="A352" s="3">
        <v>350</v>
      </c>
      <c r="B352" s="3" t="s">
        <v>392</v>
      </c>
      <c r="C352" s="3" t="str">
        <f>VLOOKUP(B352,[1]meta_intensity_pos_nofill!$B:$E,4,FALSE)</f>
        <v>C9H18O8</v>
      </c>
      <c r="D352" s="3" t="s">
        <v>47</v>
      </c>
      <c r="E352" s="3" t="str">
        <f>VLOOKUP(B352,[1]meta_intensity_pos_nofill!$B:$I,8,FALSE)</f>
        <v>[M-H]-</v>
      </c>
      <c r="F352" s="3">
        <f>VLOOKUP(B352,[1]meta_intensity_pos_nofill!$B:$J,9,FALSE)</f>
        <v>8.357</v>
      </c>
      <c r="G352" s="3" t="s">
        <v>29</v>
      </c>
      <c r="H352" s="3">
        <f>VLOOKUP(B352,[1]meta_intensity_pos_nofill!$B:$L,11,FALSE)</f>
        <v>2</v>
      </c>
      <c r="I352" s="5">
        <v>3529143</v>
      </c>
      <c r="J352" s="5">
        <v>3070417</v>
      </c>
      <c r="K352" s="5">
        <v>4409179</v>
      </c>
      <c r="L352" s="5">
        <v>4257402</v>
      </c>
      <c r="M352" s="5">
        <v>3347056</v>
      </c>
      <c r="N352" s="5">
        <v>3508130</v>
      </c>
      <c r="O352" s="5">
        <v>3066574</v>
      </c>
      <c r="P352" s="5">
        <v>3254673</v>
      </c>
      <c r="Q352" s="5">
        <v>4509792</v>
      </c>
      <c r="R352" s="5">
        <v>3809045</v>
      </c>
      <c r="S352" s="5">
        <v>4105024</v>
      </c>
      <c r="T352" s="5">
        <v>3104378</v>
      </c>
      <c r="U352" s="5">
        <v>12854873</v>
      </c>
      <c r="V352" s="5">
        <v>13591232</v>
      </c>
      <c r="W352" s="5">
        <v>10879557</v>
      </c>
      <c r="X352" s="5">
        <v>7587630</v>
      </c>
      <c r="Y352" s="5">
        <v>6340930</v>
      </c>
      <c r="Z352" s="5">
        <v>6947574</v>
      </c>
    </row>
    <row r="353" s="3" customFormat="1" customHeight="1" spans="1:26">
      <c r="A353" s="3">
        <v>351</v>
      </c>
      <c r="B353" s="3" t="s">
        <v>393</v>
      </c>
      <c r="C353" s="3" t="str">
        <f>VLOOKUP(B353,[1]meta_intensity_pos_nofill!$B:$E,4,FALSE)</f>
        <v>C10H17NO6</v>
      </c>
      <c r="D353" s="3" t="s">
        <v>87</v>
      </c>
      <c r="E353" s="3" t="str">
        <f>VLOOKUP(B353,[1]meta_intensity_pos_nofill!$B:$I,8,FALSE)</f>
        <v>[M-H]-</v>
      </c>
      <c r="F353" s="3">
        <f>VLOOKUP(B353,[1]meta_intensity_pos_nofill!$B:$J,9,FALSE)</f>
        <v>4.934</v>
      </c>
      <c r="G353" s="3" t="s">
        <v>29</v>
      </c>
      <c r="H353" s="3">
        <f>VLOOKUP(B353,[1]meta_intensity_pos_nofill!$B:$L,11,FALSE)</f>
        <v>2</v>
      </c>
      <c r="I353" s="5">
        <v>7038410</v>
      </c>
      <c r="J353" s="5">
        <v>7376620</v>
      </c>
      <c r="K353" s="5">
        <v>4420092</v>
      </c>
      <c r="L353" s="5">
        <v>9726299</v>
      </c>
      <c r="M353" s="5">
        <v>10413832</v>
      </c>
      <c r="N353" s="5">
        <v>10036508</v>
      </c>
      <c r="O353" s="5">
        <v>8144358</v>
      </c>
      <c r="P353" s="5">
        <v>8815073</v>
      </c>
      <c r="Q353" s="5">
        <v>9913833</v>
      </c>
      <c r="R353" s="5">
        <v>7162109</v>
      </c>
      <c r="S353" s="5">
        <v>6237149</v>
      </c>
      <c r="T353" s="5">
        <v>7375685</v>
      </c>
      <c r="U353" s="5">
        <v>4710575</v>
      </c>
      <c r="V353" s="5">
        <v>6139325</v>
      </c>
      <c r="W353" s="5">
        <v>5216050</v>
      </c>
      <c r="X353" s="5">
        <v>7200900</v>
      </c>
      <c r="Y353" s="5">
        <v>5918582</v>
      </c>
      <c r="Z353" s="5">
        <v>6238486</v>
      </c>
    </row>
    <row r="354" s="3" customFormat="1" customHeight="1" spans="1:26">
      <c r="A354" s="3">
        <v>352</v>
      </c>
      <c r="B354" s="3" t="s">
        <v>394</v>
      </c>
      <c r="C354" s="3" t="str">
        <f>VLOOKUP(B354,[1]meta_intensity_pos_nofill!$B:$E,4,FALSE)</f>
        <v>C12H18O5</v>
      </c>
      <c r="D354" s="3" t="s">
        <v>31</v>
      </c>
      <c r="E354" s="3" t="str">
        <f>VLOOKUP(B354,[1]meta_intensity_pos_nofill!$B:$I,8,FALSE)</f>
        <v>[M-H]-</v>
      </c>
      <c r="F354" s="3">
        <f>VLOOKUP(B354,[1]meta_intensity_pos_nofill!$B:$J,9,FALSE)</f>
        <v>5.891</v>
      </c>
      <c r="G354" s="3" t="s">
        <v>29</v>
      </c>
      <c r="H354" s="3">
        <f>VLOOKUP(B354,[1]meta_intensity_pos_nofill!$B:$L,11,FALSE)</f>
        <v>2</v>
      </c>
      <c r="I354" s="5">
        <v>1870063.8</v>
      </c>
      <c r="J354" s="5">
        <v>2194408.7</v>
      </c>
      <c r="K354" s="5">
        <v>1848426.8</v>
      </c>
      <c r="L354" s="5">
        <v>684257.3</v>
      </c>
      <c r="M354" s="5">
        <v>2028989.9</v>
      </c>
      <c r="N354" s="5">
        <v>2370680</v>
      </c>
      <c r="O354" s="5">
        <v>1604380</v>
      </c>
      <c r="P354" s="5">
        <v>3083610.8</v>
      </c>
      <c r="Q354" s="5">
        <v>3468558.9</v>
      </c>
      <c r="R354" s="5">
        <v>1416748.1</v>
      </c>
      <c r="S354" s="5">
        <v>1451131.4</v>
      </c>
      <c r="T354" s="5">
        <v>1806785.5</v>
      </c>
      <c r="U354" s="5">
        <v>32477181.5</v>
      </c>
      <c r="V354" s="5">
        <v>30317602</v>
      </c>
      <c r="W354" s="5">
        <v>22559555.1</v>
      </c>
      <c r="X354" s="5">
        <v>1458309.6</v>
      </c>
      <c r="Y354" s="5">
        <v>1431780.6</v>
      </c>
      <c r="Z354" s="5">
        <v>449627.7</v>
      </c>
    </row>
    <row r="355" s="3" customFormat="1" customHeight="1" spans="1:26">
      <c r="A355" s="3">
        <v>353</v>
      </c>
      <c r="B355" s="3" t="s">
        <v>395</v>
      </c>
      <c r="C355" s="3" t="str">
        <f>VLOOKUP(B355,[1]meta_intensity_pos_nofill!$B:$E,4,FALSE)</f>
        <v>C14H22O3</v>
      </c>
      <c r="D355" s="3" t="s">
        <v>47</v>
      </c>
      <c r="E355" s="3" t="str">
        <f>VLOOKUP(B355,[1]meta_intensity_pos_nofill!$B:$I,8,FALSE)</f>
        <v>[M-H]-</v>
      </c>
      <c r="F355" s="3">
        <f>VLOOKUP(B355,[1]meta_intensity_pos_nofill!$B:$J,9,FALSE)</f>
        <v>6.547</v>
      </c>
      <c r="G355" s="3" t="s">
        <v>29</v>
      </c>
      <c r="H355" s="3">
        <f>VLOOKUP(B355,[1]meta_intensity_pos_nofill!$B:$L,11,FALSE)</f>
        <v>2</v>
      </c>
      <c r="I355" s="5">
        <v>7967997</v>
      </c>
      <c r="J355" s="5">
        <v>10286974</v>
      </c>
      <c r="K355" s="5">
        <v>10157760</v>
      </c>
      <c r="L355" s="5">
        <v>16404774</v>
      </c>
      <c r="M355" s="5">
        <v>17840928</v>
      </c>
      <c r="N355" s="5">
        <v>14779253</v>
      </c>
      <c r="O355" s="5">
        <v>49136470</v>
      </c>
      <c r="P355" s="5">
        <v>52532334</v>
      </c>
      <c r="Q355" s="5">
        <v>57257391</v>
      </c>
      <c r="R355" s="5">
        <v>85178498</v>
      </c>
      <c r="S355" s="5">
        <v>90329404</v>
      </c>
      <c r="T355" s="5">
        <v>83168434</v>
      </c>
      <c r="U355" s="5">
        <v>409963253</v>
      </c>
      <c r="V355" s="5">
        <v>430452811</v>
      </c>
      <c r="W355" s="5">
        <v>394403173</v>
      </c>
      <c r="X355" s="5">
        <v>36207234</v>
      </c>
      <c r="Y355" s="5">
        <v>29125748</v>
      </c>
      <c r="Z355" s="5">
        <v>30380333</v>
      </c>
    </row>
    <row r="356" s="3" customFormat="1" customHeight="1" spans="1:26">
      <c r="A356" s="3">
        <v>354</v>
      </c>
      <c r="B356" s="3" t="s">
        <v>396</v>
      </c>
      <c r="C356" s="3" t="str">
        <f>VLOOKUP(B356,[1]meta_intensity_pos_nofill!$B:$E,4,FALSE)</f>
        <v>C15H24O2</v>
      </c>
      <c r="D356" s="3" t="s">
        <v>47</v>
      </c>
      <c r="E356" s="3" t="str">
        <f>VLOOKUP(B356,[1]meta_intensity_pos_nofill!$B:$I,8,FALSE)</f>
        <v>[M-H]-</v>
      </c>
      <c r="F356" s="3">
        <f>VLOOKUP(B356,[1]meta_intensity_pos_nofill!$B:$J,9,FALSE)</f>
        <v>7.542</v>
      </c>
      <c r="G356" s="3" t="s">
        <v>29</v>
      </c>
      <c r="H356" s="3">
        <f>VLOOKUP(B356,[1]meta_intensity_pos_nofill!$B:$L,11,FALSE)</f>
        <v>2</v>
      </c>
      <c r="I356" s="5">
        <v>8667342</v>
      </c>
      <c r="J356" s="5">
        <v>8356380</v>
      </c>
      <c r="K356" s="5">
        <v>9876246</v>
      </c>
      <c r="L356" s="5">
        <v>8276448</v>
      </c>
      <c r="M356" s="5">
        <v>8454400</v>
      </c>
      <c r="N356" s="5">
        <v>8860840</v>
      </c>
      <c r="O356" s="5">
        <v>8846054</v>
      </c>
      <c r="P356" s="5">
        <v>8810509</v>
      </c>
      <c r="Q356" s="5">
        <v>12530678</v>
      </c>
      <c r="R356" s="5">
        <v>4407278</v>
      </c>
      <c r="S356" s="5">
        <v>5055146</v>
      </c>
      <c r="T356" s="5">
        <v>5854770</v>
      </c>
      <c r="U356" s="5">
        <v>63046985</v>
      </c>
      <c r="V356" s="5">
        <v>63237002</v>
      </c>
      <c r="W356" s="5">
        <v>59694196</v>
      </c>
      <c r="X356" s="5">
        <v>10012930</v>
      </c>
      <c r="Y356" s="5">
        <v>9175857</v>
      </c>
      <c r="Z356" s="5">
        <v>9928300</v>
      </c>
    </row>
    <row r="357" s="3" customFormat="1" customHeight="1" spans="1:26">
      <c r="A357" s="3">
        <v>355</v>
      </c>
      <c r="B357" s="3" t="s">
        <v>397</v>
      </c>
      <c r="C357" s="3" t="str">
        <f>VLOOKUP(B357,[1]meta_intensity_pos_nofill!$B:$E,4,FALSE)</f>
        <v>C13H20O3</v>
      </c>
      <c r="D357" s="3" t="s">
        <v>33</v>
      </c>
      <c r="E357" s="3" t="str">
        <f>VLOOKUP(B357,[1]meta_intensity_pos_nofill!$B:$I,8,FALSE)</f>
        <v>[M-H]-</v>
      </c>
      <c r="F357" s="3">
        <f>VLOOKUP(B357,[1]meta_intensity_pos_nofill!$B:$J,9,FALSE)</f>
        <v>7.542</v>
      </c>
      <c r="G357" s="3" t="s">
        <v>29</v>
      </c>
      <c r="H357" s="3">
        <f>VLOOKUP(B357,[1]meta_intensity_pos_nofill!$B:$L,11,FALSE)</f>
        <v>2</v>
      </c>
      <c r="I357" s="5">
        <v>2163896</v>
      </c>
      <c r="J357" s="5">
        <v>2416544</v>
      </c>
      <c r="K357" s="5">
        <v>2774608</v>
      </c>
      <c r="L357" s="5">
        <v>2266713</v>
      </c>
      <c r="M357" s="5">
        <v>2383981</v>
      </c>
      <c r="N357" s="5">
        <v>2081503</v>
      </c>
      <c r="O357" s="5">
        <v>3903914</v>
      </c>
      <c r="P357" s="5">
        <v>4586311</v>
      </c>
      <c r="Q357" s="5">
        <v>5790457</v>
      </c>
      <c r="R357" s="5">
        <v>12270828</v>
      </c>
      <c r="S357" s="5">
        <v>13352319</v>
      </c>
      <c r="T357" s="5">
        <v>13667067</v>
      </c>
      <c r="U357" s="5">
        <v>38556565</v>
      </c>
      <c r="V357" s="5">
        <v>38991275</v>
      </c>
      <c r="W357" s="5">
        <v>37490719</v>
      </c>
      <c r="X357" s="5">
        <v>2389998</v>
      </c>
      <c r="Y357" s="5">
        <v>2304276</v>
      </c>
      <c r="Z357" s="5">
        <v>2741825</v>
      </c>
    </row>
    <row r="358" s="3" customFormat="1" customHeight="1" spans="1:26">
      <c r="A358" s="3">
        <v>356</v>
      </c>
      <c r="B358" s="3" t="s">
        <v>398</v>
      </c>
      <c r="C358" s="3" t="str">
        <f>VLOOKUP(B358,[1]meta_intensity_pos_nofill!$B:$E,4,FALSE)</f>
        <v>C14H22O2</v>
      </c>
      <c r="D358" s="3" t="s">
        <v>33</v>
      </c>
      <c r="E358" s="3" t="str">
        <f>VLOOKUP(B358,[1]meta_intensity_pos_nofill!$B:$I,8,FALSE)</f>
        <v>[M-H]-</v>
      </c>
      <c r="F358" s="3">
        <f>VLOOKUP(B358,[1]meta_intensity_pos_nofill!$B:$J,9,FALSE)</f>
        <v>6.62</v>
      </c>
      <c r="G358" s="3" t="s">
        <v>29</v>
      </c>
      <c r="H358" s="3">
        <f>VLOOKUP(B358,[1]meta_intensity_pos_nofill!$B:$L,11,FALSE)</f>
        <v>2</v>
      </c>
      <c r="I358" s="5">
        <v>9349513</v>
      </c>
      <c r="J358" s="5">
        <v>8738245</v>
      </c>
      <c r="K358" s="5">
        <v>9130595</v>
      </c>
      <c r="L358" s="5">
        <v>22327378</v>
      </c>
      <c r="M358" s="5">
        <v>7172347</v>
      </c>
      <c r="N358" s="5">
        <v>16727520</v>
      </c>
      <c r="O358" s="5">
        <v>9174306</v>
      </c>
      <c r="P358" s="5">
        <v>42368492</v>
      </c>
      <c r="Q358" s="5">
        <v>12703432</v>
      </c>
      <c r="R358" s="5">
        <v>8468785</v>
      </c>
      <c r="S358" s="5">
        <v>12617894</v>
      </c>
      <c r="T358" s="5">
        <v>6472843</v>
      </c>
      <c r="U358" s="5">
        <v>30764632</v>
      </c>
      <c r="V358" s="5">
        <v>32001163</v>
      </c>
      <c r="W358" s="5">
        <v>27435560</v>
      </c>
      <c r="X358" s="5">
        <v>6506929</v>
      </c>
      <c r="Y358" s="5">
        <v>7590954</v>
      </c>
      <c r="Z358" s="5">
        <v>34162141</v>
      </c>
    </row>
    <row r="359" s="3" customFormat="1" customHeight="1" spans="1:26">
      <c r="A359" s="3">
        <v>357</v>
      </c>
      <c r="B359" s="3" t="s">
        <v>399</v>
      </c>
      <c r="C359" s="3" t="str">
        <f>VLOOKUP(B359,[1]meta_intensity_pos_nofill!$B:$E,4,FALSE)</f>
        <v>C14H20O2</v>
      </c>
      <c r="D359" s="3" t="s">
        <v>33</v>
      </c>
      <c r="E359" s="3" t="str">
        <f>VLOOKUP(B359,[1]meta_intensity_pos_nofill!$B:$I,8,FALSE)</f>
        <v>[M-H]-</v>
      </c>
      <c r="F359" s="3">
        <f>VLOOKUP(B359,[1]meta_intensity_pos_nofill!$B:$J,9,FALSE)</f>
        <v>5.876</v>
      </c>
      <c r="G359" s="3" t="s">
        <v>29</v>
      </c>
      <c r="H359" s="3">
        <f>VLOOKUP(B359,[1]meta_intensity_pos_nofill!$B:$L,11,FALSE)</f>
        <v>2</v>
      </c>
      <c r="I359" s="5">
        <v>7654591</v>
      </c>
      <c r="J359" s="5">
        <v>5155857</v>
      </c>
      <c r="K359" s="5">
        <v>5086288</v>
      </c>
      <c r="L359" s="5">
        <v>7322526</v>
      </c>
      <c r="M359" s="5">
        <v>7312474</v>
      </c>
      <c r="N359" s="5">
        <v>6792496</v>
      </c>
      <c r="O359" s="5">
        <v>2027068</v>
      </c>
      <c r="P359" s="5">
        <v>3505098</v>
      </c>
      <c r="Q359" s="5">
        <v>2826919</v>
      </c>
      <c r="R359" s="5">
        <v>1325086</v>
      </c>
      <c r="S359" s="5">
        <v>1117316</v>
      </c>
      <c r="T359" s="5">
        <v>1057240</v>
      </c>
      <c r="U359" s="5">
        <v>25597480</v>
      </c>
      <c r="V359" s="5">
        <v>25146353</v>
      </c>
      <c r="W359" s="5">
        <v>25582964</v>
      </c>
      <c r="X359" s="5">
        <v>1625148</v>
      </c>
      <c r="Y359" s="5">
        <v>1467092</v>
      </c>
      <c r="Z359" s="5">
        <v>2038726</v>
      </c>
    </row>
    <row r="360" s="3" customFormat="1" customHeight="1" spans="1:26">
      <c r="A360" s="3">
        <v>358</v>
      </c>
      <c r="B360" s="3" t="s">
        <v>400</v>
      </c>
      <c r="C360" s="3" t="str">
        <f>VLOOKUP(B360,[1]meta_intensity_pos_nofill!$B:$E,4,FALSE)</f>
        <v>C10H18O5</v>
      </c>
      <c r="D360" s="3" t="s">
        <v>53</v>
      </c>
      <c r="E360" s="3" t="str">
        <f>VLOOKUP(B360,[1]meta_intensity_pos_nofill!$B:$I,8,FALSE)</f>
        <v>[M-H]-</v>
      </c>
      <c r="F360" s="3">
        <f>VLOOKUP(B360,[1]meta_intensity_pos_nofill!$B:$J,9,FALSE)</f>
        <v>5.701</v>
      </c>
      <c r="G360" s="3" t="s">
        <v>29</v>
      </c>
      <c r="H360" s="3">
        <f>VLOOKUP(B360,[1]meta_intensity_pos_nofill!$B:$L,11,FALSE)</f>
        <v>2</v>
      </c>
      <c r="I360" s="5">
        <v>26445288</v>
      </c>
      <c r="J360" s="5">
        <v>29054554</v>
      </c>
      <c r="K360" s="5">
        <v>24551751</v>
      </c>
      <c r="L360" s="5">
        <v>29577646</v>
      </c>
      <c r="M360" s="5">
        <v>32314517</v>
      </c>
      <c r="N360" s="5">
        <v>28238262</v>
      </c>
      <c r="O360" s="5">
        <v>23735188</v>
      </c>
      <c r="P360" s="5">
        <v>23405012</v>
      </c>
      <c r="Q360" s="5">
        <v>34173858</v>
      </c>
      <c r="R360" s="5">
        <v>13851816</v>
      </c>
      <c r="S360" s="5">
        <v>15037663</v>
      </c>
      <c r="T360" s="5">
        <v>14214959</v>
      </c>
      <c r="U360" s="5">
        <v>45652877</v>
      </c>
      <c r="V360" s="5">
        <v>48811555</v>
      </c>
      <c r="W360" s="5">
        <v>45306190</v>
      </c>
      <c r="X360" s="5">
        <v>17669067</v>
      </c>
      <c r="Y360" s="5">
        <v>13590950</v>
      </c>
      <c r="Z360" s="5">
        <v>15937345</v>
      </c>
    </row>
    <row r="361" s="3" customFormat="1" customHeight="1" spans="1:26">
      <c r="A361" s="3">
        <v>359</v>
      </c>
      <c r="B361" s="3" t="s">
        <v>401</v>
      </c>
      <c r="C361" s="3" t="str">
        <f>VLOOKUP(B361,[1]meta_intensity_pos_nofill!$B:$E,4,FALSE)</f>
        <v>C12H22O3</v>
      </c>
      <c r="D361" s="3" t="s">
        <v>44</v>
      </c>
      <c r="E361" s="3" t="str">
        <f>VLOOKUP(B361,[1]meta_intensity_pos_nofill!$B:$I,8,FALSE)</f>
        <v>[M-H]-</v>
      </c>
      <c r="F361" s="3">
        <f>VLOOKUP(B361,[1]meta_intensity_pos_nofill!$B:$J,9,FALSE)</f>
        <v>6.386</v>
      </c>
      <c r="G361" s="3" t="s">
        <v>29</v>
      </c>
      <c r="H361" s="3">
        <f>VLOOKUP(B361,[1]meta_intensity_pos_nofill!$B:$L,11,FALSE)</f>
        <v>2</v>
      </c>
      <c r="I361" s="5">
        <v>23480521</v>
      </c>
      <c r="J361" s="5">
        <v>25327253</v>
      </c>
      <c r="K361" s="5">
        <v>32266268</v>
      </c>
      <c r="L361" s="5">
        <v>43798685</v>
      </c>
      <c r="M361" s="5">
        <v>43814281</v>
      </c>
      <c r="N361" s="5">
        <v>36728429</v>
      </c>
      <c r="O361" s="5">
        <v>19449821</v>
      </c>
      <c r="P361" s="5">
        <v>22492184</v>
      </c>
      <c r="Q361" s="5">
        <v>22290728</v>
      </c>
      <c r="R361" s="5">
        <v>15149515</v>
      </c>
      <c r="S361" s="5">
        <v>16951733</v>
      </c>
      <c r="T361" s="5">
        <v>15051761</v>
      </c>
      <c r="U361" s="5">
        <v>171607228</v>
      </c>
      <c r="V361" s="5">
        <v>185392300</v>
      </c>
      <c r="W361" s="5">
        <v>169668506</v>
      </c>
      <c r="X361" s="5">
        <v>25783566</v>
      </c>
      <c r="Y361" s="5">
        <v>19499638</v>
      </c>
      <c r="Z361" s="5">
        <v>24797758</v>
      </c>
    </row>
    <row r="362" s="3" customFormat="1" customHeight="1" spans="1:26">
      <c r="A362" s="3">
        <v>360</v>
      </c>
      <c r="B362" s="3" t="s">
        <v>402</v>
      </c>
      <c r="C362" s="3" t="str">
        <f>VLOOKUP(B362,[1]meta_intensity_pos_nofill!$B:$E,4,FALSE)</f>
        <v>C10H16O5</v>
      </c>
      <c r="D362" s="3" t="s">
        <v>87</v>
      </c>
      <c r="E362" s="3" t="str">
        <f>VLOOKUP(B362,[1]meta_intensity_pos_nofill!$B:$I,8,FALSE)</f>
        <v>[M-H]-</v>
      </c>
      <c r="F362" s="3">
        <f>VLOOKUP(B362,[1]meta_intensity_pos_nofill!$B:$J,9,FALSE)</f>
        <v>5.483</v>
      </c>
      <c r="G362" s="3" t="s">
        <v>29</v>
      </c>
      <c r="H362" s="3">
        <f>VLOOKUP(B362,[1]meta_intensity_pos_nofill!$B:$L,11,FALSE)</f>
        <v>2</v>
      </c>
      <c r="I362" s="5">
        <v>11846027</v>
      </c>
      <c r="J362" s="5">
        <v>10786904</v>
      </c>
      <c r="K362" s="5">
        <v>11972063</v>
      </c>
      <c r="L362" s="5">
        <v>10512157</v>
      </c>
      <c r="M362" s="5">
        <v>18872721</v>
      </c>
      <c r="N362" s="5">
        <v>10600346</v>
      </c>
      <c r="O362" s="5">
        <v>12828983</v>
      </c>
      <c r="P362" s="5">
        <v>12155322</v>
      </c>
      <c r="Q362" s="5">
        <v>15513916</v>
      </c>
      <c r="R362" s="5">
        <v>13223468</v>
      </c>
      <c r="S362" s="5">
        <v>14196309</v>
      </c>
      <c r="T362" s="5">
        <v>13474648</v>
      </c>
      <c r="U362" s="5">
        <v>35096743</v>
      </c>
      <c r="V362" s="5">
        <v>35824345</v>
      </c>
      <c r="W362" s="5">
        <v>33671501</v>
      </c>
      <c r="X362" s="5">
        <v>10364803</v>
      </c>
      <c r="Y362" s="5">
        <v>5910124</v>
      </c>
      <c r="Z362" s="5">
        <v>8814359</v>
      </c>
    </row>
    <row r="363" s="3" customFormat="1" customHeight="1" spans="1:26">
      <c r="A363" s="3">
        <v>361</v>
      </c>
      <c r="B363" s="3" t="s">
        <v>403</v>
      </c>
      <c r="C363" s="3" t="str">
        <f>VLOOKUP(B363,[1]meta_intensity_pos_nofill!$B:$E,4,FALSE)</f>
        <v>C11H18O4</v>
      </c>
      <c r="D363" s="3" t="s">
        <v>31</v>
      </c>
      <c r="E363" s="3" t="str">
        <f>VLOOKUP(B363,[1]meta_intensity_pos_nofill!$B:$I,8,FALSE)</f>
        <v>[M-H]-</v>
      </c>
      <c r="F363" s="3">
        <f>VLOOKUP(B363,[1]meta_intensity_pos_nofill!$B:$J,9,FALSE)</f>
        <v>6.109</v>
      </c>
      <c r="G363" s="3" t="s">
        <v>29</v>
      </c>
      <c r="H363" s="3">
        <f>VLOOKUP(B363,[1]meta_intensity_pos_nofill!$B:$L,11,FALSE)</f>
        <v>2</v>
      </c>
      <c r="I363" s="5">
        <v>9801197</v>
      </c>
      <c r="J363" s="5">
        <v>10371352</v>
      </c>
      <c r="K363" s="5">
        <v>11439779</v>
      </c>
      <c r="L363" s="5">
        <v>8038120</v>
      </c>
      <c r="M363" s="5">
        <v>6450216</v>
      </c>
      <c r="N363" s="5">
        <v>6983979</v>
      </c>
      <c r="O363" s="5">
        <v>5038594</v>
      </c>
      <c r="P363" s="5">
        <v>7568923</v>
      </c>
      <c r="Q363" s="5">
        <v>7114433</v>
      </c>
      <c r="R363" s="5">
        <v>4358758</v>
      </c>
      <c r="S363" s="5">
        <v>6614667</v>
      </c>
      <c r="T363" s="5">
        <v>4947870</v>
      </c>
      <c r="U363" s="5">
        <v>59317366</v>
      </c>
      <c r="V363" s="5">
        <v>61800854</v>
      </c>
      <c r="W363" s="5">
        <v>55776483</v>
      </c>
      <c r="X363" s="5">
        <v>4675297</v>
      </c>
      <c r="Y363" s="5">
        <v>4161209</v>
      </c>
      <c r="Z363" s="5">
        <v>6418141</v>
      </c>
    </row>
    <row r="364" s="3" customFormat="1" customHeight="1" spans="1:26">
      <c r="A364" s="3">
        <v>362</v>
      </c>
      <c r="B364" s="3" t="s">
        <v>404</v>
      </c>
      <c r="C364" s="3" t="str">
        <f>VLOOKUP(B364,[1]meta_intensity_pos_nofill!$B:$E,4,FALSE)</f>
        <v>C10H20O4</v>
      </c>
      <c r="D364" s="3" t="s">
        <v>47</v>
      </c>
      <c r="E364" s="3" t="str">
        <f>VLOOKUP(B364,[1]meta_intensity_pos_nofill!$B:$I,8,FALSE)</f>
        <v>[M-H]-</v>
      </c>
      <c r="F364" s="3">
        <f>VLOOKUP(B364,[1]meta_intensity_pos_nofill!$B:$J,9,FALSE)</f>
        <v>6.299</v>
      </c>
      <c r="G364" s="3" t="s">
        <v>29</v>
      </c>
      <c r="H364" s="3">
        <f>VLOOKUP(B364,[1]meta_intensity_pos_nofill!$B:$L,11,FALSE)</f>
        <v>2</v>
      </c>
      <c r="I364" s="5">
        <v>25379.09</v>
      </c>
      <c r="J364" s="5">
        <v>25379.09</v>
      </c>
      <c r="K364" s="5">
        <v>25379.09</v>
      </c>
      <c r="L364" s="5">
        <v>126895.47</v>
      </c>
      <c r="M364" s="5">
        <v>25379.09</v>
      </c>
      <c r="N364" s="5">
        <v>25379.09</v>
      </c>
      <c r="O364" s="5">
        <v>25379.09</v>
      </c>
      <c r="P364" s="5">
        <v>322280.83</v>
      </c>
      <c r="Q364" s="5">
        <v>25379.09</v>
      </c>
      <c r="R364" s="5">
        <v>182305.4</v>
      </c>
      <c r="S364" s="5">
        <v>25379.09</v>
      </c>
      <c r="T364" s="5">
        <v>25379.09</v>
      </c>
      <c r="U364" s="5">
        <v>13131314.33</v>
      </c>
      <c r="V364" s="5">
        <v>13036831.41</v>
      </c>
      <c r="W364" s="5">
        <v>12269911.95</v>
      </c>
      <c r="X364" s="5">
        <v>25379.09</v>
      </c>
      <c r="Y364" s="5">
        <v>25379.09</v>
      </c>
      <c r="Z364" s="5">
        <v>25379.09</v>
      </c>
    </row>
    <row r="365" s="3" customFormat="1" customHeight="1" spans="1:26">
      <c r="A365" s="3">
        <v>363</v>
      </c>
      <c r="B365" s="3" t="s">
        <v>405</v>
      </c>
      <c r="C365" s="3" t="str">
        <f>VLOOKUP(B365,[1]meta_intensity_pos_nofill!$B:$E,4,FALSE)</f>
        <v>C8H14O5</v>
      </c>
      <c r="D365" s="3" t="s">
        <v>53</v>
      </c>
      <c r="E365" s="3" t="str">
        <f>VLOOKUP(B365,[1]meta_intensity_pos_nofill!$B:$I,8,FALSE)</f>
        <v>[M-H]-</v>
      </c>
      <c r="F365" s="3">
        <f>VLOOKUP(B365,[1]meta_intensity_pos_nofill!$B:$J,9,FALSE)</f>
        <v>5.701</v>
      </c>
      <c r="G365" s="3" t="s">
        <v>29</v>
      </c>
      <c r="H365" s="3">
        <f>VLOOKUP(B365,[1]meta_intensity_pos_nofill!$B:$L,11,FALSE)</f>
        <v>2</v>
      </c>
      <c r="I365" s="5">
        <v>368365496</v>
      </c>
      <c r="J365" s="5">
        <v>380822578</v>
      </c>
      <c r="K365" s="5">
        <v>367389010</v>
      </c>
      <c r="L365" s="5">
        <v>219346655</v>
      </c>
      <c r="M365" s="5">
        <v>230669603</v>
      </c>
      <c r="N365" s="5">
        <v>230692791</v>
      </c>
      <c r="O365" s="5">
        <v>165161929</v>
      </c>
      <c r="P365" s="5">
        <v>166802488</v>
      </c>
      <c r="Q365" s="5">
        <v>217369244</v>
      </c>
      <c r="R365" s="5">
        <v>299185286</v>
      </c>
      <c r="S365" s="5">
        <v>291224261</v>
      </c>
      <c r="T365" s="5">
        <v>275814071</v>
      </c>
      <c r="U365" s="5">
        <v>525494065</v>
      </c>
      <c r="V365" s="5">
        <v>519335809</v>
      </c>
      <c r="W365" s="5">
        <v>512587665</v>
      </c>
      <c r="X365" s="5">
        <v>553648127</v>
      </c>
      <c r="Y365" s="5">
        <v>469448266</v>
      </c>
      <c r="Z365" s="5">
        <v>510602432</v>
      </c>
    </row>
    <row r="366" s="3" customFormat="1" customHeight="1" spans="1:26">
      <c r="A366" s="3">
        <v>364</v>
      </c>
      <c r="B366" s="3" t="s">
        <v>406</v>
      </c>
      <c r="C366" s="3" t="str">
        <f>VLOOKUP(B366,[1]meta_intensity_pos_nofill!$B:$E,4,FALSE)</f>
        <v>C11H18O</v>
      </c>
      <c r="D366" s="3" t="s">
        <v>47</v>
      </c>
      <c r="E366" s="3" t="str">
        <f>VLOOKUP(B366,[1]meta_intensity_pos_nofill!$B:$I,8,FALSE)</f>
        <v>[M-H]-</v>
      </c>
      <c r="F366" s="3">
        <f>VLOOKUP(B366,[1]meta_intensity_pos_nofill!$B:$J,9,FALSE)</f>
        <v>6.284</v>
      </c>
      <c r="G366" s="3" t="s">
        <v>29</v>
      </c>
      <c r="H366" s="3">
        <f>VLOOKUP(B366,[1]meta_intensity_pos_nofill!$B:$L,11,FALSE)</f>
        <v>2</v>
      </c>
      <c r="I366" s="5">
        <v>566068.79</v>
      </c>
      <c r="J366" s="5">
        <v>323676.47</v>
      </c>
      <c r="K366" s="5">
        <v>26807.41</v>
      </c>
      <c r="L366" s="5">
        <v>943240.98</v>
      </c>
      <c r="M366" s="5">
        <v>859820.76</v>
      </c>
      <c r="N366" s="5">
        <v>521107.93</v>
      </c>
      <c r="O366" s="5">
        <v>375687.98</v>
      </c>
      <c r="P366" s="5">
        <v>208027.11</v>
      </c>
      <c r="Q366" s="5">
        <v>134037.06</v>
      </c>
      <c r="R366" s="5">
        <v>5317553.09</v>
      </c>
      <c r="S366" s="5">
        <v>4264457.03</v>
      </c>
      <c r="T366" s="5">
        <v>3661011.67</v>
      </c>
      <c r="U366" s="5">
        <v>18151703.12</v>
      </c>
      <c r="V366" s="5">
        <v>19940328.13</v>
      </c>
      <c r="W366" s="5">
        <v>18316183.48</v>
      </c>
      <c r="X366" s="5">
        <v>991220.4</v>
      </c>
      <c r="Y366" s="5">
        <v>890260.86</v>
      </c>
      <c r="Z366" s="5">
        <v>652860.92</v>
      </c>
    </row>
    <row r="367" s="3" customFormat="1" customHeight="1" spans="1:26">
      <c r="A367" s="3">
        <v>365</v>
      </c>
      <c r="B367" s="3" t="s">
        <v>407</v>
      </c>
      <c r="C367" s="3" t="str">
        <f>VLOOKUP(B367,[1]meta_intensity_pos_nofill!$B:$E,4,FALSE)</f>
        <v>C24H42O11</v>
      </c>
      <c r="D367" s="3" t="s">
        <v>47</v>
      </c>
      <c r="E367" s="3" t="str">
        <f>VLOOKUP(B367,[1]meta_intensity_pos_nofill!$B:$I,8,FALSE)</f>
        <v>[M-H]-</v>
      </c>
      <c r="F367" s="3">
        <f>VLOOKUP(B367,[1]meta_intensity_pos_nofill!$B:$J,9,FALSE)</f>
        <v>5.658</v>
      </c>
      <c r="G367" s="3" t="s">
        <v>29</v>
      </c>
      <c r="H367" s="3">
        <f>VLOOKUP(B367,[1]meta_intensity_pos_nofill!$B:$L,11,FALSE)</f>
        <v>2</v>
      </c>
      <c r="I367" s="5">
        <v>36490678</v>
      </c>
      <c r="J367" s="5">
        <v>36049792</v>
      </c>
      <c r="K367" s="5">
        <v>42029411</v>
      </c>
      <c r="L367" s="5">
        <v>40159178</v>
      </c>
      <c r="M367" s="5">
        <v>42358383</v>
      </c>
      <c r="N367" s="5">
        <v>39460303</v>
      </c>
      <c r="O367" s="5">
        <v>42147778</v>
      </c>
      <c r="P367" s="5">
        <v>47069003</v>
      </c>
      <c r="Q367" s="5">
        <v>53400535</v>
      </c>
      <c r="R367" s="5">
        <v>17009293</v>
      </c>
      <c r="S367" s="5">
        <v>13038932</v>
      </c>
      <c r="T367" s="5">
        <v>14131187</v>
      </c>
      <c r="U367" s="5">
        <v>29864446</v>
      </c>
      <c r="V367" s="5">
        <v>31247326</v>
      </c>
      <c r="W367" s="5">
        <v>27650591</v>
      </c>
      <c r="X367" s="5">
        <v>41918044</v>
      </c>
      <c r="Y367" s="5">
        <v>36070098</v>
      </c>
      <c r="Z367" s="5">
        <v>41792002</v>
      </c>
    </row>
    <row r="368" s="3" customFormat="1" customHeight="1" spans="1:26">
      <c r="A368" s="3">
        <v>366</v>
      </c>
      <c r="B368" s="3" t="s">
        <v>408</v>
      </c>
      <c r="C368" s="3" t="str">
        <f>VLOOKUP(B368,[1]meta_intensity_pos_nofill!$B:$E,4,FALSE)</f>
        <v>C31H38O6</v>
      </c>
      <c r="D368" s="3" t="s">
        <v>31</v>
      </c>
      <c r="E368" s="3" t="str">
        <f>VLOOKUP(B368,[1]meta_intensity_pos_nofill!$B:$I,8,FALSE)</f>
        <v>[M-H]-</v>
      </c>
      <c r="F368" s="3">
        <f>VLOOKUP(B368,[1]meta_intensity_pos_nofill!$B:$J,9,FALSE)</f>
        <v>8.082</v>
      </c>
      <c r="G368" s="3" t="s">
        <v>29</v>
      </c>
      <c r="H368" s="3">
        <f>VLOOKUP(B368,[1]meta_intensity_pos_nofill!$B:$L,11,FALSE)</f>
        <v>2</v>
      </c>
      <c r="I368" s="5">
        <v>64344691</v>
      </c>
      <c r="J368" s="5">
        <v>107636619</v>
      </c>
      <c r="K368" s="5">
        <v>111273476</v>
      </c>
      <c r="L368" s="5">
        <v>70453216</v>
      </c>
      <c r="M368" s="5">
        <v>76739170</v>
      </c>
      <c r="N368" s="5">
        <v>74919293</v>
      </c>
      <c r="O368" s="5">
        <v>77736640</v>
      </c>
      <c r="P368" s="5">
        <v>84718716</v>
      </c>
      <c r="Q368" s="5">
        <v>103140118</v>
      </c>
      <c r="R368" s="5">
        <v>44539402</v>
      </c>
      <c r="S368" s="5">
        <v>45994894</v>
      </c>
      <c r="T368" s="5">
        <v>38013848</v>
      </c>
      <c r="U368" s="5">
        <v>25655779</v>
      </c>
      <c r="V368" s="5">
        <v>38515785</v>
      </c>
      <c r="W368" s="5">
        <v>40996855</v>
      </c>
      <c r="X368" s="5">
        <v>81768292</v>
      </c>
      <c r="Y368" s="5">
        <v>62763071</v>
      </c>
      <c r="Z368" s="5">
        <v>70241387</v>
      </c>
    </row>
    <row r="369" s="3" customFormat="1" customHeight="1" spans="1:26">
      <c r="A369" s="3">
        <v>367</v>
      </c>
      <c r="B369" s="3" t="s">
        <v>409</v>
      </c>
      <c r="C369" s="3" t="str">
        <f>VLOOKUP(B369,[1]meta_intensity_pos_nofill!$B:$E,4,FALSE)</f>
        <v>C30H44O6</v>
      </c>
      <c r="D369" s="3" t="s">
        <v>53</v>
      </c>
      <c r="E369" s="3" t="str">
        <f>VLOOKUP(B369,[1]meta_intensity_pos_nofill!$B:$I,8,FALSE)</f>
        <v>[M-H]-</v>
      </c>
      <c r="F369" s="3">
        <f>VLOOKUP(B369,[1]meta_intensity_pos_nofill!$B:$J,9,FALSE)</f>
        <v>6.634</v>
      </c>
      <c r="G369" s="3" t="s">
        <v>29</v>
      </c>
      <c r="H369" s="3">
        <f>VLOOKUP(B369,[1]meta_intensity_pos_nofill!$B:$L,11,FALSE)</f>
        <v>2</v>
      </c>
      <c r="I369" s="5">
        <v>1215927.57</v>
      </c>
      <c r="J369" s="5">
        <v>390370.61</v>
      </c>
      <c r="K369" s="5">
        <v>997512.84</v>
      </c>
      <c r="L369" s="5">
        <v>4223822.2</v>
      </c>
      <c r="M369" s="5">
        <v>3139918.01</v>
      </c>
      <c r="N369" s="5">
        <v>3580946.56</v>
      </c>
      <c r="O369" s="5">
        <v>16295048.57</v>
      </c>
      <c r="P369" s="5">
        <v>22277726.54</v>
      </c>
      <c r="Q369" s="5">
        <v>21189043.15</v>
      </c>
      <c r="R369" s="5">
        <v>35373839.14</v>
      </c>
      <c r="S369" s="5">
        <v>33289347.43</v>
      </c>
      <c r="T369" s="5">
        <v>31330758.46</v>
      </c>
      <c r="U369" s="5">
        <v>42742813.3</v>
      </c>
      <c r="V369" s="5">
        <v>43171307.03</v>
      </c>
      <c r="W369" s="5">
        <v>38900478.76</v>
      </c>
      <c r="X369" s="5">
        <v>580268.58</v>
      </c>
      <c r="Y369" s="5">
        <v>99143.87</v>
      </c>
      <c r="Z369" s="5">
        <v>117029.68</v>
      </c>
    </row>
    <row r="370" s="3" customFormat="1" customHeight="1" spans="1:26">
      <c r="A370" s="3">
        <v>368</v>
      </c>
      <c r="B370" s="3" t="s">
        <v>410</v>
      </c>
      <c r="C370" s="3" t="str">
        <f>VLOOKUP(B370,[1]meta_intensity_pos_nofill!$B:$E,4,FALSE)</f>
        <v>C18H24O14</v>
      </c>
      <c r="D370" s="3" t="s">
        <v>44</v>
      </c>
      <c r="E370" s="3" t="str">
        <f>VLOOKUP(B370,[1]meta_intensity_pos_nofill!$B:$I,8,FALSE)</f>
        <v>[M-H]-</v>
      </c>
      <c r="F370" s="3">
        <f>VLOOKUP(B370,[1]meta_intensity_pos_nofill!$B:$J,9,FALSE)</f>
        <v>4.887</v>
      </c>
      <c r="G370" s="3" t="s">
        <v>29</v>
      </c>
      <c r="H370" s="3">
        <f>VLOOKUP(B370,[1]meta_intensity_pos_nofill!$B:$L,11,FALSE)</f>
        <v>2</v>
      </c>
      <c r="I370" s="5">
        <v>8878609</v>
      </c>
      <c r="J370" s="5">
        <v>7887772</v>
      </c>
      <c r="K370" s="5">
        <v>6111629</v>
      </c>
      <c r="L370" s="5">
        <v>10894235</v>
      </c>
      <c r="M370" s="5">
        <v>5552599</v>
      </c>
      <c r="N370" s="5">
        <v>11908750</v>
      </c>
      <c r="O370" s="5">
        <v>9465121</v>
      </c>
      <c r="P370" s="5">
        <v>8422795</v>
      </c>
      <c r="Q370" s="5">
        <v>8855923</v>
      </c>
      <c r="R370" s="5">
        <v>18090378</v>
      </c>
      <c r="S370" s="5">
        <v>15346236</v>
      </c>
      <c r="T370" s="5">
        <v>17188473</v>
      </c>
      <c r="U370" s="5">
        <v>3444588</v>
      </c>
      <c r="V370" s="5">
        <v>2766148</v>
      </c>
      <c r="W370" s="5">
        <v>2644164</v>
      </c>
      <c r="X370" s="5">
        <v>18234856</v>
      </c>
      <c r="Y370" s="5">
        <v>15547750</v>
      </c>
      <c r="Z370" s="5">
        <v>15846409</v>
      </c>
    </row>
    <row r="371" s="3" customFormat="1" customHeight="1" spans="1:26">
      <c r="A371" s="3">
        <v>369</v>
      </c>
      <c r="B371" s="3" t="s">
        <v>411</v>
      </c>
      <c r="C371" s="3" t="str">
        <f>VLOOKUP(B371,[1]meta_intensity_pos_nofill!$B:$E,4,FALSE)</f>
        <v>C20H30O12</v>
      </c>
      <c r="D371" s="3" t="s">
        <v>44</v>
      </c>
      <c r="E371" s="3" t="str">
        <f>VLOOKUP(B371,[1]meta_intensity_pos_nofill!$B:$I,8,FALSE)</f>
        <v>[M-H]-</v>
      </c>
      <c r="F371" s="3">
        <f>VLOOKUP(B371,[1]meta_intensity_pos_nofill!$B:$J,9,FALSE)</f>
        <v>5.556</v>
      </c>
      <c r="G371" s="3" t="s">
        <v>29</v>
      </c>
      <c r="H371" s="3">
        <f>VLOOKUP(B371,[1]meta_intensity_pos_nofill!$B:$L,11,FALSE)</f>
        <v>2</v>
      </c>
      <c r="I371" s="5">
        <v>446486197</v>
      </c>
      <c r="J371" s="5">
        <v>401813787</v>
      </c>
      <c r="K371" s="5">
        <v>404142628</v>
      </c>
      <c r="L371" s="5">
        <v>137067033</v>
      </c>
      <c r="M371" s="5">
        <v>139721697</v>
      </c>
      <c r="N371" s="5">
        <v>141423313</v>
      </c>
      <c r="O371" s="5">
        <v>309293795</v>
      </c>
      <c r="P371" s="5">
        <v>342005824</v>
      </c>
      <c r="Q371" s="5">
        <v>331176337</v>
      </c>
      <c r="R371" s="5">
        <v>118630802</v>
      </c>
      <c r="S371" s="5">
        <v>118372885</v>
      </c>
      <c r="T371" s="5">
        <v>108813159</v>
      </c>
      <c r="U371" s="5">
        <v>151183553</v>
      </c>
      <c r="V371" s="5">
        <v>161058814</v>
      </c>
      <c r="W371" s="5">
        <v>146828595</v>
      </c>
      <c r="X371" s="5">
        <v>260189159</v>
      </c>
      <c r="Y371" s="5">
        <v>237062414</v>
      </c>
      <c r="Z371" s="5">
        <v>258129079</v>
      </c>
    </row>
    <row r="372" s="3" customFormat="1" customHeight="1" spans="1:26">
      <c r="A372" s="3">
        <v>370</v>
      </c>
      <c r="B372" s="3" t="s">
        <v>412</v>
      </c>
      <c r="C372" s="3" t="str">
        <f>VLOOKUP(B372,[1]meta_intensity_pos_nofill!$B:$E,4,FALSE)</f>
        <v>C22H28N4O6</v>
      </c>
      <c r="D372" s="3" t="s">
        <v>33</v>
      </c>
      <c r="E372" s="3" t="str">
        <f>VLOOKUP(B372,[1]meta_intensity_pos_nofill!$B:$I,8,FALSE)</f>
        <v>[M-H]-</v>
      </c>
      <c r="F372" s="3">
        <f>VLOOKUP(B372,[1]meta_intensity_pos_nofill!$B:$J,9,FALSE)</f>
        <v>5.265</v>
      </c>
      <c r="G372" s="3" t="s">
        <v>29</v>
      </c>
      <c r="H372" s="3">
        <f>VLOOKUP(B372,[1]meta_intensity_pos_nofill!$B:$L,11,FALSE)</f>
        <v>2</v>
      </c>
      <c r="I372" s="5">
        <v>50695755</v>
      </c>
      <c r="J372" s="5">
        <v>40675266</v>
      </c>
      <c r="K372" s="5">
        <v>45450755</v>
      </c>
      <c r="L372" s="5">
        <v>44678827</v>
      </c>
      <c r="M372" s="5">
        <v>43010142</v>
      </c>
      <c r="N372" s="5">
        <v>46073532</v>
      </c>
      <c r="O372" s="5">
        <v>32380456</v>
      </c>
      <c r="P372" s="5">
        <v>34924550</v>
      </c>
      <c r="Q372" s="5">
        <v>33039253</v>
      </c>
      <c r="R372" s="5">
        <v>37055779</v>
      </c>
      <c r="S372" s="5">
        <v>34500257</v>
      </c>
      <c r="T372" s="5">
        <v>37093987</v>
      </c>
      <c r="U372" s="5">
        <v>51351648</v>
      </c>
      <c r="V372" s="5">
        <v>53978379</v>
      </c>
      <c r="W372" s="5">
        <v>49206246</v>
      </c>
      <c r="X372" s="5">
        <v>49935173</v>
      </c>
      <c r="Y372" s="5">
        <v>48086415</v>
      </c>
      <c r="Z372" s="5">
        <v>49806493</v>
      </c>
    </row>
    <row r="373" s="3" customFormat="1" customHeight="1" spans="1:26">
      <c r="A373" s="3">
        <v>371</v>
      </c>
      <c r="B373" s="3" t="s">
        <v>413</v>
      </c>
      <c r="C373" s="3" t="str">
        <f>VLOOKUP(B373,[1]meta_intensity_pos_nofill!$B:$E,4,FALSE)</f>
        <v>C19H28O11</v>
      </c>
      <c r="D373" s="3" t="s">
        <v>44</v>
      </c>
      <c r="E373" s="3" t="str">
        <f>VLOOKUP(B373,[1]meta_intensity_pos_nofill!$B:$I,8,FALSE)</f>
        <v>[M-H]-</v>
      </c>
      <c r="F373" s="3">
        <f>VLOOKUP(B373,[1]meta_intensity_pos_nofill!$B:$J,9,FALSE)</f>
        <v>5.454</v>
      </c>
      <c r="G373" s="3" t="s">
        <v>29</v>
      </c>
      <c r="H373" s="3">
        <f>VLOOKUP(B373,[1]meta_intensity_pos_nofill!$B:$L,11,FALSE)</f>
        <v>2</v>
      </c>
      <c r="I373" s="5">
        <v>19458997.7</v>
      </c>
      <c r="J373" s="5">
        <v>18320139.1</v>
      </c>
      <c r="K373" s="5">
        <v>18599465.4</v>
      </c>
      <c r="L373" s="5">
        <v>3046235.8</v>
      </c>
      <c r="M373" s="5">
        <v>3568522.7</v>
      </c>
      <c r="N373" s="5">
        <v>3376490.9</v>
      </c>
      <c r="O373" s="5">
        <v>10922167.4</v>
      </c>
      <c r="P373" s="5">
        <v>10568679.3</v>
      </c>
      <c r="Q373" s="5">
        <v>12453046.5</v>
      </c>
      <c r="R373" s="5">
        <v>19009260.8</v>
      </c>
      <c r="S373" s="5">
        <v>18217009.2</v>
      </c>
      <c r="T373" s="5">
        <v>15495549.8</v>
      </c>
      <c r="U373" s="5">
        <v>11632145.9</v>
      </c>
      <c r="V373" s="5">
        <v>10938635.7</v>
      </c>
      <c r="W373" s="5">
        <v>8164042.8</v>
      </c>
      <c r="X373" s="5">
        <v>1691506.7</v>
      </c>
      <c r="Y373" s="5">
        <v>1793904.4</v>
      </c>
      <c r="Z373" s="5">
        <v>666688.3</v>
      </c>
    </row>
    <row r="374" s="3" customFormat="1" customHeight="1" spans="1:26">
      <c r="A374" s="3">
        <v>372</v>
      </c>
      <c r="B374" s="3" t="s">
        <v>414</v>
      </c>
      <c r="C374" s="3" t="str">
        <f>VLOOKUP(B374,[1]meta_intensity_pos_nofill!$B:$E,4,FALSE)</f>
        <v>C19H30O10</v>
      </c>
      <c r="D374" s="3" t="s">
        <v>44</v>
      </c>
      <c r="E374" s="3" t="str">
        <f>VLOOKUP(B374,[1]meta_intensity_pos_nofill!$B:$I,8,FALSE)</f>
        <v>[M-H]-</v>
      </c>
      <c r="F374" s="3">
        <f>VLOOKUP(B374,[1]meta_intensity_pos_nofill!$B:$J,9,FALSE)</f>
        <v>5.905</v>
      </c>
      <c r="G374" s="3" t="s">
        <v>29</v>
      </c>
      <c r="H374" s="3">
        <f>VLOOKUP(B374,[1]meta_intensity_pos_nofill!$B:$L,11,FALSE)</f>
        <v>2</v>
      </c>
      <c r="I374" s="5">
        <v>29827693</v>
      </c>
      <c r="J374" s="5">
        <v>42267082</v>
      </c>
      <c r="K374" s="5">
        <v>37937588</v>
      </c>
      <c r="L374" s="5">
        <v>46852039</v>
      </c>
      <c r="M374" s="5">
        <v>48208026</v>
      </c>
      <c r="N374" s="5">
        <v>44333642</v>
      </c>
      <c r="O374" s="5">
        <v>82178590</v>
      </c>
      <c r="P374" s="5">
        <v>95078813</v>
      </c>
      <c r="Q374" s="5">
        <v>94319178</v>
      </c>
      <c r="R374" s="5">
        <v>240847099</v>
      </c>
      <c r="S374" s="5">
        <v>243797896</v>
      </c>
      <c r="T374" s="5">
        <v>219619861</v>
      </c>
      <c r="U374" s="5">
        <v>97917103</v>
      </c>
      <c r="V374" s="5">
        <v>104024042</v>
      </c>
      <c r="W374" s="5">
        <v>93095829</v>
      </c>
      <c r="X374" s="5">
        <v>62164369</v>
      </c>
      <c r="Y374" s="5">
        <v>56046716</v>
      </c>
      <c r="Z374" s="5">
        <v>65962340</v>
      </c>
    </row>
    <row r="375" s="3" customFormat="1" customHeight="1" spans="1:26">
      <c r="A375" s="3">
        <v>373</v>
      </c>
      <c r="B375" s="3" t="s">
        <v>415</v>
      </c>
      <c r="C375" s="3" t="str">
        <f>VLOOKUP(B375,[1]meta_intensity_pos_nofill!$B:$E,4,FALSE)</f>
        <v>C19H28O10</v>
      </c>
      <c r="D375" s="3" t="s">
        <v>53</v>
      </c>
      <c r="E375" s="3" t="str">
        <f>VLOOKUP(B375,[1]meta_intensity_pos_nofill!$B:$I,8,FALSE)</f>
        <v>[M-H]-</v>
      </c>
      <c r="F375" s="3">
        <f>VLOOKUP(B375,[1]meta_intensity_pos_nofill!$B:$J,9,FALSE)</f>
        <v>5.556</v>
      </c>
      <c r="G375" s="3" t="s">
        <v>29</v>
      </c>
      <c r="H375" s="3">
        <f>VLOOKUP(B375,[1]meta_intensity_pos_nofill!$B:$L,11,FALSE)</f>
        <v>2</v>
      </c>
      <c r="I375" s="5">
        <v>257504330</v>
      </c>
      <c r="J375" s="5">
        <v>224903689</v>
      </c>
      <c r="K375" s="5">
        <v>241428561</v>
      </c>
      <c r="L375" s="5">
        <v>85242539</v>
      </c>
      <c r="M375" s="5">
        <v>90271321</v>
      </c>
      <c r="N375" s="5">
        <v>86723357</v>
      </c>
      <c r="O375" s="5">
        <v>137303931</v>
      </c>
      <c r="P375" s="5">
        <v>152948127</v>
      </c>
      <c r="Q375" s="5">
        <v>148197142</v>
      </c>
      <c r="R375" s="5">
        <v>78879651</v>
      </c>
      <c r="S375" s="5">
        <v>82982803</v>
      </c>
      <c r="T375" s="5">
        <v>75628980</v>
      </c>
      <c r="U375" s="5">
        <v>100677348</v>
      </c>
      <c r="V375" s="5">
        <v>106541055</v>
      </c>
      <c r="W375" s="5">
        <v>96063134</v>
      </c>
      <c r="X375" s="5">
        <v>148627247</v>
      </c>
      <c r="Y375" s="5">
        <v>141292305</v>
      </c>
      <c r="Z375" s="5">
        <v>151393900</v>
      </c>
    </row>
    <row r="376" s="3" customFormat="1" customHeight="1" spans="1:26">
      <c r="A376" s="3">
        <v>374</v>
      </c>
      <c r="B376" s="3" t="s">
        <v>416</v>
      </c>
      <c r="C376" s="3" t="str">
        <f>VLOOKUP(B376,[1]meta_intensity_pos_nofill!$B:$E,4,FALSE)</f>
        <v>C19H39O7P</v>
      </c>
      <c r="D376" s="3" t="s">
        <v>37</v>
      </c>
      <c r="E376" s="3" t="str">
        <f>VLOOKUP(B376,[1]meta_intensity_pos_nofill!$B:$I,8,FALSE)</f>
        <v>[M-H]-</v>
      </c>
      <c r="F376" s="3">
        <f>VLOOKUP(B376,[1]meta_intensity_pos_nofill!$B:$J,9,FALSE)</f>
        <v>9.48</v>
      </c>
      <c r="G376" s="3" t="s">
        <v>29</v>
      </c>
      <c r="H376" s="3">
        <f>VLOOKUP(B376,[1]meta_intensity_pos_nofill!$B:$L,11,FALSE)</f>
        <v>2</v>
      </c>
      <c r="I376" s="5">
        <v>85184832</v>
      </c>
      <c r="J376" s="5">
        <v>90571010</v>
      </c>
      <c r="K376" s="5">
        <v>89852674</v>
      </c>
      <c r="L376" s="5">
        <v>125160536</v>
      </c>
      <c r="M376" s="5">
        <v>104306406</v>
      </c>
      <c r="N376" s="5">
        <v>118823863</v>
      </c>
      <c r="O376" s="5">
        <v>66863354</v>
      </c>
      <c r="P376" s="5">
        <v>73662421</v>
      </c>
      <c r="Q376" s="5">
        <v>73518416</v>
      </c>
      <c r="R376" s="5">
        <v>33090583</v>
      </c>
      <c r="S376" s="5">
        <v>28892631</v>
      </c>
      <c r="T376" s="5">
        <v>36524040</v>
      </c>
      <c r="U376" s="5">
        <v>22611603</v>
      </c>
      <c r="V376" s="5">
        <v>24509668</v>
      </c>
      <c r="W376" s="5">
        <v>16332121</v>
      </c>
      <c r="X376" s="5">
        <v>28633788</v>
      </c>
      <c r="Y376" s="5">
        <v>26670997</v>
      </c>
      <c r="Z376" s="5">
        <v>28577724</v>
      </c>
    </row>
    <row r="377" s="3" customFormat="1" customHeight="1" spans="1:26">
      <c r="A377" s="3">
        <v>375</v>
      </c>
      <c r="B377" s="3" t="s">
        <v>417</v>
      </c>
      <c r="C377" s="3" t="str">
        <f>VLOOKUP(B377,[1]meta_intensity_pos_nofill!$B:$E,4,FALSE)</f>
        <v>C21H16N4OS</v>
      </c>
      <c r="D377" s="3" t="s">
        <v>85</v>
      </c>
      <c r="E377" s="3" t="str">
        <f>VLOOKUP(B377,[1]meta_intensity_pos_nofill!$B:$I,8,FALSE)</f>
        <v>[M-H]-</v>
      </c>
      <c r="F377" s="3">
        <f>VLOOKUP(B377,[1]meta_intensity_pos_nofill!$B:$J,9,FALSE)</f>
        <v>2.237</v>
      </c>
      <c r="G377" s="3" t="s">
        <v>29</v>
      </c>
      <c r="H377" s="3">
        <f>VLOOKUP(B377,[1]meta_intensity_pos_nofill!$B:$L,11,FALSE)</f>
        <v>2</v>
      </c>
      <c r="I377" s="5">
        <v>7288380</v>
      </c>
      <c r="J377" s="5">
        <v>7452909</v>
      </c>
      <c r="K377" s="5">
        <v>8529434</v>
      </c>
      <c r="L377" s="5">
        <v>2771309</v>
      </c>
      <c r="M377" s="5">
        <v>3288237</v>
      </c>
      <c r="N377" s="5">
        <v>2092058</v>
      </c>
      <c r="O377" s="5">
        <v>12906909</v>
      </c>
      <c r="P377" s="5">
        <v>12573888</v>
      </c>
      <c r="Q377" s="5">
        <v>18240510</v>
      </c>
      <c r="R377" s="5">
        <v>26577372</v>
      </c>
      <c r="S377" s="5">
        <v>48529646</v>
      </c>
      <c r="T377" s="5">
        <v>25237811</v>
      </c>
      <c r="U377" s="5">
        <v>7024186</v>
      </c>
      <c r="V377" s="5">
        <v>8597739</v>
      </c>
      <c r="W377" s="5">
        <v>7533970</v>
      </c>
      <c r="X377" s="5">
        <v>35106076</v>
      </c>
      <c r="Y377" s="5">
        <v>26688317</v>
      </c>
      <c r="Z377" s="5">
        <v>31671981</v>
      </c>
    </row>
    <row r="378" s="3" customFormat="1" customHeight="1" spans="1:26">
      <c r="A378" s="3">
        <v>376</v>
      </c>
      <c r="B378" s="3" t="s">
        <v>418</v>
      </c>
      <c r="C378" s="3" t="str">
        <f>VLOOKUP(B378,[1]meta_intensity_pos_nofill!$B:$E,4,FALSE)</f>
        <v>C22H42O4</v>
      </c>
      <c r="D378" s="3" t="s">
        <v>37</v>
      </c>
      <c r="E378" s="3" t="str">
        <f>VLOOKUP(B378,[1]meta_intensity_pos_nofill!$B:$I,8,FALSE)</f>
        <v>[M-H]-</v>
      </c>
      <c r="F378" s="3">
        <f>VLOOKUP(B378,[1]meta_intensity_pos_nofill!$B:$J,9,FALSE)</f>
        <v>10.261</v>
      </c>
      <c r="G378" s="3" t="s">
        <v>29</v>
      </c>
      <c r="H378" s="3">
        <f>VLOOKUP(B378,[1]meta_intensity_pos_nofill!$B:$L,11,FALSE)</f>
        <v>2</v>
      </c>
      <c r="I378" s="5">
        <v>4598274</v>
      </c>
      <c r="J378" s="5">
        <v>4514552</v>
      </c>
      <c r="K378" s="5">
        <v>5353189</v>
      </c>
      <c r="L378" s="5">
        <v>3634192</v>
      </c>
      <c r="M378" s="5">
        <v>2286161</v>
      </c>
      <c r="N378" s="5">
        <v>3848666</v>
      </c>
      <c r="O378" s="5">
        <v>4940907</v>
      </c>
      <c r="P378" s="5">
        <v>4161108</v>
      </c>
      <c r="Q378" s="5">
        <v>5230096</v>
      </c>
      <c r="R378" s="5">
        <v>2067074</v>
      </c>
      <c r="S378" s="5">
        <v>2222483</v>
      </c>
      <c r="T378" s="5">
        <v>1673374</v>
      </c>
      <c r="U378" s="5">
        <v>12824417</v>
      </c>
      <c r="V378" s="5">
        <v>8059729</v>
      </c>
      <c r="W378" s="5">
        <v>7148069</v>
      </c>
      <c r="X378" s="5">
        <v>2794740</v>
      </c>
      <c r="Y378" s="5">
        <v>2807052</v>
      </c>
      <c r="Z378" s="5">
        <v>2942419</v>
      </c>
    </row>
    <row r="379" s="3" customFormat="1" customHeight="1" spans="1:26">
      <c r="A379" s="3">
        <v>377</v>
      </c>
      <c r="B379" s="3" t="s">
        <v>419</v>
      </c>
      <c r="C379" s="3" t="str">
        <f>VLOOKUP(B379,[1]meta_intensity_pos_nofill!$B:$E,4,FALSE)</f>
        <v>C21H26N2O3</v>
      </c>
      <c r="D379" s="3" t="s">
        <v>87</v>
      </c>
      <c r="E379" s="3" t="str">
        <f>VLOOKUP(B379,[1]meta_intensity_pos_nofill!$B:$I,8,FALSE)</f>
        <v>[M-H]-</v>
      </c>
      <c r="F379" s="3">
        <f>VLOOKUP(B379,[1]meta_intensity_pos_nofill!$B:$J,9,FALSE)</f>
        <v>7.878</v>
      </c>
      <c r="G379" s="3" t="s">
        <v>29</v>
      </c>
      <c r="H379" s="3">
        <f>VLOOKUP(B379,[1]meta_intensity_pos_nofill!$B:$L,11,FALSE)</f>
        <v>2</v>
      </c>
      <c r="I379" s="5">
        <v>454149.55</v>
      </c>
      <c r="J379" s="5">
        <v>18724.05</v>
      </c>
      <c r="K379" s="5">
        <v>223690.95</v>
      </c>
      <c r="L379" s="5">
        <v>629687.16</v>
      </c>
      <c r="M379" s="5">
        <v>119748.76</v>
      </c>
      <c r="N379" s="5">
        <v>304934.54</v>
      </c>
      <c r="O379" s="5">
        <v>344317.69</v>
      </c>
      <c r="P379" s="5">
        <v>316585.01</v>
      </c>
      <c r="Q379" s="5">
        <v>178858.3</v>
      </c>
      <c r="R379" s="5">
        <v>18724.05</v>
      </c>
      <c r="S379" s="5">
        <v>18724.05</v>
      </c>
      <c r="T379" s="5">
        <v>18724.05</v>
      </c>
      <c r="U379" s="5">
        <v>2294590.5</v>
      </c>
      <c r="V379" s="5">
        <v>2542247.21</v>
      </c>
      <c r="W379" s="5">
        <v>2214003.17</v>
      </c>
      <c r="X379" s="5">
        <v>18724.05</v>
      </c>
      <c r="Y379" s="5">
        <v>18724.05</v>
      </c>
      <c r="Z379" s="5">
        <v>18724.05</v>
      </c>
    </row>
    <row r="380" s="3" customFormat="1" customHeight="1" spans="1:26">
      <c r="A380" s="3">
        <v>378</v>
      </c>
      <c r="B380" s="3" t="s">
        <v>420</v>
      </c>
      <c r="C380" s="3" t="str">
        <f>VLOOKUP(B380,[1]meta_intensity_pos_nofill!$B:$E,4,FALSE)</f>
        <v>C16H30O8</v>
      </c>
      <c r="D380" s="3" t="s">
        <v>44</v>
      </c>
      <c r="E380" s="3" t="str">
        <f>VLOOKUP(B380,[1]meta_intensity_pos_nofill!$B:$I,8,FALSE)</f>
        <v>[M-H]-</v>
      </c>
      <c r="F380" s="3">
        <f>VLOOKUP(B380,[1]meta_intensity_pos_nofill!$B:$J,9,FALSE)</f>
        <v>5.41</v>
      </c>
      <c r="G380" s="3" t="s">
        <v>29</v>
      </c>
      <c r="H380" s="3">
        <f>VLOOKUP(B380,[1]meta_intensity_pos_nofill!$B:$L,11,FALSE)</f>
        <v>2</v>
      </c>
      <c r="I380" s="5">
        <v>25733295</v>
      </c>
      <c r="J380" s="5">
        <v>24838168</v>
      </c>
      <c r="K380" s="5">
        <v>21537528</v>
      </c>
      <c r="L380" s="5">
        <v>32637450</v>
      </c>
      <c r="M380" s="5">
        <v>34160312</v>
      </c>
      <c r="N380" s="5">
        <v>34637039</v>
      </c>
      <c r="O380" s="5">
        <v>54573371</v>
      </c>
      <c r="P380" s="5">
        <v>55419641</v>
      </c>
      <c r="Q380" s="5">
        <v>60602774</v>
      </c>
      <c r="R380" s="5">
        <v>39592896</v>
      </c>
      <c r="S380" s="5">
        <v>40272834</v>
      </c>
      <c r="T380" s="5">
        <v>30025740</v>
      </c>
      <c r="U380" s="5">
        <v>83235243</v>
      </c>
      <c r="V380" s="5">
        <v>90281779</v>
      </c>
      <c r="W380" s="5">
        <v>82720113</v>
      </c>
      <c r="X380" s="5">
        <v>29639431</v>
      </c>
      <c r="Y380" s="5">
        <v>25840902</v>
      </c>
      <c r="Z380" s="5">
        <v>28439316</v>
      </c>
    </row>
    <row r="381" s="3" customFormat="1" customHeight="1" spans="1:26">
      <c r="A381" s="3">
        <v>379</v>
      </c>
      <c r="B381" s="3" t="s">
        <v>421</v>
      </c>
      <c r="C381" s="3" t="str">
        <f>VLOOKUP(B381,[1]meta_intensity_pos_nofill!$B:$E,4,FALSE)</f>
        <v>C14H18O10</v>
      </c>
      <c r="D381" s="3" t="s">
        <v>37</v>
      </c>
      <c r="E381" s="3" t="str">
        <f>VLOOKUP(B381,[1]meta_intensity_pos_nofill!$B:$I,8,FALSE)</f>
        <v>[M-H]-</v>
      </c>
      <c r="F381" s="3">
        <f>VLOOKUP(B381,[1]meta_intensity_pos_nofill!$B:$J,9,FALSE)</f>
        <v>4.931</v>
      </c>
      <c r="G381" s="3" t="s">
        <v>29</v>
      </c>
      <c r="H381" s="3">
        <f>VLOOKUP(B381,[1]meta_intensity_pos_nofill!$B:$L,11,FALSE)</f>
        <v>2</v>
      </c>
      <c r="I381" s="5">
        <v>45007316</v>
      </c>
      <c r="J381" s="5">
        <v>86933199</v>
      </c>
      <c r="K381" s="5">
        <v>38223714</v>
      </c>
      <c r="L381" s="5">
        <v>20530685</v>
      </c>
      <c r="M381" s="5">
        <v>21038806</v>
      </c>
      <c r="N381" s="5">
        <v>22733475</v>
      </c>
      <c r="O381" s="5">
        <v>849720140</v>
      </c>
      <c r="P381" s="5">
        <v>925821775</v>
      </c>
      <c r="Q381" s="5">
        <v>883209956</v>
      </c>
      <c r="R381" s="5">
        <v>170043575</v>
      </c>
      <c r="S381" s="5">
        <v>164639322</v>
      </c>
      <c r="T381" s="5">
        <v>165735384</v>
      </c>
      <c r="U381" s="5">
        <v>301565880</v>
      </c>
      <c r="V381" s="5">
        <v>325394391</v>
      </c>
      <c r="W381" s="5">
        <v>293618237</v>
      </c>
      <c r="X381" s="5">
        <v>650425430</v>
      </c>
      <c r="Y381" s="5">
        <v>533439941</v>
      </c>
      <c r="Z381" s="5">
        <v>619733027</v>
      </c>
    </row>
    <row r="382" s="3" customFormat="1" customHeight="1" spans="1:26">
      <c r="A382" s="3">
        <v>380</v>
      </c>
      <c r="B382" s="3" t="s">
        <v>422</v>
      </c>
      <c r="C382" s="3" t="str">
        <f>VLOOKUP(B382,[1]meta_intensity_pos_nofill!$B:$E,4,FALSE)</f>
        <v>C21H42O3</v>
      </c>
      <c r="D382" s="3" t="s">
        <v>37</v>
      </c>
      <c r="E382" s="3" t="str">
        <f>VLOOKUP(B382,[1]meta_intensity_pos_nofill!$B:$I,8,FALSE)</f>
        <v>[M-H]-</v>
      </c>
      <c r="F382" s="3">
        <f>VLOOKUP(B382,[1]meta_intensity_pos_nofill!$B:$J,9,FALSE)</f>
        <v>10.41</v>
      </c>
      <c r="G382" s="3" t="s">
        <v>29</v>
      </c>
      <c r="H382" s="3">
        <f>VLOOKUP(B382,[1]meta_intensity_pos_nofill!$B:$L,11,FALSE)</f>
        <v>2</v>
      </c>
      <c r="I382" s="5">
        <v>683486.8</v>
      </c>
      <c r="J382" s="5">
        <v>905021.3</v>
      </c>
      <c r="K382" s="5">
        <v>1012365.8</v>
      </c>
      <c r="L382" s="5">
        <v>1777578.6</v>
      </c>
      <c r="M382" s="5">
        <v>125449</v>
      </c>
      <c r="N382" s="5">
        <v>1250191</v>
      </c>
      <c r="O382" s="5">
        <v>843814.9</v>
      </c>
      <c r="P382" s="5">
        <v>925369.9</v>
      </c>
      <c r="Q382" s="5">
        <v>1669782.1</v>
      </c>
      <c r="R382" s="5">
        <v>434818.3</v>
      </c>
      <c r="S382" s="5">
        <v>453461.4</v>
      </c>
      <c r="T382" s="5">
        <v>586372.4</v>
      </c>
      <c r="U382" s="5">
        <v>5766175.3</v>
      </c>
      <c r="V382" s="5">
        <v>4261959.9</v>
      </c>
      <c r="W382" s="5">
        <v>3343290.8</v>
      </c>
      <c r="X382" s="5">
        <v>914816.2</v>
      </c>
      <c r="Y382" s="5">
        <v>1015745.6</v>
      </c>
      <c r="Z382" s="5">
        <v>1741329.2</v>
      </c>
    </row>
    <row r="383" s="3" customFormat="1" customHeight="1" spans="1:26">
      <c r="A383" s="3">
        <v>381</v>
      </c>
      <c r="B383" s="3" t="s">
        <v>423</v>
      </c>
      <c r="C383" s="3" t="str">
        <f>VLOOKUP(B383,[1]meta_intensity_pos_nofill!$B:$E,4,FALSE)</f>
        <v>C15H18O9</v>
      </c>
      <c r="D383" s="3" t="s">
        <v>53</v>
      </c>
      <c r="E383" s="3" t="str">
        <f>VLOOKUP(B383,[1]meta_intensity_pos_nofill!$B:$I,8,FALSE)</f>
        <v>[M-H]-</v>
      </c>
      <c r="F383" s="3">
        <f>VLOOKUP(B383,[1]meta_intensity_pos_nofill!$B:$J,9,FALSE)</f>
        <v>5.381</v>
      </c>
      <c r="G383" s="3" t="s">
        <v>29</v>
      </c>
      <c r="H383" s="3">
        <f>VLOOKUP(B383,[1]meta_intensity_pos_nofill!$B:$L,11,FALSE)</f>
        <v>2</v>
      </c>
      <c r="I383" s="5">
        <v>52889881</v>
      </c>
      <c r="J383" s="5">
        <v>64406533</v>
      </c>
      <c r="K383" s="5">
        <v>54897461</v>
      </c>
      <c r="L383" s="5">
        <v>96274635</v>
      </c>
      <c r="M383" s="5">
        <v>121556626</v>
      </c>
      <c r="N383" s="5">
        <v>99188800</v>
      </c>
      <c r="O383" s="5">
        <v>145749715</v>
      </c>
      <c r="P383" s="5">
        <v>152731141</v>
      </c>
      <c r="Q383" s="5">
        <v>167347841</v>
      </c>
      <c r="R383" s="5">
        <v>91343664</v>
      </c>
      <c r="S383" s="5">
        <v>100222487</v>
      </c>
      <c r="T383" s="5">
        <v>83365244</v>
      </c>
      <c r="U383" s="5">
        <v>105113477</v>
      </c>
      <c r="V383" s="5">
        <v>99696656</v>
      </c>
      <c r="W383" s="5">
        <v>91927402</v>
      </c>
      <c r="X383" s="5">
        <v>86445248</v>
      </c>
      <c r="Y383" s="5">
        <v>76302922</v>
      </c>
      <c r="Z383" s="5">
        <v>80311483</v>
      </c>
    </row>
    <row r="384" s="3" customFormat="1" customHeight="1" spans="1:26">
      <c r="A384" s="3">
        <v>382</v>
      </c>
      <c r="B384" s="3" t="s">
        <v>424</v>
      </c>
      <c r="C384" s="3" t="str">
        <f>VLOOKUP(B384,[1]meta_intensity_pos_nofill!$B:$E,4,FALSE)</f>
        <v>C14H20O9</v>
      </c>
      <c r="D384" s="3" t="s">
        <v>44</v>
      </c>
      <c r="E384" s="3" t="str">
        <f>VLOOKUP(B384,[1]meta_intensity_pos_nofill!$B:$I,8,FALSE)</f>
        <v>[M-H]-</v>
      </c>
      <c r="F384" s="3">
        <f>VLOOKUP(B384,[1]meta_intensity_pos_nofill!$B:$J,9,FALSE)</f>
        <v>4.653</v>
      </c>
      <c r="G384" s="3" t="s">
        <v>29</v>
      </c>
      <c r="H384" s="3">
        <f>VLOOKUP(B384,[1]meta_intensity_pos_nofill!$B:$L,11,FALSE)</f>
        <v>2</v>
      </c>
      <c r="I384" s="5">
        <v>9169317</v>
      </c>
      <c r="J384" s="5">
        <v>9452559</v>
      </c>
      <c r="K384" s="5">
        <v>9413598</v>
      </c>
      <c r="L384" s="5">
        <v>5246925</v>
      </c>
      <c r="M384" s="5">
        <v>3926156</v>
      </c>
      <c r="N384" s="5">
        <v>4474049</v>
      </c>
      <c r="O384" s="5">
        <v>5742579</v>
      </c>
      <c r="P384" s="5">
        <v>6835524</v>
      </c>
      <c r="Q384" s="5">
        <v>6735229</v>
      </c>
      <c r="R384" s="5">
        <v>6087370</v>
      </c>
      <c r="S384" s="5">
        <v>5929040</v>
      </c>
      <c r="T384" s="5">
        <v>5456880</v>
      </c>
      <c r="U384" s="5">
        <v>6052908</v>
      </c>
      <c r="V384" s="5">
        <v>6764926</v>
      </c>
      <c r="W384" s="5">
        <v>6139960</v>
      </c>
      <c r="X384" s="5">
        <v>11051225</v>
      </c>
      <c r="Y384" s="5">
        <v>8783561</v>
      </c>
      <c r="Z384" s="5">
        <v>7858704</v>
      </c>
    </row>
    <row r="385" s="3" customFormat="1" customHeight="1" spans="1:26">
      <c r="A385" s="3">
        <v>383</v>
      </c>
      <c r="B385" s="3" t="s">
        <v>425</v>
      </c>
      <c r="C385" s="3" t="str">
        <f>VLOOKUP(B385,[1]meta_intensity_pos_nofill!$B:$E,4,FALSE)</f>
        <v>C17H28O6</v>
      </c>
      <c r="D385" s="3" t="s">
        <v>37</v>
      </c>
      <c r="E385" s="3" t="str">
        <f>VLOOKUP(B385,[1]meta_intensity_pos_nofill!$B:$I,8,FALSE)</f>
        <v>[M-H]-</v>
      </c>
      <c r="F385" s="3">
        <f>VLOOKUP(B385,[1]meta_intensity_pos_nofill!$B:$J,9,FALSE)</f>
        <v>6.109</v>
      </c>
      <c r="G385" s="3" t="s">
        <v>29</v>
      </c>
      <c r="H385" s="3">
        <f>VLOOKUP(B385,[1]meta_intensity_pos_nofill!$B:$L,11,FALSE)</f>
        <v>2</v>
      </c>
      <c r="I385" s="5">
        <v>300929.81</v>
      </c>
      <c r="J385" s="5">
        <v>13015.16</v>
      </c>
      <c r="K385" s="5">
        <v>374449.88</v>
      </c>
      <c r="L385" s="5">
        <v>172114.65</v>
      </c>
      <c r="M385" s="5">
        <v>410554.15</v>
      </c>
      <c r="N385" s="5">
        <v>76526.95</v>
      </c>
      <c r="O385" s="5">
        <v>13015.16</v>
      </c>
      <c r="P385" s="5">
        <v>13015.16</v>
      </c>
      <c r="Q385" s="5">
        <v>231248</v>
      </c>
      <c r="R385" s="5">
        <v>13015.16</v>
      </c>
      <c r="S385" s="5">
        <v>346703.09</v>
      </c>
      <c r="T385" s="5">
        <v>89450.16</v>
      </c>
      <c r="U385" s="5">
        <v>30528407.83</v>
      </c>
      <c r="V385" s="5">
        <v>19726407.54</v>
      </c>
      <c r="W385" s="5">
        <v>26105771.32</v>
      </c>
      <c r="X385" s="5">
        <v>13015.16</v>
      </c>
      <c r="Y385" s="5">
        <v>13015.16</v>
      </c>
      <c r="Z385" s="5">
        <v>123274.25</v>
      </c>
    </row>
    <row r="386" s="3" customFormat="1" customHeight="1" spans="1:26">
      <c r="A386" s="3">
        <v>384</v>
      </c>
      <c r="B386" s="3" t="s">
        <v>426</v>
      </c>
      <c r="C386" s="3" t="str">
        <f>VLOOKUP(B386,[1]meta_intensity_pos_nofill!$B:$E,4,FALSE)</f>
        <v>C15H20O8</v>
      </c>
      <c r="D386" s="3" t="s">
        <v>31</v>
      </c>
      <c r="E386" s="3" t="str">
        <f>VLOOKUP(B386,[1]meta_intensity_pos_nofill!$B:$I,8,FALSE)</f>
        <v>[M-H]-</v>
      </c>
      <c r="F386" s="3">
        <f>VLOOKUP(B386,[1]meta_intensity_pos_nofill!$B:$J,9,FALSE)</f>
        <v>4.065</v>
      </c>
      <c r="G386" s="3" t="s">
        <v>29</v>
      </c>
      <c r="H386" s="3">
        <f>VLOOKUP(B386,[1]meta_intensity_pos_nofill!$B:$L,11,FALSE)</f>
        <v>2</v>
      </c>
      <c r="I386" s="5">
        <v>8066260</v>
      </c>
      <c r="J386" s="5">
        <v>7234795</v>
      </c>
      <c r="K386" s="5">
        <v>9109711</v>
      </c>
      <c r="L386" s="5">
        <v>3375943</v>
      </c>
      <c r="M386" s="5">
        <v>3039934</v>
      </c>
      <c r="N386" s="5">
        <v>2676616</v>
      </c>
      <c r="O386" s="5">
        <v>6654241</v>
      </c>
      <c r="P386" s="5">
        <v>6629595</v>
      </c>
      <c r="Q386" s="5">
        <v>9531814</v>
      </c>
      <c r="R386" s="5">
        <v>9511325</v>
      </c>
      <c r="S386" s="5">
        <v>12343885</v>
      </c>
      <c r="T386" s="5">
        <v>10855476</v>
      </c>
      <c r="U386" s="5">
        <v>8484771</v>
      </c>
      <c r="V386" s="5">
        <v>7952731</v>
      </c>
      <c r="W386" s="5">
        <v>6865333</v>
      </c>
      <c r="X386" s="5">
        <v>14202805</v>
      </c>
      <c r="Y386" s="5">
        <v>13789182</v>
      </c>
      <c r="Z386" s="5">
        <v>14623858</v>
      </c>
    </row>
    <row r="387" s="3" customFormat="1" customHeight="1" spans="1:26">
      <c r="A387" s="3">
        <v>385</v>
      </c>
      <c r="B387" s="3" t="s">
        <v>427</v>
      </c>
      <c r="C387" s="3" t="str">
        <f>VLOOKUP(B387,[1]meta_intensity_pos_nofill!$B:$E,4,FALSE)</f>
        <v>C14H24O8</v>
      </c>
      <c r="D387" s="3" t="s">
        <v>44</v>
      </c>
      <c r="E387" s="3" t="str">
        <f>VLOOKUP(B387,[1]meta_intensity_pos_nofill!$B:$I,8,FALSE)</f>
        <v>[M-H]-</v>
      </c>
      <c r="F387" s="3">
        <f>VLOOKUP(B387,[1]meta_intensity_pos_nofill!$B:$J,9,FALSE)</f>
        <v>5.454</v>
      </c>
      <c r="G387" s="3" t="s">
        <v>29</v>
      </c>
      <c r="H387" s="3">
        <f>VLOOKUP(B387,[1]meta_intensity_pos_nofill!$B:$L,11,FALSE)</f>
        <v>2</v>
      </c>
      <c r="I387" s="5">
        <v>205220600</v>
      </c>
      <c r="J387" s="5">
        <v>222291424</v>
      </c>
      <c r="K387" s="5">
        <v>233723827</v>
      </c>
      <c r="L387" s="5">
        <v>318117790</v>
      </c>
      <c r="M387" s="5">
        <v>334453728</v>
      </c>
      <c r="N387" s="5">
        <v>318429345</v>
      </c>
      <c r="O387" s="5">
        <v>99020805</v>
      </c>
      <c r="P387" s="5">
        <v>110150462</v>
      </c>
      <c r="Q387" s="5">
        <v>116255125</v>
      </c>
      <c r="R387" s="5">
        <v>198596124</v>
      </c>
      <c r="S387" s="5">
        <v>201719525</v>
      </c>
      <c r="T387" s="5">
        <v>182463929</v>
      </c>
      <c r="U387" s="5">
        <v>407976122</v>
      </c>
      <c r="V387" s="5">
        <v>438278852</v>
      </c>
      <c r="W387" s="5">
        <v>390902746</v>
      </c>
      <c r="X387" s="5">
        <v>285539558</v>
      </c>
      <c r="Y387" s="5">
        <v>233084807</v>
      </c>
      <c r="Z387" s="5">
        <v>266209779</v>
      </c>
    </row>
    <row r="388" s="3" customFormat="1" customHeight="1" spans="1:26">
      <c r="A388" s="3">
        <v>386</v>
      </c>
      <c r="B388" s="3" t="s">
        <v>428</v>
      </c>
      <c r="C388" s="3" t="str">
        <f>VLOOKUP(B388,[1]meta_intensity_pos_nofill!$B:$E,4,FALSE)</f>
        <v>C11H20O10</v>
      </c>
      <c r="D388" s="3" t="s">
        <v>35</v>
      </c>
      <c r="E388" s="3" t="str">
        <f>VLOOKUP(B388,[1]meta_intensity_pos_nofill!$B:$I,8,FALSE)</f>
        <v>[M-H]-</v>
      </c>
      <c r="F388" s="3">
        <f>VLOOKUP(B388,[1]meta_intensity_pos_nofill!$B:$J,9,FALSE)</f>
        <v>1.334</v>
      </c>
      <c r="G388" s="3" t="s">
        <v>29</v>
      </c>
      <c r="H388" s="3">
        <f>VLOOKUP(B388,[1]meta_intensity_pos_nofill!$B:$L,11,FALSE)</f>
        <v>2</v>
      </c>
      <c r="I388" s="5">
        <v>2138199615</v>
      </c>
      <c r="J388" s="5">
        <v>2254466742</v>
      </c>
      <c r="K388" s="5">
        <v>2316888815</v>
      </c>
      <c r="L388" s="5">
        <v>2346264145</v>
      </c>
      <c r="M388" s="5">
        <v>2460135124</v>
      </c>
      <c r="N388" s="5">
        <v>2374231836</v>
      </c>
      <c r="O388" s="5">
        <v>2340496890</v>
      </c>
      <c r="P388" s="5">
        <v>2629924878</v>
      </c>
      <c r="Q388" s="5">
        <v>2616042062</v>
      </c>
      <c r="R388" s="5">
        <v>1825884983</v>
      </c>
      <c r="S388" s="5">
        <v>1707291380</v>
      </c>
      <c r="T388" s="5">
        <v>1566261297</v>
      </c>
      <c r="U388" s="5">
        <v>1255389698</v>
      </c>
      <c r="V388" s="5">
        <v>1317997594</v>
      </c>
      <c r="W388" s="5">
        <v>1188161482</v>
      </c>
      <c r="X388" s="5">
        <v>1693048471</v>
      </c>
      <c r="Y388" s="5">
        <v>1450374293</v>
      </c>
      <c r="Z388" s="5">
        <v>1577223652</v>
      </c>
    </row>
    <row r="389" s="3" customFormat="1" customHeight="1" spans="1:26">
      <c r="A389" s="3">
        <v>387</v>
      </c>
      <c r="B389" s="3" t="s">
        <v>429</v>
      </c>
      <c r="C389" s="3" t="str">
        <f>VLOOKUP(B389,[1]meta_intensity_pos_nofill!$B:$E,4,FALSE)</f>
        <v>C18H16O5</v>
      </c>
      <c r="D389" s="3" t="s">
        <v>31</v>
      </c>
      <c r="E389" s="3" t="str">
        <f>VLOOKUP(B389,[1]meta_intensity_pos_nofill!$B:$I,8,FALSE)</f>
        <v>[M-H]-</v>
      </c>
      <c r="F389" s="3">
        <f>VLOOKUP(B389,[1]meta_intensity_pos_nofill!$B:$J,9,FALSE)</f>
        <v>5.861</v>
      </c>
      <c r="G389" s="3" t="s">
        <v>29</v>
      </c>
      <c r="H389" s="3">
        <f>VLOOKUP(B389,[1]meta_intensity_pos_nofill!$B:$L,11,FALSE)</f>
        <v>2</v>
      </c>
      <c r="I389" s="5">
        <v>12167681.73</v>
      </c>
      <c r="J389" s="5">
        <v>12211643.79</v>
      </c>
      <c r="K389" s="5">
        <v>13064985.94</v>
      </c>
      <c r="L389" s="5">
        <v>480972.63</v>
      </c>
      <c r="M389" s="5">
        <v>436139.15</v>
      </c>
      <c r="N389" s="5">
        <v>519990.28</v>
      </c>
      <c r="O389" s="5">
        <v>10223583.69</v>
      </c>
      <c r="P389" s="5">
        <v>10981656.44</v>
      </c>
      <c r="Q389" s="5">
        <v>15092973.99</v>
      </c>
      <c r="R389" s="5">
        <v>57179.14</v>
      </c>
      <c r="S389" s="5">
        <v>57179.14</v>
      </c>
      <c r="T389" s="5">
        <v>57179.14</v>
      </c>
      <c r="U389" s="5">
        <v>22523208.02</v>
      </c>
      <c r="V389" s="5">
        <v>21798763.96</v>
      </c>
      <c r="W389" s="5">
        <v>22008830.42</v>
      </c>
      <c r="X389" s="5">
        <v>4514751.3</v>
      </c>
      <c r="Y389" s="5">
        <v>4071051.48</v>
      </c>
      <c r="Z389" s="5">
        <v>3950357.2</v>
      </c>
    </row>
    <row r="390" s="3" customFormat="1" customHeight="1" spans="1:26">
      <c r="A390" s="3">
        <v>388</v>
      </c>
      <c r="B390" s="3" t="s">
        <v>430</v>
      </c>
      <c r="C390" s="3" t="str">
        <f>VLOOKUP(B390,[1]meta_intensity_pos_nofill!$B:$E,4,FALSE)</f>
        <v>C12H22O9</v>
      </c>
      <c r="D390" s="3" t="s">
        <v>31</v>
      </c>
      <c r="E390" s="3" t="str">
        <f>VLOOKUP(B390,[1]meta_intensity_pos_nofill!$B:$I,8,FALSE)</f>
        <v>[M-H]-</v>
      </c>
      <c r="F390" s="3">
        <f>VLOOKUP(B390,[1]meta_intensity_pos_nofill!$B:$J,9,FALSE)</f>
        <v>4.734</v>
      </c>
      <c r="G390" s="3" t="s">
        <v>29</v>
      </c>
      <c r="H390" s="3">
        <f>VLOOKUP(B390,[1]meta_intensity_pos_nofill!$B:$L,11,FALSE)</f>
        <v>2</v>
      </c>
      <c r="I390" s="5">
        <v>229774966</v>
      </c>
      <c r="J390" s="5">
        <v>322856577</v>
      </c>
      <c r="K390" s="5">
        <v>301663438</v>
      </c>
      <c r="L390" s="5">
        <v>199284303</v>
      </c>
      <c r="M390" s="5">
        <v>106014520</v>
      </c>
      <c r="N390" s="5">
        <v>96797440</v>
      </c>
      <c r="O390" s="5">
        <v>233454219</v>
      </c>
      <c r="P390" s="5">
        <v>227519184</v>
      </c>
      <c r="Q390" s="5">
        <v>264053697</v>
      </c>
      <c r="R390" s="5">
        <v>216694894</v>
      </c>
      <c r="S390" s="5">
        <v>196893069</v>
      </c>
      <c r="T390" s="5">
        <v>202307487</v>
      </c>
      <c r="U390" s="5">
        <v>227678395</v>
      </c>
      <c r="V390" s="5">
        <v>172155061</v>
      </c>
      <c r="W390" s="5">
        <v>157377011</v>
      </c>
      <c r="X390" s="5">
        <v>316744367</v>
      </c>
      <c r="Y390" s="5">
        <v>196169313</v>
      </c>
      <c r="Z390" s="5">
        <v>216904794</v>
      </c>
    </row>
    <row r="391" s="3" customFormat="1" customHeight="1" spans="1:26">
      <c r="A391" s="3">
        <v>389</v>
      </c>
      <c r="B391" s="3" t="s">
        <v>431</v>
      </c>
      <c r="C391" s="3" t="str">
        <f>VLOOKUP(B391,[1]meta_intensity_pos_nofill!$B:$E,4,FALSE)</f>
        <v>C13H18O8</v>
      </c>
      <c r="D391" s="3" t="s">
        <v>44</v>
      </c>
      <c r="E391" s="3" t="str">
        <f>VLOOKUP(B391,[1]meta_intensity_pos_nofill!$B:$I,8,FALSE)</f>
        <v>[M-H]-</v>
      </c>
      <c r="F391" s="3">
        <f>VLOOKUP(B391,[1]meta_intensity_pos_nofill!$B:$J,9,FALSE)</f>
        <v>4.712</v>
      </c>
      <c r="G391" s="3" t="s">
        <v>29</v>
      </c>
      <c r="H391" s="3">
        <f>VLOOKUP(B391,[1]meta_intensity_pos_nofill!$B:$L,11,FALSE)</f>
        <v>2</v>
      </c>
      <c r="I391" s="5">
        <v>85021366</v>
      </c>
      <c r="J391" s="5">
        <v>78289648</v>
      </c>
      <c r="K391" s="5">
        <v>80495799</v>
      </c>
      <c r="L391" s="5">
        <v>166562621</v>
      </c>
      <c r="M391" s="5">
        <v>176360281</v>
      </c>
      <c r="N391" s="5">
        <v>159851797</v>
      </c>
      <c r="O391" s="5">
        <v>60615803</v>
      </c>
      <c r="P391" s="5">
        <v>198287285</v>
      </c>
      <c r="Q391" s="5">
        <v>69615153</v>
      </c>
      <c r="R391" s="5">
        <v>90080634</v>
      </c>
      <c r="S391" s="5">
        <v>39156404</v>
      </c>
      <c r="T391" s="5">
        <v>40531366</v>
      </c>
      <c r="U391" s="5">
        <v>77028929</v>
      </c>
      <c r="V391" s="5">
        <v>82780497</v>
      </c>
      <c r="W391" s="5">
        <v>81664572</v>
      </c>
      <c r="X391" s="5">
        <v>130082092</v>
      </c>
      <c r="Y391" s="5">
        <v>99077200</v>
      </c>
      <c r="Z391" s="5">
        <v>279756382</v>
      </c>
    </row>
    <row r="392" s="3" customFormat="1" customHeight="1" spans="1:26">
      <c r="A392" s="3">
        <v>390</v>
      </c>
      <c r="B392" s="3" t="s">
        <v>432</v>
      </c>
      <c r="C392" s="3" t="str">
        <f>VLOOKUP(B392,[1]meta_intensity_pos_nofill!$B:$E,4,FALSE)</f>
        <v>C13H16O8</v>
      </c>
      <c r="D392" s="3" t="s">
        <v>47</v>
      </c>
      <c r="E392" s="3" t="str">
        <f>VLOOKUP(B392,[1]meta_intensity_pos_nofill!$B:$I,8,FALSE)</f>
        <v>[M-H]-</v>
      </c>
      <c r="F392" s="3">
        <f>VLOOKUP(B392,[1]meta_intensity_pos_nofill!$B:$J,9,FALSE)</f>
        <v>5.309</v>
      </c>
      <c r="G392" s="3" t="s">
        <v>29</v>
      </c>
      <c r="H392" s="3">
        <f>VLOOKUP(B392,[1]meta_intensity_pos_nofill!$B:$L,11,FALSE)</f>
        <v>2</v>
      </c>
      <c r="I392" s="5">
        <v>44918684</v>
      </c>
      <c r="J392" s="5">
        <v>46436578</v>
      </c>
      <c r="K392" s="5">
        <v>42086154</v>
      </c>
      <c r="L392" s="5">
        <v>122673697</v>
      </c>
      <c r="M392" s="5">
        <v>144535844</v>
      </c>
      <c r="N392" s="5">
        <v>132943986</v>
      </c>
      <c r="O392" s="5">
        <v>54965767</v>
      </c>
      <c r="P392" s="5">
        <v>59828135</v>
      </c>
      <c r="Q392" s="5">
        <v>61027406</v>
      </c>
      <c r="R392" s="5">
        <v>39757144</v>
      </c>
      <c r="S392" s="5">
        <v>36055072</v>
      </c>
      <c r="T392" s="5">
        <v>35669322</v>
      </c>
      <c r="U392" s="5">
        <v>97247985</v>
      </c>
      <c r="V392" s="5">
        <v>104926840</v>
      </c>
      <c r="W392" s="5">
        <v>86728715</v>
      </c>
      <c r="X392" s="5">
        <v>60845785</v>
      </c>
      <c r="Y392" s="5">
        <v>55746894</v>
      </c>
      <c r="Z392" s="5">
        <v>58202335</v>
      </c>
    </row>
    <row r="393" s="3" customFormat="1" customHeight="1" spans="1:26">
      <c r="A393" s="3">
        <v>391</v>
      </c>
      <c r="B393" s="3" t="s">
        <v>433</v>
      </c>
      <c r="C393" s="3" t="str">
        <f>VLOOKUP(B393,[1]meta_intensity_pos_nofill!$B:$E,4,FALSE)</f>
        <v>C19H34O2</v>
      </c>
      <c r="D393" s="3" t="s">
        <v>37</v>
      </c>
      <c r="E393" s="3" t="str">
        <f>VLOOKUP(B393,[1]meta_intensity_pos_nofill!$B:$I,8,FALSE)</f>
        <v>[M-H]-</v>
      </c>
      <c r="F393" s="3">
        <f>VLOOKUP(B393,[1]meta_intensity_pos_nofill!$B:$J,9,FALSE)</f>
        <v>9.072</v>
      </c>
      <c r="G393" s="3" t="s">
        <v>29</v>
      </c>
      <c r="H393" s="3">
        <f>VLOOKUP(B393,[1]meta_intensity_pos_nofill!$B:$L,11,FALSE)</f>
        <v>2</v>
      </c>
      <c r="I393" s="5">
        <v>74058.3</v>
      </c>
      <c r="J393" s="5">
        <v>11469.12</v>
      </c>
      <c r="K393" s="5">
        <v>11469.12</v>
      </c>
      <c r="L393" s="5">
        <v>67894.32</v>
      </c>
      <c r="M393" s="5">
        <v>81386.88</v>
      </c>
      <c r="N393" s="5">
        <v>11469.12</v>
      </c>
      <c r="O393" s="5">
        <v>11469.12</v>
      </c>
      <c r="P393" s="5">
        <v>11469.12</v>
      </c>
      <c r="Q393" s="5">
        <v>11469.12</v>
      </c>
      <c r="R393" s="5">
        <v>133743.09</v>
      </c>
      <c r="S393" s="5">
        <v>11469.12</v>
      </c>
      <c r="T393" s="5">
        <v>77853.63</v>
      </c>
      <c r="U393" s="5">
        <v>977750.05</v>
      </c>
      <c r="V393" s="5">
        <v>774097.01</v>
      </c>
      <c r="W393" s="5">
        <v>674304.87</v>
      </c>
      <c r="X393" s="5">
        <v>66817.38</v>
      </c>
      <c r="Y393" s="5">
        <v>11469.12</v>
      </c>
      <c r="Z393" s="5">
        <v>57345.61</v>
      </c>
    </row>
    <row r="394" s="3" customFormat="1" customHeight="1" spans="1:26">
      <c r="A394" s="3">
        <v>392</v>
      </c>
      <c r="B394" s="3" t="s">
        <v>434</v>
      </c>
      <c r="C394" s="3" t="str">
        <f>VLOOKUP(B394,[1]meta_intensity_pos_nofill!$B:$E,4,FALSE)</f>
        <v>C15H28O4</v>
      </c>
      <c r="D394" s="3" t="s">
        <v>47</v>
      </c>
      <c r="E394" s="3" t="str">
        <f>VLOOKUP(B394,[1]meta_intensity_pos_nofill!$B:$I,8,FALSE)</f>
        <v>[M-H]-</v>
      </c>
      <c r="F394" s="3">
        <f>VLOOKUP(B394,[1]meta_intensity_pos_nofill!$B:$J,9,FALSE)</f>
        <v>7.308</v>
      </c>
      <c r="G394" s="3" t="s">
        <v>29</v>
      </c>
      <c r="H394" s="3">
        <f>VLOOKUP(B394,[1]meta_intensity_pos_nofill!$B:$L,11,FALSE)</f>
        <v>2</v>
      </c>
      <c r="I394" s="5">
        <v>3220090</v>
      </c>
      <c r="J394" s="5">
        <v>3229433</v>
      </c>
      <c r="K394" s="5">
        <v>2542214</v>
      </c>
      <c r="L394" s="5">
        <v>3012572</v>
      </c>
      <c r="M394" s="5">
        <v>2526280</v>
      </c>
      <c r="N394" s="5">
        <v>3294924</v>
      </c>
      <c r="O394" s="5">
        <v>3573823</v>
      </c>
      <c r="P394" s="5">
        <v>4681540</v>
      </c>
      <c r="Q394" s="5">
        <v>3540803</v>
      </c>
      <c r="R394" s="5">
        <v>2673522</v>
      </c>
      <c r="S394" s="5">
        <v>3136530</v>
      </c>
      <c r="T394" s="5">
        <v>2714201</v>
      </c>
      <c r="U394" s="5">
        <v>15523189</v>
      </c>
      <c r="V394" s="5">
        <v>15939565</v>
      </c>
      <c r="W394" s="5">
        <v>14025666</v>
      </c>
      <c r="X394" s="5">
        <v>1732967</v>
      </c>
      <c r="Y394" s="5">
        <v>1624722</v>
      </c>
      <c r="Z394" s="5">
        <v>2181685</v>
      </c>
    </row>
    <row r="395" s="3" customFormat="1" customHeight="1" spans="1:26">
      <c r="A395" s="3">
        <v>393</v>
      </c>
      <c r="B395" s="3" t="s">
        <v>435</v>
      </c>
      <c r="C395" s="3" t="str">
        <f>VLOOKUP(B395,[1]meta_intensity_pos_nofill!$B:$E,4,FALSE)</f>
        <v>C16H32O3</v>
      </c>
      <c r="D395" s="3" t="s">
        <v>53</v>
      </c>
      <c r="E395" s="3" t="str">
        <f>VLOOKUP(B395,[1]meta_intensity_pos_nofill!$B:$I,8,FALSE)</f>
        <v>[M-H]-</v>
      </c>
      <c r="F395" s="3">
        <f>VLOOKUP(B395,[1]meta_intensity_pos_nofill!$B:$J,9,FALSE)</f>
        <v>9.145</v>
      </c>
      <c r="G395" s="3" t="s">
        <v>29</v>
      </c>
      <c r="H395" s="3">
        <f>VLOOKUP(B395,[1]meta_intensity_pos_nofill!$B:$L,11,FALSE)</f>
        <v>2</v>
      </c>
      <c r="I395" s="5">
        <v>52886182</v>
      </c>
      <c r="J395" s="5">
        <v>45744488</v>
      </c>
      <c r="K395" s="5">
        <v>31015966</v>
      </c>
      <c r="L395" s="5">
        <v>62669184</v>
      </c>
      <c r="M395" s="5">
        <v>30752472</v>
      </c>
      <c r="N395" s="5">
        <v>57851401</v>
      </c>
      <c r="O395" s="5">
        <v>44854514</v>
      </c>
      <c r="P395" s="5">
        <v>43358052</v>
      </c>
      <c r="Q395" s="5">
        <v>26641960</v>
      </c>
      <c r="R395" s="5">
        <v>21026329</v>
      </c>
      <c r="S395" s="5">
        <v>39912837</v>
      </c>
      <c r="T395" s="5">
        <v>30672978</v>
      </c>
      <c r="U395" s="5">
        <v>23428041</v>
      </c>
      <c r="V395" s="5">
        <v>22670704</v>
      </c>
      <c r="W395" s="5">
        <v>19867199</v>
      </c>
      <c r="X395" s="5">
        <v>23550103</v>
      </c>
      <c r="Y395" s="5">
        <v>27611333</v>
      </c>
      <c r="Z395" s="5">
        <v>49514634</v>
      </c>
    </row>
    <row r="396" s="3" customFormat="1" customHeight="1" spans="1:26">
      <c r="A396" s="3">
        <v>394</v>
      </c>
      <c r="B396" s="3" t="s">
        <v>436</v>
      </c>
      <c r="C396" s="3" t="str">
        <f>VLOOKUP(B396,[1]meta_intensity_pos_nofill!$B:$E,4,FALSE)</f>
        <v>C17H30O2</v>
      </c>
      <c r="D396" s="3" t="s">
        <v>47</v>
      </c>
      <c r="E396" s="3" t="str">
        <f>VLOOKUP(B396,[1]meta_intensity_pos_nofill!$B:$I,8,FALSE)</f>
        <v>[M-H]-</v>
      </c>
      <c r="F396" s="3">
        <f>VLOOKUP(B396,[1]meta_intensity_pos_nofill!$B:$J,9,FALSE)</f>
        <v>7.088</v>
      </c>
      <c r="G396" s="3" t="s">
        <v>29</v>
      </c>
      <c r="H396" s="3">
        <f>VLOOKUP(B396,[1]meta_intensity_pos_nofill!$B:$L,11,FALSE)</f>
        <v>2</v>
      </c>
      <c r="I396" s="5">
        <v>15103.6</v>
      </c>
      <c r="J396" s="5">
        <v>15103.6</v>
      </c>
      <c r="K396" s="5">
        <v>15103.6</v>
      </c>
      <c r="L396" s="5">
        <v>15103.6</v>
      </c>
      <c r="M396" s="5">
        <v>15103.6</v>
      </c>
      <c r="N396" s="5">
        <v>15103.6</v>
      </c>
      <c r="O396" s="5">
        <v>15103.6</v>
      </c>
      <c r="P396" s="5">
        <v>15103.6</v>
      </c>
      <c r="Q396" s="5">
        <v>95543.11</v>
      </c>
      <c r="R396" s="5">
        <v>15103.6</v>
      </c>
      <c r="S396" s="5">
        <v>15103.6</v>
      </c>
      <c r="T396" s="5">
        <v>15103.6</v>
      </c>
      <c r="U396" s="5">
        <v>1021348.85</v>
      </c>
      <c r="V396" s="5">
        <v>1047480.91</v>
      </c>
      <c r="W396" s="5">
        <v>642338.94</v>
      </c>
      <c r="X396" s="5">
        <v>15103.6</v>
      </c>
      <c r="Y396" s="5">
        <v>15103.6</v>
      </c>
      <c r="Z396" s="5">
        <v>15103.6</v>
      </c>
    </row>
    <row r="397" s="3" customFormat="1" customHeight="1" spans="1:26">
      <c r="A397" s="3">
        <v>395</v>
      </c>
      <c r="B397" s="3" t="s">
        <v>437</v>
      </c>
      <c r="C397" s="3" t="str">
        <f>VLOOKUP(B397,[1]meta_intensity_pos_nofill!$B:$E,4,FALSE)</f>
        <v>C9H10O7S</v>
      </c>
      <c r="D397" s="3" t="s">
        <v>85</v>
      </c>
      <c r="E397" s="3" t="str">
        <f>VLOOKUP(B397,[1]meta_intensity_pos_nofill!$B:$I,8,FALSE)</f>
        <v>[M-H]-</v>
      </c>
      <c r="F397" s="3">
        <f>VLOOKUP(B397,[1]meta_intensity_pos_nofill!$B:$J,9,FALSE)</f>
        <v>4.946</v>
      </c>
      <c r="G397" s="3" t="s">
        <v>29</v>
      </c>
      <c r="H397" s="3">
        <f>VLOOKUP(B397,[1]meta_intensity_pos_nofill!$B:$L,11,FALSE)</f>
        <v>2</v>
      </c>
      <c r="I397" s="5">
        <v>15491982</v>
      </c>
      <c r="J397" s="5">
        <v>15788520</v>
      </c>
      <c r="K397" s="5">
        <v>15975305</v>
      </c>
      <c r="L397" s="5">
        <v>46201816</v>
      </c>
      <c r="M397" s="5">
        <v>52750151</v>
      </c>
      <c r="N397" s="5">
        <v>47559704</v>
      </c>
      <c r="O397" s="5">
        <v>107913547</v>
      </c>
      <c r="P397" s="5">
        <v>115402233</v>
      </c>
      <c r="Q397" s="5">
        <v>138666616</v>
      </c>
      <c r="R397" s="5">
        <v>188523355</v>
      </c>
      <c r="S397" s="5">
        <v>188763098</v>
      </c>
      <c r="T397" s="5">
        <v>189369482</v>
      </c>
      <c r="U397" s="5">
        <v>25861467</v>
      </c>
      <c r="V397" s="5">
        <v>29472110</v>
      </c>
      <c r="W397" s="5">
        <v>25598998</v>
      </c>
      <c r="X397" s="5">
        <v>74265706</v>
      </c>
      <c r="Y397" s="5">
        <v>59847097</v>
      </c>
      <c r="Z397" s="5">
        <v>68065065</v>
      </c>
    </row>
    <row r="398" s="3" customFormat="1" customHeight="1" spans="1:26">
      <c r="A398" s="3">
        <v>396</v>
      </c>
      <c r="B398" s="3" t="s">
        <v>438</v>
      </c>
      <c r="C398" s="3" t="str">
        <f>VLOOKUP(B398,[1]meta_intensity_pos_nofill!$B:$E,4,FALSE)</f>
        <v>C12H20O5</v>
      </c>
      <c r="D398" s="3" t="s">
        <v>47</v>
      </c>
      <c r="E398" s="3" t="str">
        <f>VLOOKUP(B398,[1]meta_intensity_pos_nofill!$B:$I,8,FALSE)</f>
        <v>[M-H]-</v>
      </c>
      <c r="F398" s="3">
        <f>VLOOKUP(B398,[1]meta_intensity_pos_nofill!$B:$J,9,FALSE)</f>
        <v>5.774</v>
      </c>
      <c r="G398" s="3" t="s">
        <v>29</v>
      </c>
      <c r="H398" s="3">
        <f>VLOOKUP(B398,[1]meta_intensity_pos_nofill!$B:$L,11,FALSE)</f>
        <v>2</v>
      </c>
      <c r="I398" s="5">
        <v>11745512</v>
      </c>
      <c r="J398" s="5">
        <v>11672181</v>
      </c>
      <c r="K398" s="5">
        <v>11454745</v>
      </c>
      <c r="L398" s="5">
        <v>19044305</v>
      </c>
      <c r="M398" s="5">
        <v>19416270</v>
      </c>
      <c r="N398" s="5">
        <v>19019473</v>
      </c>
      <c r="O398" s="5">
        <v>14255207</v>
      </c>
      <c r="P398" s="5">
        <v>15945022</v>
      </c>
      <c r="Q398" s="5">
        <v>17897324</v>
      </c>
      <c r="R398" s="5">
        <v>19738968</v>
      </c>
      <c r="S398" s="5">
        <v>21285620</v>
      </c>
      <c r="T398" s="5">
        <v>20888014</v>
      </c>
      <c r="U398" s="5">
        <v>63049259</v>
      </c>
      <c r="V398" s="5">
        <v>67040593</v>
      </c>
      <c r="W398" s="5">
        <v>61567068</v>
      </c>
      <c r="X398" s="5">
        <v>9796792</v>
      </c>
      <c r="Y398" s="5">
        <v>8777096</v>
      </c>
      <c r="Z398" s="5">
        <v>10561878</v>
      </c>
    </row>
    <row r="399" s="3" customFormat="1" customHeight="1" spans="1:26">
      <c r="A399" s="3">
        <v>397</v>
      </c>
      <c r="B399" s="3" t="s">
        <v>439</v>
      </c>
      <c r="C399" s="3" t="str">
        <f>VLOOKUP(B399,[1]meta_intensity_pos_nofill!$B:$E,4,FALSE)</f>
        <v>C13H20O4</v>
      </c>
      <c r="D399" s="3" t="s">
        <v>47</v>
      </c>
      <c r="E399" s="3" t="str">
        <f>VLOOKUP(B399,[1]meta_intensity_pos_nofill!$B:$I,8,FALSE)</f>
        <v>[M-H]-</v>
      </c>
      <c r="F399" s="3">
        <f>VLOOKUP(B399,[1]meta_intensity_pos_nofill!$B:$J,9,FALSE)</f>
        <v>5.993</v>
      </c>
      <c r="G399" s="3" t="s">
        <v>29</v>
      </c>
      <c r="H399" s="3">
        <f>VLOOKUP(B399,[1]meta_intensity_pos_nofill!$B:$L,11,FALSE)</f>
        <v>2</v>
      </c>
      <c r="I399" s="5">
        <v>1767085.2</v>
      </c>
      <c r="J399" s="5">
        <v>1993646.3</v>
      </c>
      <c r="K399" s="5">
        <v>1751492.2</v>
      </c>
      <c r="L399" s="5">
        <v>5869821.2</v>
      </c>
      <c r="M399" s="5">
        <v>6962476.4</v>
      </c>
      <c r="N399" s="5">
        <v>7626634.8</v>
      </c>
      <c r="O399" s="5">
        <v>2725440.6</v>
      </c>
      <c r="P399" s="5">
        <v>2595474.5</v>
      </c>
      <c r="Q399" s="5">
        <v>4146454.5</v>
      </c>
      <c r="R399" s="5">
        <v>13491104.3</v>
      </c>
      <c r="S399" s="5">
        <v>14150064.2</v>
      </c>
      <c r="T399" s="5">
        <v>12321511.6</v>
      </c>
      <c r="U399" s="5">
        <v>25913298.7</v>
      </c>
      <c r="V399" s="5">
        <v>30469494.6</v>
      </c>
      <c r="W399" s="5">
        <v>25561264.3</v>
      </c>
      <c r="X399" s="5">
        <v>3288360.8</v>
      </c>
      <c r="Y399" s="5">
        <v>2970351.2</v>
      </c>
      <c r="Z399" s="5">
        <v>3270150.3</v>
      </c>
    </row>
    <row r="400" s="3" customFormat="1" customHeight="1" spans="1:26">
      <c r="A400" s="3">
        <v>398</v>
      </c>
      <c r="B400" s="3" t="s">
        <v>440</v>
      </c>
      <c r="C400" s="3" t="str">
        <f>VLOOKUP(B400,[1]meta_intensity_pos_nofill!$B:$E,4,FALSE)</f>
        <v>C11H14O4</v>
      </c>
      <c r="D400" s="3" t="s">
        <v>47</v>
      </c>
      <c r="E400" s="3" t="str">
        <f>VLOOKUP(B400,[1]meta_intensity_pos_nofill!$B:$I,8,FALSE)</f>
        <v>[M-H]-</v>
      </c>
      <c r="F400" s="3">
        <f>VLOOKUP(B400,[1]meta_intensity_pos_nofill!$B:$J,9,FALSE)</f>
        <v>5.643</v>
      </c>
      <c r="G400" s="3" t="s">
        <v>29</v>
      </c>
      <c r="H400" s="3">
        <f>VLOOKUP(B400,[1]meta_intensity_pos_nofill!$B:$L,11,FALSE)</f>
        <v>2</v>
      </c>
      <c r="I400" s="5">
        <v>4305496</v>
      </c>
      <c r="J400" s="5">
        <v>4758814</v>
      </c>
      <c r="K400" s="5">
        <v>4635658</v>
      </c>
      <c r="L400" s="5">
        <v>10451108</v>
      </c>
      <c r="M400" s="5">
        <v>11341819</v>
      </c>
      <c r="N400" s="5">
        <v>9666372</v>
      </c>
      <c r="O400" s="5">
        <v>11543582</v>
      </c>
      <c r="P400" s="5">
        <v>12381752</v>
      </c>
      <c r="Q400" s="5">
        <v>13193194</v>
      </c>
      <c r="R400" s="5">
        <v>9332204</v>
      </c>
      <c r="S400" s="5">
        <v>8491347</v>
      </c>
      <c r="T400" s="5">
        <v>9504873</v>
      </c>
      <c r="U400" s="5">
        <v>61147747</v>
      </c>
      <c r="V400" s="5">
        <v>64327009</v>
      </c>
      <c r="W400" s="5">
        <v>59877823</v>
      </c>
      <c r="X400" s="5">
        <v>9842517</v>
      </c>
      <c r="Y400" s="5">
        <v>7807236</v>
      </c>
      <c r="Z400" s="5">
        <v>10145869</v>
      </c>
    </row>
    <row r="401" s="3" customFormat="1" customHeight="1" spans="1:26">
      <c r="A401" s="3">
        <v>399</v>
      </c>
      <c r="B401" s="3" t="s">
        <v>441</v>
      </c>
      <c r="C401" s="3" t="str">
        <f>VLOOKUP(B401,[1]meta_intensity_pos_nofill!$B:$E,4,FALSE)</f>
        <v>C9H8O5</v>
      </c>
      <c r="D401" s="3" t="s">
        <v>53</v>
      </c>
      <c r="E401" s="3" t="str">
        <f>VLOOKUP(B401,[1]meta_intensity_pos_nofill!$B:$I,8,FALSE)</f>
        <v>[M-H]-</v>
      </c>
      <c r="F401" s="3">
        <f>VLOOKUP(B401,[1]meta_intensity_pos_nofill!$B:$J,9,FALSE)</f>
        <v>5.106</v>
      </c>
      <c r="G401" s="3" t="s">
        <v>29</v>
      </c>
      <c r="H401" s="3">
        <f>VLOOKUP(B401,[1]meta_intensity_pos_nofill!$B:$L,11,FALSE)</f>
        <v>2</v>
      </c>
      <c r="I401" s="5">
        <v>12182578</v>
      </c>
      <c r="J401" s="5">
        <v>13965739</v>
      </c>
      <c r="K401" s="5">
        <v>8734480</v>
      </c>
      <c r="L401" s="5">
        <v>31436923</v>
      </c>
      <c r="M401" s="5">
        <v>33418807</v>
      </c>
      <c r="N401" s="5">
        <v>33726838</v>
      </c>
      <c r="O401" s="5">
        <v>20346072</v>
      </c>
      <c r="P401" s="5">
        <v>22133468</v>
      </c>
      <c r="Q401" s="5">
        <v>25128140</v>
      </c>
      <c r="R401" s="5">
        <v>15358994</v>
      </c>
      <c r="S401" s="5">
        <v>8778462</v>
      </c>
      <c r="T401" s="5">
        <v>14475839</v>
      </c>
      <c r="U401" s="5">
        <v>48713247</v>
      </c>
      <c r="V401" s="5">
        <v>51220473</v>
      </c>
      <c r="W401" s="5">
        <v>48706836</v>
      </c>
      <c r="X401" s="5">
        <v>15649380</v>
      </c>
      <c r="Y401" s="5">
        <v>14367465</v>
      </c>
      <c r="Z401" s="5">
        <v>12994902</v>
      </c>
    </row>
    <row r="402" s="3" customFormat="1" customHeight="1" spans="1:26">
      <c r="A402" s="3">
        <v>400</v>
      </c>
      <c r="B402" s="3" t="s">
        <v>442</v>
      </c>
      <c r="C402" s="3" t="str">
        <f>VLOOKUP(B402,[1]meta_intensity_pos_nofill!$B:$E,4,FALSE)</f>
        <v>C8H15NO4</v>
      </c>
      <c r="D402" s="3" t="s">
        <v>87</v>
      </c>
      <c r="E402" s="3" t="str">
        <f>VLOOKUP(B402,[1]meta_intensity_pos_nofill!$B:$I,8,FALSE)</f>
        <v>[M-H]-</v>
      </c>
      <c r="F402" s="3">
        <f>VLOOKUP(B402,[1]meta_intensity_pos_nofill!$B:$J,9,FALSE)</f>
        <v>4.788</v>
      </c>
      <c r="G402" s="3" t="s">
        <v>29</v>
      </c>
      <c r="H402" s="3">
        <f>VLOOKUP(B402,[1]meta_intensity_pos_nofill!$B:$L,11,FALSE)</f>
        <v>2</v>
      </c>
      <c r="I402" s="5">
        <v>2158694.9</v>
      </c>
      <c r="J402" s="5">
        <v>3171793.5</v>
      </c>
      <c r="K402" s="5">
        <v>2338026.2</v>
      </c>
      <c r="L402" s="5">
        <v>14319753.7</v>
      </c>
      <c r="M402" s="5">
        <v>15801312.4</v>
      </c>
      <c r="N402" s="5">
        <v>13609510.8</v>
      </c>
      <c r="O402" s="5">
        <v>4049193.7</v>
      </c>
      <c r="P402" s="5">
        <v>4733658</v>
      </c>
      <c r="Q402" s="5">
        <v>4737308.9</v>
      </c>
      <c r="R402" s="5">
        <v>1129747.5</v>
      </c>
      <c r="S402" s="5">
        <v>1837438.2</v>
      </c>
      <c r="T402" s="5">
        <v>1385287.7</v>
      </c>
      <c r="U402" s="5">
        <v>7009340.7</v>
      </c>
      <c r="V402" s="5">
        <v>6410077.6</v>
      </c>
      <c r="W402" s="5">
        <v>4553843.9</v>
      </c>
      <c r="X402" s="5">
        <v>2691880.5</v>
      </c>
      <c r="Y402" s="5">
        <v>2061436.9</v>
      </c>
      <c r="Z402" s="5">
        <v>2501700.9</v>
      </c>
    </row>
    <row r="403" s="3" customFormat="1" customHeight="1" spans="1:26">
      <c r="A403" s="3">
        <v>401</v>
      </c>
      <c r="B403" s="3" t="s">
        <v>443</v>
      </c>
      <c r="C403" s="3" t="str">
        <f>VLOOKUP(B403,[1]meta_intensity_pos_nofill!$B:$E,4,FALSE)</f>
        <v>C9H8O2</v>
      </c>
      <c r="D403" s="3" t="s">
        <v>33</v>
      </c>
      <c r="E403" s="3" t="str">
        <f>VLOOKUP(B403,[1]meta_intensity_pos_nofill!$B:$I,8,FALSE)</f>
        <v>[M-H]-</v>
      </c>
      <c r="F403" s="3">
        <f>VLOOKUP(B403,[1]meta_intensity_pos_nofill!$B:$J,9,FALSE)</f>
        <v>5.716</v>
      </c>
      <c r="G403" s="3" t="s">
        <v>29</v>
      </c>
      <c r="H403" s="3">
        <f>VLOOKUP(B403,[1]meta_intensity_pos_nofill!$B:$L,11,FALSE)</f>
        <v>2</v>
      </c>
      <c r="I403" s="5">
        <v>15707819</v>
      </c>
      <c r="J403" s="5">
        <v>7759380</v>
      </c>
      <c r="K403" s="5">
        <v>14002400</v>
      </c>
      <c r="L403" s="5">
        <v>9098545</v>
      </c>
      <c r="M403" s="5">
        <v>9488419</v>
      </c>
      <c r="N403" s="5">
        <v>8569547</v>
      </c>
      <c r="O403" s="5">
        <v>27926808</v>
      </c>
      <c r="P403" s="5">
        <v>25979040</v>
      </c>
      <c r="Q403" s="5">
        <v>37975608</v>
      </c>
      <c r="R403" s="5">
        <v>11140854</v>
      </c>
      <c r="S403" s="5">
        <v>12190340</v>
      </c>
      <c r="T403" s="5">
        <v>12870280</v>
      </c>
      <c r="U403" s="5">
        <v>21525188</v>
      </c>
      <c r="V403" s="5">
        <v>19294253</v>
      </c>
      <c r="W403" s="5">
        <v>18650814</v>
      </c>
      <c r="X403" s="5">
        <v>30279587</v>
      </c>
      <c r="Y403" s="5">
        <v>24884915</v>
      </c>
      <c r="Z403" s="5">
        <v>29898660</v>
      </c>
    </row>
    <row r="404" s="3" customFormat="1" customHeight="1" spans="1:26">
      <c r="A404" s="3">
        <v>402</v>
      </c>
      <c r="B404" s="3" t="s">
        <v>444</v>
      </c>
      <c r="C404" s="3" t="str">
        <f>VLOOKUP(B404,[1]meta_intensity_pos_nofill!$B:$E,4,FALSE)</f>
        <v>C6H12O4</v>
      </c>
      <c r="D404" s="3" t="s">
        <v>76</v>
      </c>
      <c r="E404" s="3" t="str">
        <f>VLOOKUP(B404,[1]meta_intensity_pos_nofill!$B:$I,8,FALSE)</f>
        <v>[M-H]-</v>
      </c>
      <c r="F404" s="3">
        <f>VLOOKUP(B404,[1]meta_intensity_pos_nofill!$B:$J,9,FALSE)</f>
        <v>4.8</v>
      </c>
      <c r="G404" s="3" t="s">
        <v>29</v>
      </c>
      <c r="H404" s="3">
        <f>VLOOKUP(B404,[1]meta_intensity_pos_nofill!$B:$L,11,FALSE)</f>
        <v>2</v>
      </c>
      <c r="I404" s="5">
        <v>31849390</v>
      </c>
      <c r="J404" s="5">
        <v>29003066</v>
      </c>
      <c r="K404" s="5">
        <v>23319077</v>
      </c>
      <c r="L404" s="5">
        <v>25007123</v>
      </c>
      <c r="M404" s="5">
        <v>24473309</v>
      </c>
      <c r="N404" s="5">
        <v>25066287</v>
      </c>
      <c r="O404" s="5">
        <v>9064546</v>
      </c>
      <c r="P404" s="5">
        <v>9524753</v>
      </c>
      <c r="Q404" s="5">
        <v>12058011</v>
      </c>
      <c r="R404" s="5">
        <v>56129851</v>
      </c>
      <c r="S404" s="5">
        <v>63126141</v>
      </c>
      <c r="T404" s="5">
        <v>54656477</v>
      </c>
      <c r="U404" s="5">
        <v>68659447</v>
      </c>
      <c r="V404" s="5">
        <v>84292972</v>
      </c>
      <c r="W404" s="5">
        <v>66991286</v>
      </c>
      <c r="X404" s="5">
        <v>18952947</v>
      </c>
      <c r="Y404" s="5">
        <v>16915787</v>
      </c>
      <c r="Z404" s="5">
        <v>32598025</v>
      </c>
    </row>
    <row r="405" s="3" customFormat="1" customHeight="1" spans="1:26">
      <c r="A405" s="3">
        <v>403</v>
      </c>
      <c r="B405" s="3" t="s">
        <v>445</v>
      </c>
      <c r="C405" s="3" t="str">
        <f>VLOOKUP(B405,[1]meta_intensity_pos_nofill!$B:$E,4,FALSE)</f>
        <v>C7H14O3</v>
      </c>
      <c r="D405" s="3" t="s">
        <v>53</v>
      </c>
      <c r="E405" s="3" t="str">
        <f>VLOOKUP(B405,[1]meta_intensity_pos_nofill!$B:$I,8,FALSE)</f>
        <v>[M-H]-</v>
      </c>
      <c r="F405" s="3">
        <f>VLOOKUP(B405,[1]meta_intensity_pos_nofill!$B:$J,9,FALSE)</f>
        <v>5.949</v>
      </c>
      <c r="G405" s="3" t="s">
        <v>29</v>
      </c>
      <c r="H405" s="3">
        <f>VLOOKUP(B405,[1]meta_intensity_pos_nofill!$B:$L,11,FALSE)</f>
        <v>2</v>
      </c>
      <c r="I405" s="5">
        <v>32241927</v>
      </c>
      <c r="J405" s="5">
        <v>30676266</v>
      </c>
      <c r="K405" s="5">
        <v>33522184</v>
      </c>
      <c r="L405" s="5">
        <v>52930380</v>
      </c>
      <c r="M405" s="5">
        <v>57243675</v>
      </c>
      <c r="N405" s="5">
        <v>46237889</v>
      </c>
      <c r="O405" s="5">
        <v>34360217</v>
      </c>
      <c r="P405" s="5">
        <v>35338522</v>
      </c>
      <c r="Q405" s="5">
        <v>47237491</v>
      </c>
      <c r="R405" s="5">
        <v>20252421</v>
      </c>
      <c r="S405" s="5">
        <v>21123588</v>
      </c>
      <c r="T405" s="5">
        <v>19557436</v>
      </c>
      <c r="U405" s="5">
        <v>142295064</v>
      </c>
      <c r="V405" s="5">
        <v>160052360</v>
      </c>
      <c r="W405" s="5">
        <v>136193146</v>
      </c>
      <c r="X405" s="5">
        <v>43573743</v>
      </c>
      <c r="Y405" s="5">
        <v>29650258</v>
      </c>
      <c r="Z405" s="5">
        <v>36798739</v>
      </c>
    </row>
    <row r="406" s="3" customFormat="1" customHeight="1" spans="1:26">
      <c r="A406" s="3">
        <v>404</v>
      </c>
      <c r="B406" s="3" t="s">
        <v>446</v>
      </c>
      <c r="C406" s="3" t="str">
        <f>VLOOKUP(B406,[1]meta_intensity_pos_nofill!$B:$E,4,FALSE)</f>
        <v>C5H10O4</v>
      </c>
      <c r="D406" s="3" t="s">
        <v>35</v>
      </c>
      <c r="E406" s="3" t="str">
        <f>VLOOKUP(B406,[1]meta_intensity_pos_nofill!$B:$I,8,FALSE)</f>
        <v>[M-H]-</v>
      </c>
      <c r="F406" s="3">
        <f>VLOOKUP(B406,[1]meta_intensity_pos_nofill!$B:$J,9,FALSE)</f>
        <v>2.161</v>
      </c>
      <c r="G406" s="3" t="s">
        <v>29</v>
      </c>
      <c r="H406" s="3">
        <f>VLOOKUP(B406,[1]meta_intensity_pos_nofill!$B:$L,11,FALSE)</f>
        <v>2</v>
      </c>
      <c r="I406" s="5">
        <v>185215159</v>
      </c>
      <c r="J406" s="5">
        <v>190926980</v>
      </c>
      <c r="K406" s="5">
        <v>186608555</v>
      </c>
      <c r="L406" s="5">
        <v>246729765</v>
      </c>
      <c r="M406" s="5">
        <v>266175389</v>
      </c>
      <c r="N406" s="5">
        <v>240475186</v>
      </c>
      <c r="O406" s="5">
        <v>224958261</v>
      </c>
      <c r="P406" s="5">
        <v>230481444</v>
      </c>
      <c r="Q406" s="5">
        <v>133906192</v>
      </c>
      <c r="R406" s="5">
        <v>623870730</v>
      </c>
      <c r="S406" s="5">
        <v>561424669</v>
      </c>
      <c r="T406" s="5">
        <v>545280897</v>
      </c>
      <c r="U406" s="5">
        <v>634997692</v>
      </c>
      <c r="V406" s="5">
        <v>693682326</v>
      </c>
      <c r="W406" s="5">
        <v>600766395</v>
      </c>
      <c r="X406" s="5">
        <v>394752823</v>
      </c>
      <c r="Y406" s="5">
        <v>306171248</v>
      </c>
      <c r="Z406" s="5">
        <v>349212452</v>
      </c>
    </row>
    <row r="407" s="3" customFormat="1" customHeight="1" spans="1:26">
      <c r="A407" s="3">
        <v>405</v>
      </c>
      <c r="B407" s="3" t="s">
        <v>447</v>
      </c>
      <c r="C407" s="3" t="str">
        <f>VLOOKUP(B407,[1]meta_intensity_pos_nofill!$B:$E,4,FALSE)</f>
        <v>C7H12O2</v>
      </c>
      <c r="D407" s="3" t="s">
        <v>44</v>
      </c>
      <c r="E407" s="3" t="str">
        <f>VLOOKUP(B407,[1]meta_intensity_pos_nofill!$B:$I,8,FALSE)</f>
        <v>[M-H]-</v>
      </c>
      <c r="F407" s="3">
        <f>VLOOKUP(B407,[1]meta_intensity_pos_nofill!$B:$J,9,FALSE)</f>
        <v>5.585</v>
      </c>
      <c r="G407" s="3" t="s">
        <v>29</v>
      </c>
      <c r="H407" s="3">
        <f>VLOOKUP(B407,[1]meta_intensity_pos_nofill!$B:$L,11,FALSE)</f>
        <v>2</v>
      </c>
      <c r="I407" s="5">
        <v>50810218</v>
      </c>
      <c r="J407" s="5">
        <v>45408582</v>
      </c>
      <c r="K407" s="5">
        <v>47823999</v>
      </c>
      <c r="L407" s="5">
        <v>69497037</v>
      </c>
      <c r="M407" s="5">
        <v>69608421</v>
      </c>
      <c r="N407" s="5">
        <v>70064145</v>
      </c>
      <c r="O407" s="5">
        <v>30798449</v>
      </c>
      <c r="P407" s="5">
        <v>36014476</v>
      </c>
      <c r="Q407" s="5">
        <v>39965201</v>
      </c>
      <c r="R407" s="5">
        <v>52037455</v>
      </c>
      <c r="S407" s="5">
        <v>53541250</v>
      </c>
      <c r="T407" s="5">
        <v>48355651</v>
      </c>
      <c r="U407" s="5">
        <v>216680701</v>
      </c>
      <c r="V407" s="5">
        <v>231558616</v>
      </c>
      <c r="W407" s="5">
        <v>191337425</v>
      </c>
      <c r="X407" s="5">
        <v>19890081</v>
      </c>
      <c r="Y407" s="5">
        <v>20019465</v>
      </c>
      <c r="Z407" s="5">
        <v>21902134</v>
      </c>
    </row>
    <row r="408" s="3" customFormat="1" customHeight="1" spans="1:26">
      <c r="A408" s="3">
        <v>406</v>
      </c>
      <c r="B408" s="3" t="s">
        <v>448</v>
      </c>
      <c r="C408" s="3" t="str">
        <f>VLOOKUP(B408,[1]meta_intensity_pos_nofill!$B:$E,4,FALSE)</f>
        <v>C7H7NO3</v>
      </c>
      <c r="D408" s="3" t="s">
        <v>44</v>
      </c>
      <c r="E408" s="3" t="str">
        <f>VLOOKUP(B408,[1]meta_intensity_pos_nofill!$B:$I,8,FALSE)</f>
        <v>[M-H]-</v>
      </c>
      <c r="F408" s="3">
        <f>VLOOKUP(B408,[1]meta_intensity_pos_nofill!$B:$J,9,FALSE)</f>
        <v>6.095</v>
      </c>
      <c r="G408" s="3" t="s">
        <v>29</v>
      </c>
      <c r="H408" s="3">
        <f>VLOOKUP(B408,[1]meta_intensity_pos_nofill!$B:$L,11,FALSE)</f>
        <v>2</v>
      </c>
      <c r="I408" s="5">
        <v>443578.96</v>
      </c>
      <c r="J408" s="5">
        <v>565383.23</v>
      </c>
      <c r="K408" s="5">
        <v>726303.51</v>
      </c>
      <c r="L408" s="5">
        <v>291330.27</v>
      </c>
      <c r="M408" s="5">
        <v>411080.88</v>
      </c>
      <c r="N408" s="5">
        <v>169274.8</v>
      </c>
      <c r="O408" s="5">
        <v>429212.71</v>
      </c>
      <c r="P408" s="5">
        <v>603926.59</v>
      </c>
      <c r="Q408" s="5">
        <v>1305944.25</v>
      </c>
      <c r="R408" s="5">
        <v>619579.35</v>
      </c>
      <c r="S408" s="5">
        <v>33854.96</v>
      </c>
      <c r="T408" s="5">
        <v>192765.91</v>
      </c>
      <c r="U408" s="5">
        <v>11680312.17</v>
      </c>
      <c r="V408" s="5">
        <v>11128444.73</v>
      </c>
      <c r="W408" s="5">
        <v>12378327.71</v>
      </c>
      <c r="X408" s="5">
        <v>367650.58</v>
      </c>
      <c r="Y408" s="5">
        <v>33854.96</v>
      </c>
      <c r="Z408" s="5">
        <v>375843.55</v>
      </c>
    </row>
    <row r="409" s="3" customFormat="1" customHeight="1" spans="1:26">
      <c r="A409" s="3">
        <v>407</v>
      </c>
      <c r="B409" s="3" t="s">
        <v>449</v>
      </c>
      <c r="C409" s="3" t="str">
        <f>VLOOKUP(B409,[1]meta_intensity_pos_nofill!$B:$E,4,FALSE)</f>
        <v>C8H14O3</v>
      </c>
      <c r="D409" s="3" t="s">
        <v>44</v>
      </c>
      <c r="E409" s="3" t="str">
        <f>VLOOKUP(B409,[1]meta_intensity_pos_nofill!$B:$I,8,FALSE)</f>
        <v>[M-H]-</v>
      </c>
      <c r="F409" s="3">
        <f>VLOOKUP(B409,[1]meta_intensity_pos_nofill!$B:$J,9,FALSE)</f>
        <v>5.643</v>
      </c>
      <c r="G409" s="3" t="s">
        <v>29</v>
      </c>
      <c r="H409" s="3">
        <f>VLOOKUP(B409,[1]meta_intensity_pos_nofill!$B:$L,11,FALSE)</f>
        <v>2</v>
      </c>
      <c r="I409" s="5">
        <v>4933021</v>
      </c>
      <c r="J409" s="5">
        <v>8216290</v>
      </c>
      <c r="K409" s="5">
        <v>5402776</v>
      </c>
      <c r="L409" s="5">
        <v>19120125</v>
      </c>
      <c r="M409" s="5">
        <v>20595906</v>
      </c>
      <c r="N409" s="5">
        <v>19576823</v>
      </c>
      <c r="O409" s="5">
        <v>12505662</v>
      </c>
      <c r="P409" s="5">
        <v>12221835</v>
      </c>
      <c r="Q409" s="5">
        <v>12815884</v>
      </c>
      <c r="R409" s="5">
        <v>11058368</v>
      </c>
      <c r="S409" s="5">
        <v>13447655</v>
      </c>
      <c r="T409" s="5">
        <v>8681930</v>
      </c>
      <c r="U409" s="5">
        <v>40480923</v>
      </c>
      <c r="V409" s="5">
        <v>48263839</v>
      </c>
      <c r="W409" s="5">
        <v>42087546</v>
      </c>
      <c r="X409" s="5">
        <v>3762649</v>
      </c>
      <c r="Y409" s="5">
        <v>2509519</v>
      </c>
      <c r="Z409" s="5">
        <v>4329572</v>
      </c>
    </row>
    <row r="410" s="3" customFormat="1" customHeight="1" spans="1:26">
      <c r="A410" s="3">
        <v>408</v>
      </c>
      <c r="B410" s="3" t="s">
        <v>450</v>
      </c>
      <c r="C410" s="3" t="str">
        <f>VLOOKUP(B410,[1]meta_intensity_pos_nofill!$B:$E,4,FALSE)</f>
        <v>C8H14O3</v>
      </c>
      <c r="D410" s="3" t="s">
        <v>44</v>
      </c>
      <c r="E410" s="3" t="str">
        <f>VLOOKUP(B410,[1]meta_intensity_pos_nofill!$B:$I,8,FALSE)</f>
        <v>[M-H]-</v>
      </c>
      <c r="F410" s="3">
        <f>VLOOKUP(B410,[1]meta_intensity_pos_nofill!$B:$J,9,FALSE)</f>
        <v>5.891</v>
      </c>
      <c r="G410" s="3" t="s">
        <v>29</v>
      </c>
      <c r="H410" s="3">
        <f>VLOOKUP(B410,[1]meta_intensity_pos_nofill!$B:$L,11,FALSE)</f>
        <v>2</v>
      </c>
      <c r="I410" s="5">
        <v>3350716.5</v>
      </c>
      <c r="J410" s="5">
        <v>3278277.6</v>
      </c>
      <c r="K410" s="5">
        <v>4759658.8</v>
      </c>
      <c r="L410" s="5">
        <v>12409411.9</v>
      </c>
      <c r="M410" s="5">
        <v>12641688.2</v>
      </c>
      <c r="N410" s="5">
        <v>9657594.5</v>
      </c>
      <c r="O410" s="5">
        <v>4137207.9</v>
      </c>
      <c r="P410" s="5">
        <v>3711616.9</v>
      </c>
      <c r="Q410" s="5">
        <v>4938913</v>
      </c>
      <c r="R410" s="5">
        <v>2331490.6</v>
      </c>
      <c r="S410" s="5">
        <v>3125971.1</v>
      </c>
      <c r="T410" s="5">
        <v>2352106.4</v>
      </c>
      <c r="U410" s="5">
        <v>26620120.3</v>
      </c>
      <c r="V410" s="5">
        <v>28085168.1</v>
      </c>
      <c r="W410" s="5">
        <v>26101256</v>
      </c>
      <c r="X410" s="5">
        <v>2036563.1</v>
      </c>
      <c r="Y410" s="5">
        <v>1252610</v>
      </c>
      <c r="Z410" s="5">
        <v>981650.2</v>
      </c>
    </row>
    <row r="411" s="3" customFormat="1" customHeight="1" spans="1:26">
      <c r="A411" s="3">
        <v>409</v>
      </c>
      <c r="B411" s="3" t="s">
        <v>451</v>
      </c>
      <c r="C411" s="3" t="str">
        <f>VLOOKUP(B411,[1]meta_intensity_pos_nofill!$B:$E,4,FALSE)</f>
        <v>C6H11NO4</v>
      </c>
      <c r="D411" s="3" t="s">
        <v>87</v>
      </c>
      <c r="E411" s="3" t="str">
        <f>VLOOKUP(B411,[1]meta_intensity_pos_nofill!$B:$I,8,FALSE)</f>
        <v>[M-H]-</v>
      </c>
      <c r="F411" s="3">
        <f>VLOOKUP(B411,[1]meta_intensity_pos_nofill!$B:$J,9,FALSE)</f>
        <v>2.1</v>
      </c>
      <c r="G411" s="3" t="s">
        <v>29</v>
      </c>
      <c r="H411" s="3">
        <f>VLOOKUP(B411,[1]meta_intensity_pos_nofill!$B:$L,11,FALSE)</f>
        <v>2</v>
      </c>
      <c r="I411" s="5">
        <v>79140486</v>
      </c>
      <c r="J411" s="5">
        <v>82867689</v>
      </c>
      <c r="K411" s="5">
        <v>60676324</v>
      </c>
      <c r="L411" s="5">
        <v>95449005</v>
      </c>
      <c r="M411" s="5">
        <v>100181949</v>
      </c>
      <c r="N411" s="5">
        <v>69028776</v>
      </c>
      <c r="O411" s="5">
        <v>81433640</v>
      </c>
      <c r="P411" s="5">
        <v>97298658</v>
      </c>
      <c r="Q411" s="5">
        <v>109529772</v>
      </c>
      <c r="R411" s="5">
        <v>120577480</v>
      </c>
      <c r="S411" s="5">
        <v>111327550</v>
      </c>
      <c r="T411" s="5">
        <v>110893771</v>
      </c>
      <c r="U411" s="5">
        <v>169732518</v>
      </c>
      <c r="V411" s="5">
        <v>187898955</v>
      </c>
      <c r="W411" s="5">
        <v>162972828</v>
      </c>
      <c r="X411" s="5">
        <v>127075574</v>
      </c>
      <c r="Y411" s="5">
        <v>76054856</v>
      </c>
      <c r="Z411" s="5">
        <v>108980106</v>
      </c>
    </row>
    <row r="412" s="3" customFormat="1" customHeight="1" spans="1:26">
      <c r="A412" s="3">
        <v>410</v>
      </c>
      <c r="B412" s="3" t="s">
        <v>452</v>
      </c>
      <c r="C412" s="3" t="str">
        <f>VLOOKUP(B412,[1]meta_intensity_pos_nofill!$B:$E,4,FALSE)</f>
        <v>C10H18O3</v>
      </c>
      <c r="D412" s="3" t="s">
        <v>47</v>
      </c>
      <c r="E412" s="3" t="str">
        <f>VLOOKUP(B412,[1]meta_intensity_pos_nofill!$B:$I,8,FALSE)</f>
        <v>[M-H]-</v>
      </c>
      <c r="F412" s="3">
        <f>VLOOKUP(B412,[1]meta_intensity_pos_nofill!$B:$J,9,FALSE)</f>
        <v>6.066</v>
      </c>
      <c r="G412" s="3" t="s">
        <v>29</v>
      </c>
      <c r="H412" s="3">
        <f>VLOOKUP(B412,[1]meta_intensity_pos_nofill!$B:$L,11,FALSE)</f>
        <v>2</v>
      </c>
      <c r="I412" s="5">
        <v>55588574</v>
      </c>
      <c r="J412" s="5">
        <v>59542214</v>
      </c>
      <c r="K412" s="5">
        <v>57301917</v>
      </c>
      <c r="L412" s="5">
        <v>111887787</v>
      </c>
      <c r="M412" s="5">
        <v>122583661</v>
      </c>
      <c r="N412" s="5">
        <v>101239124</v>
      </c>
      <c r="O412" s="5">
        <v>148874860</v>
      </c>
      <c r="P412" s="5">
        <v>153638827</v>
      </c>
      <c r="Q412" s="5">
        <v>169483145</v>
      </c>
      <c r="R412" s="5">
        <v>618843614</v>
      </c>
      <c r="S412" s="5">
        <v>641591389</v>
      </c>
      <c r="T412" s="5">
        <v>592918165</v>
      </c>
      <c r="U412" s="5">
        <v>462350632</v>
      </c>
      <c r="V412" s="5">
        <v>477990882</v>
      </c>
      <c r="W412" s="5">
        <v>425721967</v>
      </c>
      <c r="X412" s="5">
        <v>136982268</v>
      </c>
      <c r="Y412" s="5">
        <v>104283296</v>
      </c>
      <c r="Z412" s="5">
        <v>117170098</v>
      </c>
    </row>
    <row r="413" s="3" customFormat="1" customHeight="1" spans="1:26">
      <c r="A413" s="3">
        <v>411</v>
      </c>
      <c r="B413" s="3" t="s">
        <v>453</v>
      </c>
      <c r="C413" s="3" t="str">
        <f>VLOOKUP(B413,[1]meta_intensity_pos_nofill!$B:$E,4,FALSE)</f>
        <v>C9H14O5</v>
      </c>
      <c r="D413" s="3" t="s">
        <v>53</v>
      </c>
      <c r="E413" s="3" t="str">
        <f>VLOOKUP(B413,[1]meta_intensity_pos_nofill!$B:$I,8,FALSE)</f>
        <v>[M-H]-</v>
      </c>
      <c r="F413" s="3">
        <f>VLOOKUP(B413,[1]meta_intensity_pos_nofill!$B:$J,9,FALSE)</f>
        <v>5.381</v>
      </c>
      <c r="G413" s="3" t="s">
        <v>29</v>
      </c>
      <c r="H413" s="3">
        <f>VLOOKUP(B413,[1]meta_intensity_pos_nofill!$B:$L,11,FALSE)</f>
        <v>2</v>
      </c>
      <c r="I413" s="5">
        <v>65719.85</v>
      </c>
      <c r="J413" s="5">
        <v>65719.85</v>
      </c>
      <c r="K413" s="5">
        <v>65719.85</v>
      </c>
      <c r="L413" s="5">
        <v>65719.85</v>
      </c>
      <c r="M413" s="5">
        <v>65719.85</v>
      </c>
      <c r="N413" s="5">
        <v>65719.85</v>
      </c>
      <c r="O413" s="5">
        <v>65719.85</v>
      </c>
      <c r="P413" s="5">
        <v>65719.85</v>
      </c>
      <c r="Q413" s="5">
        <v>65719.85</v>
      </c>
      <c r="R413" s="5">
        <v>65719.85</v>
      </c>
      <c r="S413" s="5">
        <v>65719.85</v>
      </c>
      <c r="T413" s="5">
        <v>65719.85</v>
      </c>
      <c r="U413" s="5">
        <v>4615504.02</v>
      </c>
      <c r="V413" s="5">
        <v>3079603.28</v>
      </c>
      <c r="W413" s="5">
        <v>4079632.76</v>
      </c>
      <c r="X413" s="5">
        <v>65719.85</v>
      </c>
      <c r="Y413" s="5">
        <v>65719.85</v>
      </c>
      <c r="Z413" s="5">
        <v>65719.85</v>
      </c>
    </row>
    <row r="414" s="3" customFormat="1" customHeight="1" spans="1:26">
      <c r="A414" s="3">
        <v>412</v>
      </c>
      <c r="B414" s="3" t="s">
        <v>454</v>
      </c>
      <c r="C414" s="3" t="str">
        <f>VLOOKUP(B414,[1]meta_intensity_pos_nofill!$B:$E,4,FALSE)</f>
        <v>C11H18O4</v>
      </c>
      <c r="D414" s="3" t="s">
        <v>76</v>
      </c>
      <c r="E414" s="3" t="str">
        <f>VLOOKUP(B414,[1]meta_intensity_pos_nofill!$B:$I,8,FALSE)</f>
        <v>[M-H]-</v>
      </c>
      <c r="F414" s="3">
        <f>VLOOKUP(B414,[1]meta_intensity_pos_nofill!$B:$J,9,FALSE)</f>
        <v>5.73</v>
      </c>
      <c r="G414" s="3" t="s">
        <v>29</v>
      </c>
      <c r="H414" s="3">
        <f>VLOOKUP(B414,[1]meta_intensity_pos_nofill!$B:$L,11,FALSE)</f>
        <v>2</v>
      </c>
      <c r="I414" s="5">
        <v>4511973</v>
      </c>
      <c r="J414" s="5">
        <v>4372836</v>
      </c>
      <c r="K414" s="5">
        <v>3827371</v>
      </c>
      <c r="L414" s="5">
        <v>11772374</v>
      </c>
      <c r="M414" s="5">
        <v>12834319</v>
      </c>
      <c r="N414" s="5">
        <v>11538980</v>
      </c>
      <c r="O414" s="5">
        <v>7423501</v>
      </c>
      <c r="P414" s="5">
        <v>6479312</v>
      </c>
      <c r="Q414" s="5">
        <v>8970993</v>
      </c>
      <c r="R414" s="5">
        <v>2118302</v>
      </c>
      <c r="S414" s="5">
        <v>4721697</v>
      </c>
      <c r="T414" s="5">
        <v>4985366</v>
      </c>
      <c r="U414" s="5">
        <v>18486321</v>
      </c>
      <c r="V414" s="5">
        <v>19480915</v>
      </c>
      <c r="W414" s="5">
        <v>19230360</v>
      </c>
      <c r="X414" s="5">
        <v>4767197</v>
      </c>
      <c r="Y414" s="5">
        <v>3495855</v>
      </c>
      <c r="Z414" s="5">
        <v>4183783</v>
      </c>
    </row>
    <row r="415" s="3" customFormat="1" customHeight="1" spans="1:26">
      <c r="A415" s="3">
        <v>413</v>
      </c>
      <c r="B415" s="3" t="s">
        <v>455</v>
      </c>
      <c r="C415" s="3" t="str">
        <f>VLOOKUP(B415,[1]meta_intensity_pos_nofill!$B:$E,4,FALSE)</f>
        <v>C8H14O7</v>
      </c>
      <c r="D415" s="3" t="s">
        <v>35</v>
      </c>
      <c r="E415" s="3" t="str">
        <f>VLOOKUP(B415,[1]meta_intensity_pos_nofill!$B:$I,8,FALSE)</f>
        <v>[M-H]-</v>
      </c>
      <c r="F415" s="3">
        <f>VLOOKUP(B415,[1]meta_intensity_pos_nofill!$B:$J,9,FALSE)</f>
        <v>5.73</v>
      </c>
      <c r="G415" s="3" t="s">
        <v>29</v>
      </c>
      <c r="H415" s="3">
        <f>VLOOKUP(B415,[1]meta_intensity_pos_nofill!$B:$L,11,FALSE)</f>
        <v>2</v>
      </c>
      <c r="I415" s="5">
        <v>54475.66</v>
      </c>
      <c r="J415" s="5">
        <v>752580.21</v>
      </c>
      <c r="K415" s="5">
        <v>856313.69</v>
      </c>
      <c r="L415" s="5">
        <v>4723292.7</v>
      </c>
      <c r="M415" s="5">
        <v>3202069.2</v>
      </c>
      <c r="N415" s="5">
        <v>5739010.45</v>
      </c>
      <c r="O415" s="5">
        <v>1205179.85</v>
      </c>
      <c r="P415" s="5">
        <v>1474164.64</v>
      </c>
      <c r="Q415" s="5">
        <v>3428935.03</v>
      </c>
      <c r="R415" s="5">
        <v>4156314.01</v>
      </c>
      <c r="S415" s="5">
        <v>5566870.2</v>
      </c>
      <c r="T415" s="5">
        <v>4244498.15</v>
      </c>
      <c r="U415" s="5">
        <v>9823724.33</v>
      </c>
      <c r="V415" s="5">
        <v>10432701.92</v>
      </c>
      <c r="W415" s="5">
        <v>8813530.15</v>
      </c>
      <c r="X415" s="5">
        <v>7661273.76</v>
      </c>
      <c r="Y415" s="5">
        <v>6308108.39</v>
      </c>
      <c r="Z415" s="5">
        <v>6852081.81</v>
      </c>
    </row>
    <row r="416" s="3" customFormat="1" customHeight="1" spans="1:26">
      <c r="A416" s="3">
        <v>414</v>
      </c>
      <c r="B416" s="3" t="s">
        <v>456</v>
      </c>
      <c r="C416" s="3" t="str">
        <f>VLOOKUP(B416,[1]meta_intensity_pos_nofill!$B:$E,4,FALSE)</f>
        <v>C13H24O3</v>
      </c>
      <c r="D416" s="3" t="s">
        <v>47</v>
      </c>
      <c r="E416" s="3" t="str">
        <f>VLOOKUP(B416,[1]meta_intensity_pos_nofill!$B:$I,8,FALSE)</f>
        <v>[M-H]-</v>
      </c>
      <c r="F416" s="3">
        <f>VLOOKUP(B416,[1]meta_intensity_pos_nofill!$B:$J,9,FALSE)</f>
        <v>6.605</v>
      </c>
      <c r="G416" s="3" t="s">
        <v>29</v>
      </c>
      <c r="H416" s="3">
        <f>VLOOKUP(B416,[1]meta_intensity_pos_nofill!$B:$L,11,FALSE)</f>
        <v>2</v>
      </c>
      <c r="I416" s="5">
        <v>760402.7</v>
      </c>
      <c r="J416" s="5">
        <v>241734.2</v>
      </c>
      <c r="K416" s="5">
        <v>200723.4</v>
      </c>
      <c r="L416" s="5">
        <v>729739.3</v>
      </c>
      <c r="M416" s="5">
        <v>340721.8</v>
      </c>
      <c r="N416" s="5">
        <v>205532.7</v>
      </c>
      <c r="O416" s="5">
        <v>661530</v>
      </c>
      <c r="P416" s="5">
        <v>1663600.9</v>
      </c>
      <c r="Q416" s="5">
        <v>468728</v>
      </c>
      <c r="R416" s="5">
        <v>351900.2</v>
      </c>
      <c r="S416" s="5">
        <v>499408.5</v>
      </c>
      <c r="T416" s="5">
        <v>308492.2</v>
      </c>
      <c r="U416" s="5">
        <v>3224592.4</v>
      </c>
      <c r="V416" s="5">
        <v>3135580.6</v>
      </c>
      <c r="W416" s="5">
        <v>2956409.6</v>
      </c>
      <c r="X416" s="5">
        <v>180525.3</v>
      </c>
      <c r="Y416" s="5">
        <v>466032.3</v>
      </c>
      <c r="Z416" s="5">
        <v>303497.9</v>
      </c>
    </row>
    <row r="417" s="3" customFormat="1" customHeight="1" spans="1:26">
      <c r="A417" s="3">
        <v>415</v>
      </c>
      <c r="B417" s="3" t="s">
        <v>457</v>
      </c>
      <c r="C417" s="3" t="str">
        <f>VLOOKUP(B417,[1]meta_intensity_pos_nofill!$B:$E,4,FALSE)</f>
        <v>C11H18O5</v>
      </c>
      <c r="D417" s="3" t="s">
        <v>31</v>
      </c>
      <c r="E417" s="3" t="str">
        <f>VLOOKUP(B417,[1]meta_intensity_pos_nofill!$B:$I,8,FALSE)</f>
        <v>[M-H]-</v>
      </c>
      <c r="F417" s="3">
        <f>VLOOKUP(B417,[1]meta_intensity_pos_nofill!$B:$J,9,FALSE)</f>
        <v>5.825</v>
      </c>
      <c r="G417" s="3" t="s">
        <v>29</v>
      </c>
      <c r="H417" s="3">
        <f>VLOOKUP(B417,[1]meta_intensity_pos_nofill!$B:$L,11,FALSE)</f>
        <v>2</v>
      </c>
      <c r="I417" s="5">
        <v>1372801.03</v>
      </c>
      <c r="J417" s="5">
        <v>918872.17</v>
      </c>
      <c r="K417" s="5">
        <v>1030712.67</v>
      </c>
      <c r="L417" s="5">
        <v>670155.14</v>
      </c>
      <c r="M417" s="5">
        <v>327698.74</v>
      </c>
      <c r="N417" s="5">
        <v>499942.86</v>
      </c>
      <c r="O417" s="5">
        <v>322317.62</v>
      </c>
      <c r="P417" s="5">
        <v>507120.96</v>
      </c>
      <c r="Q417" s="5">
        <v>1636981.57</v>
      </c>
      <c r="R417" s="5">
        <v>40754.51</v>
      </c>
      <c r="S417" s="5">
        <v>478008.67</v>
      </c>
      <c r="T417" s="5">
        <v>221222.87</v>
      </c>
      <c r="U417" s="5">
        <v>17943833.22</v>
      </c>
      <c r="V417" s="5">
        <v>19569042.17</v>
      </c>
      <c r="W417" s="5">
        <v>16319535.19</v>
      </c>
      <c r="X417" s="5">
        <v>467459.28</v>
      </c>
      <c r="Y417" s="5">
        <v>291820.54</v>
      </c>
      <c r="Z417" s="5">
        <v>203772.55</v>
      </c>
    </row>
    <row r="418" s="3" customFormat="1" customHeight="1" spans="1:26">
      <c r="A418" s="3">
        <v>416</v>
      </c>
      <c r="B418" s="3" t="s">
        <v>458</v>
      </c>
      <c r="C418" s="3" t="str">
        <f>VLOOKUP(B418,[1]meta_intensity_pos_nofill!$B:$E,4,FALSE)</f>
        <v>C11H12O6</v>
      </c>
      <c r="D418" s="3" t="s">
        <v>76</v>
      </c>
      <c r="E418" s="3" t="str">
        <f>VLOOKUP(B418,[1]meta_intensity_pos_nofill!$B:$I,8,FALSE)</f>
        <v>[M-H]-</v>
      </c>
      <c r="F418" s="3">
        <f>VLOOKUP(B418,[1]meta_intensity_pos_nofill!$B:$J,9,FALSE)</f>
        <v>5.352</v>
      </c>
      <c r="G418" s="3" t="s">
        <v>29</v>
      </c>
      <c r="H418" s="3">
        <f>VLOOKUP(B418,[1]meta_intensity_pos_nofill!$B:$L,11,FALSE)</f>
        <v>2</v>
      </c>
      <c r="I418" s="12" t="s">
        <v>459</v>
      </c>
      <c r="J418" s="12" t="s">
        <v>460</v>
      </c>
      <c r="K418" s="12" t="s">
        <v>461</v>
      </c>
      <c r="L418" s="12" t="s">
        <v>462</v>
      </c>
      <c r="M418" s="12" t="s">
        <v>463</v>
      </c>
      <c r="N418" s="12" t="s">
        <v>464</v>
      </c>
      <c r="O418" s="12" t="s">
        <v>465</v>
      </c>
      <c r="P418" s="12" t="s">
        <v>466</v>
      </c>
      <c r="Q418" s="12" t="s">
        <v>467</v>
      </c>
      <c r="R418" s="12" t="s">
        <v>468</v>
      </c>
      <c r="S418" s="12" t="s">
        <v>469</v>
      </c>
      <c r="T418" s="12" t="s">
        <v>470</v>
      </c>
      <c r="U418" s="12" t="s">
        <v>471</v>
      </c>
      <c r="V418" s="12" t="s">
        <v>472</v>
      </c>
      <c r="W418" s="12" t="s">
        <v>473</v>
      </c>
      <c r="X418" s="12" t="s">
        <v>474</v>
      </c>
      <c r="Y418" s="12" t="s">
        <v>475</v>
      </c>
      <c r="Z418" s="12" t="s">
        <v>476</v>
      </c>
    </row>
    <row r="419" s="3" customFormat="1" customHeight="1" spans="1:26">
      <c r="A419" s="3">
        <v>417</v>
      </c>
      <c r="B419" s="3" t="s">
        <v>477</v>
      </c>
      <c r="C419" s="3" t="str">
        <f>VLOOKUP(B419,[1]meta_intensity_pos_nofill!$B:$E,4,FALSE)</f>
        <v>C15H26O3</v>
      </c>
      <c r="D419" s="3" t="s">
        <v>47</v>
      </c>
      <c r="E419" s="3" t="str">
        <f>VLOOKUP(B419,[1]meta_intensity_pos_nofill!$B:$I,8,FALSE)</f>
        <v>[M-H]-</v>
      </c>
      <c r="F419" s="3">
        <f>VLOOKUP(B419,[1]meta_intensity_pos_nofill!$B:$J,9,FALSE)</f>
        <v>6.883</v>
      </c>
      <c r="G419" s="3" t="s">
        <v>29</v>
      </c>
      <c r="H419" s="3">
        <f>VLOOKUP(B419,[1]meta_intensity_pos_nofill!$B:$L,11,FALSE)</f>
        <v>2</v>
      </c>
      <c r="I419" s="5">
        <v>1704854.41</v>
      </c>
      <c r="J419" s="5">
        <v>1373881.18</v>
      </c>
      <c r="K419" s="5">
        <v>1269337.49</v>
      </c>
      <c r="L419" s="5">
        <v>842137.99</v>
      </c>
      <c r="M419" s="5">
        <v>1762549.35</v>
      </c>
      <c r="N419" s="5">
        <v>1577989.65</v>
      </c>
      <c r="O419" s="5">
        <v>814610.08</v>
      </c>
      <c r="P419" s="5">
        <v>1303476.98</v>
      </c>
      <c r="Q419" s="5">
        <v>862376.36</v>
      </c>
      <c r="R419" s="5">
        <v>269471.87</v>
      </c>
      <c r="S419" s="5">
        <v>421078.66</v>
      </c>
      <c r="T419" s="5">
        <v>634244.64</v>
      </c>
      <c r="U419" s="5">
        <v>15170028.21</v>
      </c>
      <c r="V419" s="5">
        <v>14294622.34</v>
      </c>
      <c r="W419" s="5">
        <v>13653883.41</v>
      </c>
      <c r="X419" s="5">
        <v>407681.81</v>
      </c>
      <c r="Y419" s="5">
        <v>86609.52</v>
      </c>
      <c r="Z419" s="5">
        <v>94496.47</v>
      </c>
    </row>
    <row r="420" s="3" customFormat="1" customHeight="1" spans="1:26">
      <c r="A420" s="3">
        <v>418</v>
      </c>
      <c r="B420" s="3" t="s">
        <v>478</v>
      </c>
      <c r="C420" s="3" t="str">
        <f>VLOOKUP(B420,[1]meta_intensity_pos_nofill!$B:$E,4,FALSE)</f>
        <v>C16H28O3</v>
      </c>
      <c r="D420" s="3" t="s">
        <v>47</v>
      </c>
      <c r="E420" s="3" t="str">
        <f>VLOOKUP(B420,[1]meta_intensity_pos_nofill!$B:$I,8,FALSE)</f>
        <v>[M-H]-</v>
      </c>
      <c r="F420" s="3">
        <f>VLOOKUP(B420,[1]meta_intensity_pos_nofill!$B:$J,9,FALSE)</f>
        <v>7.137</v>
      </c>
      <c r="G420" s="3" t="s">
        <v>29</v>
      </c>
      <c r="H420" s="3">
        <f>VLOOKUP(B420,[1]meta_intensity_pos_nofill!$B:$L,11,FALSE)</f>
        <v>2</v>
      </c>
      <c r="I420" s="5">
        <v>1212606.6</v>
      </c>
      <c r="J420" s="5">
        <v>977642.4</v>
      </c>
      <c r="K420" s="5">
        <v>239606.6</v>
      </c>
      <c r="L420" s="5">
        <v>471665.3</v>
      </c>
      <c r="M420" s="5">
        <v>865479.7</v>
      </c>
      <c r="N420" s="5">
        <v>1818211.2</v>
      </c>
      <c r="O420" s="5">
        <v>1931762.9</v>
      </c>
      <c r="P420" s="5">
        <v>1180346.6</v>
      </c>
      <c r="Q420" s="5">
        <v>385822.2</v>
      </c>
      <c r="R420" s="5">
        <v>1701161.7</v>
      </c>
      <c r="S420" s="5">
        <v>2772054.9</v>
      </c>
      <c r="T420" s="5">
        <v>2418111</v>
      </c>
      <c r="U420" s="5">
        <v>9192553.3</v>
      </c>
      <c r="V420" s="5">
        <v>10270003.4</v>
      </c>
      <c r="W420" s="5">
        <v>7648813.5</v>
      </c>
      <c r="X420" s="5">
        <v>129769.4</v>
      </c>
      <c r="Y420" s="5">
        <v>626538.3</v>
      </c>
      <c r="Z420" s="5">
        <v>1287348</v>
      </c>
    </row>
    <row r="421" s="3" customFormat="1" customHeight="1" spans="1:26">
      <c r="A421" s="3">
        <v>419</v>
      </c>
      <c r="B421" s="3" t="s">
        <v>479</v>
      </c>
      <c r="C421" s="3" t="str">
        <f>VLOOKUP(B421,[1]meta_intensity_pos_nofill!$B:$E,4,FALSE)</f>
        <v>C11H22N2O4S</v>
      </c>
      <c r="D421" s="3" t="s">
        <v>85</v>
      </c>
      <c r="E421" s="3" t="str">
        <f>VLOOKUP(B421,[1]meta_intensity_pos_nofill!$B:$I,8,FALSE)</f>
        <v>[M-H]-</v>
      </c>
      <c r="F421" s="3">
        <f>VLOOKUP(B421,[1]meta_intensity_pos_nofill!$B:$J,9,FALSE)</f>
        <v>5.396</v>
      </c>
      <c r="G421" s="3" t="s">
        <v>29</v>
      </c>
      <c r="H421" s="3">
        <f>VLOOKUP(B421,[1]meta_intensity_pos_nofill!$B:$L,11,FALSE)</f>
        <v>2</v>
      </c>
      <c r="I421" s="5">
        <v>3291384.15</v>
      </c>
      <c r="J421" s="5">
        <v>1633075.5</v>
      </c>
      <c r="K421" s="5">
        <v>2994767.65</v>
      </c>
      <c r="L421" s="5">
        <v>5703398.99</v>
      </c>
      <c r="M421" s="5">
        <v>5955372.43</v>
      </c>
      <c r="N421" s="5">
        <v>10952913.46</v>
      </c>
      <c r="O421" s="5">
        <v>97831.47</v>
      </c>
      <c r="P421" s="5">
        <v>8427976.03</v>
      </c>
      <c r="Q421" s="5">
        <v>3200489.65</v>
      </c>
      <c r="R421" s="5">
        <v>489157.33</v>
      </c>
      <c r="S421" s="5">
        <v>1399760.64</v>
      </c>
      <c r="T421" s="5">
        <v>3675912.71</v>
      </c>
      <c r="U421" s="5">
        <v>28770414.84</v>
      </c>
      <c r="V421" s="5">
        <v>25589857.18</v>
      </c>
      <c r="W421" s="5">
        <v>24071199.95</v>
      </c>
      <c r="X421" s="5">
        <v>4466945.26</v>
      </c>
      <c r="Y421" s="5">
        <v>2499306.88</v>
      </c>
      <c r="Z421" s="5">
        <v>9406893.17</v>
      </c>
    </row>
    <row r="422" s="3" customFormat="1" customHeight="1" spans="1:26">
      <c r="A422" s="3">
        <v>420</v>
      </c>
      <c r="B422" s="3" t="s">
        <v>480</v>
      </c>
      <c r="C422" s="3" t="str">
        <f>VLOOKUP(B422,[1]meta_intensity_pos_nofill!$B:$E,4,FALSE)</f>
        <v>C20H36O4</v>
      </c>
      <c r="D422" s="3" t="s">
        <v>47</v>
      </c>
      <c r="E422" s="3" t="str">
        <f>VLOOKUP(B422,[1]meta_intensity_pos_nofill!$B:$I,8,FALSE)</f>
        <v>[M-H]-</v>
      </c>
      <c r="F422" s="3">
        <f>VLOOKUP(B422,[1]meta_intensity_pos_nofill!$B:$J,9,FALSE)</f>
        <v>8.299</v>
      </c>
      <c r="G422" s="3" t="s">
        <v>29</v>
      </c>
      <c r="H422" s="3">
        <f>VLOOKUP(B422,[1]meta_intensity_pos_nofill!$B:$L,11,FALSE)</f>
        <v>2</v>
      </c>
      <c r="I422" s="5">
        <v>12067801</v>
      </c>
      <c r="J422" s="5">
        <v>13007385</v>
      </c>
      <c r="K422" s="5">
        <v>13499506</v>
      </c>
      <c r="L422" s="5">
        <v>14455156</v>
      </c>
      <c r="M422" s="5">
        <v>14557134</v>
      </c>
      <c r="N422" s="5">
        <v>12761044</v>
      </c>
      <c r="O422" s="5">
        <v>21874061</v>
      </c>
      <c r="P422" s="5">
        <v>21996613</v>
      </c>
      <c r="Q422" s="5">
        <v>31806656</v>
      </c>
      <c r="R422" s="5">
        <v>14053423</v>
      </c>
      <c r="S422" s="5">
        <v>14388894</v>
      </c>
      <c r="T422" s="5">
        <v>15139499</v>
      </c>
      <c r="U422" s="5">
        <v>48608314</v>
      </c>
      <c r="V422" s="5">
        <v>49430563</v>
      </c>
      <c r="W422" s="5">
        <v>42486728</v>
      </c>
      <c r="X422" s="5">
        <v>11324328</v>
      </c>
      <c r="Y422" s="5">
        <v>7320555</v>
      </c>
      <c r="Z422" s="5">
        <v>7900286</v>
      </c>
    </row>
    <row r="423" s="3" customFormat="1" customHeight="1" spans="1:26">
      <c r="A423" s="3">
        <v>421</v>
      </c>
      <c r="B423" s="3" t="s">
        <v>481</v>
      </c>
      <c r="C423" s="3" t="str">
        <f>VLOOKUP(B423,[1]meta_intensity_pos_nofill!$B:$E,4,FALSE)</f>
        <v>C20H36O5</v>
      </c>
      <c r="D423" s="3" t="s">
        <v>31</v>
      </c>
      <c r="E423" s="3" t="str">
        <f>VLOOKUP(B423,[1]meta_intensity_pos_nofill!$B:$I,8,FALSE)</f>
        <v>[M-H]-</v>
      </c>
      <c r="F423" s="3">
        <f>VLOOKUP(B423,[1]meta_intensity_pos_nofill!$B:$J,9,FALSE)</f>
        <v>6.707</v>
      </c>
      <c r="G423" s="3" t="s">
        <v>29</v>
      </c>
      <c r="H423" s="3">
        <f>VLOOKUP(B423,[1]meta_intensity_pos_nofill!$B:$L,11,FALSE)</f>
        <v>2</v>
      </c>
      <c r="I423" s="5">
        <v>836112.6</v>
      </c>
      <c r="J423" s="5">
        <v>884711.86</v>
      </c>
      <c r="K423" s="5">
        <v>99830.22</v>
      </c>
      <c r="L423" s="5">
        <v>19966.04</v>
      </c>
      <c r="M423" s="5">
        <v>643336.17</v>
      </c>
      <c r="N423" s="5">
        <v>348562.68</v>
      </c>
      <c r="O423" s="5">
        <v>1271214.89</v>
      </c>
      <c r="P423" s="5">
        <v>1334857.25</v>
      </c>
      <c r="Q423" s="5">
        <v>1378244.53</v>
      </c>
      <c r="R423" s="5">
        <v>101289.93</v>
      </c>
      <c r="S423" s="5">
        <v>580083.4</v>
      </c>
      <c r="T423" s="5">
        <v>849060.39</v>
      </c>
      <c r="U423" s="5">
        <v>81408701.64</v>
      </c>
      <c r="V423" s="5">
        <v>85488377.12</v>
      </c>
      <c r="W423" s="5">
        <v>75000388.75</v>
      </c>
      <c r="X423" s="5">
        <v>242337.29</v>
      </c>
      <c r="Y423" s="5">
        <v>147293.57</v>
      </c>
      <c r="Z423" s="5">
        <v>263204.69</v>
      </c>
    </row>
    <row r="424" s="3" customFormat="1" customHeight="1" spans="1:26">
      <c r="A424" s="3">
        <v>422</v>
      </c>
      <c r="B424" s="3" t="s">
        <v>482</v>
      </c>
      <c r="C424" s="3" t="str">
        <f>VLOOKUP(B424,[1]meta_intensity_pos_nofill!$B:$E,4,FALSE)</f>
        <v>C16H26O9</v>
      </c>
      <c r="D424" s="3" t="s">
        <v>44</v>
      </c>
      <c r="E424" s="3" t="str">
        <f>VLOOKUP(B424,[1]meta_intensity_pos_nofill!$B:$I,8,FALSE)</f>
        <v>[M-H]-</v>
      </c>
      <c r="F424" s="3">
        <f>VLOOKUP(B424,[1]meta_intensity_pos_nofill!$B:$J,9,FALSE)</f>
        <v>5.643</v>
      </c>
      <c r="G424" s="3" t="s">
        <v>29</v>
      </c>
      <c r="H424" s="3">
        <f>VLOOKUP(B424,[1]meta_intensity_pos_nofill!$B:$L,11,FALSE)</f>
        <v>2</v>
      </c>
      <c r="I424" s="5">
        <v>11200532</v>
      </c>
      <c r="J424" s="5">
        <v>14683480</v>
      </c>
      <c r="K424" s="5">
        <v>11711639</v>
      </c>
      <c r="L424" s="5">
        <v>29147509</v>
      </c>
      <c r="M424" s="5">
        <v>29444537</v>
      </c>
      <c r="N424" s="5">
        <v>28909554</v>
      </c>
      <c r="O424" s="5">
        <v>11406657</v>
      </c>
      <c r="P424" s="5">
        <v>13324302</v>
      </c>
      <c r="Q424" s="5">
        <v>16047023</v>
      </c>
      <c r="R424" s="5">
        <v>18943463</v>
      </c>
      <c r="S424" s="5">
        <v>20097880</v>
      </c>
      <c r="T424" s="5">
        <v>18484300</v>
      </c>
      <c r="U424" s="5">
        <v>36575708</v>
      </c>
      <c r="V424" s="5">
        <v>38671863</v>
      </c>
      <c r="W424" s="5">
        <v>31367075</v>
      </c>
      <c r="X424" s="5">
        <v>22164019</v>
      </c>
      <c r="Y424" s="5">
        <v>13053010</v>
      </c>
      <c r="Z424" s="5">
        <v>16229435</v>
      </c>
    </row>
    <row r="425" s="3" customFormat="1" customHeight="1" spans="1:26">
      <c r="A425" s="3">
        <v>423</v>
      </c>
      <c r="B425" s="3" t="s">
        <v>483</v>
      </c>
      <c r="C425" s="3" t="str">
        <f>VLOOKUP(B425,[1]meta_intensity_pos_nofill!$B:$E,4,FALSE)</f>
        <v>C19H28N4O5</v>
      </c>
      <c r="D425" s="3" t="s">
        <v>220</v>
      </c>
      <c r="E425" s="3" t="str">
        <f>VLOOKUP(B425,[1]meta_intensity_pos_nofill!$B:$I,8,FALSE)</f>
        <v>[M-H]-</v>
      </c>
      <c r="F425" s="3">
        <f>VLOOKUP(B425,[1]meta_intensity_pos_nofill!$B:$J,9,FALSE)</f>
        <v>5.585</v>
      </c>
      <c r="G425" s="3" t="s">
        <v>29</v>
      </c>
      <c r="H425" s="3">
        <f>VLOOKUP(B425,[1]meta_intensity_pos_nofill!$B:$L,11,FALSE)</f>
        <v>2</v>
      </c>
      <c r="I425" s="5">
        <v>25339797</v>
      </c>
      <c r="J425" s="5">
        <v>22290753</v>
      </c>
      <c r="K425" s="5">
        <v>26019923</v>
      </c>
      <c r="L425" s="5">
        <v>40878458</v>
      </c>
      <c r="M425" s="5">
        <v>46418691</v>
      </c>
      <c r="N425" s="5">
        <v>42992878</v>
      </c>
      <c r="O425" s="5">
        <v>43429098</v>
      </c>
      <c r="P425" s="5">
        <v>43070328</v>
      </c>
      <c r="Q425" s="5">
        <v>47882154</v>
      </c>
      <c r="R425" s="5">
        <v>56069375</v>
      </c>
      <c r="S425" s="5">
        <v>58747631</v>
      </c>
      <c r="T425" s="5">
        <v>54063947</v>
      </c>
      <c r="U425" s="5">
        <v>60748548</v>
      </c>
      <c r="V425" s="5">
        <v>60919668</v>
      </c>
      <c r="W425" s="5">
        <v>49443682</v>
      </c>
      <c r="X425" s="5">
        <v>49553072</v>
      </c>
      <c r="Y425" s="5">
        <v>42359191</v>
      </c>
      <c r="Z425" s="5">
        <v>45645208</v>
      </c>
    </row>
    <row r="426" s="3" customFormat="1" customHeight="1" spans="1:26">
      <c r="A426" s="3">
        <v>424</v>
      </c>
      <c r="B426" s="3" t="s">
        <v>484</v>
      </c>
      <c r="C426" s="3" t="str">
        <f>VLOOKUP(B426,[1]meta_intensity_pos_nofill!$B:$E,4,FALSE)</f>
        <v>C17H32O10</v>
      </c>
      <c r="D426" s="3" t="s">
        <v>44</v>
      </c>
      <c r="E426" s="3" t="str">
        <f>VLOOKUP(B426,[1]meta_intensity_pos_nofill!$B:$I,8,FALSE)</f>
        <v>[M-H]-</v>
      </c>
      <c r="F426" s="3">
        <f>VLOOKUP(B426,[1]meta_intensity_pos_nofill!$B:$J,9,FALSE)</f>
        <v>5.832</v>
      </c>
      <c r="G426" s="3" t="s">
        <v>29</v>
      </c>
      <c r="H426" s="3">
        <f>VLOOKUP(B426,[1]meta_intensity_pos_nofill!$B:$L,11,FALSE)</f>
        <v>2</v>
      </c>
      <c r="I426" s="5">
        <v>131247429</v>
      </c>
      <c r="J426" s="5">
        <v>139685678</v>
      </c>
      <c r="K426" s="5">
        <v>123893402</v>
      </c>
      <c r="L426" s="5">
        <v>57566924</v>
      </c>
      <c r="M426" s="5">
        <v>32184591</v>
      </c>
      <c r="N426" s="5">
        <v>32335998</v>
      </c>
      <c r="O426" s="5">
        <v>87777380</v>
      </c>
      <c r="P426" s="5">
        <v>99348076</v>
      </c>
      <c r="Q426" s="5">
        <v>99815458</v>
      </c>
      <c r="R426" s="5">
        <v>102073663</v>
      </c>
      <c r="S426" s="5">
        <v>91163431</v>
      </c>
      <c r="T426" s="5">
        <v>90720247</v>
      </c>
      <c r="U426" s="5">
        <v>168503771</v>
      </c>
      <c r="V426" s="5">
        <v>90556195</v>
      </c>
      <c r="W426" s="5">
        <v>167896618</v>
      </c>
      <c r="X426" s="5">
        <v>61488063</v>
      </c>
      <c r="Y426" s="5">
        <v>59682538</v>
      </c>
      <c r="Z426" s="5">
        <v>62042018</v>
      </c>
    </row>
    <row r="427" s="3" customFormat="1" customHeight="1" spans="1:26">
      <c r="A427" s="3">
        <v>425</v>
      </c>
      <c r="B427" s="3" t="s">
        <v>485</v>
      </c>
      <c r="C427" s="3" t="str">
        <f>VLOOKUP(B427,[1]meta_intensity_pos_nofill!$B:$E,4,FALSE)</f>
        <v>C20H18O9</v>
      </c>
      <c r="D427" s="3" t="s">
        <v>31</v>
      </c>
      <c r="E427" s="3" t="str">
        <f>VLOOKUP(B427,[1]meta_intensity_pos_nofill!$B:$I,8,FALSE)</f>
        <v>[M-H]-</v>
      </c>
      <c r="F427" s="3">
        <f>VLOOKUP(B427,[1]meta_intensity_pos_nofill!$B:$J,9,FALSE)</f>
        <v>5.628</v>
      </c>
      <c r="G427" s="3" t="s">
        <v>29</v>
      </c>
      <c r="H427" s="3">
        <f>VLOOKUP(B427,[1]meta_intensity_pos_nofill!$B:$L,11,FALSE)</f>
        <v>2</v>
      </c>
      <c r="I427" s="5">
        <v>4469559</v>
      </c>
      <c r="J427" s="5">
        <v>3328914</v>
      </c>
      <c r="K427" s="5">
        <v>4395132</v>
      </c>
      <c r="L427" s="5">
        <v>17448622</v>
      </c>
      <c r="M427" s="5">
        <v>13433669</v>
      </c>
      <c r="N427" s="5">
        <v>18265407</v>
      </c>
      <c r="O427" s="5">
        <v>11417036</v>
      </c>
      <c r="P427" s="5">
        <v>12622858</v>
      </c>
      <c r="Q427" s="5">
        <v>11044105</v>
      </c>
      <c r="R427" s="5">
        <v>15010495</v>
      </c>
      <c r="S427" s="5">
        <v>14099674</v>
      </c>
      <c r="T427" s="5">
        <v>13149580</v>
      </c>
      <c r="U427" s="5">
        <v>15743520</v>
      </c>
      <c r="V427" s="5">
        <v>16207310</v>
      </c>
      <c r="W427" s="5">
        <v>16527906</v>
      </c>
      <c r="X427" s="5">
        <v>9676319</v>
      </c>
      <c r="Y427" s="5">
        <v>7903318</v>
      </c>
      <c r="Z427" s="5">
        <v>9786712</v>
      </c>
    </row>
    <row r="428" s="3" customFormat="1" customHeight="1" spans="1:26">
      <c r="A428" s="3">
        <v>426</v>
      </c>
      <c r="B428" s="3" t="s">
        <v>486</v>
      </c>
      <c r="C428" s="3" t="str">
        <f>VLOOKUP(B428,[1]meta_intensity_pos_nofill!$B:$E,4,FALSE)</f>
        <v>C17H22O11</v>
      </c>
      <c r="D428" s="3" t="s">
        <v>44</v>
      </c>
      <c r="E428" s="3" t="str">
        <f>VLOOKUP(B428,[1]meta_intensity_pos_nofill!$B:$I,8,FALSE)</f>
        <v>[M-H]-</v>
      </c>
      <c r="F428" s="3">
        <f>VLOOKUP(B428,[1]meta_intensity_pos_nofill!$B:$J,9,FALSE)</f>
        <v>4.946</v>
      </c>
      <c r="G428" s="3" t="s">
        <v>29</v>
      </c>
      <c r="H428" s="3">
        <f>VLOOKUP(B428,[1]meta_intensity_pos_nofill!$B:$L,11,FALSE)</f>
        <v>2</v>
      </c>
      <c r="I428" s="5">
        <v>14426154</v>
      </c>
      <c r="J428" s="5">
        <v>11133583</v>
      </c>
      <c r="K428" s="5">
        <v>15151961</v>
      </c>
      <c r="L428" s="5">
        <v>23146710</v>
      </c>
      <c r="M428" s="5">
        <v>24800877</v>
      </c>
      <c r="N428" s="5">
        <v>23760502</v>
      </c>
      <c r="O428" s="5">
        <v>28268439</v>
      </c>
      <c r="P428" s="5">
        <v>29267882</v>
      </c>
      <c r="Q428" s="5">
        <v>32300296</v>
      </c>
      <c r="R428" s="5">
        <v>22364623</v>
      </c>
      <c r="S428" s="5">
        <v>24568255</v>
      </c>
      <c r="T428" s="5">
        <v>22132824</v>
      </c>
      <c r="U428" s="5">
        <v>12748723</v>
      </c>
      <c r="V428" s="5">
        <v>14045025</v>
      </c>
      <c r="W428" s="5">
        <v>13096206</v>
      </c>
      <c r="X428" s="5">
        <v>37232735</v>
      </c>
      <c r="Y428" s="5">
        <v>29086727</v>
      </c>
      <c r="Z428" s="5">
        <v>32276249</v>
      </c>
    </row>
    <row r="429" s="3" customFormat="1" customHeight="1" spans="1:26">
      <c r="A429" s="3">
        <v>427</v>
      </c>
      <c r="B429" s="3" t="s">
        <v>487</v>
      </c>
      <c r="C429" s="3" t="str">
        <f>VLOOKUP(B429,[1]meta_intensity_pos_nofill!$B:$E,4,FALSE)</f>
        <v>C22H30N4O4</v>
      </c>
      <c r="D429" s="3" t="s">
        <v>220</v>
      </c>
      <c r="E429" s="3" t="str">
        <f>VLOOKUP(B429,[1]meta_intensity_pos_nofill!$B:$I,8,FALSE)</f>
        <v>[M-H]-</v>
      </c>
      <c r="F429" s="3">
        <f>VLOOKUP(B429,[1]meta_intensity_pos_nofill!$B:$J,9,FALSE)</f>
        <v>6.222</v>
      </c>
      <c r="G429" s="3" t="s">
        <v>29</v>
      </c>
      <c r="H429" s="3">
        <f>VLOOKUP(B429,[1]meta_intensity_pos_nofill!$B:$L,11,FALSE)</f>
        <v>2</v>
      </c>
      <c r="I429" s="5">
        <v>14724486</v>
      </c>
      <c r="J429" s="5">
        <v>11658996</v>
      </c>
      <c r="K429" s="5">
        <v>19664463</v>
      </c>
      <c r="L429" s="5">
        <v>35630938</v>
      </c>
      <c r="M429" s="5">
        <v>37358775</v>
      </c>
      <c r="N429" s="5">
        <v>39338045</v>
      </c>
      <c r="O429" s="5">
        <v>12750438</v>
      </c>
      <c r="P429" s="5">
        <v>12473361</v>
      </c>
      <c r="Q429" s="5">
        <v>15133290</v>
      </c>
      <c r="R429" s="5">
        <v>17713225</v>
      </c>
      <c r="S429" s="5">
        <v>16921431</v>
      </c>
      <c r="T429" s="5">
        <v>16608583</v>
      </c>
      <c r="U429" s="5">
        <v>56959602</v>
      </c>
      <c r="V429" s="5">
        <v>62811507</v>
      </c>
      <c r="W429" s="5">
        <v>58275988</v>
      </c>
      <c r="X429" s="5">
        <v>6090950</v>
      </c>
      <c r="Y429" s="5">
        <v>6871657</v>
      </c>
      <c r="Z429" s="5">
        <v>4328194</v>
      </c>
    </row>
    <row r="430" s="3" customFormat="1" customHeight="1" spans="1:26">
      <c r="A430" s="3">
        <v>428</v>
      </c>
      <c r="B430" s="3" t="s">
        <v>488</v>
      </c>
      <c r="C430" s="3" t="str">
        <f>VLOOKUP(B430,[1]meta_intensity_pos_nofill!$B:$E,4,FALSE)</f>
        <v>C22H24O8</v>
      </c>
      <c r="D430" s="3" t="s">
        <v>31</v>
      </c>
      <c r="E430" s="3" t="str">
        <f>VLOOKUP(B430,[1]meta_intensity_pos_nofill!$B:$I,8,FALSE)</f>
        <v>[M-H]-</v>
      </c>
      <c r="F430" s="3">
        <f>VLOOKUP(B430,[1]meta_intensity_pos_nofill!$B:$J,9,FALSE)</f>
        <v>5.614</v>
      </c>
      <c r="G430" s="3" t="s">
        <v>29</v>
      </c>
      <c r="H430" s="3">
        <f>VLOOKUP(B430,[1]meta_intensity_pos_nofill!$B:$L,11,FALSE)</f>
        <v>2</v>
      </c>
      <c r="I430" s="5">
        <v>44290.86</v>
      </c>
      <c r="J430" s="5">
        <v>772098.46</v>
      </c>
      <c r="K430" s="5">
        <v>273929.57</v>
      </c>
      <c r="L430" s="5">
        <v>365378.27</v>
      </c>
      <c r="M430" s="5">
        <v>626533.66</v>
      </c>
      <c r="N430" s="5">
        <v>259946.62</v>
      </c>
      <c r="O430" s="5">
        <v>1521529.3</v>
      </c>
      <c r="P430" s="5">
        <v>1906163.43</v>
      </c>
      <c r="Q430" s="5">
        <v>44290.86</v>
      </c>
      <c r="R430" s="5">
        <v>44290.86</v>
      </c>
      <c r="S430" s="5">
        <v>44290.86</v>
      </c>
      <c r="T430" s="5">
        <v>221454.28</v>
      </c>
      <c r="U430" s="5">
        <v>37083004.4</v>
      </c>
      <c r="V430" s="5">
        <v>33223450.22</v>
      </c>
      <c r="W430" s="5">
        <v>39885268.83</v>
      </c>
      <c r="X430" s="5">
        <v>1167281.24</v>
      </c>
      <c r="Y430" s="5">
        <v>2165249.79</v>
      </c>
      <c r="Z430" s="5">
        <v>1082992.19</v>
      </c>
    </row>
    <row r="431" s="3" customFormat="1" customHeight="1" spans="1:26">
      <c r="A431" s="3">
        <v>429</v>
      </c>
      <c r="B431" s="3" t="s">
        <v>489</v>
      </c>
      <c r="C431" s="3" t="str">
        <f>VLOOKUP(B431,[1]meta_intensity_pos_nofill!$B:$E,4,FALSE)</f>
        <v>C20H36O9</v>
      </c>
      <c r="D431" s="3" t="s">
        <v>44</v>
      </c>
      <c r="E431" s="3" t="str">
        <f>VLOOKUP(B431,[1]meta_intensity_pos_nofill!$B:$I,8,FALSE)</f>
        <v>[M-H]-</v>
      </c>
      <c r="F431" s="3">
        <f>VLOOKUP(B431,[1]meta_intensity_pos_nofill!$B:$J,9,FALSE)</f>
        <v>5.73</v>
      </c>
      <c r="G431" s="3" t="s">
        <v>29</v>
      </c>
      <c r="H431" s="3">
        <f>VLOOKUP(B431,[1]meta_intensity_pos_nofill!$B:$L,11,FALSE)</f>
        <v>2</v>
      </c>
      <c r="I431" s="5">
        <v>144031200</v>
      </c>
      <c r="J431" s="5">
        <v>180152302</v>
      </c>
      <c r="K431" s="5">
        <v>170720922</v>
      </c>
      <c r="L431" s="5">
        <v>79938822</v>
      </c>
      <c r="M431" s="5">
        <v>79889697</v>
      </c>
      <c r="N431" s="5">
        <v>77624928</v>
      </c>
      <c r="O431" s="5">
        <v>328277033</v>
      </c>
      <c r="P431" s="5">
        <v>367522202</v>
      </c>
      <c r="Q431" s="5">
        <v>369437520</v>
      </c>
      <c r="R431" s="5">
        <v>217405225</v>
      </c>
      <c r="S431" s="5">
        <v>219557441</v>
      </c>
      <c r="T431" s="5">
        <v>192231315</v>
      </c>
      <c r="U431" s="5">
        <v>238223972</v>
      </c>
      <c r="V431" s="5">
        <v>264383699</v>
      </c>
      <c r="W431" s="5">
        <v>225760390</v>
      </c>
      <c r="X431" s="5">
        <v>127124077</v>
      </c>
      <c r="Y431" s="5">
        <v>116533834</v>
      </c>
      <c r="Z431" s="5">
        <v>121281015</v>
      </c>
    </row>
    <row r="432" s="3" customFormat="1" customHeight="1" spans="1:26">
      <c r="A432" s="3">
        <v>430</v>
      </c>
      <c r="B432" s="3" t="s">
        <v>490</v>
      </c>
      <c r="C432" s="3" t="str">
        <f>VLOOKUP(B432,[1]meta_intensity_pos_nofill!$B:$E,4,FALSE)</f>
        <v>C25H26O6</v>
      </c>
      <c r="D432" s="3" t="s">
        <v>31</v>
      </c>
      <c r="E432" s="3" t="str">
        <f>VLOOKUP(B432,[1]meta_intensity_pos_nofill!$B:$I,8,FALSE)</f>
        <v>[M-H]-</v>
      </c>
      <c r="F432" s="3">
        <f>VLOOKUP(B432,[1]meta_intensity_pos_nofill!$B:$J,9,FALSE)</f>
        <v>5.396</v>
      </c>
      <c r="G432" s="3" t="s">
        <v>29</v>
      </c>
      <c r="H432" s="3">
        <f>VLOOKUP(B432,[1]meta_intensity_pos_nofill!$B:$L,11,FALSE)</f>
        <v>2</v>
      </c>
      <c r="I432" s="5">
        <v>9196467</v>
      </c>
      <c r="J432" s="5">
        <v>6024039</v>
      </c>
      <c r="K432" s="5">
        <v>8297303</v>
      </c>
      <c r="L432" s="5">
        <v>35028908</v>
      </c>
      <c r="M432" s="5">
        <v>17082085</v>
      </c>
      <c r="N432" s="5">
        <v>30539873</v>
      </c>
      <c r="O432" s="5">
        <v>16699400</v>
      </c>
      <c r="P432" s="5">
        <v>20886747</v>
      </c>
      <c r="Q432" s="5">
        <v>19137709</v>
      </c>
      <c r="R432" s="5">
        <v>8189136</v>
      </c>
      <c r="S432" s="5">
        <v>7911845</v>
      </c>
      <c r="T432" s="5">
        <v>7557027</v>
      </c>
      <c r="U432" s="5">
        <v>44237535</v>
      </c>
      <c r="V432" s="5">
        <v>45016771</v>
      </c>
      <c r="W432" s="5">
        <v>42875269</v>
      </c>
      <c r="X432" s="5">
        <v>17923126</v>
      </c>
      <c r="Y432" s="5">
        <v>14993707</v>
      </c>
      <c r="Z432" s="5">
        <v>12353581</v>
      </c>
    </row>
    <row r="433" s="3" customFormat="1" customHeight="1" spans="1:26">
      <c r="A433" s="3">
        <v>431</v>
      </c>
      <c r="B433" s="3" t="s">
        <v>491</v>
      </c>
      <c r="C433" s="3" t="str">
        <f>VLOOKUP(B433,[1]meta_intensity_pos_nofill!$B:$E,4,FALSE)</f>
        <v>C25H28O6</v>
      </c>
      <c r="D433" s="3" t="s">
        <v>31</v>
      </c>
      <c r="E433" s="3" t="str">
        <f>VLOOKUP(B433,[1]meta_intensity_pos_nofill!$B:$I,8,FALSE)</f>
        <v>[M-H]-</v>
      </c>
      <c r="F433" s="3">
        <f>VLOOKUP(B433,[1]meta_intensity_pos_nofill!$B:$J,9,FALSE)</f>
        <v>6.284</v>
      </c>
      <c r="G433" s="3" t="s">
        <v>29</v>
      </c>
      <c r="H433" s="3">
        <f>VLOOKUP(B433,[1]meta_intensity_pos_nofill!$B:$L,11,FALSE)</f>
        <v>2</v>
      </c>
      <c r="I433" s="5">
        <v>4692969</v>
      </c>
      <c r="J433" s="5">
        <v>3535295</v>
      </c>
      <c r="K433" s="5">
        <v>5403096</v>
      </c>
      <c r="L433" s="5">
        <v>2059747</v>
      </c>
      <c r="M433" s="5">
        <v>2030371</v>
      </c>
      <c r="N433" s="5">
        <v>2578703</v>
      </c>
      <c r="O433" s="5">
        <v>2011435</v>
      </c>
      <c r="P433" s="5">
        <v>1473645</v>
      </c>
      <c r="Q433" s="5">
        <v>1731685</v>
      </c>
      <c r="R433" s="5">
        <v>9717809</v>
      </c>
      <c r="S433" s="5">
        <v>10631259</v>
      </c>
      <c r="T433" s="5">
        <v>7267408</v>
      </c>
      <c r="U433" s="5">
        <v>11744928</v>
      </c>
      <c r="V433" s="5">
        <v>6833716</v>
      </c>
      <c r="W433" s="5">
        <v>7132360</v>
      </c>
      <c r="X433" s="5">
        <v>1865652</v>
      </c>
      <c r="Y433" s="5">
        <v>1720497</v>
      </c>
      <c r="Z433" s="5">
        <v>1654577</v>
      </c>
    </row>
    <row r="434" s="3" customFormat="1" customHeight="1" spans="1:26">
      <c r="A434" s="3">
        <v>432</v>
      </c>
      <c r="B434" s="3" t="s">
        <v>492</v>
      </c>
      <c r="C434" s="3" t="str">
        <f>VLOOKUP(B434,[1]meta_intensity_pos_nofill!$B:$E,4,FALSE)</f>
        <v>C23H32N4O4</v>
      </c>
      <c r="D434" s="3" t="s">
        <v>87</v>
      </c>
      <c r="E434" s="3" t="str">
        <f>VLOOKUP(B434,[1]meta_intensity_pos_nofill!$B:$I,8,FALSE)</f>
        <v>[M-H]-</v>
      </c>
      <c r="F434" s="3">
        <f>VLOOKUP(B434,[1]meta_intensity_pos_nofill!$B:$J,9,FALSE)</f>
        <v>6.488</v>
      </c>
      <c r="G434" s="3" t="s">
        <v>29</v>
      </c>
      <c r="H434" s="3">
        <f>VLOOKUP(B434,[1]meta_intensity_pos_nofill!$B:$L,11,FALSE)</f>
        <v>2</v>
      </c>
      <c r="I434" s="5">
        <v>7371341</v>
      </c>
      <c r="J434" s="5">
        <v>7710480</v>
      </c>
      <c r="K434" s="5">
        <v>8816471</v>
      </c>
      <c r="L434" s="5">
        <v>3293950</v>
      </c>
      <c r="M434" s="5">
        <v>4262809</v>
      </c>
      <c r="N434" s="5">
        <v>3494917</v>
      </c>
      <c r="O434" s="5">
        <v>15384021</v>
      </c>
      <c r="P434" s="5">
        <v>15880496</v>
      </c>
      <c r="Q434" s="5">
        <v>18618610</v>
      </c>
      <c r="R434" s="5">
        <v>58817470</v>
      </c>
      <c r="S434" s="5">
        <v>63565824</v>
      </c>
      <c r="T434" s="5">
        <v>64437177</v>
      </c>
      <c r="U434" s="5">
        <v>111115922</v>
      </c>
      <c r="V434" s="5">
        <v>117095845</v>
      </c>
      <c r="W434" s="5">
        <v>106667934</v>
      </c>
      <c r="X434" s="5">
        <v>4190156</v>
      </c>
      <c r="Y434" s="5">
        <v>3664444</v>
      </c>
      <c r="Z434" s="5">
        <v>3938305</v>
      </c>
    </row>
    <row r="435" s="3" customFormat="1" customHeight="1" spans="1:26">
      <c r="A435" s="3">
        <v>433</v>
      </c>
      <c r="B435" s="3" t="s">
        <v>493</v>
      </c>
      <c r="C435" s="3" t="str">
        <f>VLOOKUP(B435,[1]meta_intensity_pos_nofill!$B:$E,4,FALSE)</f>
        <v>C21H32N4O6</v>
      </c>
      <c r="D435" s="3" t="s">
        <v>220</v>
      </c>
      <c r="E435" s="3" t="str">
        <f>VLOOKUP(B435,[1]meta_intensity_pos_nofill!$B:$I,8,FALSE)</f>
        <v>[M-H]-</v>
      </c>
      <c r="F435" s="3">
        <f>VLOOKUP(B435,[1]meta_intensity_pos_nofill!$B:$J,9,FALSE)</f>
        <v>5.92</v>
      </c>
      <c r="G435" s="3" t="s">
        <v>29</v>
      </c>
      <c r="H435" s="3">
        <f>VLOOKUP(B435,[1]meta_intensity_pos_nofill!$B:$L,11,FALSE)</f>
        <v>2</v>
      </c>
      <c r="I435" s="5">
        <v>38477720</v>
      </c>
      <c r="J435" s="5">
        <v>45794522</v>
      </c>
      <c r="K435" s="5">
        <v>50055831</v>
      </c>
      <c r="L435" s="5">
        <v>23829258</v>
      </c>
      <c r="M435" s="5">
        <v>25622420</v>
      </c>
      <c r="N435" s="5">
        <v>29698413</v>
      </c>
      <c r="O435" s="5">
        <v>74290419</v>
      </c>
      <c r="P435" s="5">
        <v>82995815</v>
      </c>
      <c r="Q435" s="5">
        <v>85922526</v>
      </c>
      <c r="R435" s="5">
        <v>68547971</v>
      </c>
      <c r="S435" s="5">
        <v>71929093</v>
      </c>
      <c r="T435" s="5">
        <v>63836797</v>
      </c>
      <c r="U435" s="5">
        <v>84559821</v>
      </c>
      <c r="V435" s="5">
        <v>78235398</v>
      </c>
      <c r="W435" s="5">
        <v>74299511</v>
      </c>
      <c r="X435" s="5">
        <v>73174143</v>
      </c>
      <c r="Y435" s="5">
        <v>65243234</v>
      </c>
      <c r="Z435" s="5">
        <v>70414814</v>
      </c>
    </row>
    <row r="436" s="3" customFormat="1" customHeight="1" spans="1:26">
      <c r="A436" s="3">
        <v>434</v>
      </c>
      <c r="B436" s="3" t="s">
        <v>494</v>
      </c>
      <c r="C436" s="3" t="str">
        <f>VLOOKUP(B436,[1]meta_intensity_pos_nofill!$B:$E,4,FALSE)</f>
        <v>C25H26O7</v>
      </c>
      <c r="D436" s="3" t="s">
        <v>31</v>
      </c>
      <c r="E436" s="3" t="str">
        <f>VLOOKUP(B436,[1]meta_intensity_pos_nofill!$B:$I,8,FALSE)</f>
        <v>[M-H]-</v>
      </c>
      <c r="F436" s="3">
        <f>VLOOKUP(B436,[1]meta_intensity_pos_nofill!$B:$J,9,FALSE)</f>
        <v>6.459</v>
      </c>
      <c r="G436" s="3" t="s">
        <v>29</v>
      </c>
      <c r="H436" s="3">
        <f>VLOOKUP(B436,[1]meta_intensity_pos_nofill!$B:$L,11,FALSE)</f>
        <v>2</v>
      </c>
      <c r="I436" s="5">
        <v>38771.75</v>
      </c>
      <c r="J436" s="5">
        <v>38771.75</v>
      </c>
      <c r="K436" s="5">
        <v>38771.75</v>
      </c>
      <c r="L436" s="5">
        <v>38771.75</v>
      </c>
      <c r="M436" s="5">
        <v>38771.75</v>
      </c>
      <c r="N436" s="5">
        <v>38771.75</v>
      </c>
      <c r="O436" s="5">
        <v>38771.75</v>
      </c>
      <c r="P436" s="5">
        <v>38771.75</v>
      </c>
      <c r="Q436" s="5">
        <v>38771.75</v>
      </c>
      <c r="R436" s="5">
        <v>645849.2</v>
      </c>
      <c r="S436" s="5">
        <v>38771.75</v>
      </c>
      <c r="T436" s="5">
        <v>38771.75</v>
      </c>
      <c r="U436" s="5">
        <v>590219.8</v>
      </c>
      <c r="V436" s="5">
        <v>877060.17</v>
      </c>
      <c r="W436" s="5">
        <v>1085691.38</v>
      </c>
      <c r="X436" s="5">
        <v>38771.75</v>
      </c>
      <c r="Y436" s="5">
        <v>38771.75</v>
      </c>
      <c r="Z436" s="5">
        <v>38771.75</v>
      </c>
    </row>
    <row r="437" s="3" customFormat="1" customHeight="1" spans="1:26">
      <c r="A437" s="3">
        <v>435</v>
      </c>
      <c r="B437" s="3" t="s">
        <v>495</v>
      </c>
      <c r="C437" s="3" t="str">
        <f>VLOOKUP(B437,[1]meta_intensity_pos_nofill!$B:$E,4,FALSE)</f>
        <v>C29H40O6</v>
      </c>
      <c r="D437" s="3" t="s">
        <v>44</v>
      </c>
      <c r="E437" s="3" t="str">
        <f>VLOOKUP(B437,[1]meta_intensity_pos_nofill!$B:$I,8,FALSE)</f>
        <v>[M-H]-</v>
      </c>
      <c r="F437" s="3">
        <f>VLOOKUP(B437,[1]meta_intensity_pos_nofill!$B:$J,9,FALSE)</f>
        <v>9.086</v>
      </c>
      <c r="G437" s="3" t="s">
        <v>29</v>
      </c>
      <c r="H437" s="3">
        <f>VLOOKUP(B437,[1]meta_intensity_pos_nofill!$B:$L,11,FALSE)</f>
        <v>2</v>
      </c>
      <c r="I437" s="5">
        <v>183674115</v>
      </c>
      <c r="J437" s="5">
        <v>248937834</v>
      </c>
      <c r="K437" s="5">
        <v>294713956</v>
      </c>
      <c r="L437" s="5">
        <v>101469588</v>
      </c>
      <c r="M437" s="5">
        <v>354686679</v>
      </c>
      <c r="N437" s="5">
        <v>400115849</v>
      </c>
      <c r="O437" s="5">
        <v>261100328</v>
      </c>
      <c r="P437" s="5">
        <v>267432839</v>
      </c>
      <c r="Q437" s="5">
        <v>215741406</v>
      </c>
      <c r="R437" s="5">
        <v>104771586</v>
      </c>
      <c r="S437" s="5">
        <v>106562608</v>
      </c>
      <c r="T437" s="5">
        <v>90454633</v>
      </c>
      <c r="U437" s="5">
        <v>70577027</v>
      </c>
      <c r="V437" s="5">
        <v>74012733</v>
      </c>
      <c r="W437" s="5">
        <v>58818238</v>
      </c>
      <c r="X437" s="5">
        <v>156394115</v>
      </c>
      <c r="Y437" s="5">
        <v>129932335</v>
      </c>
      <c r="Z437" s="5">
        <v>157494157</v>
      </c>
    </row>
    <row r="438" s="3" customFormat="1" customHeight="1" spans="1:26">
      <c r="A438" s="3">
        <v>436</v>
      </c>
      <c r="B438" s="3" t="s">
        <v>496</v>
      </c>
      <c r="C438" s="3" t="str">
        <f>VLOOKUP(B438,[1]meta_intensity_pos_nofill!$B:$E,4,FALSE)</f>
        <v>C30H48O5</v>
      </c>
      <c r="D438" s="3" t="s">
        <v>37</v>
      </c>
      <c r="E438" s="3" t="str">
        <f>VLOOKUP(B438,[1]meta_intensity_pos_nofill!$B:$I,8,FALSE)</f>
        <v>[M-H]-</v>
      </c>
      <c r="F438" s="3">
        <f>VLOOKUP(B438,[1]meta_intensity_pos_nofill!$B:$J,9,FALSE)</f>
        <v>9.116</v>
      </c>
      <c r="G438" s="3" t="s">
        <v>29</v>
      </c>
      <c r="H438" s="3">
        <f>VLOOKUP(B438,[1]meta_intensity_pos_nofill!$B:$L,11,FALSE)</f>
        <v>2</v>
      </c>
      <c r="I438" s="5">
        <v>38414271.2</v>
      </c>
      <c r="J438" s="5">
        <v>26037825</v>
      </c>
      <c r="K438" s="5">
        <v>30024528.6</v>
      </c>
      <c r="L438" s="5">
        <v>967594.5</v>
      </c>
      <c r="M438" s="5">
        <v>760207.4</v>
      </c>
      <c r="N438" s="5">
        <v>1429100.6</v>
      </c>
      <c r="O438" s="5">
        <v>42131334.6</v>
      </c>
      <c r="P438" s="5">
        <v>40325293.7</v>
      </c>
      <c r="Q438" s="5">
        <v>29894791.7</v>
      </c>
      <c r="R438" s="5">
        <v>1809227.2</v>
      </c>
      <c r="S438" s="5">
        <v>3289242.7</v>
      </c>
      <c r="T438" s="5">
        <v>2218111.9</v>
      </c>
      <c r="U438" s="5">
        <v>170579148.6</v>
      </c>
      <c r="V438" s="5">
        <v>157754970</v>
      </c>
      <c r="W438" s="5">
        <v>119299436.6</v>
      </c>
      <c r="X438" s="5">
        <v>22354080.7</v>
      </c>
      <c r="Y438" s="5">
        <v>21898328.5</v>
      </c>
      <c r="Z438" s="5">
        <v>32105972.6</v>
      </c>
    </row>
    <row r="439" s="3" customFormat="1" customHeight="1" spans="1:26">
      <c r="A439" s="3">
        <v>437</v>
      </c>
      <c r="B439" s="3" t="s">
        <v>497</v>
      </c>
      <c r="C439" s="3" t="str">
        <f>VLOOKUP(B439,[1]meta_intensity_pos_nofill!$B:$E,4,FALSE)</f>
        <v>C31H22N2O6</v>
      </c>
      <c r="D439" s="3" t="s">
        <v>87</v>
      </c>
      <c r="E439" s="3" t="str">
        <f>VLOOKUP(B439,[1]meta_intensity_pos_nofill!$B:$I,8,FALSE)</f>
        <v>[M-H]-</v>
      </c>
      <c r="F439" s="3">
        <f>VLOOKUP(B439,[1]meta_intensity_pos_nofill!$B:$J,9,FALSE)</f>
        <v>1.436</v>
      </c>
      <c r="G439" s="3" t="s">
        <v>29</v>
      </c>
      <c r="H439" s="3">
        <f>VLOOKUP(B439,[1]meta_intensity_pos_nofill!$B:$L,11,FALSE)</f>
        <v>2</v>
      </c>
      <c r="I439" s="5">
        <v>41238639</v>
      </c>
      <c r="J439" s="5">
        <v>50780997</v>
      </c>
      <c r="K439" s="5">
        <v>40263982</v>
      </c>
      <c r="L439" s="5">
        <v>45273721</v>
      </c>
      <c r="M439" s="5">
        <v>47888656</v>
      </c>
      <c r="N439" s="5">
        <v>44752079</v>
      </c>
      <c r="O439" s="5">
        <v>32120445</v>
      </c>
      <c r="P439" s="5">
        <v>32414775</v>
      </c>
      <c r="Q439" s="5">
        <v>31628141</v>
      </c>
      <c r="R439" s="5">
        <v>109594965</v>
      </c>
      <c r="S439" s="5">
        <v>95658416</v>
      </c>
      <c r="T439" s="5">
        <v>99189859</v>
      </c>
      <c r="U439" s="5">
        <v>25068263</v>
      </c>
      <c r="V439" s="5">
        <v>28612551</v>
      </c>
      <c r="W439" s="5">
        <v>24726478</v>
      </c>
      <c r="X439" s="5">
        <v>79156639</v>
      </c>
      <c r="Y439" s="5">
        <v>49955732</v>
      </c>
      <c r="Z439" s="5">
        <v>65456021</v>
      </c>
    </row>
    <row r="440" s="3" customFormat="1" customHeight="1" spans="1:26">
      <c r="A440" s="3">
        <v>438</v>
      </c>
      <c r="B440" s="3" t="s">
        <v>498</v>
      </c>
      <c r="C440" s="3" t="str">
        <f>VLOOKUP(B440,[1]meta_intensity_pos_nofill!$B:$E,4,FALSE)</f>
        <v>C25H32O12</v>
      </c>
      <c r="D440" s="3" t="s">
        <v>35</v>
      </c>
      <c r="E440" s="3" t="str">
        <f>VLOOKUP(B440,[1]meta_intensity_pos_nofill!$B:$I,8,FALSE)</f>
        <v>[M-H]-</v>
      </c>
      <c r="F440" s="3">
        <f>VLOOKUP(B440,[1]meta_intensity_pos_nofill!$B:$J,9,FALSE)</f>
        <v>5.861</v>
      </c>
      <c r="G440" s="3" t="s">
        <v>29</v>
      </c>
      <c r="H440" s="3">
        <f>VLOOKUP(B440,[1]meta_intensity_pos_nofill!$B:$L,11,FALSE)</f>
        <v>2</v>
      </c>
      <c r="I440" s="5">
        <v>891783.6</v>
      </c>
      <c r="J440" s="5">
        <v>58355.91</v>
      </c>
      <c r="K440" s="5">
        <v>58355.91</v>
      </c>
      <c r="L440" s="5">
        <v>15193289.25</v>
      </c>
      <c r="M440" s="5">
        <v>19426406.21</v>
      </c>
      <c r="N440" s="5">
        <v>17349013.9</v>
      </c>
      <c r="O440" s="5">
        <v>12911740.15</v>
      </c>
      <c r="P440" s="5">
        <v>11320063.77</v>
      </c>
      <c r="Q440" s="5">
        <v>12551526.19</v>
      </c>
      <c r="R440" s="5">
        <v>27552900.91</v>
      </c>
      <c r="S440" s="5">
        <v>28722846.17</v>
      </c>
      <c r="T440" s="5">
        <v>26322976.23</v>
      </c>
      <c r="U440" s="5">
        <v>11073707.6</v>
      </c>
      <c r="V440" s="5">
        <v>10117476.85</v>
      </c>
      <c r="W440" s="5">
        <v>9550755.97</v>
      </c>
      <c r="X440" s="5">
        <v>291779.53</v>
      </c>
      <c r="Y440" s="5">
        <v>58355.91</v>
      </c>
      <c r="Z440" s="5">
        <v>58355.91</v>
      </c>
    </row>
    <row r="441" s="3" customFormat="1" customHeight="1" spans="1:26">
      <c r="A441" s="3">
        <v>439</v>
      </c>
      <c r="B441" s="3" t="s">
        <v>499</v>
      </c>
      <c r="C441" s="3" t="str">
        <f>VLOOKUP(B441,[1]meta_intensity_pos_nofill!$B:$E,4,FALSE)</f>
        <v>C26H44O11</v>
      </c>
      <c r="D441" s="3" t="s">
        <v>44</v>
      </c>
      <c r="E441" s="3" t="str">
        <f>VLOOKUP(B441,[1]meta_intensity_pos_nofill!$B:$I,8,FALSE)</f>
        <v>[M-H]-</v>
      </c>
      <c r="F441" s="3">
        <f>VLOOKUP(B441,[1]meta_intensity_pos_nofill!$B:$J,9,FALSE)</f>
        <v>6.138</v>
      </c>
      <c r="G441" s="3" t="s">
        <v>29</v>
      </c>
      <c r="H441" s="3">
        <f>VLOOKUP(B441,[1]meta_intensity_pos_nofill!$B:$L,11,FALSE)</f>
        <v>2</v>
      </c>
      <c r="I441" s="5">
        <v>28103593</v>
      </c>
      <c r="J441" s="5">
        <v>21613561</v>
      </c>
      <c r="K441" s="5">
        <v>33358108</v>
      </c>
      <c r="L441" s="5">
        <v>75204258</v>
      </c>
      <c r="M441" s="5">
        <v>66723816</v>
      </c>
      <c r="N441" s="5">
        <v>62056163</v>
      </c>
      <c r="O441" s="5">
        <v>30892017</v>
      </c>
      <c r="P441" s="5">
        <v>38028394</v>
      </c>
      <c r="Q441" s="5">
        <v>44409378</v>
      </c>
      <c r="R441" s="5">
        <v>18946250</v>
      </c>
      <c r="S441" s="5">
        <v>21304331</v>
      </c>
      <c r="T441" s="5">
        <v>19268744</v>
      </c>
      <c r="U441" s="5">
        <v>49810017</v>
      </c>
      <c r="V441" s="5">
        <v>48320283</v>
      </c>
      <c r="W441" s="5">
        <v>49694503</v>
      </c>
      <c r="X441" s="5">
        <v>31579020</v>
      </c>
      <c r="Y441" s="5">
        <v>28004742</v>
      </c>
      <c r="Z441" s="5">
        <v>23187135</v>
      </c>
    </row>
    <row r="442" s="3" customFormat="1" customHeight="1" spans="1:26">
      <c r="A442" s="3">
        <v>440</v>
      </c>
      <c r="B442" s="3" t="s">
        <v>500</v>
      </c>
      <c r="C442" s="3" t="str">
        <f>VLOOKUP(B442,[1]meta_intensity_pos_nofill!$B:$E,4,FALSE)</f>
        <v>C27H44N4O7</v>
      </c>
      <c r="D442" s="3" t="s">
        <v>220</v>
      </c>
      <c r="E442" s="3" t="str">
        <f>VLOOKUP(B442,[1]meta_intensity_pos_nofill!$B:$I,8,FALSE)</f>
        <v>[M-H]-</v>
      </c>
      <c r="F442" s="3">
        <f>VLOOKUP(B442,[1]meta_intensity_pos_nofill!$B:$J,9,FALSE)</f>
        <v>5.934</v>
      </c>
      <c r="G442" s="3" t="s">
        <v>29</v>
      </c>
      <c r="H442" s="3">
        <f>VLOOKUP(B442,[1]meta_intensity_pos_nofill!$B:$L,11,FALSE)</f>
        <v>2</v>
      </c>
      <c r="I442" s="5">
        <v>17691791</v>
      </c>
      <c r="J442" s="5">
        <v>15705516</v>
      </c>
      <c r="K442" s="5">
        <v>18468468</v>
      </c>
      <c r="L442" s="5">
        <v>7639244</v>
      </c>
      <c r="M442" s="5">
        <v>7742202</v>
      </c>
      <c r="N442" s="5">
        <v>11615042</v>
      </c>
      <c r="O442" s="5">
        <v>18942701</v>
      </c>
      <c r="P442" s="5">
        <v>23354644</v>
      </c>
      <c r="Q442" s="5">
        <v>26588799</v>
      </c>
      <c r="R442" s="5">
        <v>23224393</v>
      </c>
      <c r="S442" s="5">
        <v>22335180</v>
      </c>
      <c r="T442" s="5">
        <v>21123780</v>
      </c>
      <c r="U442" s="5">
        <v>25561725</v>
      </c>
      <c r="V442" s="5">
        <v>28343925</v>
      </c>
      <c r="W442" s="5">
        <v>24290736</v>
      </c>
      <c r="X442" s="5">
        <v>20189635</v>
      </c>
      <c r="Y442" s="5">
        <v>16485234</v>
      </c>
      <c r="Z442" s="5">
        <v>16145133</v>
      </c>
    </row>
    <row r="443" s="3" customFormat="1" customHeight="1" spans="1:26">
      <c r="A443" s="3">
        <v>441</v>
      </c>
      <c r="B443" s="3" t="s">
        <v>501</v>
      </c>
      <c r="C443" s="3" t="str">
        <f>VLOOKUP(B443,[1]meta_intensity_pos_nofill!$B:$E,4,FALSE)</f>
        <v>C38H58O4</v>
      </c>
      <c r="D443" s="3" t="s">
        <v>37</v>
      </c>
      <c r="E443" s="3" t="str">
        <f>VLOOKUP(B443,[1]meta_intensity_pos_nofill!$B:$I,8,FALSE)</f>
        <v>[M-H]-</v>
      </c>
      <c r="F443" s="3">
        <f>VLOOKUP(B443,[1]meta_intensity_pos_nofill!$B:$J,9,FALSE)</f>
        <v>9.496</v>
      </c>
      <c r="G443" s="3" t="s">
        <v>29</v>
      </c>
      <c r="H443" s="3">
        <f>VLOOKUP(B443,[1]meta_intensity_pos_nofill!$B:$L,11,FALSE)</f>
        <v>2</v>
      </c>
      <c r="I443" s="5">
        <v>2476994</v>
      </c>
      <c r="J443" s="5">
        <v>1788115.9</v>
      </c>
      <c r="K443" s="5">
        <v>1549753.1</v>
      </c>
      <c r="L443" s="5">
        <v>5178776.5</v>
      </c>
      <c r="M443" s="5">
        <v>1321815.4</v>
      </c>
      <c r="N443" s="5">
        <v>2523620.7</v>
      </c>
      <c r="O443" s="5">
        <v>2289964.2</v>
      </c>
      <c r="P443" s="5">
        <v>1435377.2</v>
      </c>
      <c r="Q443" s="5">
        <v>1259098</v>
      </c>
      <c r="R443" s="5">
        <v>788499.2</v>
      </c>
      <c r="S443" s="5">
        <v>756498.8</v>
      </c>
      <c r="T443" s="5">
        <v>1761552.1</v>
      </c>
      <c r="U443" s="5">
        <v>13152418.9</v>
      </c>
      <c r="V443" s="5">
        <v>12665718.5</v>
      </c>
      <c r="W443" s="5">
        <v>10638031.6</v>
      </c>
      <c r="X443" s="5">
        <v>2369433.3</v>
      </c>
      <c r="Y443" s="5">
        <v>2312325.2</v>
      </c>
      <c r="Z443" s="5">
        <v>2959354.5</v>
      </c>
    </row>
    <row r="444" s="3" customFormat="1" customHeight="1" spans="1:26">
      <c r="A444" s="3">
        <v>442</v>
      </c>
      <c r="B444" s="3" t="s">
        <v>502</v>
      </c>
      <c r="C444" s="3" t="str">
        <f>VLOOKUP(B444,[1]meta_intensity_pos_nofill!$B:$E,4,FALSE)</f>
        <v>C40H62N8O6S</v>
      </c>
      <c r="D444" s="3" t="s">
        <v>85</v>
      </c>
      <c r="E444" s="3" t="str">
        <f>VLOOKUP(B444,[1]meta_intensity_pos_nofill!$B:$I,8,FALSE)</f>
        <v>[M-H]-</v>
      </c>
      <c r="F444" s="3">
        <f>VLOOKUP(B444,[1]meta_intensity_pos_nofill!$B:$J,9,FALSE)</f>
        <v>9.312</v>
      </c>
      <c r="G444" s="3" t="s">
        <v>29</v>
      </c>
      <c r="H444" s="3">
        <f>VLOOKUP(B444,[1]meta_intensity_pos_nofill!$B:$L,11,FALSE)</f>
        <v>2</v>
      </c>
      <c r="I444" s="5">
        <v>5386685.8</v>
      </c>
      <c r="J444" s="5">
        <v>3890343.5</v>
      </c>
      <c r="K444" s="5">
        <v>3566908.5</v>
      </c>
      <c r="L444" s="5">
        <v>1626747.4</v>
      </c>
      <c r="M444" s="5">
        <v>738930.1</v>
      </c>
      <c r="N444" s="5">
        <v>1412919.5</v>
      </c>
      <c r="O444" s="5">
        <v>1859752.5</v>
      </c>
      <c r="P444" s="5">
        <v>2841362.3</v>
      </c>
      <c r="Q444" s="5">
        <v>968039.7</v>
      </c>
      <c r="R444" s="5">
        <v>2193710.2</v>
      </c>
      <c r="S444" s="5">
        <v>2776101.6</v>
      </c>
      <c r="T444" s="5">
        <v>2999801.2</v>
      </c>
      <c r="U444" s="5">
        <v>2773719.5</v>
      </c>
      <c r="V444" s="5">
        <v>2360566.8</v>
      </c>
      <c r="W444" s="5">
        <v>1789841.5</v>
      </c>
      <c r="X444" s="5">
        <v>2601249.6</v>
      </c>
      <c r="Y444" s="5">
        <v>3252542</v>
      </c>
      <c r="Z444" s="5">
        <v>2787025.9</v>
      </c>
    </row>
    <row r="445" s="3" customFormat="1" customHeight="1" spans="1:26">
      <c r="A445" s="3">
        <v>443</v>
      </c>
      <c r="B445" s="3" t="s">
        <v>503</v>
      </c>
      <c r="C445" s="3" t="str">
        <f>VLOOKUP(B445,[1]meta_intensity_pos_nofill!$B:$E,4,FALSE)</f>
        <v>C34H26O22</v>
      </c>
      <c r="D445" s="3" t="s">
        <v>28</v>
      </c>
      <c r="E445" s="3" t="str">
        <f>VLOOKUP(B445,[1]meta_intensity_pos_nofill!$B:$I,8,FALSE)</f>
        <v>[M-H]-</v>
      </c>
      <c r="F445" s="3">
        <f>VLOOKUP(B445,[1]meta_intensity_pos_nofill!$B:$J,9,FALSE)</f>
        <v>5.106</v>
      </c>
      <c r="G445" s="3" t="s">
        <v>29</v>
      </c>
      <c r="H445" s="3">
        <f>VLOOKUP(B445,[1]meta_intensity_pos_nofill!$B:$L,11,FALSE)</f>
        <v>2</v>
      </c>
      <c r="I445" s="5">
        <v>85742427</v>
      </c>
      <c r="J445" s="5">
        <v>76169930</v>
      </c>
      <c r="K445" s="5">
        <v>66774881</v>
      </c>
      <c r="L445" s="5">
        <v>21675196</v>
      </c>
      <c r="M445" s="5">
        <v>23513518</v>
      </c>
      <c r="N445" s="5">
        <v>24445003</v>
      </c>
      <c r="O445" s="5">
        <v>45855574</v>
      </c>
      <c r="P445" s="5">
        <v>46811202</v>
      </c>
      <c r="Q445" s="5">
        <v>41502972</v>
      </c>
      <c r="R445" s="5">
        <v>4402542</v>
      </c>
      <c r="S445" s="5">
        <v>14324511</v>
      </c>
      <c r="T445" s="5">
        <v>9769567</v>
      </c>
      <c r="U445" s="5">
        <v>11262578</v>
      </c>
      <c r="V445" s="5">
        <v>9279257</v>
      </c>
      <c r="W445" s="5">
        <v>9023659</v>
      </c>
      <c r="X445" s="5">
        <v>3199422</v>
      </c>
      <c r="Y445" s="5">
        <v>6353941</v>
      </c>
      <c r="Z445" s="5">
        <v>3785127</v>
      </c>
    </row>
    <row r="446" s="3" customFormat="1" customHeight="1" spans="1:26">
      <c r="A446" s="3">
        <v>444</v>
      </c>
      <c r="B446" s="3" t="s">
        <v>504</v>
      </c>
      <c r="C446" s="3" t="str">
        <f>VLOOKUP(B446,[1]meta_intensity_pos_nofill!$B:$E,4,FALSE)</f>
        <v>C30H26O15</v>
      </c>
      <c r="D446" s="3" t="s">
        <v>28</v>
      </c>
      <c r="E446" s="3" t="str">
        <f>VLOOKUP(B446,[1]meta_intensity_pos_nofill!$B:$I,8,FALSE)</f>
        <v>[M-H]-</v>
      </c>
      <c r="F446" s="3">
        <f>VLOOKUP(B446,[1]meta_intensity_pos_nofill!$B:$J,9,FALSE)</f>
        <v>5.599</v>
      </c>
      <c r="G446" s="3" t="s">
        <v>29</v>
      </c>
      <c r="H446" s="3">
        <f>VLOOKUP(B446,[1]meta_intensity_pos_nofill!$B:$L,11,FALSE)</f>
        <v>2</v>
      </c>
      <c r="I446" s="5">
        <v>6152169</v>
      </c>
      <c r="J446" s="5">
        <v>8391599</v>
      </c>
      <c r="K446" s="5">
        <v>6027431</v>
      </c>
      <c r="L446" s="5">
        <v>62280566</v>
      </c>
      <c r="M446" s="5">
        <v>63973453</v>
      </c>
      <c r="N446" s="5">
        <v>59786271</v>
      </c>
      <c r="O446" s="5">
        <v>74216213</v>
      </c>
      <c r="P446" s="5">
        <v>81128636</v>
      </c>
      <c r="Q446" s="5">
        <v>77037635</v>
      </c>
      <c r="R446" s="5">
        <v>82927243</v>
      </c>
      <c r="S446" s="5">
        <v>80268496</v>
      </c>
      <c r="T446" s="5">
        <v>75116774</v>
      </c>
      <c r="U446" s="5">
        <v>39032132</v>
      </c>
      <c r="V446" s="5">
        <v>39169793</v>
      </c>
      <c r="W446" s="5">
        <v>37224167</v>
      </c>
      <c r="X446" s="5">
        <v>9894035</v>
      </c>
      <c r="Y446" s="5">
        <v>8725931</v>
      </c>
      <c r="Z446" s="5">
        <v>11621485</v>
      </c>
    </row>
    <row r="447" s="3" customFormat="1" customHeight="1" spans="1:26">
      <c r="A447" s="3">
        <v>445</v>
      </c>
      <c r="B447" s="3" t="s">
        <v>505</v>
      </c>
      <c r="C447" s="3" t="str">
        <f>VLOOKUP(B447,[1]meta_intensity_pos_nofill!$B:$E,4,FALSE)</f>
        <v>C15H24N2O17P2</v>
      </c>
      <c r="D447" s="3" t="s">
        <v>220</v>
      </c>
      <c r="E447" s="3" t="str">
        <f>VLOOKUP(B447,[1]meta_intensity_pos_nofill!$B:$I,8,FALSE)</f>
        <v>[M-H]-</v>
      </c>
      <c r="F447" s="3">
        <f>VLOOKUP(B447,[1]meta_intensity_pos_nofill!$B:$J,9,FALSE)</f>
        <v>1.581</v>
      </c>
      <c r="G447" s="3" t="s">
        <v>29</v>
      </c>
      <c r="H447" s="3">
        <f>VLOOKUP(B447,[1]meta_intensity_pos_nofill!$B:$L,11,FALSE)</f>
        <v>2</v>
      </c>
      <c r="I447" s="5">
        <v>164574754</v>
      </c>
      <c r="J447" s="5">
        <v>144713078</v>
      </c>
      <c r="K447" s="5">
        <v>173029937</v>
      </c>
      <c r="L447" s="5">
        <v>96859626</v>
      </c>
      <c r="M447" s="5">
        <v>101926619</v>
      </c>
      <c r="N447" s="5">
        <v>104707373</v>
      </c>
      <c r="O447" s="5">
        <v>128988098</v>
      </c>
      <c r="P447" s="5">
        <v>133914029</v>
      </c>
      <c r="Q447" s="5">
        <v>125157720</v>
      </c>
      <c r="R447" s="5">
        <v>125036574</v>
      </c>
      <c r="S447" s="5">
        <v>143473864</v>
      </c>
      <c r="T447" s="5">
        <v>119752759</v>
      </c>
      <c r="U447" s="5">
        <v>62873582</v>
      </c>
      <c r="V447" s="5">
        <v>66127938</v>
      </c>
      <c r="W447" s="5">
        <v>59812770</v>
      </c>
      <c r="X447" s="5">
        <v>96562262</v>
      </c>
      <c r="Y447" s="5">
        <v>110300195</v>
      </c>
      <c r="Z447" s="5">
        <v>110097141</v>
      </c>
    </row>
    <row r="448" s="3" customFormat="1" customHeight="1" spans="1:26">
      <c r="A448" s="3">
        <v>446</v>
      </c>
      <c r="B448" s="3" t="s">
        <v>506</v>
      </c>
      <c r="C448" s="3" t="str">
        <f>VLOOKUP(B448,[1]meta_intensity_pos_nofill!$B:$E,4,FALSE)</f>
        <v>C28H40O11</v>
      </c>
      <c r="D448" s="3" t="s">
        <v>44</v>
      </c>
      <c r="E448" s="3" t="str">
        <f>VLOOKUP(B448,[1]meta_intensity_pos_nofill!$B:$I,8,FALSE)</f>
        <v>[M-H]-</v>
      </c>
      <c r="F448" s="3">
        <f>VLOOKUP(B448,[1]meta_intensity_pos_nofill!$B:$J,9,FALSE)</f>
        <v>6.095</v>
      </c>
      <c r="G448" s="3" t="s">
        <v>29</v>
      </c>
      <c r="H448" s="3">
        <f>VLOOKUP(B448,[1]meta_intensity_pos_nofill!$B:$L,11,FALSE)</f>
        <v>2</v>
      </c>
      <c r="I448" s="5">
        <v>373612.3</v>
      </c>
      <c r="J448" s="5">
        <v>373612.3</v>
      </c>
      <c r="K448" s="5">
        <v>373612.3</v>
      </c>
      <c r="L448" s="5">
        <v>3533103.4</v>
      </c>
      <c r="M448" s="5">
        <v>1868061.4</v>
      </c>
      <c r="N448" s="5">
        <v>2545142.8</v>
      </c>
      <c r="O448" s="5">
        <v>19018214.4</v>
      </c>
      <c r="P448" s="5">
        <v>21418947.5</v>
      </c>
      <c r="Q448" s="5">
        <v>23959723.8</v>
      </c>
      <c r="R448" s="5">
        <v>28344906.3</v>
      </c>
      <c r="S448" s="5">
        <v>22933455.8</v>
      </c>
      <c r="T448" s="5">
        <v>26744475.2</v>
      </c>
      <c r="U448" s="5">
        <v>20053536.4</v>
      </c>
      <c r="V448" s="5">
        <v>21552528.2</v>
      </c>
      <c r="W448" s="5">
        <v>21876953.9</v>
      </c>
      <c r="X448" s="5">
        <v>373612.3</v>
      </c>
      <c r="Y448" s="5">
        <v>373612.3</v>
      </c>
      <c r="Z448" s="5">
        <v>373612.3</v>
      </c>
    </row>
    <row r="449" s="3" customFormat="1" customHeight="1" spans="1:26">
      <c r="A449" s="3">
        <v>447</v>
      </c>
      <c r="B449" s="3" t="s">
        <v>507</v>
      </c>
      <c r="C449" s="3" t="str">
        <f>VLOOKUP(B449,[1]meta_intensity_pos_nofill!$B:$E,4,FALSE)</f>
        <v>C28H24O12</v>
      </c>
      <c r="D449" s="3" t="s">
        <v>28</v>
      </c>
      <c r="E449" s="3" t="str">
        <f>VLOOKUP(B449,[1]meta_intensity_pos_nofill!$B:$I,8,FALSE)</f>
        <v>[M-H]-</v>
      </c>
      <c r="F449" s="3">
        <f>VLOOKUP(B449,[1]meta_intensity_pos_nofill!$B:$J,9,FALSE)</f>
        <v>5.92</v>
      </c>
      <c r="G449" s="3" t="s">
        <v>29</v>
      </c>
      <c r="H449" s="3">
        <f>VLOOKUP(B449,[1]meta_intensity_pos_nofill!$B:$L,11,FALSE)</f>
        <v>2</v>
      </c>
      <c r="I449" s="5">
        <v>130685.9</v>
      </c>
      <c r="J449" s="5">
        <v>130685.9</v>
      </c>
      <c r="K449" s="5">
        <v>130685.9</v>
      </c>
      <c r="L449" s="5">
        <v>16814655.4</v>
      </c>
      <c r="M449" s="5">
        <v>17061090</v>
      </c>
      <c r="N449" s="5">
        <v>18019046.6</v>
      </c>
      <c r="O449" s="5">
        <v>3588966.3</v>
      </c>
      <c r="P449" s="5">
        <v>4122283.3</v>
      </c>
      <c r="Q449" s="5">
        <v>2514212.9</v>
      </c>
      <c r="R449" s="5">
        <v>653429.7</v>
      </c>
      <c r="S449" s="5">
        <v>743780.9</v>
      </c>
      <c r="T449" s="5">
        <v>1687160.8</v>
      </c>
      <c r="U449" s="5">
        <v>7461565.3</v>
      </c>
      <c r="V449" s="5">
        <v>6685221.3</v>
      </c>
      <c r="W449" s="5">
        <v>7293589.6</v>
      </c>
      <c r="X449" s="5">
        <v>130685.9</v>
      </c>
      <c r="Y449" s="5">
        <v>130685.9</v>
      </c>
      <c r="Z449" s="5">
        <v>130685.9</v>
      </c>
    </row>
    <row r="450" s="3" customFormat="1" customHeight="1" spans="1:26">
      <c r="A450" s="3">
        <v>448</v>
      </c>
      <c r="B450" s="3" t="s">
        <v>508</v>
      </c>
      <c r="C450" s="3" t="str">
        <f>VLOOKUP(B450,[1]meta_intensity_pos_nofill!$B:$E,4,FALSE)</f>
        <v>C28H46N4O6</v>
      </c>
      <c r="D450" s="3" t="s">
        <v>220</v>
      </c>
      <c r="E450" s="3" t="str">
        <f>VLOOKUP(B450,[1]meta_intensity_pos_nofill!$B:$I,8,FALSE)</f>
        <v>[M-H]-</v>
      </c>
      <c r="F450" s="3">
        <f>VLOOKUP(B450,[1]meta_intensity_pos_nofill!$B:$J,9,FALSE)</f>
        <v>6.536</v>
      </c>
      <c r="G450" s="3" t="s">
        <v>29</v>
      </c>
      <c r="H450" s="3">
        <f>VLOOKUP(B450,[1]meta_intensity_pos_nofill!$B:$L,11,FALSE)</f>
        <v>2</v>
      </c>
      <c r="I450" s="5">
        <v>266885.08</v>
      </c>
      <c r="J450" s="5">
        <v>147429.06</v>
      </c>
      <c r="K450" s="5">
        <v>295384.16</v>
      </c>
      <c r="L450" s="5">
        <v>180497.37</v>
      </c>
      <c r="M450" s="5">
        <v>166731.07</v>
      </c>
      <c r="N450" s="5">
        <v>181690.8</v>
      </c>
      <c r="O450" s="5">
        <v>29485.81</v>
      </c>
      <c r="P450" s="5">
        <v>154578.34</v>
      </c>
      <c r="Q450" s="5">
        <v>206647.95</v>
      </c>
      <c r="R450" s="5">
        <v>364721.5</v>
      </c>
      <c r="S450" s="5">
        <v>29485.81</v>
      </c>
      <c r="T450" s="5">
        <v>153889.44</v>
      </c>
      <c r="U450" s="5">
        <v>1413708</v>
      </c>
      <c r="V450" s="5">
        <v>1549395.88</v>
      </c>
      <c r="W450" s="5">
        <v>1430458.93</v>
      </c>
      <c r="X450" s="5">
        <v>29485.81</v>
      </c>
      <c r="Y450" s="5">
        <v>29485.81</v>
      </c>
      <c r="Z450" s="5">
        <v>29485.81</v>
      </c>
    </row>
    <row r="451" s="3" customFormat="1" customHeight="1" spans="1:26">
      <c r="A451" s="3">
        <v>449</v>
      </c>
      <c r="B451" s="3" t="s">
        <v>509</v>
      </c>
      <c r="C451" s="3" t="str">
        <f>VLOOKUP(B451,[1]meta_intensity_pos_nofill!$B:$E,4,FALSE)</f>
        <v>C27H30F6N2O2</v>
      </c>
      <c r="D451" s="3" t="s">
        <v>111</v>
      </c>
      <c r="E451" s="3" t="str">
        <f>VLOOKUP(B451,[1]meta_intensity_pos_nofill!$B:$I,8,FALSE)</f>
        <v>[M-H]-</v>
      </c>
      <c r="F451" s="3">
        <f>VLOOKUP(B451,[1]meta_intensity_pos_nofill!$B:$J,9,FALSE)</f>
        <v>5.73</v>
      </c>
      <c r="G451" s="3" t="s">
        <v>29</v>
      </c>
      <c r="H451" s="3">
        <f>VLOOKUP(B451,[1]meta_intensity_pos_nofill!$B:$L,11,FALSE)</f>
        <v>2</v>
      </c>
      <c r="I451" s="5">
        <v>12017095</v>
      </c>
      <c r="J451" s="5">
        <v>11469872</v>
      </c>
      <c r="K451" s="5">
        <v>11869648</v>
      </c>
      <c r="L451" s="5">
        <v>7296746</v>
      </c>
      <c r="M451" s="5">
        <v>5455700</v>
      </c>
      <c r="N451" s="5">
        <v>7208350</v>
      </c>
      <c r="O451" s="5">
        <v>18822937</v>
      </c>
      <c r="P451" s="5">
        <v>22769180</v>
      </c>
      <c r="Q451" s="5">
        <v>19643839</v>
      </c>
      <c r="R451" s="5">
        <v>23335158</v>
      </c>
      <c r="S451" s="5">
        <v>48185441</v>
      </c>
      <c r="T451" s="5">
        <v>49969294</v>
      </c>
      <c r="U451" s="5">
        <v>15267768</v>
      </c>
      <c r="V451" s="5">
        <v>14469519</v>
      </c>
      <c r="W451" s="5">
        <v>12073979</v>
      </c>
      <c r="X451" s="5">
        <v>2940061</v>
      </c>
      <c r="Y451" s="5">
        <v>2469153</v>
      </c>
      <c r="Z451" s="5">
        <v>2419341</v>
      </c>
    </row>
    <row r="452" s="3" customFormat="1" customHeight="1" spans="1:26">
      <c r="A452" s="3">
        <v>450</v>
      </c>
      <c r="B452" s="3" t="s">
        <v>510</v>
      </c>
      <c r="C452" s="3" t="str">
        <f>VLOOKUP(B452,[1]meta_intensity_pos_nofill!$B:$E,4,FALSE)</f>
        <v>C24H28O13</v>
      </c>
      <c r="D452" s="3" t="s">
        <v>44</v>
      </c>
      <c r="E452" s="3" t="str">
        <f>VLOOKUP(B452,[1]meta_intensity_pos_nofill!$B:$I,8,FALSE)</f>
        <v>[M-H]-</v>
      </c>
      <c r="F452" s="3">
        <f>VLOOKUP(B452,[1]meta_intensity_pos_nofill!$B:$J,9,FALSE)</f>
        <v>5.687</v>
      </c>
      <c r="G452" s="3" t="s">
        <v>29</v>
      </c>
      <c r="H452" s="3">
        <f>VLOOKUP(B452,[1]meta_intensity_pos_nofill!$B:$L,11,FALSE)</f>
        <v>2</v>
      </c>
      <c r="I452" s="5">
        <v>955932.3</v>
      </c>
      <c r="J452" s="5">
        <v>12913458.1</v>
      </c>
      <c r="K452" s="5">
        <v>9859275.2</v>
      </c>
      <c r="L452" s="5">
        <v>22236796.2</v>
      </c>
      <c r="M452" s="5">
        <v>22006800.5</v>
      </c>
      <c r="N452" s="5">
        <v>20670576.7</v>
      </c>
      <c r="O452" s="5">
        <v>377263.2</v>
      </c>
      <c r="P452" s="5">
        <v>535968.9</v>
      </c>
      <c r="Q452" s="5">
        <v>1232605.8</v>
      </c>
      <c r="R452" s="5">
        <v>1593386.2</v>
      </c>
      <c r="S452" s="5">
        <v>1539487.5</v>
      </c>
      <c r="T452" s="5">
        <v>325471</v>
      </c>
      <c r="U452" s="5">
        <v>12574909.6</v>
      </c>
      <c r="V452" s="5">
        <v>14064447.6</v>
      </c>
      <c r="W452" s="5">
        <v>10094472.3</v>
      </c>
      <c r="X452" s="5">
        <v>198593718.1</v>
      </c>
      <c r="Y452" s="5">
        <v>207590027.9</v>
      </c>
      <c r="Z452" s="5">
        <v>212852244.1</v>
      </c>
    </row>
    <row r="453" s="3" customFormat="1" customHeight="1" spans="1:26">
      <c r="A453" s="3">
        <v>451</v>
      </c>
      <c r="B453" s="3" t="s">
        <v>511</v>
      </c>
      <c r="C453" s="3" t="str">
        <f>VLOOKUP(B453,[1]meta_intensity_pos_nofill!$B:$E,4,FALSE)</f>
        <v>C26H42N4O6</v>
      </c>
      <c r="D453" s="3" t="s">
        <v>220</v>
      </c>
      <c r="E453" s="3" t="str">
        <f>VLOOKUP(B453,[1]meta_intensity_pos_nofill!$B:$I,8,FALSE)</f>
        <v>[M-H]-</v>
      </c>
      <c r="F453" s="3">
        <f>VLOOKUP(B453,[1]meta_intensity_pos_nofill!$B:$J,9,FALSE)</f>
        <v>6.08</v>
      </c>
      <c r="G453" s="3" t="s">
        <v>29</v>
      </c>
      <c r="H453" s="3">
        <f>VLOOKUP(B453,[1]meta_intensity_pos_nofill!$B:$L,11,FALSE)</f>
        <v>2</v>
      </c>
      <c r="I453" s="5">
        <v>692967.47</v>
      </c>
      <c r="J453" s="5">
        <v>1003245.11</v>
      </c>
      <c r="K453" s="5">
        <v>1352547.93</v>
      </c>
      <c r="L453" s="5">
        <v>237070.68</v>
      </c>
      <c r="M453" s="5">
        <v>616690.7</v>
      </c>
      <c r="N453" s="5">
        <v>872520.6</v>
      </c>
      <c r="O453" s="5">
        <v>47414.14</v>
      </c>
      <c r="P453" s="5">
        <v>47414.14</v>
      </c>
      <c r="Q453" s="5">
        <v>249814.58</v>
      </c>
      <c r="R453" s="5">
        <v>47414.14</v>
      </c>
      <c r="S453" s="5">
        <v>237145.88</v>
      </c>
      <c r="T453" s="5">
        <v>47414.14</v>
      </c>
      <c r="U453" s="5">
        <v>25567472.55</v>
      </c>
      <c r="V453" s="5">
        <v>27557791.24</v>
      </c>
      <c r="W453" s="5">
        <v>25926424.42</v>
      </c>
      <c r="X453" s="5">
        <v>261079.9</v>
      </c>
      <c r="Y453" s="5">
        <v>642366.26</v>
      </c>
      <c r="Z453" s="5">
        <v>311683.33</v>
      </c>
    </row>
    <row r="454" s="3" customFormat="1" customHeight="1" spans="1:26">
      <c r="A454" s="3">
        <v>452</v>
      </c>
      <c r="B454" s="3" t="s">
        <v>512</v>
      </c>
      <c r="C454" s="3" t="str">
        <f>VLOOKUP(B454,[1]meta_intensity_pos_nofill!$B:$E,4,FALSE)</f>
        <v>C26H34O10</v>
      </c>
      <c r="D454" s="3" t="s">
        <v>31</v>
      </c>
      <c r="E454" s="3" t="str">
        <f>VLOOKUP(B454,[1]meta_intensity_pos_nofill!$B:$I,8,FALSE)</f>
        <v>[M-H]-</v>
      </c>
      <c r="F454" s="3">
        <f>VLOOKUP(B454,[1]meta_intensity_pos_nofill!$B:$J,9,FALSE)</f>
        <v>5.949</v>
      </c>
      <c r="G454" s="3" t="s">
        <v>29</v>
      </c>
      <c r="H454" s="3">
        <f>VLOOKUP(B454,[1]meta_intensity_pos_nofill!$B:$L,11,FALSE)</f>
        <v>2</v>
      </c>
      <c r="I454" s="5">
        <v>8990287.4</v>
      </c>
      <c r="J454" s="5">
        <v>6148874.5</v>
      </c>
      <c r="K454" s="5">
        <v>8249736.2</v>
      </c>
      <c r="L454" s="5">
        <v>938807.7</v>
      </c>
      <c r="M454" s="5">
        <v>586959.5</v>
      </c>
      <c r="N454" s="5">
        <v>656574.6</v>
      </c>
      <c r="O454" s="5">
        <v>1989111.7</v>
      </c>
      <c r="P454" s="5">
        <v>1903042</v>
      </c>
      <c r="Q454" s="5">
        <v>3190869.7</v>
      </c>
      <c r="R454" s="5">
        <v>427384.7</v>
      </c>
      <c r="S454" s="5">
        <v>1111493.4</v>
      </c>
      <c r="T454" s="5">
        <v>409331.8</v>
      </c>
      <c r="U454" s="5">
        <v>10616121</v>
      </c>
      <c r="V454" s="5">
        <v>11299092.3</v>
      </c>
      <c r="W454" s="5">
        <v>10036502.9</v>
      </c>
      <c r="X454" s="5">
        <v>2079085.2</v>
      </c>
      <c r="Y454" s="5">
        <v>1664011.3</v>
      </c>
      <c r="Z454" s="5">
        <v>1448257</v>
      </c>
    </row>
    <row r="455" s="3" customFormat="1" customHeight="1" spans="1:26">
      <c r="A455" s="3">
        <v>453</v>
      </c>
      <c r="B455" s="3" t="s">
        <v>513</v>
      </c>
      <c r="C455" s="3" t="str">
        <f>VLOOKUP(B455,[1]meta_intensity_pos_nofill!$B:$E,4,FALSE)</f>
        <v>C32H41NO4</v>
      </c>
      <c r="D455" s="3" t="s">
        <v>220</v>
      </c>
      <c r="E455" s="3" t="str">
        <f>VLOOKUP(B455,[1]meta_intensity_pos_nofill!$B:$I,8,FALSE)</f>
        <v>[M-H]-</v>
      </c>
      <c r="F455" s="3">
        <f>VLOOKUP(B455,[1]meta_intensity_pos_nofill!$B:$J,9,FALSE)</f>
        <v>8.357</v>
      </c>
      <c r="G455" s="3" t="s">
        <v>29</v>
      </c>
      <c r="H455" s="3">
        <f>VLOOKUP(B455,[1]meta_intensity_pos_nofill!$B:$L,11,FALSE)</f>
        <v>2</v>
      </c>
      <c r="I455" s="5">
        <v>18612384</v>
      </c>
      <c r="J455" s="5">
        <v>16607411</v>
      </c>
      <c r="K455" s="5">
        <v>20136326</v>
      </c>
      <c r="L455" s="5">
        <v>16422620</v>
      </c>
      <c r="M455" s="5">
        <v>15747339</v>
      </c>
      <c r="N455" s="5">
        <v>15050805</v>
      </c>
      <c r="O455" s="5">
        <v>16350049</v>
      </c>
      <c r="P455" s="5">
        <v>17638755</v>
      </c>
      <c r="Q455" s="5">
        <v>20784720</v>
      </c>
      <c r="R455" s="5">
        <v>12302869</v>
      </c>
      <c r="S455" s="5">
        <v>13947096</v>
      </c>
      <c r="T455" s="5">
        <v>11897911</v>
      </c>
      <c r="U455" s="5">
        <v>9951869</v>
      </c>
      <c r="V455" s="5">
        <v>10929303</v>
      </c>
      <c r="W455" s="5">
        <v>6279425</v>
      </c>
      <c r="X455" s="5">
        <v>15250741</v>
      </c>
      <c r="Y455" s="5">
        <v>13801207</v>
      </c>
      <c r="Z455" s="5">
        <v>15176482</v>
      </c>
    </row>
    <row r="456" s="3" customFormat="1" customHeight="1" spans="1:26">
      <c r="A456" s="3">
        <v>454</v>
      </c>
      <c r="B456" s="3" t="s">
        <v>514</v>
      </c>
      <c r="C456" s="3" t="str">
        <f>VLOOKUP(B456,[1]meta_intensity_pos_nofill!$B:$E,4,FALSE)</f>
        <v>C23H26O12</v>
      </c>
      <c r="D456" s="3" t="s">
        <v>47</v>
      </c>
      <c r="E456" s="3" t="str">
        <f>VLOOKUP(B456,[1]meta_intensity_pos_nofill!$B:$I,8,FALSE)</f>
        <v>[M-H]-</v>
      </c>
      <c r="F456" s="3">
        <f>VLOOKUP(B456,[1]meta_intensity_pos_nofill!$B:$J,9,FALSE)</f>
        <v>5.091</v>
      </c>
      <c r="G456" s="3" t="s">
        <v>29</v>
      </c>
      <c r="H456" s="3">
        <f>VLOOKUP(B456,[1]meta_intensity_pos_nofill!$B:$L,11,FALSE)</f>
        <v>2</v>
      </c>
      <c r="I456" s="5">
        <v>18456729</v>
      </c>
      <c r="J456" s="5">
        <v>19411471</v>
      </c>
      <c r="K456" s="5">
        <v>21432680</v>
      </c>
      <c r="L456" s="5">
        <v>10113266</v>
      </c>
      <c r="M456" s="5">
        <v>15957009</v>
      </c>
      <c r="N456" s="5">
        <v>12084013</v>
      </c>
      <c r="O456" s="5">
        <v>11958480</v>
      </c>
      <c r="P456" s="5">
        <v>13109654</v>
      </c>
      <c r="Q456" s="5">
        <v>13931937</v>
      </c>
      <c r="R456" s="5">
        <v>13293504</v>
      </c>
      <c r="S456" s="5">
        <v>14199642</v>
      </c>
      <c r="T456" s="5">
        <v>16222441</v>
      </c>
      <c r="U456" s="5">
        <v>32336678</v>
      </c>
      <c r="V456" s="5">
        <v>34115573</v>
      </c>
      <c r="W456" s="5">
        <v>31079293</v>
      </c>
      <c r="X456" s="5">
        <v>18923587</v>
      </c>
      <c r="Y456" s="5">
        <v>16338596</v>
      </c>
      <c r="Z456" s="5">
        <v>13195477</v>
      </c>
    </row>
    <row r="457" s="3" customFormat="1" customHeight="1" spans="1:26">
      <c r="A457" s="3">
        <v>455</v>
      </c>
      <c r="B457" s="3" t="s">
        <v>515</v>
      </c>
      <c r="C457" s="3" t="str">
        <f>VLOOKUP(B457,[1]meta_intensity_pos_nofill!$B:$E,4,FALSE)</f>
        <v>C25H28Cl2O6</v>
      </c>
      <c r="D457" s="3" t="s">
        <v>111</v>
      </c>
      <c r="E457" s="3" t="str">
        <f>VLOOKUP(B457,[1]meta_intensity_pos_nofill!$B:$I,8,FALSE)</f>
        <v>[M-H]-</v>
      </c>
      <c r="F457" s="3">
        <f>VLOOKUP(B457,[1]meta_intensity_pos_nofill!$B:$J,9,FALSE)</f>
        <v>4.785</v>
      </c>
      <c r="G457" s="3" t="s">
        <v>29</v>
      </c>
      <c r="H457" s="3">
        <f>VLOOKUP(B457,[1]meta_intensity_pos_nofill!$B:$L,11,FALSE)</f>
        <v>2</v>
      </c>
      <c r="I457" s="5">
        <v>25948402</v>
      </c>
      <c r="J457" s="5">
        <v>25637674</v>
      </c>
      <c r="K457" s="5">
        <v>23077826</v>
      </c>
      <c r="L457" s="5">
        <v>21520390</v>
      </c>
      <c r="M457" s="5">
        <v>17264772</v>
      </c>
      <c r="N457" s="5">
        <v>20242832</v>
      </c>
      <c r="O457" s="5">
        <v>25239804</v>
      </c>
      <c r="P457" s="5">
        <v>22583814</v>
      </c>
      <c r="Q457" s="5">
        <v>24889979</v>
      </c>
      <c r="R457" s="5">
        <v>26392426</v>
      </c>
      <c r="S457" s="5">
        <v>26719734</v>
      </c>
      <c r="T457" s="5">
        <v>29073633</v>
      </c>
      <c r="U457" s="5">
        <v>7902532</v>
      </c>
      <c r="V457" s="5">
        <v>8909676</v>
      </c>
      <c r="W457" s="5">
        <v>4506505</v>
      </c>
      <c r="X457" s="5">
        <v>11965826</v>
      </c>
      <c r="Y457" s="5">
        <v>9310521</v>
      </c>
      <c r="Z457" s="5">
        <v>9715478</v>
      </c>
    </row>
    <row r="458" s="3" customFormat="1" customHeight="1" spans="1:26">
      <c r="A458" s="3">
        <v>456</v>
      </c>
      <c r="B458" s="3" t="s">
        <v>516</v>
      </c>
      <c r="C458" s="3" t="str">
        <f>VLOOKUP(B458,[1]meta_intensity_pos_nofill!$B:$E,4,FALSE)</f>
        <v>C29H48O6</v>
      </c>
      <c r="D458" s="3" t="s">
        <v>47</v>
      </c>
      <c r="E458" s="3" t="str">
        <f>VLOOKUP(B458,[1]meta_intensity_pos_nofill!$B:$I,8,FALSE)</f>
        <v>[M-H]-</v>
      </c>
      <c r="F458" s="3">
        <f>VLOOKUP(B458,[1]meta_intensity_pos_nofill!$B:$J,9,FALSE)</f>
        <v>6.869</v>
      </c>
      <c r="G458" s="3" t="s">
        <v>29</v>
      </c>
      <c r="H458" s="3">
        <f>VLOOKUP(B458,[1]meta_intensity_pos_nofill!$B:$L,11,FALSE)</f>
        <v>2</v>
      </c>
      <c r="I458" s="5">
        <v>464208.7</v>
      </c>
      <c r="J458" s="5">
        <v>127699</v>
      </c>
      <c r="K458" s="5">
        <v>425695.3</v>
      </c>
      <c r="L458" s="5">
        <v>25040.2</v>
      </c>
      <c r="M458" s="5">
        <v>25040.2</v>
      </c>
      <c r="N458" s="5">
        <v>25040.2</v>
      </c>
      <c r="O458" s="5">
        <v>25040.2</v>
      </c>
      <c r="P458" s="5">
        <v>809758.6</v>
      </c>
      <c r="Q458" s="5">
        <v>634249.3</v>
      </c>
      <c r="R458" s="5">
        <v>25040.2</v>
      </c>
      <c r="S458" s="5">
        <v>25040.2</v>
      </c>
      <c r="T458" s="5">
        <v>25040.2</v>
      </c>
      <c r="U458" s="5">
        <v>19641023.2</v>
      </c>
      <c r="V458" s="5">
        <v>20838788.6</v>
      </c>
      <c r="W458" s="5">
        <v>19305274.1</v>
      </c>
      <c r="X458" s="5">
        <v>974915.5</v>
      </c>
      <c r="Y458" s="5">
        <v>413186.5</v>
      </c>
      <c r="Z458" s="5">
        <v>1021609.2</v>
      </c>
    </row>
    <row r="459" s="3" customFormat="1" customHeight="1" spans="1:26">
      <c r="A459" s="3">
        <v>457</v>
      </c>
      <c r="B459" s="3" t="s">
        <v>517</v>
      </c>
      <c r="C459" s="3" t="str">
        <f>VLOOKUP(B459,[1]meta_intensity_pos_nofill!$B:$E,4,FALSE)</f>
        <v>C23H32O11</v>
      </c>
      <c r="D459" s="3" t="s">
        <v>31</v>
      </c>
      <c r="E459" s="3" t="str">
        <f>VLOOKUP(B459,[1]meta_intensity_pos_nofill!$B:$I,8,FALSE)</f>
        <v>[M-H]-</v>
      </c>
      <c r="F459" s="3">
        <f>VLOOKUP(B459,[1]meta_intensity_pos_nofill!$B:$J,9,FALSE)</f>
        <v>5.658</v>
      </c>
      <c r="G459" s="3" t="s">
        <v>29</v>
      </c>
      <c r="H459" s="3">
        <f>VLOOKUP(B459,[1]meta_intensity_pos_nofill!$B:$L,11,FALSE)</f>
        <v>2</v>
      </c>
      <c r="I459" s="5">
        <v>6709746.9</v>
      </c>
      <c r="J459" s="5">
        <v>1844381.9</v>
      </c>
      <c r="K459" s="5">
        <v>535943.3</v>
      </c>
      <c r="L459" s="5">
        <v>39305601.2</v>
      </c>
      <c r="M459" s="5">
        <v>45953803.7</v>
      </c>
      <c r="N459" s="5">
        <v>41986372.1</v>
      </c>
      <c r="O459" s="5">
        <v>113668474.2</v>
      </c>
      <c r="P459" s="5">
        <v>120105220.7</v>
      </c>
      <c r="Q459" s="5">
        <v>132305524.7</v>
      </c>
      <c r="R459" s="5">
        <v>183176830.5</v>
      </c>
      <c r="S459" s="5">
        <v>183780029.7</v>
      </c>
      <c r="T459" s="5">
        <v>162180874.2</v>
      </c>
      <c r="U459" s="5">
        <v>123426531.3</v>
      </c>
      <c r="V459" s="5">
        <v>129930373.6</v>
      </c>
      <c r="W459" s="5">
        <v>115262723.4</v>
      </c>
      <c r="X459" s="5">
        <v>68265.6</v>
      </c>
      <c r="Y459" s="5">
        <v>68265.6</v>
      </c>
      <c r="Z459" s="5">
        <v>341328</v>
      </c>
    </row>
    <row r="460" s="3" customFormat="1" customHeight="1" spans="1:26">
      <c r="A460" s="3">
        <v>458</v>
      </c>
      <c r="B460" s="3" t="s">
        <v>518</v>
      </c>
      <c r="C460" s="3" t="str">
        <f>VLOOKUP(B460,[1]meta_intensity_pos_nofill!$B:$E,4,FALSE)</f>
        <v>C20H20O14</v>
      </c>
      <c r="D460" s="3" t="s">
        <v>35</v>
      </c>
      <c r="E460" s="3" t="str">
        <f>VLOOKUP(B460,[1]meta_intensity_pos_nofill!$B:$I,8,FALSE)</f>
        <v>[M-H]-</v>
      </c>
      <c r="F460" s="3">
        <f>VLOOKUP(B460,[1]meta_intensity_pos_nofill!$B:$J,9,FALSE)</f>
        <v>5.062</v>
      </c>
      <c r="G460" s="3" t="s">
        <v>29</v>
      </c>
      <c r="H460" s="3">
        <f>VLOOKUP(B460,[1]meta_intensity_pos_nofill!$B:$L,11,FALSE)</f>
        <v>2</v>
      </c>
      <c r="I460" s="5">
        <v>715757273</v>
      </c>
      <c r="J460" s="5">
        <v>676072944</v>
      </c>
      <c r="K460" s="5">
        <v>646982309</v>
      </c>
      <c r="L460" s="5">
        <v>989520911</v>
      </c>
      <c r="M460" s="5">
        <v>1071610435</v>
      </c>
      <c r="N460" s="5">
        <v>1012532573</v>
      </c>
      <c r="O460" s="5">
        <v>621656124</v>
      </c>
      <c r="P460" s="5">
        <v>663301985</v>
      </c>
      <c r="Q460" s="5">
        <v>687138219</v>
      </c>
      <c r="R460" s="5">
        <v>740813615</v>
      </c>
      <c r="S460" s="5">
        <v>745292360</v>
      </c>
      <c r="T460" s="5">
        <v>693483934</v>
      </c>
      <c r="U460" s="5">
        <v>368540964</v>
      </c>
      <c r="V460" s="5">
        <v>386615196</v>
      </c>
      <c r="W460" s="5">
        <v>356014980</v>
      </c>
      <c r="X460" s="5">
        <v>583690008</v>
      </c>
      <c r="Y460" s="5">
        <v>505747710</v>
      </c>
      <c r="Z460" s="5">
        <v>567053330</v>
      </c>
    </row>
    <row r="461" s="3" customFormat="1" customHeight="1" spans="1:26">
      <c r="A461" s="3">
        <v>459</v>
      </c>
      <c r="B461" s="3" t="s">
        <v>519</v>
      </c>
      <c r="C461" s="3" t="str">
        <f>VLOOKUP(B461,[1]meta_intensity_pos_nofill!$B:$E,4,FALSE)</f>
        <v>C24H22O10</v>
      </c>
      <c r="D461" s="3" t="s">
        <v>31</v>
      </c>
      <c r="E461" s="3" t="str">
        <f>VLOOKUP(B461,[1]meta_intensity_pos_nofill!$B:$I,8,FALSE)</f>
        <v>[M-H]-</v>
      </c>
      <c r="F461" s="3">
        <f>VLOOKUP(B461,[1]meta_intensity_pos_nofill!$B:$J,9,FALSE)</f>
        <v>5.614</v>
      </c>
      <c r="G461" s="3" t="s">
        <v>29</v>
      </c>
      <c r="H461" s="3">
        <f>VLOOKUP(B461,[1]meta_intensity_pos_nofill!$B:$L,11,FALSE)</f>
        <v>2</v>
      </c>
      <c r="I461" s="5">
        <v>9919660</v>
      </c>
      <c r="J461" s="5">
        <v>9537546</v>
      </c>
      <c r="K461" s="5">
        <v>9695857</v>
      </c>
      <c r="L461" s="5">
        <v>14367202</v>
      </c>
      <c r="M461" s="5">
        <v>17603364</v>
      </c>
      <c r="N461" s="5">
        <v>13012754</v>
      </c>
      <c r="O461" s="5">
        <v>33192563</v>
      </c>
      <c r="P461" s="5">
        <v>36616895</v>
      </c>
      <c r="Q461" s="5">
        <v>37234332</v>
      </c>
      <c r="R461" s="5">
        <v>18703850</v>
      </c>
      <c r="S461" s="5">
        <v>18847131</v>
      </c>
      <c r="T461" s="5">
        <v>16708741</v>
      </c>
      <c r="U461" s="5">
        <v>12284647</v>
      </c>
      <c r="V461" s="5">
        <v>10694767</v>
      </c>
      <c r="W461" s="5">
        <v>10293749</v>
      </c>
      <c r="X461" s="5">
        <v>21703317</v>
      </c>
      <c r="Y461" s="5">
        <v>18639279</v>
      </c>
      <c r="Z461" s="5">
        <v>20559948</v>
      </c>
    </row>
    <row r="462" s="3" customFormat="1" customHeight="1" spans="1:26">
      <c r="A462" s="3">
        <v>460</v>
      </c>
      <c r="B462" s="3" t="s">
        <v>520</v>
      </c>
      <c r="C462" s="3" t="str">
        <f>VLOOKUP(B462,[1]meta_intensity_pos_nofill!$B:$E,4,FALSE)</f>
        <v>C27H44O5</v>
      </c>
      <c r="D462" s="3" t="s">
        <v>37</v>
      </c>
      <c r="E462" s="3" t="str">
        <f>VLOOKUP(B462,[1]meta_intensity_pos_nofill!$B:$I,8,FALSE)</f>
        <v>[M-H]-</v>
      </c>
      <c r="F462" s="3">
        <f>VLOOKUP(B462,[1]meta_intensity_pos_nofill!$B:$J,9,FALSE)</f>
        <v>8.415</v>
      </c>
      <c r="G462" s="3" t="s">
        <v>29</v>
      </c>
      <c r="H462" s="3">
        <f>VLOOKUP(B462,[1]meta_intensity_pos_nofill!$B:$L,11,FALSE)</f>
        <v>2</v>
      </c>
      <c r="I462" s="5">
        <v>1040401.2</v>
      </c>
      <c r="J462" s="5">
        <v>706963.77</v>
      </c>
      <c r="K462" s="5">
        <v>1165381.35</v>
      </c>
      <c r="L462" s="5">
        <v>1458827.82</v>
      </c>
      <c r="M462" s="5">
        <v>731343.62</v>
      </c>
      <c r="N462" s="5">
        <v>955715.44</v>
      </c>
      <c r="O462" s="5">
        <v>254391.3</v>
      </c>
      <c r="P462" s="5">
        <v>891469.51</v>
      </c>
      <c r="Q462" s="5">
        <v>1161444.13</v>
      </c>
      <c r="R462" s="5">
        <v>114282.09</v>
      </c>
      <c r="S462" s="5">
        <v>436711.81</v>
      </c>
      <c r="T462" s="5">
        <v>22856.42</v>
      </c>
      <c r="U462" s="5">
        <v>7720834.58</v>
      </c>
      <c r="V462" s="5">
        <v>6107273.36</v>
      </c>
      <c r="W462" s="5">
        <v>5145863.85</v>
      </c>
      <c r="X462" s="5">
        <v>479589.24</v>
      </c>
      <c r="Y462" s="5">
        <v>637499.1</v>
      </c>
      <c r="Z462" s="5">
        <v>605575.97</v>
      </c>
    </row>
    <row r="463" s="3" customFormat="1" customHeight="1" spans="1:26">
      <c r="A463" s="3">
        <v>461</v>
      </c>
      <c r="B463" s="3" t="s">
        <v>521</v>
      </c>
      <c r="C463" s="3" t="str">
        <f>VLOOKUP(B463,[1]meta_intensity_pos_nofill!$B:$E,4,FALSE)</f>
        <v>C25H38O6</v>
      </c>
      <c r="D463" s="3" t="s">
        <v>47</v>
      </c>
      <c r="E463" s="3" t="str">
        <f>VLOOKUP(B463,[1]meta_intensity_pos_nofill!$B:$I,8,FALSE)</f>
        <v>[M-H]-</v>
      </c>
      <c r="F463" s="3">
        <f>VLOOKUP(B463,[1]meta_intensity_pos_nofill!$B:$J,9,FALSE)</f>
        <v>7.118</v>
      </c>
      <c r="G463" s="3" t="s">
        <v>29</v>
      </c>
      <c r="H463" s="3">
        <f>VLOOKUP(B463,[1]meta_intensity_pos_nofill!$B:$L,11,FALSE)</f>
        <v>2</v>
      </c>
      <c r="I463" s="5">
        <v>21884044</v>
      </c>
      <c r="J463" s="5">
        <v>21323085</v>
      </c>
      <c r="K463" s="5">
        <v>24233009</v>
      </c>
      <c r="L463" s="5">
        <v>17406664</v>
      </c>
      <c r="M463" s="5">
        <v>17089900</v>
      </c>
      <c r="N463" s="5">
        <v>17378092</v>
      </c>
      <c r="O463" s="5">
        <v>39484247</v>
      </c>
      <c r="P463" s="5">
        <v>42676484</v>
      </c>
      <c r="Q463" s="5">
        <v>47630639</v>
      </c>
      <c r="R463" s="5">
        <v>20943665</v>
      </c>
      <c r="S463" s="5">
        <v>21972682</v>
      </c>
      <c r="T463" s="5">
        <v>18944241</v>
      </c>
      <c r="U463" s="5">
        <v>226623514</v>
      </c>
      <c r="V463" s="5">
        <v>246555445</v>
      </c>
      <c r="W463" s="5">
        <v>219716765</v>
      </c>
      <c r="X463" s="5">
        <v>23938440</v>
      </c>
      <c r="Y463" s="5">
        <v>20089681</v>
      </c>
      <c r="Z463" s="5">
        <v>22498777</v>
      </c>
    </row>
    <row r="464" s="3" customFormat="1" customHeight="1" spans="1:26">
      <c r="A464" s="3">
        <v>462</v>
      </c>
      <c r="B464" s="3" t="s">
        <v>522</v>
      </c>
      <c r="C464" s="3" t="str">
        <f>VLOOKUP(B464,[1]meta_intensity_pos_nofill!$B:$E,4,FALSE)</f>
        <v>C19H20O11</v>
      </c>
      <c r="D464" s="3" t="s">
        <v>44</v>
      </c>
      <c r="E464" s="3" t="str">
        <f>VLOOKUP(B464,[1]meta_intensity_pos_nofill!$B:$I,8,FALSE)</f>
        <v>[M-H]-</v>
      </c>
      <c r="F464" s="3">
        <f>VLOOKUP(B464,[1]meta_intensity_pos_nofill!$B:$J,9,FALSE)</f>
        <v>5.106</v>
      </c>
      <c r="G464" s="3" t="s">
        <v>29</v>
      </c>
      <c r="H464" s="3">
        <f>VLOOKUP(B464,[1]meta_intensity_pos_nofill!$B:$L,11,FALSE)</f>
        <v>2</v>
      </c>
      <c r="I464" s="5">
        <v>14808482</v>
      </c>
      <c r="J464" s="5">
        <v>12821087</v>
      </c>
      <c r="K464" s="5">
        <v>13464152</v>
      </c>
      <c r="L464" s="5">
        <v>19925856</v>
      </c>
      <c r="M464" s="5">
        <v>22327432</v>
      </c>
      <c r="N464" s="5">
        <v>22259845</v>
      </c>
      <c r="O464" s="5">
        <v>26540021</v>
      </c>
      <c r="P464" s="5">
        <v>26760814</v>
      </c>
      <c r="Q464" s="5">
        <v>33384105</v>
      </c>
      <c r="R464" s="5">
        <v>33133776</v>
      </c>
      <c r="S464" s="5">
        <v>32432272</v>
      </c>
      <c r="T464" s="5">
        <v>35099799</v>
      </c>
      <c r="U464" s="5">
        <v>19275309</v>
      </c>
      <c r="V464" s="5">
        <v>15402602</v>
      </c>
      <c r="W464" s="5">
        <v>17356864</v>
      </c>
      <c r="X464" s="5">
        <v>2365853</v>
      </c>
      <c r="Y464" s="5">
        <v>2288967</v>
      </c>
      <c r="Z464" s="5">
        <v>3621726</v>
      </c>
    </row>
    <row r="465" s="3" customFormat="1" customHeight="1" spans="1:26">
      <c r="A465" s="3">
        <v>463</v>
      </c>
      <c r="B465" s="3" t="s">
        <v>523</v>
      </c>
      <c r="C465" s="3" t="str">
        <f>VLOOKUP(B465,[1]meta_intensity_pos_nofill!$B:$E,4,FALSE)</f>
        <v>C20H22O10</v>
      </c>
      <c r="D465" s="3" t="s">
        <v>53</v>
      </c>
      <c r="E465" s="3" t="str">
        <f>VLOOKUP(B465,[1]meta_intensity_pos_nofill!$B:$I,8,FALSE)</f>
        <v>[M-H]-</v>
      </c>
      <c r="F465" s="3">
        <f>VLOOKUP(B465,[1]meta_intensity_pos_nofill!$B:$J,9,FALSE)</f>
        <v>5.528</v>
      </c>
      <c r="G465" s="3" t="s">
        <v>29</v>
      </c>
      <c r="H465" s="3">
        <f>VLOOKUP(B465,[1]meta_intensity_pos_nofill!$B:$L,11,FALSE)</f>
        <v>2</v>
      </c>
      <c r="I465" s="5">
        <v>5357733</v>
      </c>
      <c r="J465" s="5">
        <v>3657190</v>
      </c>
      <c r="K465" s="5">
        <v>3259839</v>
      </c>
      <c r="L465" s="5">
        <v>22026344</v>
      </c>
      <c r="M465" s="5">
        <v>23706007</v>
      </c>
      <c r="N465" s="5">
        <v>23240082</v>
      </c>
      <c r="O465" s="5">
        <v>91453580</v>
      </c>
      <c r="P465" s="5">
        <v>97333795</v>
      </c>
      <c r="Q465" s="5">
        <v>100236923</v>
      </c>
      <c r="R465" s="5">
        <v>136590978</v>
      </c>
      <c r="S465" s="5">
        <v>134128296</v>
      </c>
      <c r="T465" s="5">
        <v>125163765</v>
      </c>
      <c r="U465" s="5">
        <v>68768683</v>
      </c>
      <c r="V465" s="5">
        <v>87450118</v>
      </c>
      <c r="W465" s="5">
        <v>66187755</v>
      </c>
      <c r="X465" s="5">
        <v>4692106</v>
      </c>
      <c r="Y465" s="5">
        <v>5471453</v>
      </c>
      <c r="Z465" s="5">
        <v>3822574</v>
      </c>
    </row>
    <row r="466" s="3" customFormat="1" customHeight="1" spans="1:26">
      <c r="A466" s="3">
        <v>464</v>
      </c>
      <c r="B466" s="3" t="s">
        <v>524</v>
      </c>
      <c r="C466" s="3" t="str">
        <f>VLOOKUP(B466,[1]meta_intensity_pos_nofill!$B:$E,4,FALSE)</f>
        <v>C17H24O12</v>
      </c>
      <c r="D466" s="3" t="s">
        <v>37</v>
      </c>
      <c r="E466" s="3" t="str">
        <f>VLOOKUP(B466,[1]meta_intensity_pos_nofill!$B:$I,8,FALSE)</f>
        <v>[M-H]-</v>
      </c>
      <c r="F466" s="3">
        <f>VLOOKUP(B466,[1]meta_intensity_pos_nofill!$B:$J,9,FALSE)</f>
        <v>5.004</v>
      </c>
      <c r="G466" s="3" t="s">
        <v>29</v>
      </c>
      <c r="H466" s="3">
        <f>VLOOKUP(B466,[1]meta_intensity_pos_nofill!$B:$L,11,FALSE)</f>
        <v>2</v>
      </c>
      <c r="I466" s="5">
        <v>268291.5</v>
      </c>
      <c r="J466" s="5">
        <v>268291.5</v>
      </c>
      <c r="K466" s="5">
        <v>268291.5</v>
      </c>
      <c r="L466" s="5">
        <v>1887361.5</v>
      </c>
      <c r="M466" s="5">
        <v>1577169.5</v>
      </c>
      <c r="N466" s="5">
        <v>1341457.6</v>
      </c>
      <c r="O466" s="5">
        <v>2238510.8</v>
      </c>
      <c r="P466" s="5">
        <v>3759459</v>
      </c>
      <c r="Q466" s="5">
        <v>3789898.3</v>
      </c>
      <c r="R466" s="5">
        <v>12901652.2</v>
      </c>
      <c r="S466" s="5">
        <v>8705295.1</v>
      </c>
      <c r="T466" s="5">
        <v>10616738.8</v>
      </c>
      <c r="U466" s="5">
        <v>2237950.4</v>
      </c>
      <c r="V466" s="5">
        <v>2539585.1</v>
      </c>
      <c r="W466" s="5">
        <v>2340971.1</v>
      </c>
      <c r="X466" s="5">
        <v>268291.5</v>
      </c>
      <c r="Y466" s="5">
        <v>268291.5</v>
      </c>
      <c r="Z466" s="5">
        <v>268291.5</v>
      </c>
    </row>
    <row r="467" s="3" customFormat="1" customHeight="1" spans="1:26">
      <c r="A467" s="3">
        <v>465</v>
      </c>
      <c r="B467" s="3" t="s">
        <v>525</v>
      </c>
      <c r="C467" s="3" t="str">
        <f>VLOOKUP(B467,[1]meta_intensity_pos_nofill!$B:$E,4,FALSE)</f>
        <v>C25H38O5</v>
      </c>
      <c r="D467" s="3" t="s">
        <v>47</v>
      </c>
      <c r="E467" s="3" t="str">
        <f>VLOOKUP(B467,[1]meta_intensity_pos_nofill!$B:$I,8,FALSE)</f>
        <v>[M-H]-</v>
      </c>
      <c r="F467" s="3">
        <f>VLOOKUP(B467,[1]meta_intensity_pos_nofill!$B:$J,9,FALSE)</f>
        <v>9.187</v>
      </c>
      <c r="G467" s="3" t="s">
        <v>29</v>
      </c>
      <c r="H467" s="3">
        <f>VLOOKUP(B467,[1]meta_intensity_pos_nofill!$B:$L,11,FALSE)</f>
        <v>2</v>
      </c>
      <c r="I467" s="5">
        <v>7197689</v>
      </c>
      <c r="J467" s="5">
        <v>6163218</v>
      </c>
      <c r="K467" s="5">
        <v>6448896</v>
      </c>
      <c r="L467" s="5">
        <v>3223054</v>
      </c>
      <c r="M467" s="5">
        <v>2279189</v>
      </c>
      <c r="N467" s="5">
        <v>3579896</v>
      </c>
      <c r="O467" s="5">
        <v>9712672</v>
      </c>
      <c r="P467" s="5">
        <v>9628080</v>
      </c>
      <c r="Q467" s="5">
        <v>11388790</v>
      </c>
      <c r="R467" s="5">
        <v>7903737</v>
      </c>
      <c r="S467" s="5">
        <v>8352651</v>
      </c>
      <c r="T467" s="5">
        <v>5154280</v>
      </c>
      <c r="U467" s="5">
        <v>30066668</v>
      </c>
      <c r="V467" s="5">
        <v>27131740</v>
      </c>
      <c r="W467" s="5">
        <v>18977567</v>
      </c>
      <c r="X467" s="5">
        <v>9832259</v>
      </c>
      <c r="Y467" s="5">
        <v>7472090</v>
      </c>
      <c r="Z467" s="5">
        <v>7909579</v>
      </c>
    </row>
    <row r="468" s="3" customFormat="1" customHeight="1" spans="1:26">
      <c r="A468" s="3">
        <v>466</v>
      </c>
      <c r="B468" s="3" t="s">
        <v>526</v>
      </c>
      <c r="C468" s="3" t="str">
        <f>VLOOKUP(B468,[1]meta_intensity_pos_nofill!$B:$E,4,FALSE)</f>
        <v>C22H38O6</v>
      </c>
      <c r="D468" s="3" t="s">
        <v>37</v>
      </c>
      <c r="E468" s="3" t="str">
        <f>VLOOKUP(B468,[1]meta_intensity_pos_nofill!$B:$I,8,FALSE)</f>
        <v>[M-H]-</v>
      </c>
      <c r="F468" s="3">
        <f>VLOOKUP(B468,[1]meta_intensity_pos_nofill!$B:$J,9,FALSE)</f>
        <v>6.869</v>
      </c>
      <c r="G468" s="3" t="s">
        <v>29</v>
      </c>
      <c r="H468" s="3">
        <f>VLOOKUP(B468,[1]meta_intensity_pos_nofill!$B:$L,11,FALSE)</f>
        <v>2</v>
      </c>
      <c r="I468" s="5">
        <v>18160.46</v>
      </c>
      <c r="J468" s="5">
        <v>120075.99</v>
      </c>
      <c r="K468" s="5">
        <v>115390.15</v>
      </c>
      <c r="L468" s="5">
        <v>18160.46</v>
      </c>
      <c r="M468" s="5">
        <v>18160.46</v>
      </c>
      <c r="N468" s="5">
        <v>18160.46</v>
      </c>
      <c r="O468" s="5">
        <v>18160.46</v>
      </c>
      <c r="P468" s="5">
        <v>18160.46</v>
      </c>
      <c r="Q468" s="5">
        <v>279391.77</v>
      </c>
      <c r="R468" s="5">
        <v>18160.46</v>
      </c>
      <c r="S468" s="5">
        <v>18160.46</v>
      </c>
      <c r="T468" s="5">
        <v>18160.46</v>
      </c>
      <c r="U468" s="5">
        <v>11076154.09</v>
      </c>
      <c r="V468" s="5">
        <v>11092973.33</v>
      </c>
      <c r="W468" s="5">
        <v>9242341.41</v>
      </c>
      <c r="X468" s="5">
        <v>199886.67</v>
      </c>
      <c r="Y468" s="5">
        <v>18160.46</v>
      </c>
      <c r="Z468" s="5">
        <v>18160.46</v>
      </c>
    </row>
    <row r="469" s="3" customFormat="1" customHeight="1" spans="1:26">
      <c r="A469" s="3">
        <v>467</v>
      </c>
      <c r="B469" s="3" t="s">
        <v>527</v>
      </c>
      <c r="C469" s="3" t="str">
        <f>VLOOKUP(B469,[1]meta_intensity_pos_nofill!$B:$E,4,FALSE)</f>
        <v>C21H18N4O2S</v>
      </c>
      <c r="D469" s="3" t="s">
        <v>85</v>
      </c>
      <c r="E469" s="3" t="str">
        <f>VLOOKUP(B469,[1]meta_intensity_pos_nofill!$B:$I,8,FALSE)</f>
        <v>[M-H]-</v>
      </c>
      <c r="F469" s="3">
        <f>VLOOKUP(B469,[1]meta_intensity_pos_nofill!$B:$J,9,FALSE)</f>
        <v>5.106</v>
      </c>
      <c r="G469" s="3" t="s">
        <v>29</v>
      </c>
      <c r="H469" s="3">
        <f>VLOOKUP(B469,[1]meta_intensity_pos_nofill!$B:$L,11,FALSE)</f>
        <v>2</v>
      </c>
      <c r="I469" s="5">
        <v>576676.7</v>
      </c>
      <c r="J469" s="5">
        <v>104088.5</v>
      </c>
      <c r="K469" s="5">
        <v>104088.5</v>
      </c>
      <c r="L469" s="5">
        <v>9990740.3</v>
      </c>
      <c r="M469" s="5">
        <v>12100608.4</v>
      </c>
      <c r="N469" s="5">
        <v>13857635.2</v>
      </c>
      <c r="O469" s="5">
        <v>7578944.2</v>
      </c>
      <c r="P469" s="5">
        <v>6841243.5</v>
      </c>
      <c r="Q469" s="5">
        <v>7569817.2</v>
      </c>
      <c r="R469" s="5">
        <v>21039670.9</v>
      </c>
      <c r="S469" s="5">
        <v>15316932.3</v>
      </c>
      <c r="T469" s="5">
        <v>20708703</v>
      </c>
      <c r="U469" s="5">
        <v>6118859.1</v>
      </c>
      <c r="V469" s="5">
        <v>9246590</v>
      </c>
      <c r="W469" s="5">
        <v>7378574.1</v>
      </c>
      <c r="X469" s="5">
        <v>1573758.8</v>
      </c>
      <c r="Y469" s="5">
        <v>1001208.7</v>
      </c>
      <c r="Z469" s="5">
        <v>817137.7</v>
      </c>
    </row>
    <row r="470" s="3" customFormat="1" customHeight="1" spans="1:26">
      <c r="A470" s="3">
        <v>468</v>
      </c>
      <c r="B470" s="3" t="s">
        <v>528</v>
      </c>
      <c r="C470" s="3" t="str">
        <f>VLOOKUP(B470,[1]meta_intensity_pos_nofill!$B:$E,4,FALSE)</f>
        <v>C19H32O8</v>
      </c>
      <c r="D470" s="3" t="s">
        <v>44</v>
      </c>
      <c r="E470" s="3" t="str">
        <f>VLOOKUP(B470,[1]meta_intensity_pos_nofill!$B:$I,8,FALSE)</f>
        <v>[M-H]-</v>
      </c>
      <c r="F470" s="3">
        <f>VLOOKUP(B470,[1]meta_intensity_pos_nofill!$B:$J,9,FALSE)</f>
        <v>1.033</v>
      </c>
      <c r="G470" s="3" t="s">
        <v>29</v>
      </c>
      <c r="H470" s="3">
        <f>VLOOKUP(B470,[1]meta_intensity_pos_nofill!$B:$L,11,FALSE)</f>
        <v>2</v>
      </c>
      <c r="I470" s="5">
        <v>559998.85</v>
      </c>
      <c r="J470" s="5">
        <v>368263.65</v>
      </c>
      <c r="K470" s="5">
        <v>390878.97</v>
      </c>
      <c r="L470" s="5">
        <v>846456</v>
      </c>
      <c r="M470" s="5">
        <v>616921.56</v>
      </c>
      <c r="N470" s="5">
        <v>613993.09</v>
      </c>
      <c r="O470" s="5">
        <v>1128937.3</v>
      </c>
      <c r="P470" s="5">
        <v>837023.97</v>
      </c>
      <c r="Q470" s="5">
        <v>876488.4</v>
      </c>
      <c r="R470" s="5">
        <v>1009497.27</v>
      </c>
      <c r="S470" s="5">
        <v>956095.73</v>
      </c>
      <c r="T470" s="5">
        <v>520148.71</v>
      </c>
      <c r="U470" s="5">
        <v>73652.73</v>
      </c>
      <c r="V470" s="5">
        <v>701685.53</v>
      </c>
      <c r="W470" s="5">
        <v>901229.73</v>
      </c>
      <c r="X470" s="5">
        <v>479150.7</v>
      </c>
      <c r="Y470" s="5">
        <v>821921.91</v>
      </c>
      <c r="Z470" s="5">
        <v>767977.75</v>
      </c>
    </row>
    <row r="471" s="3" customFormat="1" customHeight="1" spans="1:26">
      <c r="A471" s="3">
        <v>469</v>
      </c>
      <c r="B471" s="3" t="s">
        <v>529</v>
      </c>
      <c r="C471" s="3" t="str">
        <f>VLOOKUP(B471,[1]meta_intensity_pos_nofill!$B:$E,4,FALSE)</f>
        <v>C19H21ClN2O2S</v>
      </c>
      <c r="D471" s="3" t="s">
        <v>85</v>
      </c>
      <c r="E471" s="3" t="str">
        <f>VLOOKUP(B471,[1]meta_intensity_pos_nofill!$B:$I,8,FALSE)</f>
        <v>[M-H]-</v>
      </c>
      <c r="F471" s="3">
        <f>VLOOKUP(B471,[1]meta_intensity_pos_nofill!$B:$J,9,FALSE)</f>
        <v>4.975</v>
      </c>
      <c r="G471" s="3" t="s">
        <v>29</v>
      </c>
      <c r="H471" s="3">
        <f>VLOOKUP(B471,[1]meta_intensity_pos_nofill!$B:$L,11,FALSE)</f>
        <v>2</v>
      </c>
      <c r="I471" s="5">
        <v>1702147.5</v>
      </c>
      <c r="J471" s="5">
        <v>1839142.1</v>
      </c>
      <c r="K471" s="5">
        <v>1465190.3</v>
      </c>
      <c r="L471" s="5">
        <v>22751766.5</v>
      </c>
      <c r="M471" s="5">
        <v>25609470.9</v>
      </c>
      <c r="N471" s="5">
        <v>22700367.4</v>
      </c>
      <c r="O471" s="5">
        <v>35541831.6</v>
      </c>
      <c r="P471" s="5">
        <v>37875192.1</v>
      </c>
      <c r="Q471" s="5">
        <v>38263120.4</v>
      </c>
      <c r="R471" s="5">
        <v>66576739.3</v>
      </c>
      <c r="S471" s="5">
        <v>61543055.2</v>
      </c>
      <c r="T471" s="5">
        <v>61355293.8</v>
      </c>
      <c r="U471" s="5">
        <v>20440338.1</v>
      </c>
      <c r="V471" s="5">
        <v>23271967.7</v>
      </c>
      <c r="W471" s="5">
        <v>21077501.8</v>
      </c>
      <c r="X471" s="5">
        <v>1328009.1</v>
      </c>
      <c r="Y471" s="5">
        <v>1246354.6</v>
      </c>
      <c r="Z471" s="5">
        <v>608284.4</v>
      </c>
    </row>
    <row r="472" s="3" customFormat="1" customHeight="1" spans="1:26">
      <c r="A472" s="3">
        <v>470</v>
      </c>
      <c r="B472" s="3" t="s">
        <v>530</v>
      </c>
      <c r="C472" s="3" t="str">
        <f>VLOOKUP(B472,[1]meta_intensity_pos_nofill!$B:$E,4,FALSE)</f>
        <v>C19H32O7</v>
      </c>
      <c r="D472" s="3" t="s">
        <v>35</v>
      </c>
      <c r="E472" s="3" t="str">
        <f>VLOOKUP(B472,[1]meta_intensity_pos_nofill!$B:$I,8,FALSE)</f>
        <v>[M-H]-</v>
      </c>
      <c r="F472" s="3">
        <f>VLOOKUP(B472,[1]meta_intensity_pos_nofill!$B:$J,9,FALSE)</f>
        <v>6.08</v>
      </c>
      <c r="G472" s="3" t="s">
        <v>29</v>
      </c>
      <c r="H472" s="3">
        <f>VLOOKUP(B472,[1]meta_intensity_pos_nofill!$B:$L,11,FALSE)</f>
        <v>2</v>
      </c>
      <c r="I472" s="5">
        <v>576254.26</v>
      </c>
      <c r="J472" s="5">
        <v>206925.95</v>
      </c>
      <c r="K472" s="5">
        <v>261768.17</v>
      </c>
      <c r="L472" s="5">
        <v>159676.56</v>
      </c>
      <c r="M472" s="5">
        <v>29241.87</v>
      </c>
      <c r="N472" s="5">
        <v>29241.87</v>
      </c>
      <c r="O472" s="5">
        <v>418325.99</v>
      </c>
      <c r="P472" s="5">
        <v>262714.98</v>
      </c>
      <c r="Q472" s="5">
        <v>254587.68</v>
      </c>
      <c r="R472" s="5">
        <v>29241.87</v>
      </c>
      <c r="S472" s="5">
        <v>255649.97</v>
      </c>
      <c r="T472" s="5">
        <v>487944.77</v>
      </c>
      <c r="U472" s="5">
        <v>18641397.07</v>
      </c>
      <c r="V472" s="5">
        <v>19947775.79</v>
      </c>
      <c r="W472" s="5">
        <v>27899402.59</v>
      </c>
      <c r="X472" s="5">
        <v>469646.57</v>
      </c>
      <c r="Y472" s="5">
        <v>146209.36</v>
      </c>
      <c r="Z472" s="5">
        <v>263529.05</v>
      </c>
    </row>
    <row r="473" s="3" customFormat="1" customHeight="1" spans="1:26">
      <c r="A473" s="3">
        <v>471</v>
      </c>
      <c r="B473" s="3" t="s">
        <v>531</v>
      </c>
      <c r="C473" s="3" t="str">
        <f>VLOOKUP(B473,[1]meta_intensity_pos_nofill!$B:$E,4,FALSE)</f>
        <v>C20H38O5</v>
      </c>
      <c r="D473" s="3" t="s">
        <v>53</v>
      </c>
      <c r="E473" s="3" t="str">
        <f>VLOOKUP(B473,[1]meta_intensity_pos_nofill!$B:$I,8,FALSE)</f>
        <v>[M-H]-</v>
      </c>
      <c r="F473" s="3">
        <f>VLOOKUP(B473,[1]meta_intensity_pos_nofill!$B:$J,9,FALSE)</f>
        <v>6.898</v>
      </c>
      <c r="G473" s="3" t="s">
        <v>29</v>
      </c>
      <c r="H473" s="3">
        <f>VLOOKUP(B473,[1]meta_intensity_pos_nofill!$B:$L,11,FALSE)</f>
        <v>2</v>
      </c>
      <c r="I473" s="5">
        <v>30696.48</v>
      </c>
      <c r="J473" s="5">
        <v>30696.48</v>
      </c>
      <c r="K473" s="5">
        <v>30696.48</v>
      </c>
      <c r="L473" s="5">
        <v>30696.48</v>
      </c>
      <c r="M473" s="5">
        <v>30696.48</v>
      </c>
      <c r="N473" s="5">
        <v>30696.48</v>
      </c>
      <c r="O473" s="5">
        <v>30696.48</v>
      </c>
      <c r="P473" s="5">
        <v>30696.48</v>
      </c>
      <c r="Q473" s="5">
        <v>30696.48</v>
      </c>
      <c r="R473" s="5">
        <v>30696.48</v>
      </c>
      <c r="S473" s="5">
        <v>30696.48</v>
      </c>
      <c r="T473" s="5">
        <v>30696.48</v>
      </c>
      <c r="U473" s="5">
        <v>41826376.33</v>
      </c>
      <c r="V473" s="5">
        <v>43194273.16</v>
      </c>
      <c r="W473" s="5">
        <v>37642940.85</v>
      </c>
      <c r="X473" s="5">
        <v>30696.48</v>
      </c>
      <c r="Y473" s="5">
        <v>30696.48</v>
      </c>
      <c r="Z473" s="5">
        <v>30696.48</v>
      </c>
    </row>
    <row r="474" s="3" customFormat="1" customHeight="1" spans="1:26">
      <c r="A474" s="3">
        <v>472</v>
      </c>
      <c r="B474" s="3" t="s">
        <v>532</v>
      </c>
      <c r="C474" s="3" t="str">
        <f>VLOOKUP(B474,[1]meta_intensity_pos_nofill!$B:$E,4,FALSE)</f>
        <v>C20H36O4</v>
      </c>
      <c r="D474" s="3" t="s">
        <v>53</v>
      </c>
      <c r="E474" s="3" t="str">
        <f>VLOOKUP(B474,[1]meta_intensity_pos_nofill!$B:$I,8,FALSE)</f>
        <v>[M-H]-</v>
      </c>
      <c r="F474" s="3">
        <f>VLOOKUP(B474,[1]meta_intensity_pos_nofill!$B:$J,9,FALSE)</f>
        <v>9.848</v>
      </c>
      <c r="G474" s="3" t="s">
        <v>29</v>
      </c>
      <c r="H474" s="3">
        <f>VLOOKUP(B474,[1]meta_intensity_pos_nofill!$B:$L,11,FALSE)</f>
        <v>2</v>
      </c>
      <c r="I474" s="5">
        <v>159473.2</v>
      </c>
      <c r="J474" s="5">
        <v>618306</v>
      </c>
      <c r="K474" s="5">
        <v>1758072.1</v>
      </c>
      <c r="L474" s="5">
        <v>2118608.6</v>
      </c>
      <c r="M474" s="5">
        <v>435234.4</v>
      </c>
      <c r="N474" s="5">
        <v>1108678.4</v>
      </c>
      <c r="O474" s="5">
        <v>7051256.4</v>
      </c>
      <c r="P474" s="5">
        <v>6098696.1</v>
      </c>
      <c r="Q474" s="5">
        <v>11294863</v>
      </c>
      <c r="R474" s="5">
        <v>149925.4</v>
      </c>
      <c r="S474" s="5">
        <v>404933.8</v>
      </c>
      <c r="T474" s="5">
        <v>210117.8</v>
      </c>
      <c r="U474" s="5">
        <v>3495135.9</v>
      </c>
      <c r="V474" s="5">
        <v>2204993</v>
      </c>
      <c r="W474" s="5">
        <v>2248056.1</v>
      </c>
      <c r="X474" s="5">
        <v>239364.3</v>
      </c>
      <c r="Y474" s="5">
        <v>382495</v>
      </c>
      <c r="Z474" s="5">
        <v>262422.4</v>
      </c>
    </row>
    <row r="475" s="3" customFormat="1" customHeight="1" spans="1:26">
      <c r="A475" s="3">
        <v>473</v>
      </c>
      <c r="B475" s="3" t="s">
        <v>533</v>
      </c>
      <c r="C475" s="3" t="str">
        <f>VLOOKUP(B475,[1]meta_intensity_pos_nofill!$B:$E,4,FALSE)</f>
        <v>C16H18O8</v>
      </c>
      <c r="D475" s="3" t="s">
        <v>37</v>
      </c>
      <c r="E475" s="3" t="str">
        <f>VLOOKUP(B475,[1]meta_intensity_pos_nofill!$B:$I,8,FALSE)</f>
        <v>[M-H]-</v>
      </c>
      <c r="F475" s="3">
        <f>VLOOKUP(B475,[1]meta_intensity_pos_nofill!$B:$J,9,FALSE)</f>
        <v>6.605</v>
      </c>
      <c r="G475" s="3" t="s">
        <v>29</v>
      </c>
      <c r="H475" s="3">
        <f>VLOOKUP(B475,[1]meta_intensity_pos_nofill!$B:$L,11,FALSE)</f>
        <v>2</v>
      </c>
      <c r="I475" s="5">
        <v>36911699</v>
      </c>
      <c r="J475" s="5">
        <v>36931772</v>
      </c>
      <c r="K475" s="5">
        <v>37858134</v>
      </c>
      <c r="L475" s="5">
        <v>24487967</v>
      </c>
      <c r="M475" s="5">
        <v>25302387</v>
      </c>
      <c r="N475" s="5">
        <v>24526293</v>
      </c>
      <c r="O475" s="5">
        <v>44696150</v>
      </c>
      <c r="P475" s="5">
        <v>51787324</v>
      </c>
      <c r="Q475" s="5">
        <v>52909225</v>
      </c>
      <c r="R475" s="5">
        <v>19714464</v>
      </c>
      <c r="S475" s="5">
        <v>18654320</v>
      </c>
      <c r="T475" s="5">
        <v>16786308</v>
      </c>
      <c r="U475" s="5">
        <v>19858954</v>
      </c>
      <c r="V475" s="5">
        <v>19278900</v>
      </c>
      <c r="W475" s="5">
        <v>20104991</v>
      </c>
      <c r="X475" s="5">
        <v>19124736</v>
      </c>
      <c r="Y475" s="5">
        <v>16851315</v>
      </c>
      <c r="Z475" s="5">
        <v>15743758</v>
      </c>
    </row>
    <row r="476" s="3" customFormat="1" customHeight="1" spans="1:26">
      <c r="A476" s="3">
        <v>474</v>
      </c>
      <c r="B476" s="3" t="s">
        <v>534</v>
      </c>
      <c r="C476" s="3" t="str">
        <f>VLOOKUP(B476,[1]meta_intensity_pos_nofill!$B:$E,4,FALSE)</f>
        <v>C17H22O6</v>
      </c>
      <c r="D476" s="3" t="s">
        <v>31</v>
      </c>
      <c r="E476" s="3" t="str">
        <f>VLOOKUP(B476,[1]meta_intensity_pos_nofill!$B:$I,8,FALSE)</f>
        <v>[M-H]-</v>
      </c>
      <c r="F476" s="3">
        <f>VLOOKUP(B476,[1]meta_intensity_pos_nofill!$B:$J,9,FALSE)</f>
        <v>5.978</v>
      </c>
      <c r="G476" s="3" t="s">
        <v>29</v>
      </c>
      <c r="H476" s="3">
        <f>VLOOKUP(B476,[1]meta_intensity_pos_nofill!$B:$L,11,FALSE)</f>
        <v>2</v>
      </c>
      <c r="I476" s="5">
        <v>2734748.5</v>
      </c>
      <c r="J476" s="5">
        <v>2489506.46</v>
      </c>
      <c r="K476" s="5">
        <v>1906905.53</v>
      </c>
      <c r="L476" s="5">
        <v>32313.67</v>
      </c>
      <c r="M476" s="5">
        <v>32313.67</v>
      </c>
      <c r="N476" s="5">
        <v>32313.67</v>
      </c>
      <c r="O476" s="5">
        <v>202061.96</v>
      </c>
      <c r="P476" s="5">
        <v>32313.67</v>
      </c>
      <c r="Q476" s="5">
        <v>32313.67</v>
      </c>
      <c r="R476" s="5">
        <v>207793.45</v>
      </c>
      <c r="S476" s="5">
        <v>32313.67</v>
      </c>
      <c r="T476" s="5">
        <v>32313.67</v>
      </c>
      <c r="U476" s="5">
        <v>34958815.11</v>
      </c>
      <c r="V476" s="5">
        <v>21058636.13</v>
      </c>
      <c r="W476" s="5">
        <v>24756198.64</v>
      </c>
      <c r="X476" s="5">
        <v>32313.67</v>
      </c>
      <c r="Y476" s="5">
        <v>32313.67</v>
      </c>
      <c r="Z476" s="5">
        <v>32313.67</v>
      </c>
    </row>
    <row r="477" s="3" customFormat="1" customHeight="1" spans="1:26">
      <c r="A477" s="3">
        <v>475</v>
      </c>
      <c r="B477" s="3" t="s">
        <v>535</v>
      </c>
      <c r="C477" s="3" t="str">
        <f>VLOOKUP(B477,[1]meta_intensity_pos_nofill!$B:$E,4,FALSE)</f>
        <v>C15H8O8</v>
      </c>
      <c r="D477" s="3" t="s">
        <v>37</v>
      </c>
      <c r="E477" s="3" t="str">
        <f>VLOOKUP(B477,[1]meta_intensity_pos_nofill!$B:$I,8,FALSE)</f>
        <v>[M-H]-</v>
      </c>
      <c r="F477" s="3">
        <f>VLOOKUP(B477,[1]meta_intensity_pos_nofill!$B:$J,9,FALSE)</f>
        <v>5.745</v>
      </c>
      <c r="G477" s="3" t="s">
        <v>29</v>
      </c>
      <c r="H477" s="3">
        <f>VLOOKUP(B477,[1]meta_intensity_pos_nofill!$B:$L,11,FALSE)</f>
        <v>2</v>
      </c>
      <c r="I477" s="5">
        <v>28414155</v>
      </c>
      <c r="J477" s="5">
        <v>28189992</v>
      </c>
      <c r="K477" s="5">
        <v>24646347</v>
      </c>
      <c r="L477" s="5">
        <v>5600370</v>
      </c>
      <c r="M477" s="5">
        <v>5052029</v>
      </c>
      <c r="N477" s="5">
        <v>6476287</v>
      </c>
      <c r="O477" s="5">
        <v>17944231</v>
      </c>
      <c r="P477" s="5">
        <v>18688652</v>
      </c>
      <c r="Q477" s="5">
        <v>19923246</v>
      </c>
      <c r="R477" s="5">
        <v>1797560</v>
      </c>
      <c r="S477" s="5">
        <v>2086483</v>
      </c>
      <c r="T477" s="5">
        <v>1283126</v>
      </c>
      <c r="U477" s="5">
        <v>22259388</v>
      </c>
      <c r="V477" s="5">
        <v>25007833</v>
      </c>
      <c r="W477" s="5">
        <v>21501136</v>
      </c>
      <c r="X477" s="5">
        <v>4561830</v>
      </c>
      <c r="Y477" s="5">
        <v>2247456</v>
      </c>
      <c r="Z477" s="5">
        <v>3298330</v>
      </c>
    </row>
    <row r="478" s="3" customFormat="1" customHeight="1" spans="1:26">
      <c r="A478" s="3">
        <v>476</v>
      </c>
      <c r="B478" s="3" t="s">
        <v>536</v>
      </c>
      <c r="C478" s="3" t="str">
        <f>VLOOKUP(B478,[1]meta_intensity_pos_nofill!$B:$E,4,FALSE)</f>
        <v>C14H6O8</v>
      </c>
      <c r="D478" s="3" t="s">
        <v>37</v>
      </c>
      <c r="E478" s="3" t="str">
        <f>VLOOKUP(B478,[1]meta_intensity_pos_nofill!$B:$I,8,FALSE)</f>
        <v>[M-H]-</v>
      </c>
      <c r="F478" s="3">
        <f>VLOOKUP(B478,[1]meta_intensity_pos_nofill!$B:$J,9,FALSE)</f>
        <v>5.585</v>
      </c>
      <c r="G478" s="3" t="s">
        <v>29</v>
      </c>
      <c r="H478" s="3">
        <f>VLOOKUP(B478,[1]meta_intensity_pos_nofill!$B:$L,11,FALSE)</f>
        <v>2</v>
      </c>
      <c r="I478" s="5">
        <v>44092636</v>
      </c>
      <c r="J478" s="5">
        <v>46562961</v>
      </c>
      <c r="K478" s="5">
        <v>40668891</v>
      </c>
      <c r="L478" s="5">
        <v>16261300</v>
      </c>
      <c r="M478" s="5">
        <v>17312339</v>
      </c>
      <c r="N478" s="5">
        <v>17971724</v>
      </c>
      <c r="O478" s="5">
        <v>33371352</v>
      </c>
      <c r="P478" s="5">
        <v>34902077</v>
      </c>
      <c r="Q478" s="5">
        <v>32842195</v>
      </c>
      <c r="R478" s="5">
        <v>12685154</v>
      </c>
      <c r="S478" s="5">
        <v>10985026</v>
      </c>
      <c r="T478" s="5">
        <v>8933767</v>
      </c>
      <c r="U478" s="5">
        <v>28159573</v>
      </c>
      <c r="V478" s="5">
        <v>28567309</v>
      </c>
      <c r="W478" s="5">
        <v>24532914</v>
      </c>
      <c r="X478" s="5">
        <v>3943500</v>
      </c>
      <c r="Y478" s="5">
        <v>4873954</v>
      </c>
      <c r="Z478" s="5">
        <v>3980014</v>
      </c>
    </row>
    <row r="479" s="3" customFormat="1" customHeight="1" spans="1:26">
      <c r="A479" s="3">
        <v>477</v>
      </c>
      <c r="B479" s="3" t="s">
        <v>537</v>
      </c>
      <c r="C479" s="3" t="str">
        <f>VLOOKUP(B479,[1]meta_intensity_pos_nofill!$B:$E,4,FALSE)</f>
        <v>C11H18O9</v>
      </c>
      <c r="D479" s="3" t="s">
        <v>44</v>
      </c>
      <c r="E479" s="3" t="str">
        <f>VLOOKUP(B479,[1]meta_intensity_pos_nofill!$B:$I,8,FALSE)</f>
        <v>[M-H]-</v>
      </c>
      <c r="F479" s="3">
        <f>VLOOKUP(B479,[1]meta_intensity_pos_nofill!$B:$J,9,FALSE)</f>
        <v>5.41</v>
      </c>
      <c r="G479" s="3" t="s">
        <v>29</v>
      </c>
      <c r="H479" s="3">
        <f>VLOOKUP(B479,[1]meta_intensity_pos_nofill!$B:$L,11,FALSE)</f>
        <v>2</v>
      </c>
      <c r="I479" s="5">
        <v>4655609.4</v>
      </c>
      <c r="J479" s="5">
        <v>3230668.8</v>
      </c>
      <c r="K479" s="5">
        <v>2303447.4</v>
      </c>
      <c r="L479" s="5">
        <v>3211137.9</v>
      </c>
      <c r="M479" s="5">
        <v>3091934.2</v>
      </c>
      <c r="N479" s="5">
        <v>5304399.8</v>
      </c>
      <c r="O479" s="5">
        <v>19155615.3</v>
      </c>
      <c r="P479" s="5">
        <v>15161957.9</v>
      </c>
      <c r="Q479" s="5">
        <v>20696671.9</v>
      </c>
      <c r="R479" s="5">
        <v>17129005.4</v>
      </c>
      <c r="S479" s="5">
        <v>18968507.5</v>
      </c>
      <c r="T479" s="5">
        <v>19890764.7</v>
      </c>
      <c r="U479" s="5">
        <v>2668299.2</v>
      </c>
      <c r="V479" s="5">
        <v>3104920.9</v>
      </c>
      <c r="W479" s="5">
        <v>3421556</v>
      </c>
      <c r="X479" s="5">
        <v>1629275.6</v>
      </c>
      <c r="Y479" s="5">
        <v>2433665.3</v>
      </c>
      <c r="Z479" s="5">
        <v>686869.6</v>
      </c>
    </row>
    <row r="480" s="3" customFormat="1" customHeight="1" spans="1:26">
      <c r="A480" s="3">
        <v>478</v>
      </c>
      <c r="B480" s="3" t="s">
        <v>538</v>
      </c>
      <c r="C480" s="3" t="str">
        <f>VLOOKUP(B480,[1]meta_intensity_pos_nofill!$B:$E,4,FALSE)</f>
        <v>C12H8O7</v>
      </c>
      <c r="D480" s="3" t="s">
        <v>44</v>
      </c>
      <c r="E480" s="3" t="str">
        <f>VLOOKUP(B480,[1]meta_intensity_pos_nofill!$B:$I,8,FALSE)</f>
        <v>[M-H]-</v>
      </c>
      <c r="F480" s="3">
        <f>VLOOKUP(B480,[1]meta_intensity_pos_nofill!$B:$J,9,FALSE)</f>
        <v>5.687</v>
      </c>
      <c r="G480" s="3" t="s">
        <v>29</v>
      </c>
      <c r="H480" s="3">
        <f>VLOOKUP(B480,[1]meta_intensity_pos_nofill!$B:$L,11,FALSE)</f>
        <v>2</v>
      </c>
      <c r="I480" s="5">
        <v>6898265.7</v>
      </c>
      <c r="J480" s="5">
        <v>6327310.4</v>
      </c>
      <c r="K480" s="5">
        <v>5511438.3</v>
      </c>
      <c r="L480" s="5">
        <v>4184310.2</v>
      </c>
      <c r="M480" s="5">
        <v>4429173.5</v>
      </c>
      <c r="N480" s="5">
        <v>3156678.7</v>
      </c>
      <c r="O480" s="5">
        <v>1533658.5</v>
      </c>
      <c r="P480" s="5">
        <v>1813725.8</v>
      </c>
      <c r="Q480" s="5">
        <v>3373553.7</v>
      </c>
      <c r="R480" s="5">
        <v>1140192.1</v>
      </c>
      <c r="S480" s="5">
        <v>511377.2</v>
      </c>
      <c r="T480" s="5">
        <v>517955.8</v>
      </c>
      <c r="U480" s="5">
        <v>6806364.1</v>
      </c>
      <c r="V480" s="5">
        <v>6222189.2</v>
      </c>
      <c r="W480" s="5">
        <v>7160785.8</v>
      </c>
      <c r="X480" s="5">
        <v>102275.4</v>
      </c>
      <c r="Y480" s="5">
        <v>102275.4</v>
      </c>
      <c r="Z480" s="5">
        <v>102275.4</v>
      </c>
    </row>
    <row r="481" s="3" customFormat="1" customHeight="1" spans="1:26">
      <c r="A481" s="3">
        <v>479</v>
      </c>
      <c r="B481" s="3" t="s">
        <v>539</v>
      </c>
      <c r="C481" s="3" t="str">
        <f>VLOOKUP(B481,[1]meta_intensity_pos_nofill!$B:$E,4,FALSE)</f>
        <v>C14H26O4</v>
      </c>
      <c r="D481" s="3" t="s">
        <v>37</v>
      </c>
      <c r="E481" s="3" t="str">
        <f>VLOOKUP(B481,[1]meta_intensity_pos_nofill!$B:$I,8,FALSE)</f>
        <v>[M-H]-</v>
      </c>
      <c r="F481" s="3">
        <f>VLOOKUP(B481,[1]meta_intensity_pos_nofill!$B:$J,9,FALSE)</f>
        <v>6.973</v>
      </c>
      <c r="G481" s="3" t="s">
        <v>29</v>
      </c>
      <c r="H481" s="3">
        <f>VLOOKUP(B481,[1]meta_intensity_pos_nofill!$B:$L,11,FALSE)</f>
        <v>2</v>
      </c>
      <c r="I481" s="5">
        <v>2402136</v>
      </c>
      <c r="J481" s="5">
        <v>2483854</v>
      </c>
      <c r="K481" s="5">
        <v>1887970</v>
      </c>
      <c r="L481" s="5">
        <v>3617422</v>
      </c>
      <c r="M481" s="5">
        <v>1767716</v>
      </c>
      <c r="N481" s="5">
        <v>2812988</v>
      </c>
      <c r="O481" s="5">
        <v>2721111</v>
      </c>
      <c r="P481" s="5">
        <v>4257984</v>
      </c>
      <c r="Q481" s="5">
        <v>2234922</v>
      </c>
      <c r="R481" s="5">
        <v>2563722</v>
      </c>
      <c r="S481" s="5">
        <v>3160019</v>
      </c>
      <c r="T481" s="5">
        <v>2441941</v>
      </c>
      <c r="U481" s="5">
        <v>11029714</v>
      </c>
      <c r="V481" s="5">
        <v>11808931</v>
      </c>
      <c r="W481" s="5">
        <v>10146906</v>
      </c>
      <c r="X481" s="5">
        <v>1339269</v>
      </c>
      <c r="Y481" s="5">
        <v>1521050</v>
      </c>
      <c r="Z481" s="5">
        <v>1619856</v>
      </c>
    </row>
    <row r="482" s="3" customFormat="1" customHeight="1" spans="1:26">
      <c r="A482" s="3">
        <v>480</v>
      </c>
      <c r="B482" s="3" t="s">
        <v>540</v>
      </c>
      <c r="C482" s="3" t="str">
        <f>VLOOKUP(B482,[1]meta_intensity_pos_nofill!$B:$E,4,FALSE)</f>
        <v>C14H22O4</v>
      </c>
      <c r="D482" s="3" t="s">
        <v>31</v>
      </c>
      <c r="E482" s="3" t="str">
        <f>VLOOKUP(B482,[1]meta_intensity_pos_nofill!$B:$I,8,FALSE)</f>
        <v>[M-H]-</v>
      </c>
      <c r="F482" s="3">
        <f>VLOOKUP(B482,[1]meta_intensity_pos_nofill!$B:$J,9,FALSE)</f>
        <v>5.745</v>
      </c>
      <c r="G482" s="3" t="s">
        <v>29</v>
      </c>
      <c r="H482" s="3">
        <f>VLOOKUP(B482,[1]meta_intensity_pos_nofill!$B:$L,11,FALSE)</f>
        <v>2</v>
      </c>
      <c r="I482" s="5">
        <v>1257730</v>
      </c>
      <c r="J482" s="5">
        <v>1459665</v>
      </c>
      <c r="K482" s="5">
        <v>3595528</v>
      </c>
      <c r="L482" s="5">
        <v>3956526</v>
      </c>
      <c r="M482" s="5">
        <v>5439656</v>
      </c>
      <c r="N482" s="5">
        <v>4272008</v>
      </c>
      <c r="O482" s="5">
        <v>4043241</v>
      </c>
      <c r="P482" s="5">
        <v>3042917</v>
      </c>
      <c r="Q482" s="5">
        <v>5401049</v>
      </c>
      <c r="R482" s="5">
        <v>7272714</v>
      </c>
      <c r="S482" s="5">
        <v>10016799</v>
      </c>
      <c r="T482" s="5">
        <v>8989524</v>
      </c>
      <c r="U482" s="5">
        <v>25477605</v>
      </c>
      <c r="V482" s="5">
        <v>27137586</v>
      </c>
      <c r="W482" s="5">
        <v>25137772</v>
      </c>
      <c r="X482" s="5">
        <v>2835725</v>
      </c>
      <c r="Y482" s="5">
        <v>1277808</v>
      </c>
      <c r="Z482" s="5">
        <v>2253308</v>
      </c>
    </row>
    <row r="483" s="3" customFormat="1" customHeight="1" spans="1:26">
      <c r="A483" s="3">
        <v>481</v>
      </c>
      <c r="B483" s="3" t="s">
        <v>541</v>
      </c>
      <c r="C483" s="3" t="str">
        <f>VLOOKUP(B483,[1]meta_intensity_pos_nofill!$B:$E,4,FALSE)</f>
        <v>C8H14O8</v>
      </c>
      <c r="D483" s="3" t="s">
        <v>76</v>
      </c>
      <c r="E483" s="3" t="str">
        <f>VLOOKUP(B483,[1]meta_intensity_pos_nofill!$B:$I,8,FALSE)</f>
        <v>[M-H]-</v>
      </c>
      <c r="F483" s="3">
        <f>VLOOKUP(B483,[1]meta_intensity_pos_nofill!$B:$J,9,FALSE)</f>
        <v>1.392</v>
      </c>
      <c r="G483" s="3" t="s">
        <v>29</v>
      </c>
      <c r="H483" s="3">
        <f>VLOOKUP(B483,[1]meta_intensity_pos_nofill!$B:$L,11,FALSE)</f>
        <v>2</v>
      </c>
      <c r="I483" s="5">
        <v>128440882</v>
      </c>
      <c r="J483" s="5">
        <v>123265040</v>
      </c>
      <c r="K483" s="5">
        <v>135779211</v>
      </c>
      <c r="L483" s="5">
        <v>111462976</v>
      </c>
      <c r="M483" s="5">
        <v>124205602</v>
      </c>
      <c r="N483" s="5">
        <v>119861442</v>
      </c>
      <c r="O483" s="5">
        <v>140033507</v>
      </c>
      <c r="P483" s="5">
        <v>151089005</v>
      </c>
      <c r="Q483" s="5">
        <v>145072203</v>
      </c>
      <c r="R483" s="5">
        <v>155399335</v>
      </c>
      <c r="S483" s="5">
        <v>146747131</v>
      </c>
      <c r="T483" s="5">
        <v>140242538</v>
      </c>
      <c r="U483" s="5">
        <v>80366314</v>
      </c>
      <c r="V483" s="5">
        <v>84283580</v>
      </c>
      <c r="W483" s="5">
        <v>81667541</v>
      </c>
      <c r="X483" s="5">
        <v>116274606</v>
      </c>
      <c r="Y483" s="5">
        <v>108194432</v>
      </c>
      <c r="Z483" s="5">
        <v>112495834</v>
      </c>
    </row>
    <row r="484" s="3" customFormat="1" customHeight="1" spans="1:26">
      <c r="A484" s="3">
        <v>482</v>
      </c>
      <c r="B484" s="3" t="s">
        <v>542</v>
      </c>
      <c r="C484" s="3" t="str">
        <f>VLOOKUP(B484,[1]meta_intensity_pos_nofill!$B:$E,4,FALSE)</f>
        <v>C7H10O7</v>
      </c>
      <c r="D484" s="3" t="s">
        <v>53</v>
      </c>
      <c r="E484" s="3" t="str">
        <f>VLOOKUP(B484,[1]meta_intensity_pos_nofill!$B:$I,8,FALSE)</f>
        <v>[M-H]-</v>
      </c>
      <c r="F484" s="3">
        <f>VLOOKUP(B484,[1]meta_intensity_pos_nofill!$B:$J,9,FALSE)</f>
        <v>2.625</v>
      </c>
      <c r="G484" s="3" t="s">
        <v>29</v>
      </c>
      <c r="H484" s="3">
        <f>VLOOKUP(B484,[1]meta_intensity_pos_nofill!$B:$L,11,FALSE)</f>
        <v>2</v>
      </c>
      <c r="I484" s="5">
        <v>35446535</v>
      </c>
      <c r="J484" s="5">
        <v>29966634</v>
      </c>
      <c r="K484" s="5">
        <v>40567283</v>
      </c>
      <c r="L484" s="5">
        <v>37428915</v>
      </c>
      <c r="M484" s="5">
        <v>26705278</v>
      </c>
      <c r="N484" s="5">
        <v>31362514</v>
      </c>
      <c r="O484" s="5">
        <v>24831694</v>
      </c>
      <c r="P484" s="5">
        <v>25831330</v>
      </c>
      <c r="Q484" s="5">
        <v>28361491</v>
      </c>
      <c r="R484" s="5">
        <v>34294583</v>
      </c>
      <c r="S484" s="5">
        <v>31232729</v>
      </c>
      <c r="T484" s="5">
        <v>28880558</v>
      </c>
      <c r="U484" s="5">
        <v>11042435</v>
      </c>
      <c r="V484" s="5">
        <v>11814880</v>
      </c>
      <c r="W484" s="5">
        <v>10859809</v>
      </c>
      <c r="X484" s="5">
        <v>36298849</v>
      </c>
      <c r="Y484" s="5">
        <v>17381695</v>
      </c>
      <c r="Z484" s="5">
        <v>23259269</v>
      </c>
    </row>
    <row r="485" s="3" customFormat="1" customHeight="1" spans="1:26">
      <c r="A485" s="3">
        <v>483</v>
      </c>
      <c r="B485" s="3" t="s">
        <v>543</v>
      </c>
      <c r="C485" s="3" t="str">
        <f>VLOOKUP(B485,[1]meta_intensity_pos_nofill!$B:$E,4,FALSE)</f>
        <v>C9H18O2</v>
      </c>
      <c r="D485" s="3" t="s">
        <v>76</v>
      </c>
      <c r="E485" s="3" t="str">
        <f>VLOOKUP(B485,[1]meta_intensity_pos_nofill!$B:$I,8,FALSE)</f>
        <v>[M-H]-</v>
      </c>
      <c r="F485" s="3">
        <f>VLOOKUP(B485,[1]meta_intensity_pos_nofill!$B:$J,9,FALSE)</f>
        <v>0.598</v>
      </c>
      <c r="G485" s="3" t="s">
        <v>29</v>
      </c>
      <c r="H485" s="3">
        <f>VLOOKUP(B485,[1]meta_intensity_pos_nofill!$B:$L,11,FALSE)</f>
        <v>2</v>
      </c>
      <c r="I485" s="5">
        <v>239267.8</v>
      </c>
      <c r="J485" s="5">
        <v>318965.8</v>
      </c>
      <c r="K485" s="5">
        <v>285166</v>
      </c>
      <c r="L485" s="5">
        <v>274609.3</v>
      </c>
      <c r="M485" s="5">
        <v>203893.9</v>
      </c>
      <c r="N485" s="5">
        <v>244098.7</v>
      </c>
      <c r="O485" s="5">
        <v>313901</v>
      </c>
      <c r="P485" s="5">
        <v>244826.9</v>
      </c>
      <c r="Q485" s="5">
        <v>208558.5</v>
      </c>
      <c r="R485" s="5">
        <v>291787.9</v>
      </c>
      <c r="S485" s="5">
        <v>287027.3</v>
      </c>
      <c r="T485" s="5">
        <v>183795.2</v>
      </c>
      <c r="U485" s="5">
        <v>153656.1</v>
      </c>
      <c r="V485" s="5">
        <v>148872.7</v>
      </c>
      <c r="W485" s="5">
        <v>128078.8</v>
      </c>
      <c r="X485" s="5">
        <v>220541.1</v>
      </c>
      <c r="Y485" s="5">
        <v>193514.2</v>
      </c>
      <c r="Z485" s="5">
        <v>246441.1</v>
      </c>
    </row>
    <row r="486" s="3" customFormat="1" customHeight="1" spans="1:26">
      <c r="A486" s="3">
        <v>484</v>
      </c>
      <c r="B486" s="3" t="s">
        <v>544</v>
      </c>
      <c r="C486" s="3" t="str">
        <f>VLOOKUP(B486,[1]meta_intensity_pos_nofill!$B:$E,4,FALSE)</f>
        <v>C9H6O5</v>
      </c>
      <c r="D486" s="3" t="s">
        <v>53</v>
      </c>
      <c r="E486" s="3" t="str">
        <f>VLOOKUP(B486,[1]meta_intensity_pos_nofill!$B:$I,8,FALSE)</f>
        <v>[M-H]-</v>
      </c>
      <c r="F486" s="3">
        <f>VLOOKUP(B486,[1]meta_intensity_pos_nofill!$B:$J,9,FALSE)</f>
        <v>5.352</v>
      </c>
      <c r="G486" s="3" t="s">
        <v>29</v>
      </c>
      <c r="H486" s="3">
        <f>VLOOKUP(B486,[1]meta_intensity_pos_nofill!$B:$L,11,FALSE)</f>
        <v>2</v>
      </c>
      <c r="I486" s="5">
        <v>23375259</v>
      </c>
      <c r="J486" s="5">
        <v>26419584</v>
      </c>
      <c r="K486" s="5">
        <v>21838106</v>
      </c>
      <c r="L486" s="5">
        <v>35163792</v>
      </c>
      <c r="M486" s="5">
        <v>32292656</v>
      </c>
      <c r="N486" s="5">
        <v>38541305</v>
      </c>
      <c r="O486" s="5">
        <v>25113603</v>
      </c>
      <c r="P486" s="5">
        <v>25256798</v>
      </c>
      <c r="Q486" s="5">
        <v>30301416</v>
      </c>
      <c r="R486" s="5">
        <v>30942424</v>
      </c>
      <c r="S486" s="5">
        <v>24903952</v>
      </c>
      <c r="T486" s="5">
        <v>30606152</v>
      </c>
      <c r="U486" s="5">
        <v>92381747</v>
      </c>
      <c r="V486" s="5">
        <v>97239259</v>
      </c>
      <c r="W486" s="5">
        <v>83937433</v>
      </c>
      <c r="X486" s="5">
        <v>34385608</v>
      </c>
      <c r="Y486" s="5">
        <v>31143927</v>
      </c>
      <c r="Z486" s="5">
        <v>32637665</v>
      </c>
    </row>
    <row r="487" s="3" customFormat="1" customHeight="1" spans="1:26">
      <c r="A487" s="3">
        <v>485</v>
      </c>
      <c r="B487" s="3" t="s">
        <v>545</v>
      </c>
      <c r="C487" s="3" t="str">
        <f>VLOOKUP(B487,[1]meta_intensity_pos_nofill!$B:$E,4,FALSE)</f>
        <v>C13H22O3</v>
      </c>
      <c r="D487" s="3" t="s">
        <v>47</v>
      </c>
      <c r="E487" s="3" t="str">
        <f>VLOOKUP(B487,[1]meta_intensity_pos_nofill!$B:$I,8,FALSE)</f>
        <v>[M-H]-</v>
      </c>
      <c r="F487" s="3">
        <f>VLOOKUP(B487,[1]meta_intensity_pos_nofill!$B:$J,9,FALSE)</f>
        <v>6.284</v>
      </c>
      <c r="G487" s="3" t="s">
        <v>29</v>
      </c>
      <c r="H487" s="3">
        <f>VLOOKUP(B487,[1]meta_intensity_pos_nofill!$B:$L,11,FALSE)</f>
        <v>2</v>
      </c>
      <c r="I487" s="5">
        <v>571529.72</v>
      </c>
      <c r="J487" s="5">
        <v>352877.55</v>
      </c>
      <c r="K487" s="5">
        <v>506062.15</v>
      </c>
      <c r="L487" s="5">
        <v>548262.5</v>
      </c>
      <c r="M487" s="5">
        <v>376083.47</v>
      </c>
      <c r="N487" s="5">
        <v>134439.32</v>
      </c>
      <c r="O487" s="5">
        <v>1038441.2</v>
      </c>
      <c r="P487" s="5">
        <v>379665.88</v>
      </c>
      <c r="Q487" s="5">
        <v>453212.76</v>
      </c>
      <c r="R487" s="5">
        <v>26887.86</v>
      </c>
      <c r="S487" s="5">
        <v>383162.43</v>
      </c>
      <c r="T487" s="5">
        <v>141719.42</v>
      </c>
      <c r="U487" s="5">
        <v>8829747.79</v>
      </c>
      <c r="V487" s="5">
        <v>8636355.65</v>
      </c>
      <c r="W487" s="5">
        <v>7725513.38</v>
      </c>
      <c r="X487" s="5">
        <v>491043.88</v>
      </c>
      <c r="Y487" s="5">
        <v>656942.39</v>
      </c>
      <c r="Z487" s="5">
        <v>161893.16</v>
      </c>
    </row>
    <row r="488" s="3" customFormat="1" customHeight="1" spans="1:26">
      <c r="A488" s="3">
        <v>486</v>
      </c>
      <c r="B488" s="3" t="s">
        <v>546</v>
      </c>
      <c r="C488" s="3" t="str">
        <f>VLOOKUP(B488,[1]meta_intensity_pos_nofill!$B:$E,4,FALSE)</f>
        <v>C16H26O4</v>
      </c>
      <c r="D488" s="3" t="s">
        <v>47</v>
      </c>
      <c r="E488" s="3" t="str">
        <f>VLOOKUP(B488,[1]meta_intensity_pos_nofill!$B:$I,8,FALSE)</f>
        <v>[M-H]-</v>
      </c>
      <c r="F488" s="3">
        <f>VLOOKUP(B488,[1]meta_intensity_pos_nofill!$B:$J,9,FALSE)</f>
        <v>6.386</v>
      </c>
      <c r="G488" s="3" t="s">
        <v>29</v>
      </c>
      <c r="H488" s="3">
        <f>VLOOKUP(B488,[1]meta_intensity_pos_nofill!$B:$L,11,FALSE)</f>
        <v>2</v>
      </c>
      <c r="I488" s="5">
        <v>1363836.5</v>
      </c>
      <c r="J488" s="5">
        <v>1639757</v>
      </c>
      <c r="K488" s="5">
        <v>2019665.6</v>
      </c>
      <c r="L488" s="5">
        <v>1279231.1</v>
      </c>
      <c r="M488" s="5">
        <v>985571.4</v>
      </c>
      <c r="N488" s="5">
        <v>1537936.9</v>
      </c>
      <c r="O488" s="5">
        <v>6737710.1</v>
      </c>
      <c r="P488" s="5">
        <v>9180752.5</v>
      </c>
      <c r="Q488" s="5">
        <v>8535954</v>
      </c>
      <c r="R488" s="5">
        <v>23735972.6</v>
      </c>
      <c r="S488" s="5">
        <v>25582497.9</v>
      </c>
      <c r="T488" s="5">
        <v>24067842.5</v>
      </c>
      <c r="U488" s="5">
        <v>53644072.7</v>
      </c>
      <c r="V488" s="5">
        <v>57536448.2</v>
      </c>
      <c r="W488" s="5">
        <v>52168657.9</v>
      </c>
      <c r="X488" s="5">
        <v>2651013.2</v>
      </c>
      <c r="Y488" s="5">
        <v>2444377.4</v>
      </c>
      <c r="Z488" s="5">
        <v>2920748.2</v>
      </c>
    </row>
    <row r="489" s="3" customFormat="1" customHeight="1" spans="1:26">
      <c r="A489" s="3">
        <v>487</v>
      </c>
      <c r="B489" s="3" t="s">
        <v>547</v>
      </c>
      <c r="C489" s="3" t="str">
        <f>VLOOKUP(B489,[1]meta_intensity_pos_nofill!$B:$E,4,FALSE)</f>
        <v>C9H19O11P</v>
      </c>
      <c r="D489" s="3" t="s">
        <v>47</v>
      </c>
      <c r="E489" s="3" t="str">
        <f>VLOOKUP(B489,[1]meta_intensity_pos_nofill!$B:$I,8,FALSE)</f>
        <v>[M-H]-</v>
      </c>
      <c r="F489" s="3">
        <f>VLOOKUP(B489,[1]meta_intensity_pos_nofill!$B:$J,9,FALSE)</f>
        <v>5.498</v>
      </c>
      <c r="G489" s="3" t="s">
        <v>29</v>
      </c>
      <c r="H489" s="3">
        <f>VLOOKUP(B489,[1]meta_intensity_pos_nofill!$B:$L,11,FALSE)</f>
        <v>2</v>
      </c>
      <c r="I489" s="5">
        <v>19544449</v>
      </c>
      <c r="J489" s="5">
        <v>11048189</v>
      </c>
      <c r="K489" s="5">
        <v>13851793</v>
      </c>
      <c r="L489" s="5">
        <v>7802888</v>
      </c>
      <c r="M489" s="5">
        <v>5902186</v>
      </c>
      <c r="N489" s="5">
        <v>7666288</v>
      </c>
      <c r="O489" s="5">
        <v>25185013</v>
      </c>
      <c r="P489" s="5">
        <v>38072233</v>
      </c>
      <c r="Q489" s="5">
        <v>55093688</v>
      </c>
      <c r="R489" s="5">
        <v>4870270</v>
      </c>
      <c r="S489" s="5">
        <v>7656810</v>
      </c>
      <c r="T489" s="5">
        <v>8178713</v>
      </c>
      <c r="U489" s="5">
        <v>74049268</v>
      </c>
      <c r="V489" s="5">
        <v>75499343</v>
      </c>
      <c r="W489" s="5">
        <v>67504596</v>
      </c>
      <c r="X489" s="5">
        <v>12168249</v>
      </c>
      <c r="Y489" s="5">
        <v>10950719</v>
      </c>
      <c r="Z489" s="5">
        <v>11478948</v>
      </c>
    </row>
    <row r="490" s="3" customFormat="1" customHeight="1" spans="1:26">
      <c r="A490" s="3">
        <v>488</v>
      </c>
      <c r="B490" s="3" t="s">
        <v>548</v>
      </c>
      <c r="C490" s="3" t="str">
        <f>VLOOKUP(B490,[1]meta_intensity_pos_nofill!$B:$E,4,FALSE)</f>
        <v>C16H22O8</v>
      </c>
      <c r="D490" s="3" t="s">
        <v>33</v>
      </c>
      <c r="E490" s="3" t="str">
        <f>VLOOKUP(B490,[1]meta_intensity_pos_nofill!$B:$I,8,FALSE)</f>
        <v>[M-H]-</v>
      </c>
      <c r="F490" s="3">
        <f>VLOOKUP(B490,[1]meta_intensity_pos_nofill!$B:$J,9,FALSE)</f>
        <v>5.367</v>
      </c>
      <c r="G490" s="3" t="s">
        <v>29</v>
      </c>
      <c r="H490" s="3">
        <f>VLOOKUP(B490,[1]meta_intensity_pos_nofill!$B:$L,11,FALSE)</f>
        <v>2</v>
      </c>
      <c r="I490" s="5">
        <v>85619.17</v>
      </c>
      <c r="J490" s="5">
        <v>428095.85</v>
      </c>
      <c r="K490" s="5">
        <v>85619.17</v>
      </c>
      <c r="L490" s="5">
        <v>2749705.46</v>
      </c>
      <c r="M490" s="5">
        <v>946119.04</v>
      </c>
      <c r="N490" s="5">
        <v>556196.89</v>
      </c>
      <c r="O490" s="5">
        <v>660160.72</v>
      </c>
      <c r="P490" s="5">
        <v>85619.17</v>
      </c>
      <c r="Q490" s="5">
        <v>85619.17</v>
      </c>
      <c r="R490" s="5">
        <v>863915.72</v>
      </c>
      <c r="S490" s="5">
        <v>85619.17</v>
      </c>
      <c r="T490" s="5">
        <v>85619.17</v>
      </c>
      <c r="U490" s="5">
        <v>5711568.7</v>
      </c>
      <c r="V490" s="5">
        <v>6877963.5</v>
      </c>
      <c r="W490" s="5">
        <v>6544090.94</v>
      </c>
      <c r="X490" s="5">
        <v>1307715.26</v>
      </c>
      <c r="Y490" s="5">
        <v>1609340.52</v>
      </c>
      <c r="Z490" s="5">
        <v>1159801.65</v>
      </c>
    </row>
    <row r="491" s="3" customFormat="1" customHeight="1" spans="1:26">
      <c r="A491" s="3">
        <v>489</v>
      </c>
      <c r="B491" s="3" t="s">
        <v>549</v>
      </c>
      <c r="C491" s="3" t="str">
        <f>VLOOKUP(B491,[1]meta_intensity_pos_nofill!$B:$E,4,FALSE)</f>
        <v>C16H20O10</v>
      </c>
      <c r="D491" s="3" t="s">
        <v>37</v>
      </c>
      <c r="E491" s="3" t="str">
        <f>VLOOKUP(B491,[1]meta_intensity_pos_nofill!$B:$I,8,FALSE)</f>
        <v>[M-H]-</v>
      </c>
      <c r="F491" s="3">
        <f>VLOOKUP(B491,[1]meta_intensity_pos_nofill!$B:$J,9,FALSE)</f>
        <v>5.672</v>
      </c>
      <c r="G491" s="3" t="s">
        <v>29</v>
      </c>
      <c r="H491" s="3">
        <f>VLOOKUP(B491,[1]meta_intensity_pos_nofill!$B:$L,11,FALSE)</f>
        <v>2</v>
      </c>
      <c r="I491" s="5">
        <v>297506.4</v>
      </c>
      <c r="J491" s="5">
        <v>297506.4</v>
      </c>
      <c r="K491" s="5">
        <v>297506.4</v>
      </c>
      <c r="L491" s="5">
        <v>14865363.8</v>
      </c>
      <c r="M491" s="5">
        <v>13661851.9</v>
      </c>
      <c r="N491" s="5">
        <v>11241722.1</v>
      </c>
      <c r="O491" s="5">
        <v>297506.4</v>
      </c>
      <c r="P491" s="5">
        <v>297506.4</v>
      </c>
      <c r="Q491" s="5">
        <v>297506.4</v>
      </c>
      <c r="R491" s="5">
        <v>3097652.7</v>
      </c>
      <c r="S491" s="5">
        <v>2994175.6</v>
      </c>
      <c r="T491" s="5">
        <v>3068540.3</v>
      </c>
      <c r="U491" s="5">
        <v>5256841.7</v>
      </c>
      <c r="V491" s="5">
        <v>5147082</v>
      </c>
      <c r="W491" s="5">
        <v>4960290.4</v>
      </c>
      <c r="X491" s="5">
        <v>11135737.1</v>
      </c>
      <c r="Y491" s="5">
        <v>10449535.1</v>
      </c>
      <c r="Z491" s="5">
        <v>11220607.6</v>
      </c>
    </row>
    <row r="492" s="3" customFormat="1" customHeight="1" spans="1:26">
      <c r="A492" s="3">
        <v>490</v>
      </c>
      <c r="B492" s="3" t="s">
        <v>550</v>
      </c>
      <c r="C492" s="3" t="str">
        <f>VLOOKUP(B492,[1]meta_intensity_pos_nofill!$B:$E,4,FALSE)</f>
        <v>C17H24O9</v>
      </c>
      <c r="D492" s="3" t="s">
        <v>31</v>
      </c>
      <c r="E492" s="3" t="str">
        <f>VLOOKUP(B492,[1]meta_intensity_pos_nofill!$B:$I,8,FALSE)</f>
        <v>[M-H]-</v>
      </c>
      <c r="F492" s="3">
        <f>VLOOKUP(B492,[1]meta_intensity_pos_nofill!$B:$J,9,FALSE)</f>
        <v>5.687</v>
      </c>
      <c r="G492" s="3" t="s">
        <v>29</v>
      </c>
      <c r="H492" s="3">
        <f>VLOOKUP(B492,[1]meta_intensity_pos_nofill!$B:$L,11,FALSE)</f>
        <v>2</v>
      </c>
      <c r="I492" s="5">
        <v>52158195</v>
      </c>
      <c r="J492" s="5">
        <v>52940406</v>
      </c>
      <c r="K492" s="5">
        <v>45992469</v>
      </c>
      <c r="L492" s="5">
        <v>58511937</v>
      </c>
      <c r="M492" s="5">
        <v>58393647</v>
      </c>
      <c r="N492" s="5">
        <v>52340686</v>
      </c>
      <c r="O492" s="5">
        <v>70890175</v>
      </c>
      <c r="P492" s="5">
        <v>67001670</v>
      </c>
      <c r="Q492" s="5">
        <v>58992306</v>
      </c>
      <c r="R492" s="5">
        <v>75821730</v>
      </c>
      <c r="S492" s="5">
        <v>78004846</v>
      </c>
      <c r="T492" s="5">
        <v>67249120</v>
      </c>
      <c r="U492" s="5">
        <v>70282476</v>
      </c>
      <c r="V492" s="5">
        <v>72560908</v>
      </c>
      <c r="W492" s="5">
        <v>62148552</v>
      </c>
      <c r="X492" s="5">
        <v>94928421</v>
      </c>
      <c r="Y492" s="5">
        <v>88070006</v>
      </c>
      <c r="Z492" s="5">
        <v>121411196</v>
      </c>
    </row>
    <row r="493" s="3" customFormat="1" customHeight="1" spans="1:26">
      <c r="A493" s="3">
        <v>491</v>
      </c>
      <c r="B493" s="3" t="s">
        <v>551</v>
      </c>
      <c r="C493" s="3" t="str">
        <f>VLOOKUP(B493,[1]meta_intensity_pos_nofill!$B:$E,4,FALSE)</f>
        <v>C22H25N5O2</v>
      </c>
      <c r="D493" s="3" t="s">
        <v>87</v>
      </c>
      <c r="E493" s="3" t="str">
        <f>VLOOKUP(B493,[1]meta_intensity_pos_nofill!$B:$I,8,FALSE)</f>
        <v>[M-H]-</v>
      </c>
      <c r="F493" s="3">
        <f>VLOOKUP(B493,[1]meta_intensity_pos_nofill!$B:$J,9,FALSE)</f>
        <v>5.73</v>
      </c>
      <c r="G493" s="3" t="s">
        <v>29</v>
      </c>
      <c r="H493" s="3">
        <f>VLOOKUP(B493,[1]meta_intensity_pos_nofill!$B:$L,11,FALSE)</f>
        <v>2</v>
      </c>
      <c r="I493" s="5">
        <v>43169.8</v>
      </c>
      <c r="J493" s="5">
        <v>43169.8</v>
      </c>
      <c r="K493" s="5">
        <v>307832.1</v>
      </c>
      <c r="L493" s="5">
        <v>43169.8</v>
      </c>
      <c r="M493" s="5">
        <v>43169.8</v>
      </c>
      <c r="N493" s="5">
        <v>43169.8</v>
      </c>
      <c r="O493" s="5">
        <v>215849</v>
      </c>
      <c r="P493" s="5">
        <v>43169.8</v>
      </c>
      <c r="Q493" s="5">
        <v>43169.8</v>
      </c>
      <c r="R493" s="5">
        <v>465577.7</v>
      </c>
      <c r="S493" s="5">
        <v>43169.8</v>
      </c>
      <c r="T493" s="5">
        <v>43169.8</v>
      </c>
      <c r="U493" s="5">
        <v>23724199.9</v>
      </c>
      <c r="V493" s="5">
        <v>25380552.3</v>
      </c>
      <c r="W493" s="5">
        <v>23468571.1</v>
      </c>
      <c r="X493" s="5">
        <v>43169.8</v>
      </c>
      <c r="Y493" s="5">
        <v>43169.8</v>
      </c>
      <c r="Z493" s="5">
        <v>43169.8</v>
      </c>
    </row>
    <row r="494" s="3" customFormat="1" customHeight="1" spans="1:26">
      <c r="A494" s="3">
        <v>492</v>
      </c>
      <c r="B494" s="3" t="s">
        <v>552</v>
      </c>
      <c r="C494" s="3" t="str">
        <f>VLOOKUP(B494,[1]meta_intensity_pos_nofill!$B:$E,4,FALSE)</f>
        <v>C19H20O10</v>
      </c>
      <c r="D494" s="3" t="s">
        <v>44</v>
      </c>
      <c r="E494" s="3" t="str">
        <f>VLOOKUP(B494,[1]meta_intensity_pos_nofill!$B:$I,8,FALSE)</f>
        <v>[M-H]-</v>
      </c>
      <c r="F494" s="3">
        <f>VLOOKUP(B494,[1]meta_intensity_pos_nofill!$B:$J,9,FALSE)</f>
        <v>4.955</v>
      </c>
      <c r="G494" s="3" t="s">
        <v>29</v>
      </c>
      <c r="H494" s="3">
        <f>VLOOKUP(B494,[1]meta_intensity_pos_nofill!$B:$L,11,FALSE)</f>
        <v>2</v>
      </c>
      <c r="I494" s="5">
        <v>19799658</v>
      </c>
      <c r="J494" s="5">
        <v>26755732</v>
      </c>
      <c r="K494" s="5">
        <v>26554690</v>
      </c>
      <c r="L494" s="5">
        <v>44465173</v>
      </c>
      <c r="M494" s="5">
        <v>45313542</v>
      </c>
      <c r="N494" s="5">
        <v>45030967</v>
      </c>
      <c r="O494" s="5">
        <v>21876656</v>
      </c>
      <c r="P494" s="5">
        <v>21250353</v>
      </c>
      <c r="Q494" s="5">
        <v>25472647</v>
      </c>
      <c r="R494" s="5">
        <v>17782041</v>
      </c>
      <c r="S494" s="5">
        <v>17028309</v>
      </c>
      <c r="T494" s="5">
        <v>19420579</v>
      </c>
      <c r="U494" s="5">
        <v>24957808</v>
      </c>
      <c r="V494" s="5">
        <v>24184751</v>
      </c>
      <c r="W494" s="5">
        <v>22818353</v>
      </c>
      <c r="X494" s="5">
        <v>32527238</v>
      </c>
      <c r="Y494" s="5">
        <v>27697553</v>
      </c>
      <c r="Z494" s="5">
        <v>28898629</v>
      </c>
    </row>
    <row r="495" s="3" customFormat="1" customHeight="1" spans="1:26">
      <c r="A495" s="3">
        <v>493</v>
      </c>
      <c r="B495" s="3" t="s">
        <v>553</v>
      </c>
      <c r="C495" s="3" t="str">
        <f>VLOOKUP(B495,[1]meta_intensity_pos_nofill!$B:$E,4,FALSE)</f>
        <v>C28H37NO5</v>
      </c>
      <c r="D495" s="3" t="s">
        <v>87</v>
      </c>
      <c r="E495" s="3" t="str">
        <f>VLOOKUP(B495,[1]meta_intensity_pos_nofill!$B:$I,8,FALSE)</f>
        <v>[M-H]-</v>
      </c>
      <c r="F495" s="3">
        <f>VLOOKUP(B495,[1]meta_intensity_pos_nofill!$B:$J,9,FALSE)</f>
        <v>9.057</v>
      </c>
      <c r="G495" s="3" t="s">
        <v>29</v>
      </c>
      <c r="H495" s="3">
        <f>VLOOKUP(B495,[1]meta_intensity_pos_nofill!$B:$L,11,FALSE)</f>
        <v>2</v>
      </c>
      <c r="I495" s="5">
        <v>14970.39</v>
      </c>
      <c r="J495" s="5">
        <v>14970.39</v>
      </c>
      <c r="K495" s="5">
        <v>14970.39</v>
      </c>
      <c r="L495" s="5">
        <v>1076018.12</v>
      </c>
      <c r="M495" s="5">
        <v>415650.47</v>
      </c>
      <c r="N495" s="5">
        <v>1217113.01</v>
      </c>
      <c r="O495" s="5">
        <v>14970.39</v>
      </c>
      <c r="P495" s="5">
        <v>14970.39</v>
      </c>
      <c r="Q495" s="5">
        <v>14970.39</v>
      </c>
      <c r="R495" s="5">
        <v>728912.51</v>
      </c>
      <c r="S495" s="5">
        <v>547067.63</v>
      </c>
      <c r="T495" s="5">
        <v>430844.86</v>
      </c>
      <c r="U495" s="5">
        <v>4499649.2</v>
      </c>
      <c r="V495" s="5">
        <v>3155853.63</v>
      </c>
      <c r="W495" s="5">
        <v>2564834.39</v>
      </c>
      <c r="X495" s="5">
        <v>409484.61</v>
      </c>
      <c r="Y495" s="5">
        <v>166588.06</v>
      </c>
      <c r="Z495" s="5">
        <v>74851.96</v>
      </c>
    </row>
    <row r="496" s="3" customFormat="1" customHeight="1" spans="1:26">
      <c r="A496" s="3">
        <v>494</v>
      </c>
      <c r="B496" s="3" t="s">
        <v>554</v>
      </c>
      <c r="C496" s="3" t="str">
        <f>VLOOKUP(B496,[1]meta_intensity_pos_nofill!$B:$E,4,FALSE)</f>
        <v>C26H42N4O6</v>
      </c>
      <c r="D496" s="3" t="s">
        <v>220</v>
      </c>
      <c r="E496" s="3" t="str">
        <f>VLOOKUP(B496,[1]meta_intensity_pos_nofill!$B:$I,8,FALSE)</f>
        <v>[M-H]-</v>
      </c>
      <c r="F496" s="3">
        <f>VLOOKUP(B496,[1]meta_intensity_pos_nofill!$B:$J,9,FALSE)</f>
        <v>9.232</v>
      </c>
      <c r="G496" s="3" t="s">
        <v>29</v>
      </c>
      <c r="H496" s="3">
        <f>VLOOKUP(B496,[1]meta_intensity_pos_nofill!$B:$L,11,FALSE)</f>
        <v>2</v>
      </c>
      <c r="I496" s="5">
        <v>4735792</v>
      </c>
      <c r="J496" s="5">
        <v>3995620</v>
      </c>
      <c r="K496" s="5">
        <v>2708905</v>
      </c>
      <c r="L496" s="5">
        <v>4749721</v>
      </c>
      <c r="M496" s="5">
        <v>5037402</v>
      </c>
      <c r="N496" s="5">
        <v>4386572</v>
      </c>
      <c r="O496" s="5">
        <v>5443012</v>
      </c>
      <c r="P496" s="5">
        <v>6069764</v>
      </c>
      <c r="Q496" s="5">
        <v>5002616</v>
      </c>
      <c r="R496" s="5">
        <v>1870955</v>
      </c>
      <c r="S496" s="5">
        <v>1307459</v>
      </c>
      <c r="T496" s="5">
        <v>2069754</v>
      </c>
      <c r="U496" s="5">
        <v>4533991</v>
      </c>
      <c r="V496" s="5">
        <v>4161396</v>
      </c>
      <c r="W496" s="5">
        <v>3296295</v>
      </c>
      <c r="X496" s="5">
        <v>1507558</v>
      </c>
      <c r="Y496" s="5">
        <v>3228727</v>
      </c>
      <c r="Z496" s="5">
        <v>2278830</v>
      </c>
    </row>
    <row r="497" s="3" customFormat="1" customHeight="1" spans="1:26">
      <c r="A497" s="3">
        <v>495</v>
      </c>
      <c r="B497" s="3" t="s">
        <v>555</v>
      </c>
      <c r="C497" s="3" t="str">
        <f>VLOOKUP(B497,[1]meta_intensity_pos_nofill!$B:$E,4,FALSE)</f>
        <v>C20H38O7S</v>
      </c>
      <c r="D497" s="3" t="s">
        <v>85</v>
      </c>
      <c r="E497" s="3" t="str">
        <f>VLOOKUP(B497,[1]meta_intensity_pos_nofill!$B:$I,8,FALSE)</f>
        <v>[M-H]-</v>
      </c>
      <c r="F497" s="3">
        <f>VLOOKUP(B497,[1]meta_intensity_pos_nofill!$B:$J,9,FALSE)</f>
        <v>8.343</v>
      </c>
      <c r="G497" s="3" t="s">
        <v>29</v>
      </c>
      <c r="H497" s="3">
        <f>VLOOKUP(B497,[1]meta_intensity_pos_nofill!$B:$L,11,FALSE)</f>
        <v>2</v>
      </c>
      <c r="I497" s="5">
        <v>53407960</v>
      </c>
      <c r="J497" s="5">
        <v>51936930</v>
      </c>
      <c r="K497" s="5">
        <v>52186428</v>
      </c>
      <c r="L497" s="5">
        <v>21770253</v>
      </c>
      <c r="M497" s="5">
        <v>45926139</v>
      </c>
      <c r="N497" s="5">
        <v>34788976</v>
      </c>
      <c r="O497" s="5">
        <v>30250791</v>
      </c>
      <c r="P497" s="5">
        <v>104479621</v>
      </c>
      <c r="Q497" s="5">
        <v>81792540</v>
      </c>
      <c r="R497" s="5">
        <v>6830498</v>
      </c>
      <c r="S497" s="5">
        <v>5877946</v>
      </c>
      <c r="T497" s="5">
        <v>7722356</v>
      </c>
      <c r="U497" s="5">
        <v>72473394</v>
      </c>
      <c r="V497" s="5">
        <v>98125366</v>
      </c>
      <c r="W497" s="5">
        <v>109758889</v>
      </c>
      <c r="X497" s="5">
        <v>1117186</v>
      </c>
      <c r="Y497" s="5">
        <v>5937749</v>
      </c>
      <c r="Z497" s="5">
        <v>3059272</v>
      </c>
    </row>
    <row r="498" s="3" customFormat="1" customHeight="1" spans="1:26">
      <c r="A498" s="3">
        <v>496</v>
      </c>
      <c r="B498" s="3" t="s">
        <v>556</v>
      </c>
      <c r="C498" s="3" t="str">
        <f>VLOOKUP(B498,[1]meta_intensity_pos_nofill!$B:$E,4,FALSE)</f>
        <v>C27H48O3</v>
      </c>
      <c r="D498" s="3" t="s">
        <v>47</v>
      </c>
      <c r="E498" s="3" t="str">
        <f>VLOOKUP(B498,[1]meta_intensity_pos_nofill!$B:$I,8,FALSE)</f>
        <v>[M-H]-</v>
      </c>
      <c r="F498" s="3">
        <f>VLOOKUP(B498,[1]meta_intensity_pos_nofill!$B:$J,9,FALSE)</f>
        <v>10.425</v>
      </c>
      <c r="G498" s="3" t="s">
        <v>29</v>
      </c>
      <c r="H498" s="3">
        <f>VLOOKUP(B498,[1]meta_intensity_pos_nofill!$B:$L,11,FALSE)</f>
        <v>2</v>
      </c>
      <c r="I498" s="5">
        <v>1726696.8</v>
      </c>
      <c r="J498" s="5">
        <v>1335105.4</v>
      </c>
      <c r="K498" s="5">
        <v>1034179.8</v>
      </c>
      <c r="L498" s="5">
        <v>2409024.3</v>
      </c>
      <c r="M498" s="5">
        <v>1152289.1</v>
      </c>
      <c r="N498" s="5">
        <v>2499609.1</v>
      </c>
      <c r="O498" s="5">
        <v>1636507.7</v>
      </c>
      <c r="P498" s="5">
        <v>740744.2</v>
      </c>
      <c r="Q498" s="5">
        <v>1105422.9</v>
      </c>
      <c r="R498" s="5">
        <v>370246.4</v>
      </c>
      <c r="S498" s="5">
        <v>320780.8</v>
      </c>
      <c r="T498" s="5">
        <v>751181.9</v>
      </c>
      <c r="U498" s="5">
        <v>10380502.6</v>
      </c>
      <c r="V498" s="5">
        <v>8217580.9</v>
      </c>
      <c r="W498" s="5">
        <v>6109759.4</v>
      </c>
      <c r="X498" s="5">
        <v>1062741.9</v>
      </c>
      <c r="Y498" s="5">
        <v>2145967.9</v>
      </c>
      <c r="Z498" s="5">
        <v>2625542.9</v>
      </c>
    </row>
    <row r="499" s="3" customFormat="1" customHeight="1" spans="1:26">
      <c r="A499" s="3">
        <v>497</v>
      </c>
      <c r="B499" s="3" t="s">
        <v>557</v>
      </c>
      <c r="C499" s="3" t="str">
        <f>VLOOKUP(B499,[1]meta_intensity_pos_nofill!$B:$E,4,FALSE)</f>
        <v>C18H32O10</v>
      </c>
      <c r="D499" s="3" t="s">
        <v>33</v>
      </c>
      <c r="E499" s="3" t="str">
        <f>VLOOKUP(B499,[1]meta_intensity_pos_nofill!$B:$I,8,FALSE)</f>
        <v>[M-H]-</v>
      </c>
      <c r="F499" s="3">
        <f>VLOOKUP(B499,[1]meta_intensity_pos_nofill!$B:$J,9,FALSE)</f>
        <v>5.818</v>
      </c>
      <c r="G499" s="3" t="s">
        <v>29</v>
      </c>
      <c r="H499" s="3">
        <f>VLOOKUP(B499,[1]meta_intensity_pos_nofill!$B:$L,11,FALSE)</f>
        <v>2</v>
      </c>
      <c r="I499" s="5">
        <v>24568372</v>
      </c>
      <c r="J499" s="5">
        <v>30904938</v>
      </c>
      <c r="K499" s="5">
        <v>29252854</v>
      </c>
      <c r="L499" s="5">
        <v>34466827</v>
      </c>
      <c r="M499" s="5">
        <v>34100721</v>
      </c>
      <c r="N499" s="5">
        <v>37967912</v>
      </c>
      <c r="O499" s="5">
        <v>38383416</v>
      </c>
      <c r="P499" s="5">
        <v>20179525</v>
      </c>
      <c r="Q499" s="5">
        <v>21909611</v>
      </c>
      <c r="R499" s="5">
        <v>22488771</v>
      </c>
      <c r="S499" s="5">
        <v>21181158</v>
      </c>
      <c r="T499" s="5">
        <v>18355917</v>
      </c>
      <c r="U499" s="5">
        <v>71496777</v>
      </c>
      <c r="V499" s="5">
        <v>76009721</v>
      </c>
      <c r="W499" s="5">
        <v>37447881</v>
      </c>
      <c r="X499" s="5">
        <v>50444515</v>
      </c>
      <c r="Y499" s="5">
        <v>49819786</v>
      </c>
      <c r="Z499" s="5">
        <v>51116302</v>
      </c>
    </row>
    <row r="500" s="3" customFormat="1" customHeight="1" spans="1:26">
      <c r="A500" s="3">
        <v>498</v>
      </c>
      <c r="B500" s="3" t="s">
        <v>558</v>
      </c>
      <c r="C500" s="3" t="str">
        <f>VLOOKUP(B500,[1]meta_intensity_pos_nofill!$B:$E,4,FALSE)</f>
        <v>C26H44O3</v>
      </c>
      <c r="D500" s="3" t="s">
        <v>53</v>
      </c>
      <c r="E500" s="3" t="str">
        <f>VLOOKUP(B500,[1]meta_intensity_pos_nofill!$B:$I,8,FALSE)</f>
        <v>[M-H]-</v>
      </c>
      <c r="F500" s="3">
        <f>VLOOKUP(B500,[1]meta_intensity_pos_nofill!$B:$J,9,FALSE)</f>
        <v>11.313</v>
      </c>
      <c r="G500" s="3" t="s">
        <v>29</v>
      </c>
      <c r="H500" s="3">
        <f>VLOOKUP(B500,[1]meta_intensity_pos_nofill!$B:$L,11,FALSE)</f>
        <v>2</v>
      </c>
      <c r="I500" s="5">
        <v>4136165.3</v>
      </c>
      <c r="J500" s="5">
        <v>4989573.2</v>
      </c>
      <c r="K500" s="5">
        <v>4389124</v>
      </c>
      <c r="L500" s="5">
        <v>9378620.8</v>
      </c>
      <c r="M500" s="5">
        <v>5052326.2</v>
      </c>
      <c r="N500" s="5">
        <v>9309012.4</v>
      </c>
      <c r="O500" s="5">
        <v>3145228.3</v>
      </c>
      <c r="P500" s="5">
        <v>3620499.3</v>
      </c>
      <c r="Q500" s="5">
        <v>4399582.6</v>
      </c>
      <c r="R500" s="5">
        <v>1205207</v>
      </c>
      <c r="S500" s="5">
        <v>453939.7</v>
      </c>
      <c r="T500" s="5">
        <v>1211693.4</v>
      </c>
      <c r="U500" s="5">
        <v>22941042.7</v>
      </c>
      <c r="V500" s="5">
        <v>14849655.5</v>
      </c>
      <c r="W500" s="5">
        <v>11587021.8</v>
      </c>
      <c r="X500" s="5">
        <v>166596.5</v>
      </c>
      <c r="Y500" s="5">
        <v>895078.7</v>
      </c>
      <c r="Z500" s="5">
        <v>943272.7</v>
      </c>
    </row>
    <row r="501" s="3" customFormat="1" customHeight="1" spans="1:26">
      <c r="A501" s="3">
        <v>499</v>
      </c>
      <c r="B501" s="3" t="s">
        <v>559</v>
      </c>
      <c r="C501" s="3" t="str">
        <f>VLOOKUP(B501,[1]meta_intensity_pos_nofill!$B:$E,4,FALSE)</f>
        <v>C24H46O4</v>
      </c>
      <c r="D501" s="3" t="s">
        <v>37</v>
      </c>
      <c r="E501" s="3" t="str">
        <f>VLOOKUP(B501,[1]meta_intensity_pos_nofill!$B:$I,8,FALSE)</f>
        <v>[M-H]-</v>
      </c>
      <c r="F501" s="3">
        <f>VLOOKUP(B501,[1]meta_intensity_pos_nofill!$B:$J,9,FALSE)</f>
        <v>11.09</v>
      </c>
      <c r="G501" s="3" t="s">
        <v>29</v>
      </c>
      <c r="H501" s="3">
        <f>VLOOKUP(B501,[1]meta_intensity_pos_nofill!$B:$L,11,FALSE)</f>
        <v>2</v>
      </c>
      <c r="I501" s="5">
        <v>5368653</v>
      </c>
      <c r="J501" s="5">
        <v>5508239</v>
      </c>
      <c r="K501" s="5">
        <v>5754823</v>
      </c>
      <c r="L501" s="5">
        <v>2750028</v>
      </c>
      <c r="M501" s="5">
        <v>2035043</v>
      </c>
      <c r="N501" s="5">
        <v>2933494</v>
      </c>
      <c r="O501" s="5">
        <v>4501307</v>
      </c>
      <c r="P501" s="5">
        <v>3949893</v>
      </c>
      <c r="Q501" s="5">
        <v>6225583</v>
      </c>
      <c r="R501" s="5">
        <v>2006075</v>
      </c>
      <c r="S501" s="5">
        <v>2360889</v>
      </c>
      <c r="T501" s="5">
        <v>1491905</v>
      </c>
      <c r="U501" s="5">
        <v>3272170</v>
      </c>
      <c r="V501" s="5">
        <v>2928802</v>
      </c>
      <c r="W501" s="5">
        <v>2460600</v>
      </c>
      <c r="X501" s="5">
        <v>2913262</v>
      </c>
      <c r="Y501" s="5">
        <v>2446025</v>
      </c>
      <c r="Z501" s="5">
        <v>2388906</v>
      </c>
    </row>
    <row r="502" s="3" customFormat="1" customHeight="1" spans="1:26">
      <c r="A502" s="3">
        <v>500</v>
      </c>
      <c r="B502" s="3" t="s">
        <v>560</v>
      </c>
      <c r="C502" s="3" t="str">
        <f>VLOOKUP(B502,[1]meta_intensity_pos_nofill!$B:$E,4,FALSE)</f>
        <v>C18H16O9</v>
      </c>
      <c r="D502" s="3" t="s">
        <v>37</v>
      </c>
      <c r="E502" s="3" t="str">
        <f>VLOOKUP(B502,[1]meta_intensity_pos_nofill!$B:$I,8,FALSE)</f>
        <v>[M-H]-</v>
      </c>
      <c r="F502" s="3">
        <f>VLOOKUP(B502,[1]meta_intensity_pos_nofill!$B:$J,9,FALSE)</f>
        <v>4.946</v>
      </c>
      <c r="G502" s="3" t="s">
        <v>29</v>
      </c>
      <c r="H502" s="3">
        <f>VLOOKUP(B502,[1]meta_intensity_pos_nofill!$B:$L,11,FALSE)</f>
        <v>2</v>
      </c>
      <c r="I502" s="5">
        <v>14073170</v>
      </c>
      <c r="J502" s="5">
        <v>16707676</v>
      </c>
      <c r="K502" s="5">
        <v>16923145</v>
      </c>
      <c r="L502" s="5">
        <v>6902345</v>
      </c>
      <c r="M502" s="5">
        <v>9441639</v>
      </c>
      <c r="N502" s="5">
        <v>6716054</v>
      </c>
      <c r="O502" s="5">
        <v>16150401</v>
      </c>
      <c r="P502" s="5">
        <v>20383284</v>
      </c>
      <c r="Q502" s="5">
        <v>18869830</v>
      </c>
      <c r="R502" s="5">
        <v>11252236</v>
      </c>
      <c r="S502" s="5">
        <v>12030457</v>
      </c>
      <c r="T502" s="5">
        <v>8383789</v>
      </c>
      <c r="U502" s="5">
        <v>7946838</v>
      </c>
      <c r="V502" s="5">
        <v>8828292</v>
      </c>
      <c r="W502" s="5">
        <v>9643063</v>
      </c>
      <c r="X502" s="5">
        <v>10705616</v>
      </c>
      <c r="Y502" s="5">
        <v>11638033</v>
      </c>
      <c r="Z502" s="5">
        <v>12225472</v>
      </c>
    </row>
    <row r="503" s="3" customFormat="1" customHeight="1" spans="1:26">
      <c r="A503" s="3">
        <v>501</v>
      </c>
      <c r="B503" s="3" t="s">
        <v>561</v>
      </c>
      <c r="C503" s="3" t="str">
        <f>VLOOKUP(B503,[1]meta_intensity_pos_nofill!$B:$E,4,FALSE)</f>
        <v>C16H30O8</v>
      </c>
      <c r="D503" s="3" t="s">
        <v>53</v>
      </c>
      <c r="E503" s="3" t="str">
        <f>VLOOKUP(B503,[1]meta_intensity_pos_nofill!$B:$I,8,FALSE)</f>
        <v>[M-H]-</v>
      </c>
      <c r="F503" s="3">
        <f>VLOOKUP(B503,[1]meta_intensity_pos_nofill!$B:$J,9,FALSE)</f>
        <v>6.43</v>
      </c>
      <c r="G503" s="3" t="s">
        <v>29</v>
      </c>
      <c r="H503" s="3">
        <f>VLOOKUP(B503,[1]meta_intensity_pos_nofill!$B:$L,11,FALSE)</f>
        <v>2</v>
      </c>
      <c r="I503" s="5">
        <v>7004192</v>
      </c>
      <c r="J503" s="5">
        <v>5424394</v>
      </c>
      <c r="K503" s="5">
        <v>7146388</v>
      </c>
      <c r="L503" s="5">
        <v>3882793</v>
      </c>
      <c r="M503" s="5">
        <v>3939256</v>
      </c>
      <c r="N503" s="5">
        <v>3334321</v>
      </c>
      <c r="O503" s="5">
        <v>4539134</v>
      </c>
      <c r="P503" s="5">
        <v>7674827</v>
      </c>
      <c r="Q503" s="5">
        <v>6666785</v>
      </c>
      <c r="R503" s="5">
        <v>16259938</v>
      </c>
      <c r="S503" s="5">
        <v>16524099</v>
      </c>
      <c r="T503" s="5">
        <v>15431689</v>
      </c>
      <c r="U503" s="5">
        <v>20031349</v>
      </c>
      <c r="V503" s="5">
        <v>18624123</v>
      </c>
      <c r="W503" s="5">
        <v>17833963</v>
      </c>
      <c r="X503" s="5">
        <v>9450922</v>
      </c>
      <c r="Y503" s="5">
        <v>7551402</v>
      </c>
      <c r="Z503" s="5">
        <v>8666521</v>
      </c>
    </row>
    <row r="504" s="3" customFormat="1" customHeight="1" spans="1:26">
      <c r="A504" s="3">
        <v>502</v>
      </c>
      <c r="B504" s="3" t="s">
        <v>562</v>
      </c>
      <c r="C504" s="3" t="str">
        <f>VLOOKUP(B504,[1]meta_intensity_pos_nofill!$B:$E,4,FALSE)</f>
        <v>C20H40O4</v>
      </c>
      <c r="D504" s="3" t="s">
        <v>53</v>
      </c>
      <c r="E504" s="3" t="str">
        <f>VLOOKUP(B504,[1]meta_intensity_pos_nofill!$B:$I,8,FALSE)</f>
        <v>[M-H]-</v>
      </c>
      <c r="F504" s="3">
        <f>VLOOKUP(B504,[1]meta_intensity_pos_nofill!$B:$J,9,FALSE)</f>
        <v>9.848</v>
      </c>
      <c r="G504" s="3" t="s">
        <v>29</v>
      </c>
      <c r="H504" s="3">
        <f>VLOOKUP(B504,[1]meta_intensity_pos_nofill!$B:$L,11,FALSE)</f>
        <v>2</v>
      </c>
      <c r="I504" s="5">
        <v>3527067</v>
      </c>
      <c r="J504" s="5">
        <v>2448419</v>
      </c>
      <c r="K504" s="5">
        <v>2815825</v>
      </c>
      <c r="L504" s="5">
        <v>10141509</v>
      </c>
      <c r="M504" s="5">
        <v>6993389</v>
      </c>
      <c r="N504" s="5">
        <v>10471110</v>
      </c>
      <c r="O504" s="5">
        <v>61945215</v>
      </c>
      <c r="P504" s="5">
        <v>58882203</v>
      </c>
      <c r="Q504" s="5">
        <v>91496361</v>
      </c>
      <c r="R504" s="5">
        <v>3212389</v>
      </c>
      <c r="S504" s="5">
        <v>3580247</v>
      </c>
      <c r="T504" s="5">
        <v>2889211</v>
      </c>
      <c r="U504" s="5">
        <v>22123958</v>
      </c>
      <c r="V504" s="5">
        <v>25930952</v>
      </c>
      <c r="W504" s="5">
        <v>22965756</v>
      </c>
      <c r="X504" s="5">
        <v>9238105</v>
      </c>
      <c r="Y504" s="5">
        <v>7236932</v>
      </c>
      <c r="Z504" s="5">
        <v>7544616</v>
      </c>
    </row>
    <row r="505" s="3" customFormat="1" customHeight="1" spans="1:26">
      <c r="A505" s="3">
        <v>503</v>
      </c>
      <c r="B505" s="3" t="s">
        <v>563</v>
      </c>
      <c r="C505" s="3" t="str">
        <f>VLOOKUP(B505,[1]meta_intensity_pos_nofill!$B:$E,4,FALSE)</f>
        <v>C16H14O7</v>
      </c>
      <c r="D505" s="3" t="s">
        <v>53</v>
      </c>
      <c r="E505" s="3" t="str">
        <f>VLOOKUP(B505,[1]meta_intensity_pos_nofill!$B:$I,8,FALSE)</f>
        <v>[M-H]-</v>
      </c>
      <c r="F505" s="3">
        <f>VLOOKUP(B505,[1]meta_intensity_pos_nofill!$B:$J,9,FALSE)</f>
        <v>5.643</v>
      </c>
      <c r="G505" s="3" t="s">
        <v>29</v>
      </c>
      <c r="H505" s="3">
        <f>VLOOKUP(B505,[1]meta_intensity_pos_nofill!$B:$L,11,FALSE)</f>
        <v>2</v>
      </c>
      <c r="I505" s="5">
        <v>5881417</v>
      </c>
      <c r="J505" s="5">
        <v>7301959</v>
      </c>
      <c r="K505" s="5">
        <v>6335627</v>
      </c>
      <c r="L505" s="5">
        <v>11416417</v>
      </c>
      <c r="M505" s="5">
        <v>10008530</v>
      </c>
      <c r="N505" s="5">
        <v>12116571</v>
      </c>
      <c r="O505" s="5">
        <v>9647208</v>
      </c>
      <c r="P505" s="5">
        <v>7282297</v>
      </c>
      <c r="Q505" s="5">
        <v>7179526</v>
      </c>
      <c r="R505" s="5">
        <v>5048393</v>
      </c>
      <c r="S505" s="5">
        <v>4270206</v>
      </c>
      <c r="T505" s="5">
        <v>4097087</v>
      </c>
      <c r="U505" s="5">
        <v>89092611</v>
      </c>
      <c r="V505" s="5">
        <v>92727709</v>
      </c>
      <c r="W505" s="5">
        <v>82421902</v>
      </c>
      <c r="X505" s="5">
        <v>14029413</v>
      </c>
      <c r="Y505" s="5">
        <v>12827749</v>
      </c>
      <c r="Z505" s="5">
        <v>12953363</v>
      </c>
    </row>
    <row r="506" s="3" customFormat="1" customHeight="1" spans="1:26">
      <c r="A506" s="3">
        <v>504</v>
      </c>
      <c r="B506" s="3" t="s">
        <v>564</v>
      </c>
      <c r="C506" s="3" t="str">
        <f>VLOOKUP(B506,[1]meta_intensity_pos_nofill!$B:$E,4,FALSE)</f>
        <v>C13H12O8</v>
      </c>
      <c r="D506" s="3" t="s">
        <v>37</v>
      </c>
      <c r="E506" s="3" t="str">
        <f>VLOOKUP(B506,[1]meta_intensity_pos_nofill!$B:$I,8,FALSE)</f>
        <v>[M-H]-</v>
      </c>
      <c r="F506" s="3">
        <f>VLOOKUP(B506,[1]meta_intensity_pos_nofill!$B:$J,9,FALSE)</f>
        <v>5.004</v>
      </c>
      <c r="G506" s="3" t="s">
        <v>29</v>
      </c>
      <c r="H506" s="3">
        <f>VLOOKUP(B506,[1]meta_intensity_pos_nofill!$B:$L,11,FALSE)</f>
        <v>2</v>
      </c>
      <c r="I506" s="5">
        <v>51991159</v>
      </c>
      <c r="J506" s="5">
        <v>49711842</v>
      </c>
      <c r="K506" s="5">
        <v>54267334</v>
      </c>
      <c r="L506" s="5">
        <v>64948050</v>
      </c>
      <c r="M506" s="5">
        <v>70346388</v>
      </c>
      <c r="N506" s="5">
        <v>61789380</v>
      </c>
      <c r="O506" s="5">
        <v>69712199</v>
      </c>
      <c r="P506" s="5">
        <v>74040369</v>
      </c>
      <c r="Q506" s="5">
        <v>92518312</v>
      </c>
      <c r="R506" s="5">
        <v>62205643</v>
      </c>
      <c r="S506" s="5">
        <v>60472425</v>
      </c>
      <c r="T506" s="5">
        <v>60718966</v>
      </c>
      <c r="U506" s="5">
        <v>22914807</v>
      </c>
      <c r="V506" s="5">
        <v>24702029</v>
      </c>
      <c r="W506" s="5">
        <v>22937400</v>
      </c>
      <c r="X506" s="5">
        <v>73987919</v>
      </c>
      <c r="Y506" s="5">
        <v>56416786</v>
      </c>
      <c r="Z506" s="5">
        <v>57677250</v>
      </c>
    </row>
    <row r="507" s="3" customFormat="1" customHeight="1" spans="1:26">
      <c r="A507" s="3">
        <v>505</v>
      </c>
      <c r="B507" s="3" t="s">
        <v>565</v>
      </c>
      <c r="C507" s="3" t="str">
        <f>VLOOKUP(B507,[1]meta_intensity_pos_nofill!$B:$E,4,FALSE)</f>
        <v>C14H14N2O5</v>
      </c>
      <c r="D507" s="3" t="s">
        <v>87</v>
      </c>
      <c r="E507" s="3" t="str">
        <f>VLOOKUP(B507,[1]meta_intensity_pos_nofill!$B:$I,8,FALSE)</f>
        <v>[M-H]-</v>
      </c>
      <c r="F507" s="3">
        <f>VLOOKUP(B507,[1]meta_intensity_pos_nofill!$B:$J,9,FALSE)</f>
        <v>5.628</v>
      </c>
      <c r="G507" s="3" t="s">
        <v>29</v>
      </c>
      <c r="H507" s="3">
        <f>VLOOKUP(B507,[1]meta_intensity_pos_nofill!$B:$L,11,FALSE)</f>
        <v>2</v>
      </c>
      <c r="I507" s="5">
        <v>347532.6</v>
      </c>
      <c r="J507" s="5">
        <v>347532.6</v>
      </c>
      <c r="K507" s="5">
        <v>347532.6</v>
      </c>
      <c r="L507" s="5">
        <v>347532.6</v>
      </c>
      <c r="M507" s="5">
        <v>347532.6</v>
      </c>
      <c r="N507" s="5">
        <v>347532.6</v>
      </c>
      <c r="O507" s="5">
        <v>347532.6</v>
      </c>
      <c r="P507" s="5">
        <v>347532.6</v>
      </c>
      <c r="Q507" s="5">
        <v>347532.6</v>
      </c>
      <c r="R507" s="5">
        <v>347532.6</v>
      </c>
      <c r="S507" s="5">
        <v>347532.6</v>
      </c>
      <c r="T507" s="5">
        <v>347532.6</v>
      </c>
      <c r="U507" s="5">
        <v>1824774.3</v>
      </c>
      <c r="V507" s="5">
        <v>2218301.1</v>
      </c>
      <c r="W507" s="5">
        <v>1737663.2</v>
      </c>
      <c r="X507" s="5">
        <v>347532.6</v>
      </c>
      <c r="Y507" s="5">
        <v>347532.6</v>
      </c>
      <c r="Z507" s="5">
        <v>347532.6</v>
      </c>
    </row>
    <row r="508" s="3" customFormat="1" customHeight="1" spans="1:26">
      <c r="A508" s="3">
        <v>506</v>
      </c>
      <c r="B508" s="3" t="s">
        <v>566</v>
      </c>
      <c r="C508" s="3" t="str">
        <f>VLOOKUP(B508,[1]meta_intensity_pos_nofill!$B:$E,4,FALSE)</f>
        <v>C8H9NO5S</v>
      </c>
      <c r="D508" s="3" t="s">
        <v>85</v>
      </c>
      <c r="E508" s="3" t="str">
        <f>VLOOKUP(B508,[1]meta_intensity_pos_nofill!$B:$I,8,FALSE)</f>
        <v>[M-H]-</v>
      </c>
      <c r="F508" s="3">
        <f>VLOOKUP(B508,[1]meta_intensity_pos_nofill!$B:$J,9,FALSE)</f>
        <v>5.004</v>
      </c>
      <c r="G508" s="3" t="s">
        <v>29</v>
      </c>
      <c r="H508" s="3">
        <f>VLOOKUP(B508,[1]meta_intensity_pos_nofill!$B:$L,11,FALSE)</f>
        <v>2</v>
      </c>
      <c r="I508" s="5">
        <v>23142301</v>
      </c>
      <c r="J508" s="5">
        <v>24383705</v>
      </c>
      <c r="K508" s="5">
        <v>17518856</v>
      </c>
      <c r="L508" s="5">
        <v>15096432</v>
      </c>
      <c r="M508" s="5">
        <v>15825612</v>
      </c>
      <c r="N508" s="5">
        <v>16181169</v>
      </c>
      <c r="O508" s="5">
        <v>9084059</v>
      </c>
      <c r="P508" s="5">
        <v>9035074</v>
      </c>
      <c r="Q508" s="5">
        <v>13345871</v>
      </c>
      <c r="R508" s="5">
        <v>39708545</v>
      </c>
      <c r="S508" s="5">
        <v>37859361</v>
      </c>
      <c r="T508" s="5">
        <v>37278767</v>
      </c>
      <c r="U508" s="5">
        <v>8876169</v>
      </c>
      <c r="V508" s="5">
        <v>9542285</v>
      </c>
      <c r="W508" s="5">
        <v>9270523</v>
      </c>
      <c r="X508" s="5">
        <v>27199296</v>
      </c>
      <c r="Y508" s="5">
        <v>24426211</v>
      </c>
      <c r="Z508" s="5">
        <v>25866310</v>
      </c>
    </row>
    <row r="509" s="3" customFormat="1" customHeight="1" spans="1:26">
      <c r="A509" s="3">
        <v>507</v>
      </c>
      <c r="B509" s="3" t="s">
        <v>567</v>
      </c>
      <c r="C509" s="3" t="str">
        <f>VLOOKUP(B509,[1]meta_intensity_pos_nofill!$B:$E,4,FALSE)</f>
        <v>C8H12O5</v>
      </c>
      <c r="D509" s="3" t="s">
        <v>31</v>
      </c>
      <c r="E509" s="3" t="str">
        <f>VLOOKUP(B509,[1]meta_intensity_pos_nofill!$B:$I,8,FALSE)</f>
        <v>[M-H]-</v>
      </c>
      <c r="F509" s="3">
        <f>VLOOKUP(B509,[1]meta_intensity_pos_nofill!$B:$J,9,FALSE)</f>
        <v>5.115</v>
      </c>
      <c r="G509" s="3" t="s">
        <v>29</v>
      </c>
      <c r="H509" s="3">
        <f>VLOOKUP(B509,[1]meta_intensity_pos_nofill!$B:$L,11,FALSE)</f>
        <v>2</v>
      </c>
      <c r="I509" s="5">
        <v>11133915</v>
      </c>
      <c r="J509" s="5">
        <v>8718785</v>
      </c>
      <c r="K509" s="5">
        <v>10717462</v>
      </c>
      <c r="L509" s="5">
        <v>7490041</v>
      </c>
      <c r="M509" s="5">
        <v>7662002</v>
      </c>
      <c r="N509" s="5">
        <v>6190213</v>
      </c>
      <c r="O509" s="5">
        <v>6162296</v>
      </c>
      <c r="P509" s="5">
        <v>5190314</v>
      </c>
      <c r="Q509" s="5">
        <v>6176024</v>
      </c>
      <c r="R509" s="5">
        <v>8994581</v>
      </c>
      <c r="S509" s="5">
        <v>10530621</v>
      </c>
      <c r="T509" s="5">
        <v>10373845</v>
      </c>
      <c r="U509" s="5">
        <v>25013080</v>
      </c>
      <c r="V509" s="5">
        <v>26947132</v>
      </c>
      <c r="W509" s="5">
        <v>21583195</v>
      </c>
      <c r="X509" s="5">
        <v>8297863</v>
      </c>
      <c r="Y509" s="5">
        <v>7911289</v>
      </c>
      <c r="Z509" s="5">
        <v>9128003</v>
      </c>
    </row>
    <row r="510" s="3" customFormat="1" customHeight="1" spans="1:26">
      <c r="A510" s="3">
        <v>508</v>
      </c>
      <c r="B510" s="3" t="s">
        <v>568</v>
      </c>
      <c r="C510" s="3" t="str">
        <f>VLOOKUP(B510,[1]meta_intensity_pos_nofill!$B:$E,4,FALSE)</f>
        <v>C44H62N8O10</v>
      </c>
      <c r="D510" s="3" t="s">
        <v>28</v>
      </c>
      <c r="E510" s="3" t="str">
        <f>VLOOKUP(B510,[1]meta_intensity_pos_nofill!$B:$I,8,FALSE)</f>
        <v>[M-H]-</v>
      </c>
      <c r="F510" s="3">
        <f>VLOOKUP(B510,[1]meta_intensity_pos_nofill!$B:$J,9,FALSE)</f>
        <v>7.096</v>
      </c>
      <c r="G510" s="3" t="s">
        <v>29</v>
      </c>
      <c r="H510" s="3">
        <f>VLOOKUP(B510,[1]meta_intensity_pos_nofill!$B:$L,11,FALSE)</f>
        <v>2</v>
      </c>
      <c r="I510" s="5">
        <v>9207798</v>
      </c>
      <c r="J510" s="5">
        <v>6886659</v>
      </c>
      <c r="K510" s="5">
        <v>8257477</v>
      </c>
      <c r="L510" s="5">
        <v>1939945</v>
      </c>
      <c r="M510" s="5">
        <v>2214862</v>
      </c>
      <c r="N510" s="5">
        <v>1536862</v>
      </c>
      <c r="O510" s="5">
        <v>10761249</v>
      </c>
      <c r="P510" s="5">
        <v>11798324</v>
      </c>
      <c r="Q510" s="5">
        <v>14538925</v>
      </c>
      <c r="R510" s="5">
        <v>3079521</v>
      </c>
      <c r="S510" s="5">
        <v>2762565</v>
      </c>
      <c r="T510" s="5">
        <v>1542493</v>
      </c>
      <c r="U510" s="5">
        <v>5528410</v>
      </c>
      <c r="V510" s="5">
        <v>5121570</v>
      </c>
      <c r="W510" s="5">
        <v>4407825</v>
      </c>
      <c r="X510" s="5">
        <v>4797416</v>
      </c>
      <c r="Y510" s="5">
        <v>4436921</v>
      </c>
      <c r="Z510" s="5">
        <v>4880711</v>
      </c>
    </row>
    <row r="511" s="3" customFormat="1" customHeight="1" spans="1:26">
      <c r="A511" s="3">
        <v>509</v>
      </c>
      <c r="B511" s="3" t="s">
        <v>569</v>
      </c>
      <c r="C511" s="3" t="str">
        <f>VLOOKUP(B511,[1]meta_intensity_pos_nofill!$B:$E,4,FALSE)</f>
        <v>C27H48O14</v>
      </c>
      <c r="D511" s="3" t="s">
        <v>44</v>
      </c>
      <c r="E511" s="3" t="str">
        <f>VLOOKUP(B511,[1]meta_intensity_pos_nofill!$B:$I,8,FALSE)</f>
        <v>[M-H]-</v>
      </c>
      <c r="F511" s="3">
        <f>VLOOKUP(B511,[1]meta_intensity_pos_nofill!$B:$J,9,FALSE)</f>
        <v>5.948</v>
      </c>
      <c r="G511" s="3" t="s">
        <v>29</v>
      </c>
      <c r="H511" s="3">
        <f>VLOOKUP(B511,[1]meta_intensity_pos_nofill!$B:$L,11,FALSE)</f>
        <v>2</v>
      </c>
      <c r="I511" s="5">
        <v>148719418</v>
      </c>
      <c r="J511" s="5">
        <v>143724489</v>
      </c>
      <c r="K511" s="5">
        <v>152724084</v>
      </c>
      <c r="L511" s="5">
        <v>67867078</v>
      </c>
      <c r="M511" s="5">
        <v>69057113</v>
      </c>
      <c r="N511" s="5">
        <v>69130379</v>
      </c>
      <c r="O511" s="5">
        <v>207557984</v>
      </c>
      <c r="P511" s="5">
        <v>225475490</v>
      </c>
      <c r="Q511" s="5">
        <v>232691598</v>
      </c>
      <c r="R511" s="5">
        <v>42258818</v>
      </c>
      <c r="S511" s="5">
        <v>36243558</v>
      </c>
      <c r="T511" s="5">
        <v>39915341</v>
      </c>
      <c r="U511" s="5">
        <v>85481823</v>
      </c>
      <c r="V511" s="5">
        <v>88772586</v>
      </c>
      <c r="W511" s="5">
        <v>76395244</v>
      </c>
      <c r="X511" s="5">
        <v>49373272</v>
      </c>
      <c r="Y511" s="5">
        <v>45176866</v>
      </c>
      <c r="Z511" s="5">
        <v>48897512</v>
      </c>
    </row>
    <row r="512" s="3" customFormat="1" customHeight="1" spans="1:26">
      <c r="A512" s="3">
        <v>510</v>
      </c>
      <c r="B512" s="3" t="s">
        <v>570</v>
      </c>
      <c r="C512" s="3" t="str">
        <f>VLOOKUP(B512,[1]meta_intensity_pos_nofill!$B:$E,4,FALSE)</f>
        <v>C29H40O7</v>
      </c>
      <c r="D512" s="3" t="s">
        <v>33</v>
      </c>
      <c r="E512" s="3" t="str">
        <f>VLOOKUP(B512,[1]meta_intensity_pos_nofill!$B:$I,8,FALSE)</f>
        <v>[M-H]-</v>
      </c>
      <c r="F512" s="3">
        <f>VLOOKUP(B512,[1]meta_intensity_pos_nofill!$B:$J,9,FALSE)</f>
        <v>8.328</v>
      </c>
      <c r="G512" s="3" t="s">
        <v>29</v>
      </c>
      <c r="H512" s="3">
        <f>VLOOKUP(B512,[1]meta_intensity_pos_nofill!$B:$L,11,FALSE)</f>
        <v>2</v>
      </c>
      <c r="I512" s="5">
        <v>3538021</v>
      </c>
      <c r="J512" s="5">
        <v>4423279</v>
      </c>
      <c r="K512" s="5">
        <v>5207970</v>
      </c>
      <c r="L512" s="5">
        <v>12109714</v>
      </c>
      <c r="M512" s="5">
        <v>11551155</v>
      </c>
      <c r="N512" s="5">
        <v>10076667</v>
      </c>
      <c r="O512" s="5">
        <v>5059601</v>
      </c>
      <c r="P512" s="5">
        <v>6009206</v>
      </c>
      <c r="Q512" s="5">
        <v>8568882</v>
      </c>
      <c r="R512" s="5">
        <v>7631679</v>
      </c>
      <c r="S512" s="5">
        <v>7078329</v>
      </c>
      <c r="T512" s="5">
        <v>9024989</v>
      </c>
      <c r="U512" s="5">
        <v>5227626</v>
      </c>
      <c r="V512" s="5">
        <v>5297632</v>
      </c>
      <c r="W512" s="5">
        <v>5179731</v>
      </c>
      <c r="X512" s="5">
        <v>7111820</v>
      </c>
      <c r="Y512" s="5">
        <v>6607860</v>
      </c>
      <c r="Z512" s="5">
        <v>6552628</v>
      </c>
    </row>
    <row r="513" s="3" customFormat="1" customHeight="1" spans="1:26">
      <c r="A513" s="3">
        <v>511</v>
      </c>
      <c r="B513" s="3" t="s">
        <v>571</v>
      </c>
      <c r="C513" s="3" t="str">
        <f>VLOOKUP(B513,[1]meta_intensity_pos_nofill!$B:$E,4,FALSE)</f>
        <v>C29H44O5</v>
      </c>
      <c r="D513" s="3" t="s">
        <v>44</v>
      </c>
      <c r="E513" s="3" t="str">
        <f>VLOOKUP(B513,[1]meta_intensity_pos_nofill!$B:$I,8,FALSE)</f>
        <v>[M-H]-</v>
      </c>
      <c r="F513" s="3">
        <f>VLOOKUP(B513,[1]meta_intensity_pos_nofill!$B:$J,9,FALSE)</f>
        <v>10.691</v>
      </c>
      <c r="G513" s="3" t="s">
        <v>29</v>
      </c>
      <c r="H513" s="3">
        <f>VLOOKUP(B513,[1]meta_intensity_pos_nofill!$B:$L,11,FALSE)</f>
        <v>2</v>
      </c>
      <c r="I513" s="5">
        <v>16742.26</v>
      </c>
      <c r="J513" s="5">
        <v>16742.26</v>
      </c>
      <c r="K513" s="5">
        <v>16742.26</v>
      </c>
      <c r="L513" s="5">
        <v>16742.26</v>
      </c>
      <c r="M513" s="5">
        <v>16742.26</v>
      </c>
      <c r="N513" s="5">
        <v>16742.26</v>
      </c>
      <c r="O513" s="5">
        <v>16742.26</v>
      </c>
      <c r="P513" s="5">
        <v>16742.26</v>
      </c>
      <c r="Q513" s="5">
        <v>16742.26</v>
      </c>
      <c r="R513" s="5">
        <v>16742.26</v>
      </c>
      <c r="S513" s="5">
        <v>16742.26</v>
      </c>
      <c r="T513" s="5">
        <v>16742.26</v>
      </c>
      <c r="U513" s="5">
        <v>1184888.87</v>
      </c>
      <c r="V513" s="5">
        <v>1338962.62</v>
      </c>
      <c r="W513" s="5">
        <v>1146963.11</v>
      </c>
      <c r="X513" s="5">
        <v>16742.26</v>
      </c>
      <c r="Y513" s="5">
        <v>16742.26</v>
      </c>
      <c r="Z513" s="5">
        <v>83711.31</v>
      </c>
    </row>
    <row r="514" s="3" customFormat="1" customHeight="1" spans="1:26">
      <c r="A514" s="3">
        <v>512</v>
      </c>
      <c r="B514" s="3" t="s">
        <v>572</v>
      </c>
      <c r="C514" s="3" t="str">
        <f>VLOOKUP(B514,[1]meta_intensity_pos_nofill!$B:$E,4,FALSE)</f>
        <v>C23H28O8</v>
      </c>
      <c r="D514" s="3" t="s">
        <v>44</v>
      </c>
      <c r="E514" s="3" t="str">
        <f>VLOOKUP(B514,[1]meta_intensity_pos_nofill!$B:$I,8,FALSE)</f>
        <v>[M-H]-</v>
      </c>
      <c r="F514" s="3">
        <f>VLOOKUP(B514,[1]meta_intensity_pos_nofill!$B:$J,9,FALSE)</f>
        <v>5.839</v>
      </c>
      <c r="G514" s="3" t="s">
        <v>29</v>
      </c>
      <c r="H514" s="3">
        <f>VLOOKUP(B514,[1]meta_intensity_pos_nofill!$B:$L,11,FALSE)</f>
        <v>2</v>
      </c>
      <c r="I514" s="5">
        <v>620100.14</v>
      </c>
      <c r="J514" s="5">
        <v>208143.03</v>
      </c>
      <c r="K514" s="5">
        <v>258277.31</v>
      </c>
      <c r="L514" s="5">
        <v>326125.91</v>
      </c>
      <c r="M514" s="5">
        <v>412205.88</v>
      </c>
      <c r="N514" s="5">
        <v>669646.98</v>
      </c>
      <c r="O514" s="5">
        <v>464101.84</v>
      </c>
      <c r="P514" s="5">
        <v>224543.47</v>
      </c>
      <c r="Q514" s="5">
        <v>863392.42</v>
      </c>
      <c r="R514" s="5">
        <v>25016.84</v>
      </c>
      <c r="S514" s="5">
        <v>241886.11</v>
      </c>
      <c r="T514" s="5">
        <v>551490.38</v>
      </c>
      <c r="U514" s="5">
        <v>15703051.01</v>
      </c>
      <c r="V514" s="5">
        <v>16615959.98</v>
      </c>
      <c r="W514" s="5">
        <v>16039668.74</v>
      </c>
      <c r="X514" s="5">
        <v>1527079.78</v>
      </c>
      <c r="Y514" s="5">
        <v>971277.68</v>
      </c>
      <c r="Z514" s="5">
        <v>619322.02</v>
      </c>
    </row>
    <row r="515" s="3" customFormat="1" customHeight="1" spans="1:26">
      <c r="A515" s="3">
        <v>513</v>
      </c>
      <c r="B515" s="3" t="s">
        <v>573</v>
      </c>
      <c r="C515" s="3" t="str">
        <f>VLOOKUP(B515,[1]meta_intensity_pos_nofill!$B:$E,4,FALSE)</f>
        <v>C18H26O9</v>
      </c>
      <c r="D515" s="3" t="s">
        <v>44</v>
      </c>
      <c r="E515" s="3" t="str">
        <f>VLOOKUP(B515,[1]meta_intensity_pos_nofill!$B:$I,8,FALSE)</f>
        <v>[M-H]-</v>
      </c>
      <c r="F515" s="3">
        <f>VLOOKUP(B515,[1]meta_intensity_pos_nofill!$B:$J,9,FALSE)</f>
        <v>5.716</v>
      </c>
      <c r="G515" s="3" t="s">
        <v>29</v>
      </c>
      <c r="H515" s="3">
        <f>VLOOKUP(B515,[1]meta_intensity_pos_nofill!$B:$L,11,FALSE)</f>
        <v>2</v>
      </c>
      <c r="I515" s="5">
        <v>100282481</v>
      </c>
      <c r="J515" s="5">
        <v>102526958</v>
      </c>
      <c r="K515" s="5">
        <v>102389627</v>
      </c>
      <c r="L515" s="5">
        <v>102688050</v>
      </c>
      <c r="M515" s="5">
        <v>104299618</v>
      </c>
      <c r="N515" s="5">
        <v>102232910</v>
      </c>
      <c r="O515" s="5">
        <v>60360853</v>
      </c>
      <c r="P515" s="5">
        <v>72637895</v>
      </c>
      <c r="Q515" s="5">
        <v>75604539</v>
      </c>
      <c r="R515" s="5">
        <v>79443488</v>
      </c>
      <c r="S515" s="5">
        <v>77179485</v>
      </c>
      <c r="T515" s="5">
        <v>73309036</v>
      </c>
      <c r="U515" s="5">
        <v>147343714</v>
      </c>
      <c r="V515" s="5">
        <v>150796664</v>
      </c>
      <c r="W515" s="5">
        <v>136487954</v>
      </c>
      <c r="X515" s="5">
        <v>125485410</v>
      </c>
      <c r="Y515" s="5">
        <v>126119999</v>
      </c>
      <c r="Z515" s="5">
        <v>102217094</v>
      </c>
    </row>
    <row r="516" s="3" customFormat="1" customHeight="1" spans="1:26">
      <c r="A516" s="3">
        <v>514</v>
      </c>
      <c r="B516" s="3" t="s">
        <v>574</v>
      </c>
      <c r="C516" s="3" t="str">
        <f>VLOOKUP(B516,[1]meta_intensity_pos_nofill!$B:$E,4,FALSE)</f>
        <v>C18H30O6</v>
      </c>
      <c r="D516" s="3" t="s">
        <v>31</v>
      </c>
      <c r="E516" s="3" t="str">
        <f>VLOOKUP(B516,[1]meta_intensity_pos_nofill!$B:$I,8,FALSE)</f>
        <v>[M-H]-</v>
      </c>
      <c r="F516" s="3">
        <f>VLOOKUP(B516,[1]meta_intensity_pos_nofill!$B:$J,9,FALSE)</f>
        <v>6.036</v>
      </c>
      <c r="G516" s="3" t="s">
        <v>29</v>
      </c>
      <c r="H516" s="3">
        <f>VLOOKUP(B516,[1]meta_intensity_pos_nofill!$B:$L,11,FALSE)</f>
        <v>2</v>
      </c>
      <c r="I516" s="5">
        <v>6472124</v>
      </c>
      <c r="J516" s="5">
        <v>5904322</v>
      </c>
      <c r="K516" s="5">
        <v>9346614</v>
      </c>
      <c r="L516" s="5">
        <v>7581354</v>
      </c>
      <c r="M516" s="5">
        <v>7827973</v>
      </c>
      <c r="N516" s="5">
        <v>7786212</v>
      </c>
      <c r="O516" s="5">
        <v>7730798</v>
      </c>
      <c r="P516" s="5">
        <v>8797771</v>
      </c>
      <c r="Q516" s="5">
        <v>8073535</v>
      </c>
      <c r="R516" s="5">
        <v>7092682</v>
      </c>
      <c r="S516" s="5">
        <v>7618581</v>
      </c>
      <c r="T516" s="5">
        <v>7594539</v>
      </c>
      <c r="U516" s="5">
        <v>67964489</v>
      </c>
      <c r="V516" s="5">
        <v>73250197</v>
      </c>
      <c r="W516" s="5">
        <v>66235386</v>
      </c>
      <c r="X516" s="5">
        <v>4122031</v>
      </c>
      <c r="Y516" s="5">
        <v>3672209</v>
      </c>
      <c r="Z516" s="5">
        <v>4028209</v>
      </c>
    </row>
    <row r="517" s="3" customFormat="1" customHeight="1" spans="1:26">
      <c r="A517" s="3">
        <v>515</v>
      </c>
      <c r="B517" s="3" t="s">
        <v>575</v>
      </c>
      <c r="C517" s="3" t="str">
        <f>VLOOKUP(B517,[1]meta_intensity_pos_nofill!$B:$E,4,FALSE)</f>
        <v>C19H32O5</v>
      </c>
      <c r="D517" s="3" t="s">
        <v>53</v>
      </c>
      <c r="E517" s="3" t="str">
        <f>VLOOKUP(B517,[1]meta_intensity_pos_nofill!$B:$I,8,FALSE)</f>
        <v>[M-H]-</v>
      </c>
      <c r="F517" s="3">
        <f>VLOOKUP(B517,[1]meta_intensity_pos_nofill!$B:$J,9,FALSE)</f>
        <v>6.898</v>
      </c>
      <c r="G517" s="3" t="s">
        <v>29</v>
      </c>
      <c r="H517" s="3">
        <f>VLOOKUP(B517,[1]meta_intensity_pos_nofill!$B:$L,11,FALSE)</f>
        <v>2</v>
      </c>
      <c r="I517" s="5">
        <v>431941.5</v>
      </c>
      <c r="J517" s="5">
        <v>604378.8</v>
      </c>
      <c r="K517" s="5">
        <v>645200.2</v>
      </c>
      <c r="L517" s="5">
        <v>440322.1</v>
      </c>
      <c r="M517" s="5">
        <v>400528.5</v>
      </c>
      <c r="N517" s="5">
        <v>352596.4</v>
      </c>
      <c r="O517" s="5">
        <v>339225.4</v>
      </c>
      <c r="P517" s="5">
        <v>471537.9</v>
      </c>
      <c r="Q517" s="5">
        <v>621406.4</v>
      </c>
      <c r="R517" s="5">
        <v>591169.2</v>
      </c>
      <c r="S517" s="5">
        <v>528371.2</v>
      </c>
      <c r="T517" s="5">
        <v>167889.7</v>
      </c>
      <c r="U517" s="5">
        <v>13983603.6</v>
      </c>
      <c r="V517" s="5">
        <v>17071377.6</v>
      </c>
      <c r="W517" s="5">
        <v>13232417</v>
      </c>
      <c r="X517" s="5">
        <v>192285.7</v>
      </c>
      <c r="Y517" s="5">
        <v>202794</v>
      </c>
      <c r="Z517" s="5">
        <v>601876.6</v>
      </c>
    </row>
    <row r="518" s="3" customFormat="1" customHeight="1" spans="1:26">
      <c r="A518" s="3">
        <v>516</v>
      </c>
      <c r="B518" s="3" t="s">
        <v>576</v>
      </c>
      <c r="C518" s="3" t="str">
        <f>VLOOKUP(B518,[1]meta_intensity_pos_nofill!$B:$E,4,FALSE)</f>
        <v>C18H36O5</v>
      </c>
      <c r="D518" s="3" t="s">
        <v>53</v>
      </c>
      <c r="E518" s="3" t="str">
        <f>VLOOKUP(B518,[1]meta_intensity_pos_nofill!$B:$I,8,FALSE)</f>
        <v>[M-H]-</v>
      </c>
      <c r="F518" s="3">
        <f>VLOOKUP(B518,[1]meta_intensity_pos_nofill!$B:$J,9,FALSE)</f>
        <v>6.27</v>
      </c>
      <c r="G518" s="3" t="s">
        <v>29</v>
      </c>
      <c r="H518" s="3">
        <f>VLOOKUP(B518,[1]meta_intensity_pos_nofill!$B:$L,11,FALSE)</f>
        <v>2</v>
      </c>
      <c r="I518" s="5">
        <v>27262397</v>
      </c>
      <c r="J518" s="5">
        <v>23239428</v>
      </c>
      <c r="K518" s="5">
        <v>27313495</v>
      </c>
      <c r="L518" s="5">
        <v>28624762</v>
      </c>
      <c r="M518" s="5">
        <v>28513722</v>
      </c>
      <c r="N518" s="5">
        <v>28922819</v>
      </c>
      <c r="O518" s="5">
        <v>23735078</v>
      </c>
      <c r="P518" s="5">
        <v>23885194</v>
      </c>
      <c r="Q518" s="5">
        <v>25831231</v>
      </c>
      <c r="R518" s="5">
        <v>16738167</v>
      </c>
      <c r="S518" s="5">
        <v>15544625</v>
      </c>
      <c r="T518" s="5">
        <v>14888806</v>
      </c>
      <c r="U518" s="5">
        <v>449804775</v>
      </c>
      <c r="V518" s="5">
        <v>467420830</v>
      </c>
      <c r="W518" s="5">
        <v>416314064</v>
      </c>
      <c r="X518" s="5">
        <v>38355353</v>
      </c>
      <c r="Y518" s="5">
        <v>33446348</v>
      </c>
      <c r="Z518" s="5">
        <v>35443080</v>
      </c>
    </row>
    <row r="519" s="3" customFormat="1" customHeight="1" spans="1:26">
      <c r="A519" s="3">
        <v>517</v>
      </c>
      <c r="B519" s="3" t="s">
        <v>577</v>
      </c>
      <c r="C519" s="3" t="str">
        <f>VLOOKUP(B519,[1]meta_intensity_pos_nofill!$B:$E,4,FALSE)</f>
        <v>C15H22N4O4</v>
      </c>
      <c r="D519" s="3" t="s">
        <v>220</v>
      </c>
      <c r="E519" s="3" t="str">
        <f>VLOOKUP(B519,[1]meta_intensity_pos_nofill!$B:$I,8,FALSE)</f>
        <v>[M-H]-</v>
      </c>
      <c r="F519" s="3">
        <f>VLOOKUP(B519,[1]meta_intensity_pos_nofill!$B:$J,9,FALSE)</f>
        <v>5.599</v>
      </c>
      <c r="G519" s="3" t="s">
        <v>29</v>
      </c>
      <c r="H519" s="3">
        <f>VLOOKUP(B519,[1]meta_intensity_pos_nofill!$B:$L,11,FALSE)</f>
        <v>2</v>
      </c>
      <c r="I519" s="5">
        <v>134214627</v>
      </c>
      <c r="J519" s="5">
        <v>130362832</v>
      </c>
      <c r="K519" s="5">
        <v>137292225</v>
      </c>
      <c r="L519" s="5">
        <v>85577154</v>
      </c>
      <c r="M519" s="5">
        <v>87983934</v>
      </c>
      <c r="N519" s="5">
        <v>87136116</v>
      </c>
      <c r="O519" s="5">
        <v>151013074</v>
      </c>
      <c r="P519" s="5">
        <v>158521290</v>
      </c>
      <c r="Q519" s="5">
        <v>166146847</v>
      </c>
      <c r="R519" s="5">
        <v>73456032</v>
      </c>
      <c r="S519" s="5">
        <v>72696689</v>
      </c>
      <c r="T519" s="5">
        <v>66989813</v>
      </c>
      <c r="U519" s="5">
        <v>172007079</v>
      </c>
      <c r="V519" s="5">
        <v>185636908</v>
      </c>
      <c r="W519" s="5">
        <v>183560269</v>
      </c>
      <c r="X519" s="5">
        <v>57984604</v>
      </c>
      <c r="Y519" s="5">
        <v>52465920</v>
      </c>
      <c r="Z519" s="5">
        <v>61961952</v>
      </c>
    </row>
    <row r="520" s="3" customFormat="1" customHeight="1" spans="1:26">
      <c r="A520" s="3">
        <v>518</v>
      </c>
      <c r="B520" s="3" t="s">
        <v>578</v>
      </c>
      <c r="C520" s="3" t="str">
        <f>VLOOKUP(B520,[1]meta_intensity_pos_nofill!$B:$E,4,FALSE)</f>
        <v>C20H32O3</v>
      </c>
      <c r="D520" s="3" t="s">
        <v>44</v>
      </c>
      <c r="E520" s="3" t="str">
        <f>VLOOKUP(B520,[1]meta_intensity_pos_nofill!$B:$I,8,FALSE)</f>
        <v>[M-H]-</v>
      </c>
      <c r="F520" s="3">
        <f>VLOOKUP(B520,[1]meta_intensity_pos_nofill!$B:$J,9,FALSE)</f>
        <v>8.299</v>
      </c>
      <c r="G520" s="3" t="s">
        <v>29</v>
      </c>
      <c r="H520" s="3">
        <f>VLOOKUP(B520,[1]meta_intensity_pos_nofill!$B:$L,11,FALSE)</f>
        <v>2</v>
      </c>
      <c r="I520" s="5">
        <v>2021679.8</v>
      </c>
      <c r="J520" s="5">
        <v>1890864.9</v>
      </c>
      <c r="K520" s="5">
        <v>2367246.6</v>
      </c>
      <c r="L520" s="5">
        <v>2287836.7</v>
      </c>
      <c r="M520" s="5">
        <v>2381110.4</v>
      </c>
      <c r="N520" s="5">
        <v>1752354.8</v>
      </c>
      <c r="O520" s="5">
        <v>11357603.7</v>
      </c>
      <c r="P520" s="5">
        <v>2693154.6</v>
      </c>
      <c r="Q520" s="5">
        <v>4009907.6</v>
      </c>
      <c r="R520" s="5">
        <v>1940440.7</v>
      </c>
      <c r="S520" s="5">
        <v>1835392.1</v>
      </c>
      <c r="T520" s="5">
        <v>2693735.1</v>
      </c>
      <c r="U520" s="5">
        <v>8093825.4</v>
      </c>
      <c r="V520" s="5">
        <v>9618052.9</v>
      </c>
      <c r="W520" s="5">
        <v>7283585.1</v>
      </c>
      <c r="X520" s="5">
        <v>1915851</v>
      </c>
      <c r="Y520" s="5">
        <v>713655.3</v>
      </c>
      <c r="Z520" s="5">
        <v>1661649.1</v>
      </c>
    </row>
    <row r="521" s="3" customFormat="1" customHeight="1" spans="1:26">
      <c r="A521" s="3">
        <v>519</v>
      </c>
      <c r="B521" s="3" t="s">
        <v>579</v>
      </c>
      <c r="C521" s="3" t="str">
        <f>VLOOKUP(B521,[1]meta_intensity_pos_nofill!$B:$E,4,FALSE)</f>
        <v>C19H24O3</v>
      </c>
      <c r="D521" s="3" t="s">
        <v>44</v>
      </c>
      <c r="E521" s="3" t="str">
        <f>VLOOKUP(B521,[1]meta_intensity_pos_nofill!$B:$I,8,FALSE)</f>
        <v>[M-H]-</v>
      </c>
      <c r="F521" s="3">
        <f>VLOOKUP(B521,[1]meta_intensity_pos_nofill!$B:$J,9,FALSE)</f>
        <v>8.082</v>
      </c>
      <c r="G521" s="3" t="s">
        <v>29</v>
      </c>
      <c r="H521" s="3">
        <f>VLOOKUP(B521,[1]meta_intensity_pos_nofill!$B:$L,11,FALSE)</f>
        <v>2</v>
      </c>
      <c r="I521" s="5">
        <v>1340197.08</v>
      </c>
      <c r="J521" s="5">
        <v>1335492.79</v>
      </c>
      <c r="K521" s="5">
        <v>1357129.8</v>
      </c>
      <c r="L521" s="5">
        <v>25799.38</v>
      </c>
      <c r="M521" s="5">
        <v>25799.38</v>
      </c>
      <c r="N521" s="5">
        <v>25799.38</v>
      </c>
      <c r="O521" s="5">
        <v>25799.38</v>
      </c>
      <c r="P521" s="5">
        <v>155218.76</v>
      </c>
      <c r="Q521" s="5">
        <v>132409.44</v>
      </c>
      <c r="R521" s="5">
        <v>25799.38</v>
      </c>
      <c r="S521" s="5">
        <v>25799.38</v>
      </c>
      <c r="T521" s="5">
        <v>25799.38</v>
      </c>
      <c r="U521" s="5">
        <v>4895424.67</v>
      </c>
      <c r="V521" s="5">
        <v>5384660.25</v>
      </c>
      <c r="W521" s="5">
        <v>4227983.61</v>
      </c>
      <c r="X521" s="5">
        <v>25799.38</v>
      </c>
      <c r="Y521" s="5">
        <v>25799.38</v>
      </c>
      <c r="Z521" s="5">
        <v>25799.38</v>
      </c>
    </row>
    <row r="522" s="3" customFormat="1" customHeight="1" spans="1:26">
      <c r="A522" s="3">
        <v>520</v>
      </c>
      <c r="B522" s="3" t="s">
        <v>580</v>
      </c>
      <c r="C522" s="3" t="str">
        <f>VLOOKUP(B522,[1]meta_intensity_pos_nofill!$B:$E,4,FALSE)</f>
        <v>C11H20O8</v>
      </c>
      <c r="D522" s="3" t="s">
        <v>44</v>
      </c>
      <c r="E522" s="3" t="str">
        <f>VLOOKUP(B522,[1]meta_intensity_pos_nofill!$B:$I,8,FALSE)</f>
        <v>[M-H]-</v>
      </c>
      <c r="F522" s="3">
        <f>VLOOKUP(B522,[1]meta_intensity_pos_nofill!$B:$J,9,FALSE)</f>
        <v>5.091</v>
      </c>
      <c r="G522" s="3" t="s">
        <v>29</v>
      </c>
      <c r="H522" s="3">
        <f>VLOOKUP(B522,[1]meta_intensity_pos_nofill!$B:$L,11,FALSE)</f>
        <v>2</v>
      </c>
      <c r="I522" s="5">
        <v>87796033</v>
      </c>
      <c r="J522" s="5">
        <v>84235732</v>
      </c>
      <c r="K522" s="5">
        <v>86723486</v>
      </c>
      <c r="L522" s="5">
        <v>133242979</v>
      </c>
      <c r="M522" s="5">
        <v>124104697</v>
      </c>
      <c r="N522" s="5">
        <v>110352219</v>
      </c>
      <c r="O522" s="5">
        <v>57437079</v>
      </c>
      <c r="P522" s="5">
        <v>73535371</v>
      </c>
      <c r="Q522" s="5">
        <v>64352566</v>
      </c>
      <c r="R522" s="5">
        <v>181084688</v>
      </c>
      <c r="S522" s="5">
        <v>194321105</v>
      </c>
      <c r="T522" s="5">
        <v>170230538</v>
      </c>
      <c r="U522" s="5">
        <v>117356103</v>
      </c>
      <c r="V522" s="5">
        <v>113738410</v>
      </c>
      <c r="W522" s="5">
        <v>89588626</v>
      </c>
      <c r="X522" s="5">
        <v>98387343</v>
      </c>
      <c r="Y522" s="5">
        <v>79699879</v>
      </c>
      <c r="Z522" s="5">
        <v>79655212</v>
      </c>
    </row>
    <row r="523" s="3" customFormat="1" customHeight="1" spans="1:26">
      <c r="A523" s="3">
        <v>521</v>
      </c>
      <c r="B523" s="3" t="s">
        <v>581</v>
      </c>
      <c r="C523" s="3" t="str">
        <f>VLOOKUP(B523,[1]meta_intensity_pos_nofill!$B:$E,4,FALSE)</f>
        <v>C15H30O3</v>
      </c>
      <c r="D523" s="3" t="s">
        <v>53</v>
      </c>
      <c r="E523" s="3" t="str">
        <f>VLOOKUP(B523,[1]meta_intensity_pos_nofill!$B:$I,8,FALSE)</f>
        <v>[M-H]-</v>
      </c>
      <c r="F523" s="3">
        <f>VLOOKUP(B523,[1]meta_intensity_pos_nofill!$B:$J,9,FALSE)</f>
        <v>8.911</v>
      </c>
      <c r="G523" s="3" t="s">
        <v>29</v>
      </c>
      <c r="H523" s="3">
        <f>VLOOKUP(B523,[1]meta_intensity_pos_nofill!$B:$L,11,FALSE)</f>
        <v>2</v>
      </c>
      <c r="I523" s="5">
        <v>3924407</v>
      </c>
      <c r="J523" s="5">
        <v>4000758</v>
      </c>
      <c r="K523" s="5">
        <v>2463309</v>
      </c>
      <c r="L523" s="5">
        <v>5277381</v>
      </c>
      <c r="M523" s="5">
        <v>3458584</v>
      </c>
      <c r="N523" s="5">
        <v>4602956</v>
      </c>
      <c r="O523" s="5">
        <v>3145699</v>
      </c>
      <c r="P523" s="5">
        <v>3076635</v>
      </c>
      <c r="Q523" s="5">
        <v>3492636</v>
      </c>
      <c r="R523" s="5">
        <v>1423701</v>
      </c>
      <c r="S523" s="5">
        <v>3112161</v>
      </c>
      <c r="T523" s="5">
        <v>3494302</v>
      </c>
      <c r="U523" s="5">
        <v>5243124</v>
      </c>
      <c r="V523" s="5">
        <v>5991645</v>
      </c>
      <c r="W523" s="5">
        <v>4348347</v>
      </c>
      <c r="X523" s="5">
        <v>1625250</v>
      </c>
      <c r="Y523" s="5">
        <v>1888069</v>
      </c>
      <c r="Z523" s="5">
        <v>1933114</v>
      </c>
    </row>
    <row r="524" s="3" customFormat="1" customHeight="1" spans="1:26">
      <c r="A524" s="3">
        <v>522</v>
      </c>
      <c r="B524" s="3" t="s">
        <v>582</v>
      </c>
      <c r="C524" s="3" t="str">
        <f>VLOOKUP(B524,[1]meta_intensity_pos_nofill!$B:$E,4,FALSE)</f>
        <v>C14H28O3</v>
      </c>
      <c r="D524" s="3" t="s">
        <v>53</v>
      </c>
      <c r="E524" s="3" t="str">
        <f>VLOOKUP(B524,[1]meta_intensity_pos_nofill!$B:$I,8,FALSE)</f>
        <v>[M-H]-</v>
      </c>
      <c r="F524" s="3">
        <f>VLOOKUP(B524,[1]meta_intensity_pos_nofill!$B:$J,9,FALSE)</f>
        <v>7.118</v>
      </c>
      <c r="G524" s="3" t="s">
        <v>29</v>
      </c>
      <c r="H524" s="3">
        <f>VLOOKUP(B524,[1]meta_intensity_pos_nofill!$B:$L,11,FALSE)</f>
        <v>2</v>
      </c>
      <c r="I524" s="5">
        <v>3060547</v>
      </c>
      <c r="J524" s="5">
        <v>3499828</v>
      </c>
      <c r="K524" s="5">
        <v>1453072</v>
      </c>
      <c r="L524" s="5">
        <v>3858567</v>
      </c>
      <c r="M524" s="5">
        <v>1652110</v>
      </c>
      <c r="N524" s="5">
        <v>4087934</v>
      </c>
      <c r="O524" s="5">
        <v>2816261</v>
      </c>
      <c r="P524" s="5">
        <v>4483993</v>
      </c>
      <c r="Q524" s="5">
        <v>1409554</v>
      </c>
      <c r="R524" s="5">
        <v>2380269</v>
      </c>
      <c r="S524" s="5">
        <v>4211191</v>
      </c>
      <c r="T524" s="5">
        <v>2194525</v>
      </c>
      <c r="U524" s="5">
        <v>6015141</v>
      </c>
      <c r="V524" s="5">
        <v>6361340</v>
      </c>
      <c r="W524" s="5">
        <v>5419093</v>
      </c>
      <c r="X524" s="5">
        <v>1455048</v>
      </c>
      <c r="Y524" s="5">
        <v>1762211</v>
      </c>
      <c r="Z524" s="5">
        <v>3334799</v>
      </c>
    </row>
    <row r="525" s="3" customFormat="1" customHeight="1" spans="1:26">
      <c r="A525" s="3">
        <v>523</v>
      </c>
      <c r="B525" s="3" t="s">
        <v>583</v>
      </c>
      <c r="C525" s="3" t="str">
        <f>VLOOKUP(B525,[1]meta_intensity_pos_nofill!$B:$E,4,FALSE)</f>
        <v>C14H20O2</v>
      </c>
      <c r="D525" s="3" t="s">
        <v>47</v>
      </c>
      <c r="E525" s="3" t="str">
        <f>VLOOKUP(B525,[1]meta_intensity_pos_nofill!$B:$I,8,FALSE)</f>
        <v>[M-H]-</v>
      </c>
      <c r="F525" s="3">
        <f>VLOOKUP(B525,[1]meta_intensity_pos_nofill!$B:$J,9,FALSE)</f>
        <v>6.547</v>
      </c>
      <c r="G525" s="3" t="s">
        <v>29</v>
      </c>
      <c r="H525" s="3">
        <f>VLOOKUP(B525,[1]meta_intensity_pos_nofill!$B:$L,11,FALSE)</f>
        <v>2</v>
      </c>
      <c r="I525" s="5">
        <v>32987.72</v>
      </c>
      <c r="J525" s="5">
        <v>32987.72</v>
      </c>
      <c r="K525" s="5">
        <v>32987.72</v>
      </c>
      <c r="L525" s="5">
        <v>32987.72</v>
      </c>
      <c r="M525" s="5">
        <v>32987.72</v>
      </c>
      <c r="N525" s="5">
        <v>32987.72</v>
      </c>
      <c r="O525" s="5">
        <v>414158.97</v>
      </c>
      <c r="P525" s="5">
        <v>647181.92</v>
      </c>
      <c r="Q525" s="5">
        <v>664677.96</v>
      </c>
      <c r="R525" s="5">
        <v>1044173.8</v>
      </c>
      <c r="S525" s="5">
        <v>717813.03</v>
      </c>
      <c r="T525" s="5">
        <v>608507.78</v>
      </c>
      <c r="U525" s="5">
        <v>7033177.92</v>
      </c>
      <c r="V525" s="5">
        <v>7089078.32</v>
      </c>
      <c r="W525" s="5">
        <v>7575951.24</v>
      </c>
      <c r="X525" s="5">
        <v>245446.92</v>
      </c>
      <c r="Y525" s="5">
        <v>216690.43</v>
      </c>
      <c r="Z525" s="5">
        <v>32987.72</v>
      </c>
    </row>
    <row r="526" s="3" customFormat="1" customHeight="1" spans="1:26">
      <c r="A526" s="3">
        <v>524</v>
      </c>
      <c r="B526" s="3" t="s">
        <v>584</v>
      </c>
      <c r="C526" s="3" t="str">
        <f>VLOOKUP(B526,[1]meta_intensity_pos_nofill!$B:$E,4,FALSE)</f>
        <v>C6H8O7</v>
      </c>
      <c r="D526" s="3" t="s">
        <v>33</v>
      </c>
      <c r="E526" s="3" t="str">
        <f>VLOOKUP(B526,[1]meta_intensity_pos_nofill!$B:$I,8,FALSE)</f>
        <v>[M-H]-</v>
      </c>
      <c r="F526" s="3">
        <f>VLOOKUP(B526,[1]meta_intensity_pos_nofill!$B:$J,9,FALSE)</f>
        <v>4.756</v>
      </c>
      <c r="G526" s="3" t="s">
        <v>29</v>
      </c>
      <c r="H526" s="3">
        <f>VLOOKUP(B526,[1]meta_intensity_pos_nofill!$B:$L,11,FALSE)</f>
        <v>2</v>
      </c>
      <c r="I526" s="5">
        <v>28370496</v>
      </c>
      <c r="J526" s="5">
        <v>34822738</v>
      </c>
      <c r="K526" s="5">
        <v>37094510</v>
      </c>
      <c r="L526" s="5">
        <v>39419975</v>
      </c>
      <c r="M526" s="5">
        <v>34547506</v>
      </c>
      <c r="N526" s="5">
        <v>40347743</v>
      </c>
      <c r="O526" s="5">
        <v>37781213</v>
      </c>
      <c r="P526" s="5">
        <v>42858752</v>
      </c>
      <c r="Q526" s="5">
        <v>41433966</v>
      </c>
      <c r="R526" s="5">
        <v>37060252</v>
      </c>
      <c r="S526" s="5">
        <v>33545894</v>
      </c>
      <c r="T526" s="5">
        <v>26584876</v>
      </c>
      <c r="U526" s="5">
        <v>7502822</v>
      </c>
      <c r="V526" s="5">
        <v>8746311</v>
      </c>
      <c r="W526" s="5">
        <v>7375273</v>
      </c>
      <c r="X526" s="5">
        <v>33518892</v>
      </c>
      <c r="Y526" s="5">
        <v>33908852</v>
      </c>
      <c r="Z526" s="5">
        <v>34710564</v>
      </c>
    </row>
    <row r="527" s="3" customFormat="1" customHeight="1" spans="1:26">
      <c r="A527" s="3">
        <v>525</v>
      </c>
      <c r="B527" s="3" t="s">
        <v>585</v>
      </c>
      <c r="C527" s="3" t="str">
        <f>VLOOKUP(B527,[1]meta_intensity_pos_nofill!$B:$E,4,FALSE)</f>
        <v>C8H16O4</v>
      </c>
      <c r="D527" s="3" t="s">
        <v>44</v>
      </c>
      <c r="E527" s="3" t="str">
        <f>VLOOKUP(B527,[1]meta_intensity_pos_nofill!$B:$I,8,FALSE)</f>
        <v>[M-H]-</v>
      </c>
      <c r="F527" s="3">
        <f>VLOOKUP(B527,[1]meta_intensity_pos_nofill!$B:$J,9,FALSE)</f>
        <v>5.803</v>
      </c>
      <c r="G527" s="3" t="s">
        <v>29</v>
      </c>
      <c r="H527" s="3">
        <f>VLOOKUP(B527,[1]meta_intensity_pos_nofill!$B:$L,11,FALSE)</f>
        <v>2</v>
      </c>
      <c r="I527" s="5">
        <v>4336126</v>
      </c>
      <c r="J527" s="5">
        <v>3522740</v>
      </c>
      <c r="K527" s="5">
        <v>5010820</v>
      </c>
      <c r="L527" s="5">
        <v>3250393</v>
      </c>
      <c r="M527" s="5">
        <v>3200918</v>
      </c>
      <c r="N527" s="5">
        <v>3216475</v>
      </c>
      <c r="O527" s="5">
        <v>4839388</v>
      </c>
      <c r="P527" s="5">
        <v>5215043</v>
      </c>
      <c r="Q527" s="5">
        <v>6876942</v>
      </c>
      <c r="R527" s="5">
        <v>4216750</v>
      </c>
      <c r="S527" s="5">
        <v>4225471</v>
      </c>
      <c r="T527" s="5">
        <v>3908849</v>
      </c>
      <c r="U527" s="5">
        <v>73888831</v>
      </c>
      <c r="V527" s="5">
        <v>81477052</v>
      </c>
      <c r="W527" s="5">
        <v>72772306</v>
      </c>
      <c r="X527" s="5">
        <v>3959651</v>
      </c>
      <c r="Y527" s="5">
        <v>3723450</v>
      </c>
      <c r="Z527" s="5">
        <v>3586615</v>
      </c>
    </row>
    <row r="528" s="3" customFormat="1" customHeight="1" spans="1:26">
      <c r="A528" s="3">
        <v>526</v>
      </c>
      <c r="B528" s="3" t="s">
        <v>586</v>
      </c>
      <c r="C528" s="3" t="str">
        <f>VLOOKUP(B528,[1]meta_intensity_pos_nofill!$B:$E,4,FALSE)</f>
        <v>C9H14O3</v>
      </c>
      <c r="D528" s="3" t="s">
        <v>76</v>
      </c>
      <c r="E528" s="3" t="str">
        <f>VLOOKUP(B528,[1]meta_intensity_pos_nofill!$B:$I,8,FALSE)</f>
        <v>[M-H]-</v>
      </c>
      <c r="F528" s="3">
        <f>VLOOKUP(B528,[1]meta_intensity_pos_nofill!$B:$J,9,FALSE)</f>
        <v>6.27</v>
      </c>
      <c r="G528" s="3" t="s">
        <v>29</v>
      </c>
      <c r="H528" s="3">
        <f>VLOOKUP(B528,[1]meta_intensity_pos_nofill!$B:$L,11,FALSE)</f>
        <v>2</v>
      </c>
      <c r="I528" s="5">
        <v>46460621</v>
      </c>
      <c r="J528" s="5">
        <v>41086937</v>
      </c>
      <c r="K528" s="5">
        <v>49213466</v>
      </c>
      <c r="L528" s="5">
        <v>29811603</v>
      </c>
      <c r="M528" s="5">
        <v>32987826</v>
      </c>
      <c r="N528" s="5">
        <v>28928356</v>
      </c>
      <c r="O528" s="5">
        <v>44517008</v>
      </c>
      <c r="P528" s="5">
        <v>44135871</v>
      </c>
      <c r="Q528" s="5">
        <v>49791851</v>
      </c>
      <c r="R528" s="5">
        <v>23234075</v>
      </c>
      <c r="S528" s="5">
        <v>23936160</v>
      </c>
      <c r="T528" s="5">
        <v>20888821</v>
      </c>
      <c r="U528" s="5">
        <v>251430728</v>
      </c>
      <c r="V528" s="5">
        <v>268727670</v>
      </c>
      <c r="W528" s="5">
        <v>244953319</v>
      </c>
      <c r="X528" s="5">
        <v>18239858</v>
      </c>
      <c r="Y528" s="5">
        <v>14733109</v>
      </c>
      <c r="Z528" s="5">
        <v>16731844</v>
      </c>
    </row>
    <row r="529" s="3" customFormat="1" customHeight="1" spans="1:26">
      <c r="A529" s="3">
        <v>527</v>
      </c>
      <c r="B529" s="3" t="s">
        <v>587</v>
      </c>
      <c r="C529" s="3" t="str">
        <f>VLOOKUP(B529,[1]meta_intensity_pos_nofill!$B:$E,4,FALSE)</f>
        <v>C32H50O6</v>
      </c>
      <c r="D529" s="3" t="s">
        <v>47</v>
      </c>
      <c r="E529" s="3" t="str">
        <f>VLOOKUP(B529,[1]meta_intensity_pos_nofill!$B:$I,8,FALSE)</f>
        <v>[M-H]-</v>
      </c>
      <c r="F529" s="3">
        <f>VLOOKUP(B529,[1]meta_intensity_pos_nofill!$B:$J,9,FALSE)</f>
        <v>8.444</v>
      </c>
      <c r="G529" s="3" t="s">
        <v>29</v>
      </c>
      <c r="H529" s="3">
        <f>VLOOKUP(B529,[1]meta_intensity_pos_nofill!$B:$L,11,FALSE)</f>
        <v>2</v>
      </c>
      <c r="I529" s="5">
        <v>1599153.82</v>
      </c>
      <c r="J529" s="5">
        <v>825758.31</v>
      </c>
      <c r="K529" s="5">
        <v>1754193.1</v>
      </c>
      <c r="L529" s="5">
        <v>14914.74</v>
      </c>
      <c r="M529" s="5">
        <v>14914.74</v>
      </c>
      <c r="N529" s="5">
        <v>14914.74</v>
      </c>
      <c r="O529" s="5">
        <v>327230.43</v>
      </c>
      <c r="P529" s="5">
        <v>294746.96</v>
      </c>
      <c r="Q529" s="5">
        <v>481962.01</v>
      </c>
      <c r="R529" s="5">
        <v>2042769.84</v>
      </c>
      <c r="S529" s="5">
        <v>1486458.04</v>
      </c>
      <c r="T529" s="5">
        <v>1592376.92</v>
      </c>
      <c r="U529" s="5">
        <v>22843430.19</v>
      </c>
      <c r="V529" s="5">
        <v>23725679.12</v>
      </c>
      <c r="W529" s="5">
        <v>22360920.14</v>
      </c>
      <c r="X529" s="5">
        <v>3500370.93</v>
      </c>
      <c r="Y529" s="5">
        <v>2583362.92</v>
      </c>
      <c r="Z529" s="5">
        <v>2792101.83</v>
      </c>
    </row>
    <row r="530" s="3" customFormat="1" customHeight="1" spans="1:26">
      <c r="A530" s="3">
        <v>528</v>
      </c>
      <c r="B530" s="3" t="s">
        <v>588</v>
      </c>
      <c r="C530" s="3" t="str">
        <f>VLOOKUP(B530,[1]meta_intensity_pos_nofill!$B:$E,4,FALSE)</f>
        <v>C31H48O2S2</v>
      </c>
      <c r="D530" s="3" t="s">
        <v>85</v>
      </c>
      <c r="E530" s="3" t="str">
        <f>VLOOKUP(B530,[1]meta_intensity_pos_nofill!$B:$I,8,FALSE)</f>
        <v>[M-H]-</v>
      </c>
      <c r="F530" s="3">
        <f>VLOOKUP(B530,[1]meta_intensity_pos_nofill!$B:$J,9,FALSE)</f>
        <v>6.197</v>
      </c>
      <c r="G530" s="3" t="s">
        <v>29</v>
      </c>
      <c r="H530" s="3">
        <f>VLOOKUP(B530,[1]meta_intensity_pos_nofill!$B:$L,11,FALSE)</f>
        <v>2</v>
      </c>
      <c r="I530" s="5">
        <v>371190.7</v>
      </c>
      <c r="J530" s="5">
        <v>371190.7</v>
      </c>
      <c r="K530" s="5">
        <v>371190.7</v>
      </c>
      <c r="L530" s="5">
        <v>1855953.4</v>
      </c>
      <c r="M530" s="5">
        <v>1986475.2</v>
      </c>
      <c r="N530" s="5">
        <v>2547230.4</v>
      </c>
      <c r="O530" s="5">
        <v>11209282.5</v>
      </c>
      <c r="P530" s="5">
        <v>16393111.3</v>
      </c>
      <c r="Q530" s="5">
        <v>13987220.9</v>
      </c>
      <c r="R530" s="5">
        <v>8940371.4</v>
      </c>
      <c r="S530" s="5">
        <v>9021415.5</v>
      </c>
      <c r="T530" s="5">
        <v>8436813.3</v>
      </c>
      <c r="U530" s="5">
        <v>14396966.7</v>
      </c>
      <c r="V530" s="5">
        <v>15391886.6</v>
      </c>
      <c r="W530" s="5">
        <v>14128697.3</v>
      </c>
      <c r="X530" s="5">
        <v>371190.7</v>
      </c>
      <c r="Y530" s="5">
        <v>371190.7</v>
      </c>
      <c r="Z530" s="5">
        <v>371190.7</v>
      </c>
    </row>
    <row r="531" s="3" customFormat="1" customHeight="1" spans="1:26">
      <c r="A531" s="3">
        <v>529</v>
      </c>
      <c r="B531" s="3" t="s">
        <v>589</v>
      </c>
      <c r="C531" s="3" t="str">
        <f>VLOOKUP(B531,[1]meta_intensity_pos_nofill!$B:$E,4,FALSE)</f>
        <v>C27H34O6</v>
      </c>
      <c r="D531" s="3" t="s">
        <v>31</v>
      </c>
      <c r="E531" s="3" t="str">
        <f>VLOOKUP(B531,[1]meta_intensity_pos_nofill!$B:$I,8,FALSE)</f>
        <v>[M-H]-</v>
      </c>
      <c r="F531" s="3">
        <f>VLOOKUP(B531,[1]meta_intensity_pos_nofill!$B:$J,9,FALSE)</f>
        <v>6.007</v>
      </c>
      <c r="G531" s="3" t="s">
        <v>29</v>
      </c>
      <c r="H531" s="3">
        <f>VLOOKUP(B531,[1]meta_intensity_pos_nofill!$B:$L,11,FALSE)</f>
        <v>2</v>
      </c>
      <c r="I531" s="5">
        <v>25842486</v>
      </c>
      <c r="J531" s="5">
        <v>24590865</v>
      </c>
      <c r="K531" s="5">
        <v>26719199</v>
      </c>
      <c r="L531" s="5">
        <v>8288190</v>
      </c>
      <c r="M531" s="5">
        <v>7402905</v>
      </c>
      <c r="N531" s="5">
        <v>8587385</v>
      </c>
      <c r="O531" s="5">
        <v>14961458</v>
      </c>
      <c r="P531" s="5">
        <v>15456288</v>
      </c>
      <c r="Q531" s="5">
        <v>18316339</v>
      </c>
      <c r="R531" s="5">
        <v>21349908</v>
      </c>
      <c r="S531" s="5">
        <v>21928385</v>
      </c>
      <c r="T531" s="5">
        <v>18564667</v>
      </c>
      <c r="U531" s="5">
        <v>70606187</v>
      </c>
      <c r="V531" s="5">
        <v>70914204</v>
      </c>
      <c r="W531" s="5">
        <v>67349909</v>
      </c>
      <c r="X531" s="5">
        <v>7767281</v>
      </c>
      <c r="Y531" s="5">
        <v>7593548</v>
      </c>
      <c r="Z531" s="5">
        <v>5660999</v>
      </c>
    </row>
    <row r="532" s="3" customFormat="1" customHeight="1" spans="1:26">
      <c r="A532" s="3">
        <v>530</v>
      </c>
      <c r="B532" s="3" t="s">
        <v>590</v>
      </c>
      <c r="C532" s="3" t="str">
        <f>VLOOKUP(B532,[1]meta_intensity_pos_nofill!$B:$E,4,FALSE)</f>
        <v>C19H34O9</v>
      </c>
      <c r="D532" s="3" t="s">
        <v>37</v>
      </c>
      <c r="E532" s="3" t="str">
        <f>VLOOKUP(B532,[1]meta_intensity_pos_nofill!$B:$I,8,FALSE)</f>
        <v>[M-H]-</v>
      </c>
      <c r="F532" s="3">
        <f>VLOOKUP(B532,[1]meta_intensity_pos_nofill!$B:$J,9,FALSE)</f>
        <v>5.998</v>
      </c>
      <c r="G532" s="3" t="s">
        <v>29</v>
      </c>
      <c r="H532" s="3">
        <f>VLOOKUP(B532,[1]meta_intensity_pos_nofill!$B:$L,11,FALSE)</f>
        <v>2</v>
      </c>
      <c r="I532" s="5">
        <v>13348867</v>
      </c>
      <c r="J532" s="5">
        <v>13322738</v>
      </c>
      <c r="K532" s="5">
        <v>13496159</v>
      </c>
      <c r="L532" s="5">
        <v>14961067</v>
      </c>
      <c r="M532" s="5">
        <v>14973057</v>
      </c>
      <c r="N532" s="5">
        <v>16041515</v>
      </c>
      <c r="O532" s="5">
        <v>29668989</v>
      </c>
      <c r="P532" s="5">
        <v>29315441</v>
      </c>
      <c r="Q532" s="5">
        <v>33125914</v>
      </c>
      <c r="R532" s="5">
        <v>14382905</v>
      </c>
      <c r="S532" s="5">
        <v>14896627</v>
      </c>
      <c r="T532" s="5">
        <v>12547200</v>
      </c>
      <c r="U532" s="5">
        <v>38637468</v>
      </c>
      <c r="V532" s="5">
        <v>39872817</v>
      </c>
      <c r="W532" s="5">
        <v>36986442</v>
      </c>
      <c r="X532" s="5">
        <v>29903333</v>
      </c>
      <c r="Y532" s="5">
        <v>26952810</v>
      </c>
      <c r="Z532" s="5">
        <v>27638730</v>
      </c>
    </row>
    <row r="533" s="3" customFormat="1" customHeight="1" spans="1:26">
      <c r="A533" s="3">
        <v>531</v>
      </c>
      <c r="B533" s="3" t="s">
        <v>591</v>
      </c>
      <c r="C533" s="3" t="str">
        <f>VLOOKUP(B533,[1]meta_intensity_pos_nofill!$B:$E,4,FALSE)</f>
        <v>C12H36O4Si5</v>
      </c>
      <c r="D533" s="3" t="s">
        <v>37</v>
      </c>
      <c r="E533" s="3" t="str">
        <f>VLOOKUP(B533,[1]meta_intensity_pos_nofill!$B:$I,8,FALSE)</f>
        <v>[M-H]-</v>
      </c>
      <c r="F533" s="3">
        <f>VLOOKUP(B533,[1]meta_intensity_pos_nofill!$B:$J,9,FALSE)</f>
        <v>6.109</v>
      </c>
      <c r="G533" s="3" t="s">
        <v>29</v>
      </c>
      <c r="H533" s="3">
        <f>VLOOKUP(B533,[1]meta_intensity_pos_nofill!$B:$L,11,FALSE)</f>
        <v>2</v>
      </c>
      <c r="I533" s="5">
        <v>193444.73</v>
      </c>
      <c r="J533" s="5">
        <v>270539.31</v>
      </c>
      <c r="K533" s="5">
        <v>38688.95</v>
      </c>
      <c r="L533" s="5">
        <v>19204523.66</v>
      </c>
      <c r="M533" s="5">
        <v>20241358.92</v>
      </c>
      <c r="N533" s="5">
        <v>18193771.24</v>
      </c>
      <c r="O533" s="5">
        <v>927786.81</v>
      </c>
      <c r="P533" s="5">
        <v>322411.4</v>
      </c>
      <c r="Q533" s="5">
        <v>1320533.01</v>
      </c>
      <c r="R533" s="5">
        <v>23323439.01</v>
      </c>
      <c r="S533" s="5">
        <v>26606038.72</v>
      </c>
      <c r="T533" s="5">
        <v>27397369.44</v>
      </c>
      <c r="U533" s="5">
        <v>16232198.36</v>
      </c>
      <c r="V533" s="5">
        <v>19369707.47</v>
      </c>
      <c r="W533" s="5">
        <v>15159694.19</v>
      </c>
      <c r="X533" s="5">
        <v>17206448.34</v>
      </c>
      <c r="Y533" s="5">
        <v>11852816.4</v>
      </c>
      <c r="Z533" s="5">
        <v>14144231.75</v>
      </c>
    </row>
    <row r="534" s="3" customFormat="1" customHeight="1" spans="1:26">
      <c r="A534" s="3">
        <v>532</v>
      </c>
      <c r="B534" s="3" t="s">
        <v>592</v>
      </c>
      <c r="C534" s="3" t="str">
        <f>VLOOKUP(B534,[1]meta_intensity_pos_nofill!$B:$E,4,FALSE)</f>
        <v>C19H26O7</v>
      </c>
      <c r="D534" s="3" t="s">
        <v>31</v>
      </c>
      <c r="E534" s="3" t="str">
        <f>VLOOKUP(B534,[1]meta_intensity_pos_nofill!$B:$I,8,FALSE)</f>
        <v>[M-H]-</v>
      </c>
      <c r="F534" s="3">
        <f>VLOOKUP(B534,[1]meta_intensity_pos_nofill!$B:$J,9,FALSE)</f>
        <v>6.386</v>
      </c>
      <c r="G534" s="3" t="s">
        <v>29</v>
      </c>
      <c r="H534" s="3">
        <f>VLOOKUP(B534,[1]meta_intensity_pos_nofill!$B:$L,11,FALSE)</f>
        <v>2</v>
      </c>
      <c r="I534" s="5">
        <v>3341950.62</v>
      </c>
      <c r="J534" s="5">
        <v>3157369.59</v>
      </c>
      <c r="K534" s="5">
        <v>3817881.65</v>
      </c>
      <c r="L534" s="5">
        <v>5375857.68</v>
      </c>
      <c r="M534" s="5">
        <v>5627999.11</v>
      </c>
      <c r="N534" s="5">
        <v>3790705.91</v>
      </c>
      <c r="O534" s="5">
        <v>871185.7</v>
      </c>
      <c r="P534" s="5">
        <v>189562.04</v>
      </c>
      <c r="Q534" s="5">
        <v>288260.42</v>
      </c>
      <c r="R534" s="5">
        <v>37912.41</v>
      </c>
      <c r="S534" s="5">
        <v>589665.18</v>
      </c>
      <c r="T534" s="5">
        <v>512595.71</v>
      </c>
      <c r="U534" s="5">
        <v>23441739.65</v>
      </c>
      <c r="V534" s="5">
        <v>26027672.37</v>
      </c>
      <c r="W534" s="5">
        <v>23369707.74</v>
      </c>
      <c r="X534" s="5">
        <v>431241.55</v>
      </c>
      <c r="Y534" s="5">
        <v>384466.33</v>
      </c>
      <c r="Z534" s="5">
        <v>530545.96</v>
      </c>
    </row>
    <row r="535" s="3" customFormat="1" customHeight="1" spans="1:26">
      <c r="A535" s="3">
        <v>533</v>
      </c>
      <c r="B535" s="3" t="s">
        <v>593</v>
      </c>
      <c r="C535" s="3" t="str">
        <f>VLOOKUP(B535,[1]meta_intensity_pos_nofill!$B:$E,4,FALSE)</f>
        <v>C18H22N4O3</v>
      </c>
      <c r="D535" s="3" t="s">
        <v>87</v>
      </c>
      <c r="E535" s="3" t="str">
        <f>VLOOKUP(B535,[1]meta_intensity_pos_nofill!$B:$I,8,FALSE)</f>
        <v>[M-H]-</v>
      </c>
      <c r="F535" s="3">
        <f>VLOOKUP(B535,[1]meta_intensity_pos_nofill!$B:$J,9,FALSE)</f>
        <v>6.036</v>
      </c>
      <c r="G535" s="3" t="s">
        <v>29</v>
      </c>
      <c r="H535" s="3">
        <f>VLOOKUP(B535,[1]meta_intensity_pos_nofill!$B:$L,11,FALSE)</f>
        <v>2</v>
      </c>
      <c r="I535" s="5">
        <v>656088.92</v>
      </c>
      <c r="J535" s="5">
        <v>485003.84</v>
      </c>
      <c r="K535" s="5">
        <v>258771.77</v>
      </c>
      <c r="L535" s="5">
        <v>4127814.42</v>
      </c>
      <c r="M535" s="5">
        <v>4451656.5</v>
      </c>
      <c r="N535" s="5">
        <v>3712579</v>
      </c>
      <c r="O535" s="5">
        <v>190069.55</v>
      </c>
      <c r="P535" s="5">
        <v>38013.91</v>
      </c>
      <c r="Q535" s="5">
        <v>38013.91</v>
      </c>
      <c r="R535" s="5">
        <v>1060350.97</v>
      </c>
      <c r="S535" s="5">
        <v>1502380.05</v>
      </c>
      <c r="T535" s="5">
        <v>888071.74</v>
      </c>
      <c r="U535" s="5">
        <v>20383568.88</v>
      </c>
      <c r="V535" s="5">
        <v>15798294.14</v>
      </c>
      <c r="W535" s="5">
        <v>15257605</v>
      </c>
      <c r="X535" s="5">
        <v>3218647.38</v>
      </c>
      <c r="Y535" s="5">
        <v>2306009.77</v>
      </c>
      <c r="Z535" s="5">
        <v>2247363.04</v>
      </c>
    </row>
    <row r="536" s="3" customFormat="1" customHeight="1" spans="1:26">
      <c r="A536" s="3">
        <v>534</v>
      </c>
      <c r="B536" s="3" t="s">
        <v>594</v>
      </c>
      <c r="C536" s="3" t="str">
        <f>VLOOKUP(B536,[1]meta_intensity_pos_nofill!$B:$E,4,FALSE)</f>
        <v>C18H20O6</v>
      </c>
      <c r="D536" s="3" t="s">
        <v>31</v>
      </c>
      <c r="E536" s="3" t="str">
        <f>VLOOKUP(B536,[1]meta_intensity_pos_nofill!$B:$I,8,FALSE)</f>
        <v>[M-H]-</v>
      </c>
      <c r="F536" s="3">
        <f>VLOOKUP(B536,[1]meta_intensity_pos_nofill!$B:$J,9,FALSE)</f>
        <v>5.818</v>
      </c>
      <c r="G536" s="3" t="s">
        <v>29</v>
      </c>
      <c r="H536" s="3">
        <f>VLOOKUP(B536,[1]meta_intensity_pos_nofill!$B:$L,11,FALSE)</f>
        <v>2</v>
      </c>
      <c r="I536" s="5">
        <v>11335812</v>
      </c>
      <c r="J536" s="5">
        <v>10878990</v>
      </c>
      <c r="K536" s="5">
        <v>11045725</v>
      </c>
      <c r="L536" s="5">
        <v>7347489</v>
      </c>
      <c r="M536" s="5">
        <v>8728958</v>
      </c>
      <c r="N536" s="5">
        <v>6940831</v>
      </c>
      <c r="O536" s="5">
        <v>8692659</v>
      </c>
      <c r="P536" s="5">
        <v>10383423</v>
      </c>
      <c r="Q536" s="5">
        <v>15121691</v>
      </c>
      <c r="R536" s="5">
        <v>14399673</v>
      </c>
      <c r="S536" s="5">
        <v>15819409</v>
      </c>
      <c r="T536" s="5">
        <v>15304453</v>
      </c>
      <c r="U536" s="5">
        <v>4528327</v>
      </c>
      <c r="V536" s="5">
        <v>5649645</v>
      </c>
      <c r="W536" s="5">
        <v>5766652</v>
      </c>
      <c r="X536" s="5">
        <v>9992899</v>
      </c>
      <c r="Y536" s="5">
        <v>6651985</v>
      </c>
      <c r="Z536" s="5">
        <v>7692227</v>
      </c>
    </row>
    <row r="537" s="3" customFormat="1" customHeight="1" spans="1:26">
      <c r="A537" s="3">
        <v>535</v>
      </c>
      <c r="B537" s="3" t="s">
        <v>595</v>
      </c>
      <c r="C537" s="3" t="str">
        <f>VLOOKUP(B537,[1]meta_intensity_pos_nofill!$B:$E,4,FALSE)</f>
        <v>C12H20O8</v>
      </c>
      <c r="D537" s="3" t="s">
        <v>44</v>
      </c>
      <c r="E537" s="3" t="str">
        <f>VLOOKUP(B537,[1]meta_intensity_pos_nofill!$B:$I,8,FALSE)</f>
        <v>[M-H]-</v>
      </c>
      <c r="F537" s="3">
        <f>VLOOKUP(B537,[1]meta_intensity_pos_nofill!$B:$J,9,FALSE)</f>
        <v>5.019</v>
      </c>
      <c r="G537" s="3" t="s">
        <v>29</v>
      </c>
      <c r="H537" s="3">
        <f>VLOOKUP(B537,[1]meta_intensity_pos_nofill!$B:$L,11,FALSE)</f>
        <v>2</v>
      </c>
      <c r="I537" s="5">
        <v>22771418</v>
      </c>
      <c r="J537" s="5">
        <v>23178031</v>
      </c>
      <c r="K537" s="5">
        <v>18726756</v>
      </c>
      <c r="L537" s="5">
        <v>10966659</v>
      </c>
      <c r="M537" s="5">
        <v>8760761</v>
      </c>
      <c r="N537" s="5">
        <v>10890180</v>
      </c>
      <c r="O537" s="5">
        <v>16156566</v>
      </c>
      <c r="P537" s="5">
        <v>13187682</v>
      </c>
      <c r="Q537" s="5">
        <v>11384455</v>
      </c>
      <c r="R537" s="5">
        <v>15025159</v>
      </c>
      <c r="S537" s="5">
        <v>15416517</v>
      </c>
      <c r="T537" s="5">
        <v>13444295</v>
      </c>
      <c r="U537" s="5">
        <v>18004798</v>
      </c>
      <c r="V537" s="5">
        <v>22177809</v>
      </c>
      <c r="W537" s="5">
        <v>21576160</v>
      </c>
      <c r="X537" s="5">
        <v>17813767</v>
      </c>
      <c r="Y537" s="5">
        <v>19657705</v>
      </c>
      <c r="Z537" s="5">
        <v>16605992</v>
      </c>
    </row>
    <row r="538" s="3" customFormat="1" customHeight="1" spans="1:26">
      <c r="A538" s="3">
        <v>536</v>
      </c>
      <c r="B538" s="3" t="s">
        <v>596</v>
      </c>
      <c r="C538" s="3" t="str">
        <f>VLOOKUP(B538,[1]meta_intensity_pos_nofill!$B:$E,4,FALSE)</f>
        <v>C13H18O4</v>
      </c>
      <c r="D538" s="3" t="s">
        <v>47</v>
      </c>
      <c r="E538" s="3" t="str">
        <f>VLOOKUP(B538,[1]meta_intensity_pos_nofill!$B:$I,8,FALSE)</f>
        <v>[M-H]-</v>
      </c>
      <c r="F538" s="3">
        <f>VLOOKUP(B538,[1]meta_intensity_pos_nofill!$B:$J,9,FALSE)</f>
        <v>6.284</v>
      </c>
      <c r="G538" s="3" t="s">
        <v>29</v>
      </c>
      <c r="H538" s="3">
        <f>VLOOKUP(B538,[1]meta_intensity_pos_nofill!$B:$L,11,FALSE)</f>
        <v>2</v>
      </c>
      <c r="I538" s="5">
        <v>3257662</v>
      </c>
      <c r="J538" s="5">
        <v>2898500</v>
      </c>
      <c r="K538" s="5">
        <v>3898721</v>
      </c>
      <c r="L538" s="5">
        <v>2831381</v>
      </c>
      <c r="M538" s="5">
        <v>2234258</v>
      </c>
      <c r="N538" s="5">
        <v>2344244</v>
      </c>
      <c r="O538" s="5">
        <v>2986615</v>
      </c>
      <c r="P538" s="5">
        <v>2983456</v>
      </c>
      <c r="Q538" s="5">
        <v>1936041</v>
      </c>
      <c r="R538" s="5">
        <v>1315922</v>
      </c>
      <c r="S538" s="5">
        <v>2202695</v>
      </c>
      <c r="T538" s="5">
        <v>2281481</v>
      </c>
      <c r="U538" s="5">
        <v>6362868</v>
      </c>
      <c r="V538" s="5">
        <v>7656458</v>
      </c>
      <c r="W538" s="5">
        <v>5182361</v>
      </c>
      <c r="X538" s="5">
        <v>2627868</v>
      </c>
      <c r="Y538" s="5">
        <v>2582535</v>
      </c>
      <c r="Z538" s="5">
        <v>2440569</v>
      </c>
    </row>
    <row r="539" s="3" customFormat="1" customHeight="1" spans="1:26">
      <c r="A539" s="3">
        <v>537</v>
      </c>
      <c r="B539" s="3" t="s">
        <v>597</v>
      </c>
      <c r="C539" s="3" t="str">
        <f>VLOOKUP(B539,[1]meta_intensity_pos_nofill!$B:$E,4,FALSE)</f>
        <v>C7H8O7</v>
      </c>
      <c r="D539" s="3" t="s">
        <v>31</v>
      </c>
      <c r="E539" s="3" t="str">
        <f>VLOOKUP(B539,[1]meta_intensity_pos_nofill!$B:$I,8,FALSE)</f>
        <v>[M-H]-</v>
      </c>
      <c r="F539" s="3">
        <f>VLOOKUP(B539,[1]meta_intensity_pos_nofill!$B:$J,9,FALSE)</f>
        <v>2.086</v>
      </c>
      <c r="G539" s="3" t="s">
        <v>29</v>
      </c>
      <c r="H539" s="3">
        <f>VLOOKUP(B539,[1]meta_intensity_pos_nofill!$B:$L,11,FALSE)</f>
        <v>2</v>
      </c>
      <c r="I539" s="5">
        <v>581793914</v>
      </c>
      <c r="J539" s="5">
        <v>547212366</v>
      </c>
      <c r="K539" s="5">
        <v>594843760</v>
      </c>
      <c r="L539" s="5">
        <v>345869969</v>
      </c>
      <c r="M539" s="5">
        <v>350301719</v>
      </c>
      <c r="N539" s="5">
        <v>350316210</v>
      </c>
      <c r="O539" s="5">
        <v>287918185</v>
      </c>
      <c r="P539" s="5">
        <v>309566289</v>
      </c>
      <c r="Q539" s="5">
        <v>384187609</v>
      </c>
      <c r="R539" s="5">
        <v>558433878</v>
      </c>
      <c r="S539" s="5">
        <v>590916088</v>
      </c>
      <c r="T539" s="5">
        <v>509130280</v>
      </c>
      <c r="U539" s="5">
        <v>162388505</v>
      </c>
      <c r="V539" s="5">
        <v>176334847</v>
      </c>
      <c r="W539" s="5">
        <v>152214363</v>
      </c>
      <c r="X539" s="5">
        <v>466435004</v>
      </c>
      <c r="Y539" s="5">
        <v>401380483</v>
      </c>
      <c r="Z539" s="5">
        <v>436712745</v>
      </c>
    </row>
    <row r="540" s="3" customFormat="1" customHeight="1" spans="1:26">
      <c r="A540" s="3">
        <v>538</v>
      </c>
      <c r="B540" s="3" t="s">
        <v>598</v>
      </c>
      <c r="C540" s="3" t="str">
        <f>VLOOKUP(B540,[1]meta_intensity_pos_nofill!$B:$E,4,FALSE)</f>
        <v>C8H12O4</v>
      </c>
      <c r="D540" s="3" t="s">
        <v>76</v>
      </c>
      <c r="E540" s="3" t="str">
        <f>VLOOKUP(B540,[1]meta_intensity_pos_nofill!$B:$I,8,FALSE)</f>
        <v>[M-H]-</v>
      </c>
      <c r="F540" s="3">
        <f>VLOOKUP(B540,[1]meta_intensity_pos_nofill!$B:$J,9,FALSE)</f>
        <v>5.57</v>
      </c>
      <c r="G540" s="3" t="s">
        <v>29</v>
      </c>
      <c r="H540" s="3">
        <f>VLOOKUP(B540,[1]meta_intensity_pos_nofill!$B:$L,11,FALSE)</f>
        <v>2</v>
      </c>
      <c r="I540" s="5">
        <v>18021576</v>
      </c>
      <c r="J540" s="5">
        <v>16907668</v>
      </c>
      <c r="K540" s="5">
        <v>16153806</v>
      </c>
      <c r="L540" s="5">
        <v>23172012</v>
      </c>
      <c r="M540" s="5">
        <v>25410077</v>
      </c>
      <c r="N540" s="5">
        <v>23421566</v>
      </c>
      <c r="O540" s="5">
        <v>11982698</v>
      </c>
      <c r="P540" s="5">
        <v>15073710</v>
      </c>
      <c r="Q540" s="5">
        <v>20484349</v>
      </c>
      <c r="R540" s="5">
        <v>23622954</v>
      </c>
      <c r="S540" s="5">
        <v>17558307</v>
      </c>
      <c r="T540" s="5">
        <v>17516554</v>
      </c>
      <c r="U540" s="5">
        <v>74628521</v>
      </c>
      <c r="V540" s="5">
        <v>110789442</v>
      </c>
      <c r="W540" s="5">
        <v>99036979</v>
      </c>
      <c r="X540" s="5">
        <v>16906062</v>
      </c>
      <c r="Y540" s="5">
        <v>11140223</v>
      </c>
      <c r="Z540" s="5">
        <v>7706540</v>
      </c>
    </row>
    <row r="541" s="3" customFormat="1" customHeight="1" spans="1:26">
      <c r="A541" s="3">
        <v>539</v>
      </c>
      <c r="B541" s="3" t="s">
        <v>599</v>
      </c>
      <c r="C541" s="3" t="str">
        <f>VLOOKUP(B541,[1]meta_intensity_pos_nofill!$B:$E,4,FALSE)</f>
        <v>C27H46O13</v>
      </c>
      <c r="D541" s="3" t="s">
        <v>37</v>
      </c>
      <c r="E541" s="3" t="str">
        <f>VLOOKUP(B541,[1]meta_intensity_pos_nofill!$B:$I,8,FALSE)</f>
        <v>[M-H]-</v>
      </c>
      <c r="F541" s="3">
        <f>VLOOKUP(B541,[1]meta_intensity_pos_nofill!$B:$J,9,FALSE)</f>
        <v>6.664</v>
      </c>
      <c r="G541" s="3" t="s">
        <v>29</v>
      </c>
      <c r="H541" s="3">
        <f>VLOOKUP(B541,[1]meta_intensity_pos_nofill!$B:$L,11,FALSE)</f>
        <v>2</v>
      </c>
      <c r="I541" s="5">
        <v>20659287</v>
      </c>
      <c r="J541" s="5">
        <v>26279217</v>
      </c>
      <c r="K541" s="5">
        <v>24151588</v>
      </c>
      <c r="L541" s="5">
        <v>29553236</v>
      </c>
      <c r="M541" s="5">
        <v>18764433</v>
      </c>
      <c r="N541" s="5">
        <v>24942588</v>
      </c>
      <c r="O541" s="5">
        <v>72325079</v>
      </c>
      <c r="P541" s="5">
        <v>77676223</v>
      </c>
      <c r="Q541" s="5">
        <v>67807289</v>
      </c>
      <c r="R541" s="5">
        <v>31927263</v>
      </c>
      <c r="S541" s="5">
        <v>31617725</v>
      </c>
      <c r="T541" s="5">
        <v>34025675</v>
      </c>
      <c r="U541" s="5">
        <v>112578815</v>
      </c>
      <c r="V541" s="5">
        <v>105160422</v>
      </c>
      <c r="W541" s="5">
        <v>100776690</v>
      </c>
      <c r="X541" s="5">
        <v>25843907</v>
      </c>
      <c r="Y541" s="5">
        <v>27415082</v>
      </c>
      <c r="Z541" s="5">
        <v>27206850</v>
      </c>
    </row>
    <row r="542" s="3" customFormat="1" customHeight="1" spans="1:26">
      <c r="A542" s="3">
        <v>540</v>
      </c>
      <c r="B542" s="3" t="s">
        <v>600</v>
      </c>
      <c r="C542" s="3" t="str">
        <f>VLOOKUP(B542,[1]meta_intensity_pos_nofill!$B:$E,4,FALSE)</f>
        <v>C25H34O12</v>
      </c>
      <c r="D542" s="3" t="s">
        <v>31</v>
      </c>
      <c r="E542" s="3" t="str">
        <f>VLOOKUP(B542,[1]meta_intensity_pos_nofill!$B:$I,8,FALSE)</f>
        <v>[M-H]-</v>
      </c>
      <c r="F542" s="3">
        <f>VLOOKUP(B542,[1]meta_intensity_pos_nofill!$B:$J,9,FALSE)</f>
        <v>5.774</v>
      </c>
      <c r="G542" s="3" t="s">
        <v>29</v>
      </c>
      <c r="H542" s="3">
        <f>VLOOKUP(B542,[1]meta_intensity_pos_nofill!$B:$L,11,FALSE)</f>
        <v>2</v>
      </c>
      <c r="I542" s="5">
        <v>124526.7</v>
      </c>
      <c r="J542" s="5">
        <v>622633.4</v>
      </c>
      <c r="K542" s="5">
        <v>124526.7</v>
      </c>
      <c r="L542" s="5">
        <v>4321713.6</v>
      </c>
      <c r="M542" s="5">
        <v>4136412.8</v>
      </c>
      <c r="N542" s="5">
        <v>6822556.7</v>
      </c>
      <c r="O542" s="5">
        <v>11904916.8</v>
      </c>
      <c r="P542" s="5">
        <v>11057693.3</v>
      </c>
      <c r="Q542" s="5">
        <v>17805797.8</v>
      </c>
      <c r="R542" s="5">
        <v>24373812.6</v>
      </c>
      <c r="S542" s="5">
        <v>28116570.9</v>
      </c>
      <c r="T542" s="5">
        <v>23275993.7</v>
      </c>
      <c r="U542" s="5">
        <v>8125255.3</v>
      </c>
      <c r="V542" s="5">
        <v>9224933.3</v>
      </c>
      <c r="W542" s="5">
        <v>9587294.2</v>
      </c>
      <c r="X542" s="5">
        <v>124526.7</v>
      </c>
      <c r="Y542" s="5">
        <v>124526.7</v>
      </c>
      <c r="Z542" s="5">
        <v>124526.7</v>
      </c>
    </row>
    <row r="543" s="3" customFormat="1" customHeight="1" spans="1:26">
      <c r="A543" s="3">
        <v>541</v>
      </c>
      <c r="B543" s="3" t="s">
        <v>601</v>
      </c>
      <c r="C543" s="3" t="str">
        <f>VLOOKUP(B543,[1]meta_intensity_pos_nofill!$B:$E,4,FALSE)</f>
        <v>C31H52O4</v>
      </c>
      <c r="D543" s="3" t="s">
        <v>47</v>
      </c>
      <c r="E543" s="3" t="str">
        <f>VLOOKUP(B543,[1]meta_intensity_pos_nofill!$B:$I,8,FALSE)</f>
        <v>[M-H]-</v>
      </c>
      <c r="F543" s="3">
        <f>VLOOKUP(B543,[1]meta_intensity_pos_nofill!$B:$J,9,FALSE)</f>
        <v>9.553</v>
      </c>
      <c r="G543" s="3" t="s">
        <v>29</v>
      </c>
      <c r="H543" s="3">
        <f>VLOOKUP(B543,[1]meta_intensity_pos_nofill!$B:$L,11,FALSE)</f>
        <v>2</v>
      </c>
      <c r="I543" s="5">
        <v>4318507.9</v>
      </c>
      <c r="J543" s="5">
        <v>4215344.6</v>
      </c>
      <c r="K543" s="5">
        <v>5129373.89</v>
      </c>
      <c r="L543" s="5">
        <v>40232.59</v>
      </c>
      <c r="M543" s="5">
        <v>40232.59</v>
      </c>
      <c r="N543" s="5">
        <v>40232.59</v>
      </c>
      <c r="O543" s="5">
        <v>4170437.43</v>
      </c>
      <c r="P543" s="5">
        <v>3990504.77</v>
      </c>
      <c r="Q543" s="5">
        <v>5431222.97</v>
      </c>
      <c r="R543" s="5">
        <v>201162.93</v>
      </c>
      <c r="S543" s="5">
        <v>840272.25</v>
      </c>
      <c r="T543" s="5">
        <v>548965.18</v>
      </c>
      <c r="U543" s="5">
        <v>14171165.36</v>
      </c>
      <c r="V543" s="5">
        <v>13487730.5</v>
      </c>
      <c r="W543" s="5">
        <v>17963582.41</v>
      </c>
      <c r="X543" s="5">
        <v>3386472.15</v>
      </c>
      <c r="Y543" s="5">
        <v>2576063.35</v>
      </c>
      <c r="Z543" s="5">
        <v>3325339.95</v>
      </c>
    </row>
    <row r="544" s="3" customFormat="1" customHeight="1" spans="1:26">
      <c r="A544" s="3">
        <v>542</v>
      </c>
      <c r="B544" s="3" t="s">
        <v>602</v>
      </c>
      <c r="C544" s="3" t="str">
        <f>VLOOKUP(B544,[1]meta_intensity_pos_nofill!$B:$E,4,FALSE)</f>
        <v>C19H24N4O6</v>
      </c>
      <c r="D544" s="3" t="s">
        <v>220</v>
      </c>
      <c r="E544" s="3" t="str">
        <f>VLOOKUP(B544,[1]meta_intensity_pos_nofill!$B:$I,8,FALSE)</f>
        <v>[M-H]-</v>
      </c>
      <c r="F544" s="3">
        <f>VLOOKUP(B544,[1]meta_intensity_pos_nofill!$B:$J,9,FALSE)</f>
        <v>5.434</v>
      </c>
      <c r="G544" s="3" t="s">
        <v>29</v>
      </c>
      <c r="H544" s="3">
        <f>VLOOKUP(B544,[1]meta_intensity_pos_nofill!$B:$L,11,FALSE)</f>
        <v>2</v>
      </c>
      <c r="I544" s="5">
        <v>17837319</v>
      </c>
      <c r="J544" s="5">
        <v>17604858</v>
      </c>
      <c r="K544" s="5">
        <v>15728731</v>
      </c>
      <c r="L544" s="5">
        <v>9526510</v>
      </c>
      <c r="M544" s="5">
        <v>9916608</v>
      </c>
      <c r="N544" s="5">
        <v>8899924</v>
      </c>
      <c r="O544" s="5">
        <v>16331783</v>
      </c>
      <c r="P544" s="5">
        <v>20359959</v>
      </c>
      <c r="Q544" s="5">
        <v>18467425</v>
      </c>
      <c r="R544" s="5">
        <v>18601531</v>
      </c>
      <c r="S544" s="5">
        <v>18625404</v>
      </c>
      <c r="T544" s="5">
        <v>16851670</v>
      </c>
      <c r="U544" s="5">
        <v>29312585</v>
      </c>
      <c r="V544" s="5">
        <v>30965654</v>
      </c>
      <c r="W544" s="5">
        <v>26195796</v>
      </c>
      <c r="X544" s="5">
        <v>19056184</v>
      </c>
      <c r="Y544" s="5">
        <v>15839335</v>
      </c>
      <c r="Z544" s="5">
        <v>16721071</v>
      </c>
    </row>
    <row r="545" s="3" customFormat="1" customHeight="1" spans="1:26">
      <c r="A545" s="3">
        <v>543</v>
      </c>
      <c r="B545" s="3" t="s">
        <v>603</v>
      </c>
      <c r="C545" s="3" t="str">
        <f>VLOOKUP(B545,[1]meta_intensity_pos_nofill!$B:$E,4,FALSE)</f>
        <v>C15H16O9</v>
      </c>
      <c r="D545" s="3" t="s">
        <v>37</v>
      </c>
      <c r="E545" s="3" t="str">
        <f>VLOOKUP(B545,[1]meta_intensity_pos_nofill!$B:$I,8,FALSE)</f>
        <v>[M-H]-</v>
      </c>
      <c r="F545" s="3">
        <f>VLOOKUP(B545,[1]meta_intensity_pos_nofill!$B:$J,9,FALSE)</f>
        <v>5.759</v>
      </c>
      <c r="G545" s="3" t="s">
        <v>29</v>
      </c>
      <c r="H545" s="3">
        <f>VLOOKUP(B545,[1]meta_intensity_pos_nofill!$B:$L,11,FALSE)</f>
        <v>2</v>
      </c>
      <c r="I545" s="5">
        <v>5240946</v>
      </c>
      <c r="J545" s="5">
        <v>5961789</v>
      </c>
      <c r="K545" s="5">
        <v>6410618</v>
      </c>
      <c r="L545" s="5">
        <v>34218410</v>
      </c>
      <c r="M545" s="5">
        <v>34892856</v>
      </c>
      <c r="N545" s="5">
        <v>35297159</v>
      </c>
      <c r="O545" s="5">
        <v>1283108</v>
      </c>
      <c r="P545" s="5">
        <v>4099889</v>
      </c>
      <c r="Q545" s="5">
        <v>4558878</v>
      </c>
      <c r="R545" s="5">
        <v>3354786</v>
      </c>
      <c r="S545" s="5">
        <v>2298283</v>
      </c>
      <c r="T545" s="5">
        <v>3917567</v>
      </c>
      <c r="U545" s="5">
        <v>13151632</v>
      </c>
      <c r="V545" s="5">
        <v>14572057</v>
      </c>
      <c r="W545" s="5">
        <v>11291993</v>
      </c>
      <c r="X545" s="5">
        <v>5405427</v>
      </c>
      <c r="Y545" s="5">
        <v>5104483</v>
      </c>
      <c r="Z545" s="5">
        <v>4196510</v>
      </c>
    </row>
    <row r="546" s="3" customFormat="1" customHeight="1" spans="1:26">
      <c r="A546" s="3">
        <v>544</v>
      </c>
      <c r="B546" s="3" t="s">
        <v>604</v>
      </c>
      <c r="C546" s="3" t="str">
        <f>VLOOKUP(B546,[1]meta_intensity_pos_nofill!$B:$E,4,FALSE)</f>
        <v>C16H21BrN2</v>
      </c>
      <c r="D546" s="3" t="s">
        <v>111</v>
      </c>
      <c r="E546" s="3" t="str">
        <f>VLOOKUP(B546,[1]meta_intensity_pos_nofill!$B:$I,8,FALSE)</f>
        <v>[M-H]-</v>
      </c>
      <c r="F546" s="3">
        <f>VLOOKUP(B546,[1]meta_intensity_pos_nofill!$B:$J,9,FALSE)</f>
        <v>5.528</v>
      </c>
      <c r="G546" s="3" t="s">
        <v>29</v>
      </c>
      <c r="H546" s="3">
        <f>VLOOKUP(B546,[1]meta_intensity_pos_nofill!$B:$L,11,FALSE)</f>
        <v>2</v>
      </c>
      <c r="I546" s="5">
        <v>28176116</v>
      </c>
      <c r="J546" s="5">
        <v>30864899</v>
      </c>
      <c r="K546" s="5">
        <v>31146718</v>
      </c>
      <c r="L546" s="5">
        <v>42510599</v>
      </c>
      <c r="M546" s="5">
        <v>41238549</v>
      </c>
      <c r="N546" s="5">
        <v>40635579</v>
      </c>
      <c r="O546" s="5">
        <v>29241143</v>
      </c>
      <c r="P546" s="5">
        <v>30996319</v>
      </c>
      <c r="Q546" s="5">
        <v>37752511</v>
      </c>
      <c r="R546" s="5">
        <v>5357114</v>
      </c>
      <c r="S546" s="5">
        <v>3877949</v>
      </c>
      <c r="T546" s="5">
        <v>6324280</v>
      </c>
      <c r="U546" s="5">
        <v>42156992</v>
      </c>
      <c r="V546" s="5">
        <v>45599147</v>
      </c>
      <c r="W546" s="5">
        <v>39562867</v>
      </c>
      <c r="X546" s="5">
        <v>17388787</v>
      </c>
      <c r="Y546" s="5">
        <v>16148924</v>
      </c>
      <c r="Z546" s="5">
        <v>14291190</v>
      </c>
    </row>
    <row r="547" s="3" customFormat="1" customHeight="1" spans="1:26">
      <c r="A547" s="3">
        <v>545</v>
      </c>
      <c r="B547" s="3" t="s">
        <v>605</v>
      </c>
      <c r="C547" s="3" t="str">
        <f>VLOOKUP(B547,[1]meta_intensity_pos_nofill!$B:$E,4,FALSE)</f>
        <v>C6H8O4</v>
      </c>
      <c r="D547" s="3" t="s">
        <v>31</v>
      </c>
      <c r="E547" s="3" t="str">
        <f>VLOOKUP(B547,[1]meta_intensity_pos_nofill!$B:$I,8,FALSE)</f>
        <v>[M-H]-</v>
      </c>
      <c r="F547" s="3">
        <f>VLOOKUP(B547,[1]meta_intensity_pos_nofill!$B:$J,9,FALSE)</f>
        <v>1.378</v>
      </c>
      <c r="G547" s="3" t="s">
        <v>29</v>
      </c>
      <c r="H547" s="3">
        <f>VLOOKUP(B547,[1]meta_intensity_pos_nofill!$B:$L,11,FALSE)</f>
        <v>2</v>
      </c>
      <c r="I547" s="5">
        <v>32598020</v>
      </c>
      <c r="J547" s="5">
        <v>33690873</v>
      </c>
      <c r="K547" s="5">
        <v>39538244</v>
      </c>
      <c r="L547" s="5">
        <v>25600601</v>
      </c>
      <c r="M547" s="5">
        <v>32054453</v>
      </c>
      <c r="N547" s="5">
        <v>36768557</v>
      </c>
      <c r="O547" s="5">
        <v>36158537</v>
      </c>
      <c r="P547" s="5">
        <v>14872435</v>
      </c>
      <c r="Q547" s="5">
        <v>35675106</v>
      </c>
      <c r="R547" s="5">
        <v>15622028</v>
      </c>
      <c r="S547" s="5">
        <v>33770509</v>
      </c>
      <c r="T547" s="5">
        <v>29936076</v>
      </c>
      <c r="U547" s="5">
        <v>9872344</v>
      </c>
      <c r="V547" s="5">
        <v>15901686</v>
      </c>
      <c r="W547" s="5">
        <v>15711543</v>
      </c>
      <c r="X547" s="5">
        <v>21807973</v>
      </c>
      <c r="Y547" s="5">
        <v>27781977</v>
      </c>
      <c r="Z547" s="5">
        <v>28006777</v>
      </c>
    </row>
    <row r="548" s="3" customFormat="1" customHeight="1" spans="1:26">
      <c r="A548" s="3">
        <v>546</v>
      </c>
      <c r="B548" s="3" t="s">
        <v>606</v>
      </c>
      <c r="C548" s="3" t="str">
        <f>VLOOKUP(B548,[1]meta_intensity_pos_nofill!$B:$E,4,FALSE)</f>
        <v>C8H6O2</v>
      </c>
      <c r="D548" s="3" t="s">
        <v>44</v>
      </c>
      <c r="E548" s="3" t="str">
        <f>VLOOKUP(B548,[1]meta_intensity_pos_nofill!$B:$I,8,FALSE)</f>
        <v>[M-H]-</v>
      </c>
      <c r="F548" s="3">
        <f>VLOOKUP(B548,[1]meta_intensity_pos_nofill!$B:$J,9,FALSE)</f>
        <v>5.527</v>
      </c>
      <c r="G548" s="3" t="s">
        <v>29</v>
      </c>
      <c r="H548" s="3">
        <f>VLOOKUP(B548,[1]meta_intensity_pos_nofill!$B:$L,11,FALSE)</f>
        <v>2</v>
      </c>
      <c r="I548" s="5">
        <v>20614315</v>
      </c>
      <c r="J548" s="5">
        <v>19493715</v>
      </c>
      <c r="K548" s="5">
        <v>21788942</v>
      </c>
      <c r="L548" s="5">
        <v>25821221</v>
      </c>
      <c r="M548" s="5">
        <v>28742423</v>
      </c>
      <c r="N548" s="5">
        <v>25293333</v>
      </c>
      <c r="O548" s="5">
        <v>23139027</v>
      </c>
      <c r="P548" s="5">
        <v>20195791</v>
      </c>
      <c r="Q548" s="5">
        <v>32994897</v>
      </c>
      <c r="R548" s="5">
        <v>11309855</v>
      </c>
      <c r="S548" s="5">
        <v>13026177</v>
      </c>
      <c r="T548" s="5">
        <v>11427512</v>
      </c>
      <c r="U548" s="5">
        <v>25770742</v>
      </c>
      <c r="V548" s="5">
        <v>26045160</v>
      </c>
      <c r="W548" s="5">
        <v>28876407</v>
      </c>
      <c r="X548" s="5">
        <v>18733726</v>
      </c>
      <c r="Y548" s="5">
        <v>22060894</v>
      </c>
      <c r="Z548" s="5">
        <v>17936293</v>
      </c>
    </row>
    <row r="549" s="3" customFormat="1" customHeight="1" spans="1:26">
      <c r="A549" s="3">
        <v>547</v>
      </c>
      <c r="B549" s="3" t="s">
        <v>607</v>
      </c>
      <c r="C549" s="3" t="str">
        <f>VLOOKUP(B549,[1]meta_intensity_pos_nofill!$B:$E,4,FALSE)</f>
        <v>C12H15NO4</v>
      </c>
      <c r="D549" s="3" t="s">
        <v>87</v>
      </c>
      <c r="E549" s="3" t="str">
        <f>VLOOKUP(B549,[1]meta_intensity_pos_nofill!$B:$I,8,FALSE)</f>
        <v>[M-H]-</v>
      </c>
      <c r="F549" s="3">
        <f>VLOOKUP(B549,[1]meta_intensity_pos_nofill!$B:$J,9,FALSE)</f>
        <v>4.989</v>
      </c>
      <c r="G549" s="3" t="s">
        <v>29</v>
      </c>
      <c r="H549" s="3">
        <f>VLOOKUP(B549,[1]meta_intensity_pos_nofill!$B:$L,11,FALSE)</f>
        <v>2</v>
      </c>
      <c r="I549" s="5">
        <v>12363049</v>
      </c>
      <c r="J549" s="5">
        <v>11092664</v>
      </c>
      <c r="K549" s="5">
        <v>12262370</v>
      </c>
      <c r="L549" s="5">
        <v>7183937</v>
      </c>
      <c r="M549" s="5">
        <v>6266084</v>
      </c>
      <c r="N549" s="5">
        <v>4347826</v>
      </c>
      <c r="O549" s="5">
        <v>4191102</v>
      </c>
      <c r="P549" s="5">
        <v>4711057</v>
      </c>
      <c r="Q549" s="5">
        <v>5092411</v>
      </c>
      <c r="R549" s="5">
        <v>6246181</v>
      </c>
      <c r="S549" s="5">
        <v>5507149</v>
      </c>
      <c r="T549" s="5">
        <v>5430878</v>
      </c>
      <c r="U549" s="5">
        <v>5630687</v>
      </c>
      <c r="V549" s="5">
        <v>8095093</v>
      </c>
      <c r="W549" s="5">
        <v>5577523</v>
      </c>
      <c r="X549" s="5">
        <v>3836850</v>
      </c>
      <c r="Y549" s="5">
        <v>3435269</v>
      </c>
      <c r="Z549" s="5">
        <v>4747337</v>
      </c>
    </row>
    <row r="550" s="3" customFormat="1" customHeight="1" spans="1:26">
      <c r="A550" s="3">
        <v>548</v>
      </c>
      <c r="B550" s="3" t="s">
        <v>608</v>
      </c>
      <c r="C550" s="3" t="str">
        <f>VLOOKUP(B550,[1]meta_intensity_pos_nofill!$B:$E,4,FALSE)</f>
        <v>C10H21NOS2</v>
      </c>
      <c r="D550" s="3" t="s">
        <v>85</v>
      </c>
      <c r="E550" s="3" t="str">
        <f>VLOOKUP(B550,[1]meta_intensity_pos_nofill!$B:$I,8,FALSE)</f>
        <v>[M-H]-</v>
      </c>
      <c r="F550" s="3">
        <f>VLOOKUP(B550,[1]meta_intensity_pos_nofill!$B:$J,9,FALSE)</f>
        <v>4.741</v>
      </c>
      <c r="G550" s="3" t="s">
        <v>29</v>
      </c>
      <c r="H550" s="3">
        <f>VLOOKUP(B550,[1]meta_intensity_pos_nofill!$B:$L,11,FALSE)</f>
        <v>2</v>
      </c>
      <c r="I550" s="5">
        <v>19531448</v>
      </c>
      <c r="J550" s="5">
        <v>20938860</v>
      </c>
      <c r="K550" s="5">
        <v>21253621</v>
      </c>
      <c r="L550" s="5">
        <v>69173123</v>
      </c>
      <c r="M550" s="5">
        <v>75897684</v>
      </c>
      <c r="N550" s="5">
        <v>52115565</v>
      </c>
      <c r="O550" s="5">
        <v>23615163</v>
      </c>
      <c r="P550" s="5">
        <v>24040352</v>
      </c>
      <c r="Q550" s="5">
        <v>30780652</v>
      </c>
      <c r="R550" s="5">
        <v>33931571</v>
      </c>
      <c r="S550" s="5">
        <v>32893664</v>
      </c>
      <c r="T550" s="5">
        <v>30295721</v>
      </c>
      <c r="U550" s="5">
        <v>21529855</v>
      </c>
      <c r="V550" s="5">
        <v>24017941</v>
      </c>
      <c r="W550" s="5">
        <v>22355962</v>
      </c>
      <c r="X550" s="5">
        <v>39229945</v>
      </c>
      <c r="Y550" s="5">
        <v>30701842</v>
      </c>
      <c r="Z550" s="5">
        <v>27111589</v>
      </c>
    </row>
    <row r="551" s="3" customFormat="1" customHeight="1" spans="1:26">
      <c r="A551" s="3">
        <v>549</v>
      </c>
      <c r="B551" s="3" t="s">
        <v>609</v>
      </c>
      <c r="C551" s="3" t="str">
        <f>VLOOKUP(B551,[1]meta_intensity_pos_nofill!$B:$E,4,FALSE)</f>
        <v>C26H32O13</v>
      </c>
      <c r="D551" s="3" t="s">
        <v>33</v>
      </c>
      <c r="E551" s="3" t="str">
        <f>VLOOKUP(B551,[1]meta_intensity_pos_nofill!$B:$I,8,FALSE)</f>
        <v>[M-H]-</v>
      </c>
      <c r="F551" s="3">
        <f>VLOOKUP(B551,[1]meta_intensity_pos_nofill!$B:$J,9,FALSE)</f>
        <v>5.993</v>
      </c>
      <c r="G551" s="3" t="s">
        <v>29</v>
      </c>
      <c r="H551" s="3">
        <f>VLOOKUP(B551,[1]meta_intensity_pos_nofill!$B:$L,11,FALSE)</f>
        <v>2</v>
      </c>
      <c r="I551" s="5">
        <v>8754991</v>
      </c>
      <c r="J551" s="5">
        <v>5889295</v>
      </c>
      <c r="K551" s="5">
        <v>7148121</v>
      </c>
      <c r="L551" s="5">
        <v>35546011</v>
      </c>
      <c r="M551" s="5">
        <v>37019962</v>
      </c>
      <c r="N551" s="5">
        <v>36589353</v>
      </c>
      <c r="O551" s="5">
        <v>15252803</v>
      </c>
      <c r="P551" s="5">
        <v>16166762</v>
      </c>
      <c r="Q551" s="5">
        <v>19049207</v>
      </c>
      <c r="R551" s="5">
        <v>14454863</v>
      </c>
      <c r="S551" s="5">
        <v>13377323</v>
      </c>
      <c r="T551" s="5">
        <v>11792728</v>
      </c>
      <c r="U551" s="5">
        <v>18801774</v>
      </c>
      <c r="V551" s="5">
        <v>19488187</v>
      </c>
      <c r="W551" s="5">
        <v>16745311</v>
      </c>
      <c r="X551" s="5">
        <v>16293803</v>
      </c>
      <c r="Y551" s="5">
        <v>13708321</v>
      </c>
      <c r="Z551" s="5">
        <v>15029638</v>
      </c>
    </row>
    <row r="552" s="3" customFormat="1" customHeight="1" spans="1:26">
      <c r="A552" s="3">
        <v>550</v>
      </c>
      <c r="B552" s="3" t="s">
        <v>610</v>
      </c>
      <c r="C552" s="3" t="str">
        <f>VLOOKUP(B552,[1]meta_intensity_pos_nofill!$B:$E,4,FALSE)</f>
        <v>C31H46O7</v>
      </c>
      <c r="D552" s="3" t="s">
        <v>37</v>
      </c>
      <c r="E552" s="3" t="str">
        <f>VLOOKUP(B552,[1]meta_intensity_pos_nofill!$B:$I,8,FALSE)</f>
        <v>[M-H]-</v>
      </c>
      <c r="F552" s="3">
        <f>VLOOKUP(B552,[1]meta_intensity_pos_nofill!$B:$J,9,FALSE)</f>
        <v>8.431</v>
      </c>
      <c r="G552" s="3" t="s">
        <v>29</v>
      </c>
      <c r="H552" s="3">
        <f>VLOOKUP(B552,[1]meta_intensity_pos_nofill!$B:$L,11,FALSE)</f>
        <v>2</v>
      </c>
      <c r="I552" s="5">
        <v>16339.69</v>
      </c>
      <c r="J552" s="5">
        <v>16339.69</v>
      </c>
      <c r="K552" s="5">
        <v>16339.69</v>
      </c>
      <c r="L552" s="5">
        <v>16339.69</v>
      </c>
      <c r="M552" s="5">
        <v>16339.69</v>
      </c>
      <c r="N552" s="5">
        <v>16339.69</v>
      </c>
      <c r="O552" s="5">
        <v>188543.44</v>
      </c>
      <c r="P552" s="5">
        <v>103967.95</v>
      </c>
      <c r="Q552" s="5">
        <v>102002.28</v>
      </c>
      <c r="R552" s="5">
        <v>16339.69</v>
      </c>
      <c r="S552" s="5">
        <v>88945.65</v>
      </c>
      <c r="T552" s="5">
        <v>16339.69</v>
      </c>
      <c r="U552" s="5">
        <v>2659879.26</v>
      </c>
      <c r="V552" s="5">
        <v>3191690.11</v>
      </c>
      <c r="W552" s="5">
        <v>3344162.02</v>
      </c>
      <c r="X552" s="5">
        <v>16339.69</v>
      </c>
      <c r="Y552" s="5">
        <v>16339.69</v>
      </c>
      <c r="Z552" s="5">
        <v>16339.69</v>
      </c>
    </row>
    <row r="553" s="3" customFormat="1" customHeight="1" spans="1:26">
      <c r="A553" s="3">
        <v>551</v>
      </c>
      <c r="B553" s="3" t="s">
        <v>611</v>
      </c>
      <c r="C553" s="3" t="str">
        <f>VLOOKUP(B553,[1]meta_intensity_pos_nofill!$B:$E,4,FALSE)</f>
        <v>C30H48O7</v>
      </c>
      <c r="D553" s="3" t="s">
        <v>53</v>
      </c>
      <c r="E553" s="3" t="str">
        <f>VLOOKUP(B553,[1]meta_intensity_pos_nofill!$B:$I,8,FALSE)</f>
        <v>[M-H]-</v>
      </c>
      <c r="F553" s="3">
        <f>VLOOKUP(B553,[1]meta_intensity_pos_nofill!$B:$J,9,FALSE)</f>
        <v>6.751</v>
      </c>
      <c r="G553" s="3" t="s">
        <v>29</v>
      </c>
      <c r="H553" s="3">
        <f>VLOOKUP(B553,[1]meta_intensity_pos_nofill!$B:$L,11,FALSE)</f>
        <v>2</v>
      </c>
      <c r="I553" s="5">
        <v>1574416.22</v>
      </c>
      <c r="J553" s="5">
        <v>1849255.4</v>
      </c>
      <c r="K553" s="5">
        <v>2347550.11</v>
      </c>
      <c r="L553" s="5">
        <v>22275.97</v>
      </c>
      <c r="M553" s="5">
        <v>111379.85</v>
      </c>
      <c r="N553" s="5">
        <v>22275.97</v>
      </c>
      <c r="O553" s="5">
        <v>4014113.27</v>
      </c>
      <c r="P553" s="5">
        <v>5747692.1</v>
      </c>
      <c r="Q553" s="5">
        <v>6459048.62</v>
      </c>
      <c r="R553" s="5">
        <v>1494631.08</v>
      </c>
      <c r="S553" s="5">
        <v>1983812.32</v>
      </c>
      <c r="T553" s="5">
        <v>810750.44</v>
      </c>
      <c r="U553" s="5">
        <v>15504373.91</v>
      </c>
      <c r="V553" s="5">
        <v>18834223.12</v>
      </c>
      <c r="W553" s="5">
        <v>12104847.41</v>
      </c>
      <c r="X553" s="5">
        <v>1862765.49</v>
      </c>
      <c r="Y553" s="5">
        <v>1335047.24</v>
      </c>
      <c r="Z553" s="5">
        <v>1797228.25</v>
      </c>
    </row>
    <row r="554" s="3" customFormat="1" customHeight="1" spans="1:26">
      <c r="A554" s="3">
        <v>552</v>
      </c>
      <c r="B554" s="3" t="s">
        <v>612</v>
      </c>
      <c r="C554" s="3" t="str">
        <f>VLOOKUP(B554,[1]meta_intensity_pos_nofill!$B:$E,4,FALSE)</f>
        <v>C23H30O12</v>
      </c>
      <c r="D554" s="3" t="s">
        <v>31</v>
      </c>
      <c r="E554" s="3" t="str">
        <f>VLOOKUP(B554,[1]meta_intensity_pos_nofill!$B:$I,8,FALSE)</f>
        <v>[M-H]-</v>
      </c>
      <c r="F554" s="3">
        <f>VLOOKUP(B554,[1]meta_intensity_pos_nofill!$B:$J,9,FALSE)</f>
        <v>5.628</v>
      </c>
      <c r="G554" s="3" t="s">
        <v>29</v>
      </c>
      <c r="H554" s="3">
        <f>VLOOKUP(B554,[1]meta_intensity_pos_nofill!$B:$L,11,FALSE)</f>
        <v>2</v>
      </c>
      <c r="I554" s="5">
        <v>467602.09</v>
      </c>
      <c r="J554" s="5">
        <v>534094.01</v>
      </c>
      <c r="K554" s="5">
        <v>553340.11</v>
      </c>
      <c r="L554" s="5">
        <v>427899.32</v>
      </c>
      <c r="M554" s="5">
        <v>1079009.62</v>
      </c>
      <c r="N554" s="5">
        <v>313280.8</v>
      </c>
      <c r="O554" s="5">
        <v>1947318.36</v>
      </c>
      <c r="P554" s="5">
        <v>5209915.84</v>
      </c>
      <c r="Q554" s="5">
        <v>8710346.37</v>
      </c>
      <c r="R554" s="5">
        <v>30630998.08</v>
      </c>
      <c r="S554" s="5">
        <v>23412244.77</v>
      </c>
      <c r="T554" s="5">
        <v>28100642.12</v>
      </c>
      <c r="U554" s="5">
        <v>8789635.06</v>
      </c>
      <c r="V554" s="5">
        <v>6949714.49</v>
      </c>
      <c r="W554" s="5">
        <v>5864769.88</v>
      </c>
      <c r="X554" s="5">
        <v>62656.16</v>
      </c>
      <c r="Y554" s="5">
        <v>62656.16</v>
      </c>
      <c r="Z554" s="5">
        <v>798899.27</v>
      </c>
    </row>
    <row r="555" s="3" customFormat="1" customHeight="1" spans="1:26">
      <c r="A555" s="3">
        <v>553</v>
      </c>
      <c r="B555" s="3" t="s">
        <v>613</v>
      </c>
      <c r="C555" s="3" t="str">
        <f>VLOOKUP(B555,[1]meta_intensity_pos_nofill!$B:$E,4,FALSE)</f>
        <v>C30H50O5</v>
      </c>
      <c r="D555" s="3" t="s">
        <v>47</v>
      </c>
      <c r="E555" s="3" t="str">
        <f>VLOOKUP(B555,[1]meta_intensity_pos_nofill!$B:$I,8,FALSE)</f>
        <v>[M-H]-</v>
      </c>
      <c r="F555" s="3">
        <f>VLOOKUP(B555,[1]meta_intensity_pos_nofill!$B:$J,9,FALSE)</f>
        <v>7.762</v>
      </c>
      <c r="G555" s="3" t="s">
        <v>29</v>
      </c>
      <c r="H555" s="3">
        <f>VLOOKUP(B555,[1]meta_intensity_pos_nofill!$B:$L,11,FALSE)</f>
        <v>2</v>
      </c>
      <c r="I555" s="5">
        <v>100148951</v>
      </c>
      <c r="J555" s="5">
        <v>84199471</v>
      </c>
      <c r="K555" s="5">
        <v>86089424</v>
      </c>
      <c r="L555" s="5">
        <v>30999535</v>
      </c>
      <c r="M555" s="5">
        <v>30683541</v>
      </c>
      <c r="N555" s="5">
        <v>31050134</v>
      </c>
      <c r="O555" s="5">
        <v>123823262</v>
      </c>
      <c r="P555" s="5">
        <v>135721205</v>
      </c>
      <c r="Q555" s="5">
        <v>155059112</v>
      </c>
      <c r="R555" s="5">
        <v>121013138</v>
      </c>
      <c r="S555" s="5">
        <v>116980115</v>
      </c>
      <c r="T555" s="5">
        <v>120521302</v>
      </c>
      <c r="U555" s="5">
        <v>1035301166</v>
      </c>
      <c r="V555" s="5">
        <v>1040605990</v>
      </c>
      <c r="W555" s="5">
        <v>947128823</v>
      </c>
      <c r="X555" s="5">
        <v>173089501</v>
      </c>
      <c r="Y555" s="5">
        <v>138346359</v>
      </c>
      <c r="Z555" s="5">
        <v>155688187</v>
      </c>
    </row>
    <row r="556" s="3" customFormat="1" customHeight="1" spans="1:26">
      <c r="A556" s="3">
        <v>554</v>
      </c>
      <c r="B556" s="3" t="s">
        <v>614</v>
      </c>
      <c r="C556" s="3" t="str">
        <f>VLOOKUP(B556,[1]meta_intensity_pos_nofill!$B:$E,4,FALSE)</f>
        <v>C30H50O5</v>
      </c>
      <c r="D556" s="3" t="s">
        <v>33</v>
      </c>
      <c r="E556" s="3" t="str">
        <f>VLOOKUP(B556,[1]meta_intensity_pos_nofill!$B:$I,8,FALSE)</f>
        <v>[M-H]-</v>
      </c>
      <c r="F556" s="3">
        <f>VLOOKUP(B556,[1]meta_intensity_pos_nofill!$B:$J,9,FALSE)</f>
        <v>8.314</v>
      </c>
      <c r="G556" s="3" t="s">
        <v>29</v>
      </c>
      <c r="H556" s="3">
        <f>VLOOKUP(B556,[1]meta_intensity_pos_nofill!$B:$L,11,FALSE)</f>
        <v>2</v>
      </c>
      <c r="I556" s="5">
        <v>3853327</v>
      </c>
      <c r="J556" s="5">
        <v>3057766</v>
      </c>
      <c r="K556" s="5">
        <v>5030762</v>
      </c>
      <c r="L556" s="5">
        <v>1676217</v>
      </c>
      <c r="M556" s="5">
        <v>1652044</v>
      </c>
      <c r="N556" s="5">
        <v>1150011</v>
      </c>
      <c r="O556" s="5">
        <v>3645237</v>
      </c>
      <c r="P556" s="5">
        <v>4499336</v>
      </c>
      <c r="Q556" s="5">
        <v>6287826</v>
      </c>
      <c r="R556" s="5">
        <v>4173335</v>
      </c>
      <c r="S556" s="5">
        <v>3862470</v>
      </c>
      <c r="T556" s="5">
        <v>4279979</v>
      </c>
      <c r="U556" s="5">
        <v>38467417</v>
      </c>
      <c r="V556" s="5">
        <v>41077470</v>
      </c>
      <c r="W556" s="5">
        <v>34509986</v>
      </c>
      <c r="X556" s="5">
        <v>4167052</v>
      </c>
      <c r="Y556" s="5">
        <v>4424456</v>
      </c>
      <c r="Z556" s="5">
        <v>4898465</v>
      </c>
    </row>
    <row r="557" s="3" customFormat="1" customHeight="1" spans="1:26">
      <c r="A557" s="3">
        <v>555</v>
      </c>
      <c r="B557" s="3" t="s">
        <v>615</v>
      </c>
      <c r="C557" s="3" t="str">
        <f>VLOOKUP(B557,[1]meta_intensity_pos_nofill!$B:$E,4,FALSE)</f>
        <v>C21H38O11</v>
      </c>
      <c r="D557" s="3" t="s">
        <v>47</v>
      </c>
      <c r="E557" s="3" t="str">
        <f>VLOOKUP(B557,[1]meta_intensity_pos_nofill!$B:$I,8,FALSE)</f>
        <v>[M-H]-</v>
      </c>
      <c r="F557" s="3">
        <f>VLOOKUP(B557,[1]meta_intensity_pos_nofill!$B:$J,9,FALSE)</f>
        <v>5.658</v>
      </c>
      <c r="G557" s="3" t="s">
        <v>29</v>
      </c>
      <c r="H557" s="3">
        <f>VLOOKUP(B557,[1]meta_intensity_pos_nofill!$B:$L,11,FALSE)</f>
        <v>2</v>
      </c>
      <c r="I557" s="5">
        <v>15107624</v>
      </c>
      <c r="J557" s="5">
        <v>14306836</v>
      </c>
      <c r="K557" s="5">
        <v>14446534</v>
      </c>
      <c r="L557" s="5">
        <v>6559183</v>
      </c>
      <c r="M557" s="5">
        <v>6100327</v>
      </c>
      <c r="N557" s="5">
        <v>3860282</v>
      </c>
      <c r="O557" s="5">
        <v>18541035</v>
      </c>
      <c r="P557" s="5">
        <v>19977519</v>
      </c>
      <c r="Q557" s="5">
        <v>16454300</v>
      </c>
      <c r="R557" s="5">
        <v>28364145</v>
      </c>
      <c r="S557" s="5">
        <v>28967092</v>
      </c>
      <c r="T557" s="5">
        <v>29802502</v>
      </c>
      <c r="U557" s="5">
        <v>10157121</v>
      </c>
      <c r="V557" s="5">
        <v>10319016</v>
      </c>
      <c r="W557" s="5">
        <v>9130491</v>
      </c>
      <c r="X557" s="5">
        <v>12286221</v>
      </c>
      <c r="Y557" s="5">
        <v>10126120</v>
      </c>
      <c r="Z557" s="5">
        <v>13816861</v>
      </c>
    </row>
    <row r="558" s="3" customFormat="1" customHeight="1" spans="1:26">
      <c r="A558" s="3">
        <v>556</v>
      </c>
      <c r="B558" s="3" t="s">
        <v>616</v>
      </c>
      <c r="C558" s="3" t="str">
        <f>VLOOKUP(B558,[1]meta_intensity_pos_nofill!$B:$E,4,FALSE)</f>
        <v>C25H40O4</v>
      </c>
      <c r="D558" s="3" t="s">
        <v>37</v>
      </c>
      <c r="E558" s="3" t="str">
        <f>VLOOKUP(B558,[1]meta_intensity_pos_nofill!$B:$I,8,FALSE)</f>
        <v>[M-H]-</v>
      </c>
      <c r="F558" s="3">
        <f>VLOOKUP(B558,[1]meta_intensity_pos_nofill!$B:$J,9,FALSE)</f>
        <v>9.451</v>
      </c>
      <c r="G558" s="3" t="s">
        <v>29</v>
      </c>
      <c r="H558" s="3">
        <f>VLOOKUP(B558,[1]meta_intensity_pos_nofill!$B:$L,11,FALSE)</f>
        <v>2</v>
      </c>
      <c r="I558" s="5">
        <v>834178.89</v>
      </c>
      <c r="J558" s="5">
        <v>679278.23</v>
      </c>
      <c r="K558" s="5">
        <v>671674.76</v>
      </c>
      <c r="L558" s="5">
        <v>415270.95</v>
      </c>
      <c r="M558" s="5">
        <v>21597.53</v>
      </c>
      <c r="N558" s="5">
        <v>315181.5</v>
      </c>
      <c r="O558" s="5">
        <v>471694.76</v>
      </c>
      <c r="P558" s="5">
        <v>231096.62</v>
      </c>
      <c r="Q558" s="5">
        <v>671513.31</v>
      </c>
      <c r="R558" s="5">
        <v>494621.6</v>
      </c>
      <c r="S558" s="5">
        <v>466869.76</v>
      </c>
      <c r="T558" s="5">
        <v>527759.17</v>
      </c>
      <c r="U558" s="5">
        <v>4541069.49</v>
      </c>
      <c r="V558" s="5">
        <v>4315215.63</v>
      </c>
      <c r="W558" s="5">
        <v>3087679.39</v>
      </c>
      <c r="X558" s="5">
        <v>640052.42</v>
      </c>
      <c r="Y558" s="5">
        <v>593161.74</v>
      </c>
      <c r="Z558" s="5">
        <v>734858.55</v>
      </c>
    </row>
    <row r="559" s="3" customFormat="1" customHeight="1" spans="1:26">
      <c r="A559" s="3">
        <v>557</v>
      </c>
      <c r="B559" s="3" t="s">
        <v>617</v>
      </c>
      <c r="C559" s="3" t="str">
        <f>VLOOKUP(B559,[1]meta_intensity_pos_nofill!$B:$E,4,FALSE)</f>
        <v>C16H23N5O6</v>
      </c>
      <c r="D559" s="3" t="s">
        <v>35</v>
      </c>
      <c r="E559" s="3" t="str">
        <f>VLOOKUP(B559,[1]meta_intensity_pos_nofill!$B:$I,8,FALSE)</f>
        <v>[M-H]-</v>
      </c>
      <c r="F559" s="3">
        <f>VLOOKUP(B559,[1]meta_intensity_pos_nofill!$B:$J,9,FALSE)</f>
        <v>5.062</v>
      </c>
      <c r="G559" s="3" t="s">
        <v>29</v>
      </c>
      <c r="H559" s="3">
        <f>VLOOKUP(B559,[1]meta_intensity_pos_nofill!$B:$L,11,FALSE)</f>
        <v>2</v>
      </c>
      <c r="I559" s="5">
        <v>14543873</v>
      </c>
      <c r="J559" s="5">
        <v>12783400</v>
      </c>
      <c r="K559" s="5">
        <v>15702334</v>
      </c>
      <c r="L559" s="5">
        <v>5789547</v>
      </c>
      <c r="M559" s="5">
        <v>6179688</v>
      </c>
      <c r="N559" s="5">
        <v>6997917</v>
      </c>
      <c r="O559" s="5">
        <v>12078954</v>
      </c>
      <c r="P559" s="5">
        <v>8164147</v>
      </c>
      <c r="Q559" s="5">
        <v>13668589</v>
      </c>
      <c r="R559" s="5">
        <v>19732676</v>
      </c>
      <c r="S559" s="5">
        <v>23841896</v>
      </c>
      <c r="T559" s="5">
        <v>19632871</v>
      </c>
      <c r="U559" s="5">
        <v>11581572</v>
      </c>
      <c r="V559" s="5">
        <v>13639746</v>
      </c>
      <c r="W559" s="5">
        <v>13327415</v>
      </c>
      <c r="X559" s="5">
        <v>17980334</v>
      </c>
      <c r="Y559" s="5">
        <v>16652723</v>
      </c>
      <c r="Z559" s="5">
        <v>15859534</v>
      </c>
    </row>
    <row r="560" s="3" customFormat="1" customHeight="1" spans="1:26">
      <c r="A560" s="3">
        <v>558</v>
      </c>
      <c r="B560" s="3" t="s">
        <v>618</v>
      </c>
      <c r="C560" s="3" t="str">
        <f>VLOOKUP(B560,[1]meta_intensity_pos_nofill!$B:$E,4,FALSE)</f>
        <v>C22H30N2O3</v>
      </c>
      <c r="D560" s="3" t="s">
        <v>87</v>
      </c>
      <c r="E560" s="3" t="str">
        <f>VLOOKUP(B560,[1]meta_intensity_pos_nofill!$B:$I,8,FALSE)</f>
        <v>[M-H]-</v>
      </c>
      <c r="F560" s="3">
        <f>VLOOKUP(B560,[1]meta_intensity_pos_nofill!$B:$J,9,FALSE)</f>
        <v>9.174</v>
      </c>
      <c r="G560" s="3" t="s">
        <v>29</v>
      </c>
      <c r="H560" s="3">
        <f>VLOOKUP(B560,[1]meta_intensity_pos_nofill!$B:$L,11,FALSE)</f>
        <v>2</v>
      </c>
      <c r="I560" s="5">
        <v>117810403</v>
      </c>
      <c r="J560" s="5">
        <v>116460488</v>
      </c>
      <c r="K560" s="5">
        <v>117404850</v>
      </c>
      <c r="L560" s="5">
        <v>128963219</v>
      </c>
      <c r="M560" s="5">
        <v>141896507</v>
      </c>
      <c r="N560" s="5">
        <v>150036348</v>
      </c>
      <c r="O560" s="5">
        <v>124387598</v>
      </c>
      <c r="P560" s="5">
        <v>119304409</v>
      </c>
      <c r="Q560" s="5">
        <v>139920219</v>
      </c>
      <c r="R560" s="5">
        <v>119767831</v>
      </c>
      <c r="S560" s="5">
        <v>130743855</v>
      </c>
      <c r="T560" s="5">
        <v>92565997</v>
      </c>
      <c r="U560" s="5">
        <v>40269167</v>
      </c>
      <c r="V560" s="5">
        <v>43490846</v>
      </c>
      <c r="W560" s="5">
        <v>42923057</v>
      </c>
      <c r="X560" s="5">
        <v>77396153</v>
      </c>
      <c r="Y560" s="5">
        <v>64162114</v>
      </c>
      <c r="Z560" s="5">
        <v>73449025</v>
      </c>
    </row>
    <row r="561" s="3" customFormat="1" customHeight="1" spans="1:26">
      <c r="A561" s="3">
        <v>559</v>
      </c>
      <c r="B561" s="3" t="s">
        <v>619</v>
      </c>
      <c r="C561" s="3" t="str">
        <f>VLOOKUP(B561,[1]meta_intensity_pos_nofill!$B:$E,4,FALSE)</f>
        <v>C21H42O3</v>
      </c>
      <c r="D561" s="3" t="s">
        <v>53</v>
      </c>
      <c r="E561" s="3" t="str">
        <f>VLOOKUP(B561,[1]meta_intensity_pos_nofill!$B:$I,8,FALSE)</f>
        <v>[M-H]-</v>
      </c>
      <c r="F561" s="3">
        <f>VLOOKUP(B561,[1]meta_intensity_pos_nofill!$B:$J,9,FALSE)</f>
        <v>10.097</v>
      </c>
      <c r="G561" s="3" t="s">
        <v>29</v>
      </c>
      <c r="H561" s="3">
        <f>VLOOKUP(B561,[1]meta_intensity_pos_nofill!$B:$L,11,FALSE)</f>
        <v>2</v>
      </c>
      <c r="I561" s="5">
        <v>3126602</v>
      </c>
      <c r="J561" s="5">
        <v>3183504</v>
      </c>
      <c r="K561" s="5">
        <v>3312932</v>
      </c>
      <c r="L561" s="5">
        <v>2190304</v>
      </c>
      <c r="M561" s="5">
        <v>1192332</v>
      </c>
      <c r="N561" s="5">
        <v>1651524</v>
      </c>
      <c r="O561" s="5">
        <v>2658859</v>
      </c>
      <c r="P561" s="5">
        <v>2721203</v>
      </c>
      <c r="Q561" s="5">
        <v>3454302</v>
      </c>
      <c r="R561" s="5">
        <v>1575307</v>
      </c>
      <c r="S561" s="5">
        <v>1442257</v>
      </c>
      <c r="T561" s="5">
        <v>1320224</v>
      </c>
      <c r="U561" s="5">
        <v>10868110</v>
      </c>
      <c r="V561" s="5">
        <v>10081197</v>
      </c>
      <c r="W561" s="5">
        <v>8840481</v>
      </c>
      <c r="X561" s="5">
        <v>1495756</v>
      </c>
      <c r="Y561" s="5">
        <v>1503538</v>
      </c>
      <c r="Z561" s="5">
        <v>1401780</v>
      </c>
    </row>
    <row r="562" s="3" customFormat="1" customHeight="1" spans="1:26">
      <c r="A562" s="3">
        <v>560</v>
      </c>
      <c r="B562" s="3" t="s">
        <v>620</v>
      </c>
      <c r="C562" s="3" t="str">
        <f>VLOOKUP(B562,[1]meta_intensity_pos_nofill!$B:$E,4,FALSE)</f>
        <v>C32H52O6</v>
      </c>
      <c r="D562" s="3" t="s">
        <v>47</v>
      </c>
      <c r="E562" s="3" t="str">
        <f>VLOOKUP(B562,[1]meta_intensity_pos_nofill!$B:$I,8,FALSE)</f>
        <v>[M-H]-</v>
      </c>
      <c r="F562" s="3">
        <f>VLOOKUP(B562,[1]meta_intensity_pos_nofill!$B:$J,9,FALSE)</f>
        <v>6.795</v>
      </c>
      <c r="G562" s="3" t="s">
        <v>29</v>
      </c>
      <c r="H562" s="3">
        <f>VLOOKUP(B562,[1]meta_intensity_pos_nofill!$B:$L,11,FALSE)</f>
        <v>2</v>
      </c>
      <c r="I562" s="5">
        <v>22213.11</v>
      </c>
      <c r="J562" s="5">
        <v>22213.11</v>
      </c>
      <c r="K562" s="5">
        <v>22213.11</v>
      </c>
      <c r="L562" s="5">
        <v>22213.11</v>
      </c>
      <c r="M562" s="5">
        <v>22213.11</v>
      </c>
      <c r="N562" s="5">
        <v>22213.11</v>
      </c>
      <c r="O562" s="5">
        <v>887090.01</v>
      </c>
      <c r="P562" s="5">
        <v>635125.14</v>
      </c>
      <c r="Q562" s="5">
        <v>1321024.8</v>
      </c>
      <c r="R562" s="5">
        <v>1342996.03</v>
      </c>
      <c r="S562" s="5">
        <v>1284447.48</v>
      </c>
      <c r="T562" s="5">
        <v>1327891.95</v>
      </c>
      <c r="U562" s="5">
        <v>866939.58</v>
      </c>
      <c r="V562" s="5">
        <v>1299961.67</v>
      </c>
      <c r="W562" s="5">
        <v>1036216.78</v>
      </c>
      <c r="X562" s="5">
        <v>2568462.12</v>
      </c>
      <c r="Y562" s="5">
        <v>1685064.99</v>
      </c>
      <c r="Z562" s="5">
        <v>2290242.35</v>
      </c>
    </row>
    <row r="563" s="3" customFormat="1" customHeight="1" spans="1:26">
      <c r="A563" s="3">
        <v>561</v>
      </c>
      <c r="B563" s="3" t="s">
        <v>621</v>
      </c>
      <c r="C563" s="3" t="str">
        <f>VLOOKUP(B563,[1]meta_intensity_pos_nofill!$B:$E,4,FALSE)</f>
        <v>C26H34O11</v>
      </c>
      <c r="D563" s="3" t="s">
        <v>47</v>
      </c>
      <c r="E563" s="3" t="str">
        <f>VLOOKUP(B563,[1]meta_intensity_pos_nofill!$B:$I,8,FALSE)</f>
        <v>[M-H]-</v>
      </c>
      <c r="F563" s="3">
        <f>VLOOKUP(B563,[1]meta_intensity_pos_nofill!$B:$J,9,FALSE)</f>
        <v>5.483</v>
      </c>
      <c r="G563" s="3" t="s">
        <v>29</v>
      </c>
      <c r="H563" s="3">
        <f>VLOOKUP(B563,[1]meta_intensity_pos_nofill!$B:$L,11,FALSE)</f>
        <v>2</v>
      </c>
      <c r="I563" s="5">
        <v>45692931</v>
      </c>
      <c r="J563" s="5">
        <v>47244948</v>
      </c>
      <c r="K563" s="5">
        <v>55780007</v>
      </c>
      <c r="L563" s="5">
        <v>28311593</v>
      </c>
      <c r="M563" s="5">
        <v>30356625</v>
      </c>
      <c r="N563" s="5">
        <v>31453997</v>
      </c>
      <c r="O563" s="5">
        <v>25613547</v>
      </c>
      <c r="P563" s="5">
        <v>29916142</v>
      </c>
      <c r="Q563" s="5">
        <v>27296714</v>
      </c>
      <c r="R563" s="5">
        <v>25510336</v>
      </c>
      <c r="S563" s="5">
        <v>25342161</v>
      </c>
      <c r="T563" s="5">
        <v>24309374</v>
      </c>
      <c r="U563" s="5">
        <v>27387756</v>
      </c>
      <c r="V563" s="5">
        <v>30132218</v>
      </c>
      <c r="W563" s="5">
        <v>34514104</v>
      </c>
      <c r="X563" s="5">
        <v>51425020</v>
      </c>
      <c r="Y563" s="5">
        <v>54719607</v>
      </c>
      <c r="Z563" s="5">
        <v>54991975</v>
      </c>
    </row>
    <row r="564" s="3" customFormat="1" customHeight="1" spans="1:26">
      <c r="A564" s="3">
        <v>562</v>
      </c>
      <c r="B564" s="3" t="s">
        <v>622</v>
      </c>
      <c r="C564" s="3" t="str">
        <f>VLOOKUP(B564,[1]meta_intensity_pos_nofill!$B:$E,4,FALSE)</f>
        <v>C31H50O6</v>
      </c>
      <c r="D564" s="3" t="s">
        <v>37</v>
      </c>
      <c r="E564" s="3" t="str">
        <f>VLOOKUP(B564,[1]meta_intensity_pos_nofill!$B:$I,8,FALSE)</f>
        <v>[M-H]-</v>
      </c>
      <c r="F564" s="3">
        <f>VLOOKUP(B564,[1]meta_intensity_pos_nofill!$B:$J,9,FALSE)</f>
        <v>8.198</v>
      </c>
      <c r="G564" s="3" t="s">
        <v>29</v>
      </c>
      <c r="H564" s="3">
        <f>VLOOKUP(B564,[1]meta_intensity_pos_nofill!$B:$L,11,FALSE)</f>
        <v>2</v>
      </c>
      <c r="I564" s="5">
        <v>3206447.64</v>
      </c>
      <c r="J564" s="5">
        <v>2625218.22</v>
      </c>
      <c r="K564" s="5">
        <v>2624325.01</v>
      </c>
      <c r="L564" s="5">
        <v>88208.58</v>
      </c>
      <c r="M564" s="5">
        <v>17641.72</v>
      </c>
      <c r="N564" s="5">
        <v>120417.22</v>
      </c>
      <c r="O564" s="5">
        <v>2489352.11</v>
      </c>
      <c r="P564" s="5">
        <v>2575058.66</v>
      </c>
      <c r="Q564" s="5">
        <v>3646587.28</v>
      </c>
      <c r="R564" s="5">
        <v>5725597.46</v>
      </c>
      <c r="S564" s="5">
        <v>5785204.34</v>
      </c>
      <c r="T564" s="5">
        <v>5815253.81</v>
      </c>
      <c r="U564" s="5">
        <v>26992373.82</v>
      </c>
      <c r="V564" s="5">
        <v>29646362.84</v>
      </c>
      <c r="W564" s="5">
        <v>27532413.53</v>
      </c>
      <c r="X564" s="5">
        <v>3837311.29</v>
      </c>
      <c r="Y564" s="5">
        <v>3995020.69</v>
      </c>
      <c r="Z564" s="5">
        <v>4545827.57</v>
      </c>
    </row>
    <row r="565" s="3" customFormat="1" customHeight="1" spans="1:26">
      <c r="A565" s="3">
        <v>563</v>
      </c>
      <c r="B565" s="3" t="s">
        <v>623</v>
      </c>
      <c r="C565" s="3" t="str">
        <f>VLOOKUP(B565,[1]meta_intensity_pos_nofill!$B:$E,4,FALSE)</f>
        <v>C31H48O6</v>
      </c>
      <c r="D565" s="3" t="s">
        <v>37</v>
      </c>
      <c r="E565" s="3" t="str">
        <f>VLOOKUP(B565,[1]meta_intensity_pos_nofill!$B:$I,8,FALSE)</f>
        <v>[M-H]-</v>
      </c>
      <c r="F565" s="3">
        <f>VLOOKUP(B565,[1]meta_intensity_pos_nofill!$B:$J,9,FALSE)</f>
        <v>7.44</v>
      </c>
      <c r="G565" s="3" t="s">
        <v>29</v>
      </c>
      <c r="H565" s="3">
        <f>VLOOKUP(B565,[1]meta_intensity_pos_nofill!$B:$L,11,FALSE)</f>
        <v>2</v>
      </c>
      <c r="I565" s="5">
        <v>96266511</v>
      </c>
      <c r="J565" s="5">
        <v>92232575</v>
      </c>
      <c r="K565" s="5">
        <v>126852467</v>
      </c>
      <c r="L565" s="5">
        <v>6718155</v>
      </c>
      <c r="M565" s="5">
        <v>5453735</v>
      </c>
      <c r="N565" s="5">
        <v>5293428</v>
      </c>
      <c r="O565" s="5">
        <v>27709230</v>
      </c>
      <c r="P565" s="5">
        <v>35123040</v>
      </c>
      <c r="Q565" s="5">
        <v>39857341</v>
      </c>
      <c r="R565" s="5">
        <v>25189577</v>
      </c>
      <c r="S565" s="5">
        <v>27653077</v>
      </c>
      <c r="T565" s="5">
        <v>23667645</v>
      </c>
      <c r="U565" s="5">
        <v>505805981</v>
      </c>
      <c r="V565" s="5">
        <v>494854251</v>
      </c>
      <c r="W565" s="5">
        <v>451038884</v>
      </c>
      <c r="X565" s="5">
        <v>59330505</v>
      </c>
      <c r="Y565" s="5">
        <v>53612496</v>
      </c>
      <c r="Z565" s="5">
        <v>60561983</v>
      </c>
    </row>
    <row r="566" s="3" customFormat="1" customHeight="1" spans="1:26">
      <c r="A566" s="3">
        <v>564</v>
      </c>
      <c r="B566" s="3" t="s">
        <v>624</v>
      </c>
      <c r="C566" s="3" t="str">
        <f>VLOOKUP(B566,[1]meta_intensity_pos_nofill!$B:$E,4,FALSE)</f>
        <v>C21H22O10</v>
      </c>
      <c r="D566" s="3" t="s">
        <v>44</v>
      </c>
      <c r="E566" s="3" t="str">
        <f>VLOOKUP(B566,[1]meta_intensity_pos_nofill!$B:$I,8,FALSE)</f>
        <v>[M-H]-</v>
      </c>
      <c r="F566" s="3">
        <f>VLOOKUP(B566,[1]meta_intensity_pos_nofill!$B:$J,9,FALSE)</f>
        <v>5.614</v>
      </c>
      <c r="G566" s="3" t="s">
        <v>29</v>
      </c>
      <c r="H566" s="3">
        <f>VLOOKUP(B566,[1]meta_intensity_pos_nofill!$B:$L,11,FALSE)</f>
        <v>2</v>
      </c>
      <c r="I566" s="5">
        <v>47830530</v>
      </c>
      <c r="J566" s="5">
        <v>50723124</v>
      </c>
      <c r="K566" s="5">
        <v>52458747</v>
      </c>
      <c r="L566" s="5">
        <v>54649297</v>
      </c>
      <c r="M566" s="5">
        <v>95313803</v>
      </c>
      <c r="N566" s="5">
        <v>55871156</v>
      </c>
      <c r="O566" s="5">
        <v>34533788</v>
      </c>
      <c r="P566" s="5">
        <v>37018917</v>
      </c>
      <c r="Q566" s="5">
        <v>40029270</v>
      </c>
      <c r="R566" s="5">
        <v>25729347</v>
      </c>
      <c r="S566" s="5">
        <v>24684568</v>
      </c>
      <c r="T566" s="5">
        <v>23536406</v>
      </c>
      <c r="U566" s="5">
        <v>50351481</v>
      </c>
      <c r="V566" s="5">
        <v>49369502</v>
      </c>
      <c r="W566" s="5">
        <v>42953169</v>
      </c>
      <c r="X566" s="5">
        <v>28665086</v>
      </c>
      <c r="Y566" s="5">
        <v>28736217</v>
      </c>
      <c r="Z566" s="5">
        <v>29304200</v>
      </c>
    </row>
    <row r="567" s="3" customFormat="1" customHeight="1" spans="1:26">
      <c r="A567" s="3">
        <v>565</v>
      </c>
      <c r="B567" s="3" t="s">
        <v>625</v>
      </c>
      <c r="C567" s="3" t="str">
        <f>VLOOKUP(B567,[1]meta_intensity_pos_nofill!$B:$E,4,FALSE)</f>
        <v>C21H36O9</v>
      </c>
      <c r="D567" s="3" t="s">
        <v>44</v>
      </c>
      <c r="E567" s="3" t="str">
        <f>VLOOKUP(B567,[1]meta_intensity_pos_nofill!$B:$I,8,FALSE)</f>
        <v>[M-H]-</v>
      </c>
      <c r="F567" s="3">
        <f>VLOOKUP(B567,[1]meta_intensity_pos_nofill!$B:$J,9,FALSE)</f>
        <v>5.92</v>
      </c>
      <c r="G567" s="3" t="s">
        <v>29</v>
      </c>
      <c r="H567" s="3">
        <f>VLOOKUP(B567,[1]meta_intensity_pos_nofill!$B:$L,11,FALSE)</f>
        <v>2</v>
      </c>
      <c r="I567" s="5">
        <v>2579798</v>
      </c>
      <c r="J567" s="5">
        <v>28096449</v>
      </c>
      <c r="K567" s="5">
        <v>19136336</v>
      </c>
      <c r="L567" s="5">
        <v>26138287</v>
      </c>
      <c r="M567" s="5">
        <v>30060372</v>
      </c>
      <c r="N567" s="5">
        <v>37743765</v>
      </c>
      <c r="O567" s="5">
        <v>34005330</v>
      </c>
      <c r="P567" s="5">
        <v>24284903</v>
      </c>
      <c r="Q567" s="5">
        <v>41877363</v>
      </c>
      <c r="R567" s="5">
        <v>31322842</v>
      </c>
      <c r="S567" s="5">
        <v>40241119</v>
      </c>
      <c r="T567" s="5">
        <v>27959585</v>
      </c>
      <c r="U567" s="5">
        <v>47870916</v>
      </c>
      <c r="V567" s="5">
        <v>50036150</v>
      </c>
      <c r="W567" s="5">
        <v>45803605</v>
      </c>
      <c r="X567" s="5">
        <v>17717294</v>
      </c>
      <c r="Y567" s="5">
        <v>15636218</v>
      </c>
      <c r="Z567" s="5">
        <v>16358350</v>
      </c>
    </row>
    <row r="568" s="3" customFormat="1" customHeight="1" spans="1:26">
      <c r="A568" s="3">
        <v>566</v>
      </c>
      <c r="B568" s="3" t="s">
        <v>626</v>
      </c>
      <c r="C568" s="3" t="str">
        <f>VLOOKUP(B568,[1]meta_intensity_pos_nofill!$B:$E,4,FALSE)</f>
        <v>C13H24O12</v>
      </c>
      <c r="D568" s="3" t="s">
        <v>31</v>
      </c>
      <c r="E568" s="3" t="str">
        <f>VLOOKUP(B568,[1]meta_intensity_pos_nofill!$B:$I,8,FALSE)</f>
        <v>[M-H]-</v>
      </c>
      <c r="F568" s="3">
        <f>VLOOKUP(B568,[1]meta_intensity_pos_nofill!$B:$J,9,FALSE)</f>
        <v>1.436</v>
      </c>
      <c r="G568" s="3" t="s">
        <v>29</v>
      </c>
      <c r="H568" s="3">
        <f>VLOOKUP(B568,[1]meta_intensity_pos_nofill!$B:$L,11,FALSE)</f>
        <v>2</v>
      </c>
      <c r="I568" s="5">
        <v>53270264</v>
      </c>
      <c r="J568" s="5">
        <v>44362502</v>
      </c>
      <c r="K568" s="5">
        <v>51144438</v>
      </c>
      <c r="L568" s="5">
        <v>52939056</v>
      </c>
      <c r="M568" s="5">
        <v>67053818</v>
      </c>
      <c r="N568" s="5">
        <v>55496756</v>
      </c>
      <c r="O568" s="5">
        <v>38529906</v>
      </c>
      <c r="P568" s="5">
        <v>47716891</v>
      </c>
      <c r="Q568" s="5">
        <v>44057482</v>
      </c>
      <c r="R568" s="5">
        <v>46056837</v>
      </c>
      <c r="S568" s="5">
        <v>50436852</v>
      </c>
      <c r="T568" s="5">
        <v>43579184</v>
      </c>
      <c r="U568" s="5">
        <v>52983998</v>
      </c>
      <c r="V568" s="5">
        <v>52261137</v>
      </c>
      <c r="W568" s="5">
        <v>51469095</v>
      </c>
      <c r="X568" s="5">
        <v>47958748</v>
      </c>
      <c r="Y568" s="5">
        <v>39745817</v>
      </c>
      <c r="Z568" s="5">
        <v>47804291</v>
      </c>
    </row>
    <row r="569" s="3" customFormat="1" customHeight="1" spans="1:26">
      <c r="A569" s="3">
        <v>567</v>
      </c>
      <c r="B569" s="3" t="s">
        <v>627</v>
      </c>
      <c r="C569" s="3" t="str">
        <f>VLOOKUP(B569,[1]meta_intensity_pos_nofill!$B:$E,4,FALSE)</f>
        <v>C21H40O4</v>
      </c>
      <c r="D569" s="3" t="s">
        <v>47</v>
      </c>
      <c r="E569" s="3" t="str">
        <f>VLOOKUP(B569,[1]meta_intensity_pos_nofill!$B:$I,8,FALSE)</f>
        <v>[M-H]-</v>
      </c>
      <c r="F569" s="3">
        <f>VLOOKUP(B569,[1]meta_intensity_pos_nofill!$B:$J,9,FALSE)</f>
        <v>9.848</v>
      </c>
      <c r="G569" s="3" t="s">
        <v>29</v>
      </c>
      <c r="H569" s="3">
        <f>VLOOKUP(B569,[1]meta_intensity_pos_nofill!$B:$L,11,FALSE)</f>
        <v>2</v>
      </c>
      <c r="I569" s="5">
        <v>10968470</v>
      </c>
      <c r="J569" s="5">
        <v>11057566</v>
      </c>
      <c r="K569" s="5">
        <v>11451356</v>
      </c>
      <c r="L569" s="5">
        <v>7766203</v>
      </c>
      <c r="M569" s="5">
        <v>4599400</v>
      </c>
      <c r="N569" s="5">
        <v>9991556</v>
      </c>
      <c r="O569" s="5">
        <v>10077875</v>
      </c>
      <c r="P569" s="5">
        <v>8592136</v>
      </c>
      <c r="Q569" s="5">
        <v>16372375</v>
      </c>
      <c r="R569" s="5">
        <v>4498841</v>
      </c>
      <c r="S569" s="5">
        <v>5107024</v>
      </c>
      <c r="T569" s="5">
        <v>2588000</v>
      </c>
      <c r="U569" s="5">
        <v>8387051</v>
      </c>
      <c r="V569" s="5">
        <v>9508293</v>
      </c>
      <c r="W569" s="5">
        <v>8333788</v>
      </c>
      <c r="X569" s="5">
        <v>5185233</v>
      </c>
      <c r="Y569" s="5">
        <v>6684790</v>
      </c>
      <c r="Z569" s="5">
        <v>5395572</v>
      </c>
    </row>
    <row r="570" s="3" customFormat="1" customHeight="1" spans="1:26">
      <c r="A570" s="3">
        <v>568</v>
      </c>
      <c r="B570" s="3" t="s">
        <v>628</v>
      </c>
      <c r="C570" s="3" t="str">
        <f>VLOOKUP(B570,[1]meta_intensity_pos_nofill!$B:$E,4,FALSE)</f>
        <v>C22H44O3</v>
      </c>
      <c r="D570" s="3" t="s">
        <v>53</v>
      </c>
      <c r="E570" s="3" t="str">
        <f>VLOOKUP(B570,[1]meta_intensity_pos_nofill!$B:$I,8,FALSE)</f>
        <v>[M-H]-</v>
      </c>
      <c r="F570" s="3">
        <f>VLOOKUP(B570,[1]meta_intensity_pos_nofill!$B:$J,9,FALSE)</f>
        <v>8.692</v>
      </c>
      <c r="G570" s="3" t="s">
        <v>29</v>
      </c>
      <c r="H570" s="3">
        <f>VLOOKUP(B570,[1]meta_intensity_pos_nofill!$B:$L,11,FALSE)</f>
        <v>2</v>
      </c>
      <c r="I570" s="5">
        <v>14647359.4</v>
      </c>
      <c r="J570" s="5">
        <v>17765804.6</v>
      </c>
      <c r="K570" s="5">
        <v>17461215.2</v>
      </c>
      <c r="L570" s="5">
        <v>12306609.9</v>
      </c>
      <c r="M570" s="5">
        <v>10618989.7</v>
      </c>
      <c r="N570" s="5">
        <v>5013444.1</v>
      </c>
      <c r="O570" s="5">
        <v>14179067</v>
      </c>
      <c r="P570" s="5">
        <v>12007865.8</v>
      </c>
      <c r="Q570" s="5">
        <v>10024287.9</v>
      </c>
      <c r="R570" s="5">
        <v>11047139.1</v>
      </c>
      <c r="S570" s="5">
        <v>13611433.8</v>
      </c>
      <c r="T570" s="5">
        <v>13370084.5</v>
      </c>
      <c r="U570" s="5">
        <v>918153.3</v>
      </c>
      <c r="V570" s="5">
        <v>33483449.5</v>
      </c>
      <c r="W570" s="5">
        <v>20173790.8</v>
      </c>
      <c r="X570" s="5">
        <v>18801199.7</v>
      </c>
      <c r="Y570" s="5">
        <v>8124772.3</v>
      </c>
      <c r="Z570" s="5">
        <v>7526870.9</v>
      </c>
    </row>
    <row r="571" s="3" customFormat="1" customHeight="1" spans="1:26">
      <c r="A571" s="3">
        <v>569</v>
      </c>
      <c r="B571" s="3" t="s">
        <v>629</v>
      </c>
      <c r="C571" s="3" t="str">
        <f>VLOOKUP(B571,[1]meta_intensity_pos_nofill!$B:$E,4,FALSE)</f>
        <v>C17H16O7</v>
      </c>
      <c r="D571" s="3" t="s">
        <v>53</v>
      </c>
      <c r="E571" s="3" t="str">
        <f>VLOOKUP(B571,[1]meta_intensity_pos_nofill!$B:$I,8,FALSE)</f>
        <v>[M-H]-</v>
      </c>
      <c r="F571" s="3">
        <f>VLOOKUP(B571,[1]meta_intensity_pos_nofill!$B:$J,9,FALSE)</f>
        <v>2.674</v>
      </c>
      <c r="G571" s="3" t="s">
        <v>29</v>
      </c>
      <c r="H571" s="3">
        <f>VLOOKUP(B571,[1]meta_intensity_pos_nofill!$B:$L,11,FALSE)</f>
        <v>2</v>
      </c>
      <c r="I571" s="5">
        <v>12573504</v>
      </c>
      <c r="J571" s="5">
        <v>20576685</v>
      </c>
      <c r="K571" s="5">
        <v>21692507</v>
      </c>
      <c r="L571" s="5">
        <v>4571420</v>
      </c>
      <c r="M571" s="5">
        <v>5201467</v>
      </c>
      <c r="N571" s="5">
        <v>4411479</v>
      </c>
      <c r="O571" s="5">
        <v>3693320</v>
      </c>
      <c r="P571" s="5">
        <v>4055719</v>
      </c>
      <c r="Q571" s="5">
        <v>4574519</v>
      </c>
      <c r="R571" s="5">
        <v>18776237</v>
      </c>
      <c r="S571" s="5">
        <v>17594727</v>
      </c>
      <c r="T571" s="5">
        <v>11693523</v>
      </c>
      <c r="U571" s="5">
        <v>6558763</v>
      </c>
      <c r="V571" s="5">
        <v>6650330</v>
      </c>
      <c r="W571" s="5">
        <v>5206098</v>
      </c>
      <c r="X571" s="5">
        <v>18894967</v>
      </c>
      <c r="Y571" s="5">
        <v>14933786</v>
      </c>
      <c r="Z571" s="5">
        <v>16756180</v>
      </c>
    </row>
    <row r="572" s="3" customFormat="1" customHeight="1" spans="1:26">
      <c r="A572" s="3">
        <v>570</v>
      </c>
      <c r="B572" s="3" t="s">
        <v>630</v>
      </c>
      <c r="C572" s="3" t="str">
        <f>VLOOKUP(B572,[1]meta_intensity_pos_nofill!$B:$E,4,FALSE)</f>
        <v>C20H38O3</v>
      </c>
      <c r="D572" s="3" t="s">
        <v>37</v>
      </c>
      <c r="E572" s="3" t="str">
        <f>VLOOKUP(B572,[1]meta_intensity_pos_nofill!$B:$I,8,FALSE)</f>
        <v>[M-H]-</v>
      </c>
      <c r="F572" s="3">
        <f>VLOOKUP(B572,[1]meta_intensity_pos_nofill!$B:$J,9,FALSE)</f>
        <v>9.936</v>
      </c>
      <c r="G572" s="3" t="s">
        <v>29</v>
      </c>
      <c r="H572" s="3">
        <f>VLOOKUP(B572,[1]meta_intensity_pos_nofill!$B:$L,11,FALSE)</f>
        <v>2</v>
      </c>
      <c r="I572" s="5">
        <v>14720649</v>
      </c>
      <c r="J572" s="5">
        <v>16010103</v>
      </c>
      <c r="K572" s="5">
        <v>15050665</v>
      </c>
      <c r="L572" s="5">
        <v>16459182</v>
      </c>
      <c r="M572" s="5">
        <v>8557271</v>
      </c>
      <c r="N572" s="5">
        <v>16116577</v>
      </c>
      <c r="O572" s="5">
        <v>16120285</v>
      </c>
      <c r="P572" s="5">
        <v>15124925</v>
      </c>
      <c r="Q572" s="5">
        <v>23293691</v>
      </c>
      <c r="R572" s="5">
        <v>25686208</v>
      </c>
      <c r="S572" s="5">
        <v>27860088</v>
      </c>
      <c r="T572" s="5">
        <v>19727678</v>
      </c>
      <c r="U572" s="5">
        <v>33993733</v>
      </c>
      <c r="V572" s="5">
        <v>33695750</v>
      </c>
      <c r="W572" s="5">
        <v>27782214</v>
      </c>
      <c r="X572" s="5">
        <v>20559345</v>
      </c>
      <c r="Y572" s="5">
        <v>20162761</v>
      </c>
      <c r="Z572" s="5">
        <v>22282849</v>
      </c>
    </row>
    <row r="573" s="3" customFormat="1" customHeight="1" spans="1:26">
      <c r="A573" s="3">
        <v>571</v>
      </c>
      <c r="B573" s="3" t="s">
        <v>631</v>
      </c>
      <c r="C573" s="3" t="str">
        <f>VLOOKUP(B573,[1]meta_intensity_pos_nofill!$B:$E,4,FALSE)</f>
        <v>C20H36O3</v>
      </c>
      <c r="D573" s="3" t="s">
        <v>44</v>
      </c>
      <c r="E573" s="3" t="str">
        <f>VLOOKUP(B573,[1]meta_intensity_pos_nofill!$B:$I,8,FALSE)</f>
        <v>[M-H]-</v>
      </c>
      <c r="F573" s="3">
        <f>VLOOKUP(B573,[1]meta_intensity_pos_nofill!$B:$J,9,FALSE)</f>
        <v>9.641</v>
      </c>
      <c r="G573" s="3" t="s">
        <v>29</v>
      </c>
      <c r="H573" s="3">
        <f>VLOOKUP(B573,[1]meta_intensity_pos_nofill!$B:$L,11,FALSE)</f>
        <v>2</v>
      </c>
      <c r="I573" s="5">
        <v>917996.31</v>
      </c>
      <c r="J573" s="5">
        <v>797188.13</v>
      </c>
      <c r="K573" s="5">
        <v>842455.19</v>
      </c>
      <c r="L573" s="5">
        <v>2938427.5</v>
      </c>
      <c r="M573" s="5">
        <v>892523.65</v>
      </c>
      <c r="N573" s="5">
        <v>3508931.59</v>
      </c>
      <c r="O573" s="5">
        <v>8539503.15</v>
      </c>
      <c r="P573" s="5">
        <v>7777162.26</v>
      </c>
      <c r="Q573" s="5">
        <v>19292790.38</v>
      </c>
      <c r="R573" s="5">
        <v>117093.87</v>
      </c>
      <c r="S573" s="5">
        <v>332008.03</v>
      </c>
      <c r="T573" s="5">
        <v>75054.95</v>
      </c>
      <c r="U573" s="5">
        <v>10702126.64</v>
      </c>
      <c r="V573" s="5">
        <v>9911468</v>
      </c>
      <c r="W573" s="5">
        <v>9054440.88</v>
      </c>
      <c r="X573" s="5">
        <v>1176898.82</v>
      </c>
      <c r="Y573" s="5">
        <v>1068336.29</v>
      </c>
      <c r="Z573" s="5">
        <v>1868420.44</v>
      </c>
    </row>
    <row r="574" s="3" customFormat="1" customHeight="1" spans="1:26">
      <c r="A574" s="3">
        <v>572</v>
      </c>
      <c r="B574" s="3" t="s">
        <v>632</v>
      </c>
      <c r="C574" s="3" t="str">
        <f>VLOOKUP(B574,[1]meta_intensity_pos_nofill!$B:$E,4,FALSE)</f>
        <v>C17H30O4</v>
      </c>
      <c r="D574" s="3" t="s">
        <v>37</v>
      </c>
      <c r="E574" s="3" t="str">
        <f>VLOOKUP(B574,[1]meta_intensity_pos_nofill!$B:$I,8,FALSE)</f>
        <v>[M-H]-</v>
      </c>
      <c r="F574" s="3">
        <f>VLOOKUP(B574,[1]meta_intensity_pos_nofill!$B:$J,9,FALSE)</f>
        <v>6.561</v>
      </c>
      <c r="G574" s="3" t="s">
        <v>29</v>
      </c>
      <c r="H574" s="3">
        <f>VLOOKUP(B574,[1]meta_intensity_pos_nofill!$B:$L,11,FALSE)</f>
        <v>2</v>
      </c>
      <c r="I574" s="5">
        <v>114316.42</v>
      </c>
      <c r="J574" s="5">
        <v>215025.17</v>
      </c>
      <c r="K574" s="5">
        <v>169309.29</v>
      </c>
      <c r="L574" s="5">
        <v>860585.05</v>
      </c>
      <c r="M574" s="5">
        <v>296912.29</v>
      </c>
      <c r="N574" s="5">
        <v>941661.45</v>
      </c>
      <c r="O574" s="5">
        <v>508841.4</v>
      </c>
      <c r="P574" s="5">
        <v>390081</v>
      </c>
      <c r="Q574" s="5">
        <v>287045.59</v>
      </c>
      <c r="R574" s="5">
        <v>319598.4</v>
      </c>
      <c r="S574" s="5">
        <v>122000.82</v>
      </c>
      <c r="T574" s="5">
        <v>122581.22</v>
      </c>
      <c r="U574" s="5">
        <v>9321809.88</v>
      </c>
      <c r="V574" s="5">
        <v>10045211.78</v>
      </c>
      <c r="W574" s="5">
        <v>7541636.97</v>
      </c>
      <c r="X574" s="5">
        <v>81245.82</v>
      </c>
      <c r="Y574" s="5">
        <v>277903.17</v>
      </c>
      <c r="Z574" s="5">
        <v>73060.65</v>
      </c>
    </row>
    <row r="575" s="3" customFormat="1" customHeight="1" spans="1:26">
      <c r="A575" s="3">
        <v>573</v>
      </c>
      <c r="B575" s="3" t="s">
        <v>633</v>
      </c>
      <c r="C575" s="3" t="str">
        <f>VLOOKUP(B575,[1]meta_intensity_pos_nofill!$B:$E,4,FALSE)</f>
        <v>C17H14O5</v>
      </c>
      <c r="D575" s="3" t="s">
        <v>33</v>
      </c>
      <c r="E575" s="3" t="str">
        <f>VLOOKUP(B575,[1]meta_intensity_pos_nofill!$B:$I,8,FALSE)</f>
        <v>[M-H]-</v>
      </c>
      <c r="F575" s="3">
        <f>VLOOKUP(B575,[1]meta_intensity_pos_nofill!$B:$J,9,FALSE)</f>
        <v>6.153</v>
      </c>
      <c r="G575" s="3" t="s">
        <v>29</v>
      </c>
      <c r="H575" s="3">
        <f>VLOOKUP(B575,[1]meta_intensity_pos_nofill!$B:$L,11,FALSE)</f>
        <v>2</v>
      </c>
      <c r="I575" s="5">
        <v>30022.47</v>
      </c>
      <c r="J575" s="5">
        <v>287213.04</v>
      </c>
      <c r="K575" s="5">
        <v>30022.47</v>
      </c>
      <c r="L575" s="5">
        <v>30022.47</v>
      </c>
      <c r="M575" s="5">
        <v>30022.47</v>
      </c>
      <c r="N575" s="5">
        <v>30022.47</v>
      </c>
      <c r="O575" s="5">
        <v>30022.47</v>
      </c>
      <c r="P575" s="5">
        <v>30022.47</v>
      </c>
      <c r="Q575" s="5">
        <v>30022.47</v>
      </c>
      <c r="R575" s="5">
        <v>240960.84</v>
      </c>
      <c r="S575" s="5">
        <v>30022.47</v>
      </c>
      <c r="T575" s="5">
        <v>194872.9</v>
      </c>
      <c r="U575" s="5">
        <v>7699049.48</v>
      </c>
      <c r="V575" s="5">
        <v>6533775.93</v>
      </c>
      <c r="W575" s="5">
        <v>7496409.45</v>
      </c>
      <c r="X575" s="5">
        <v>30022.47</v>
      </c>
      <c r="Y575" s="5">
        <v>150112.33</v>
      </c>
      <c r="Z575" s="5">
        <v>30022.47</v>
      </c>
    </row>
    <row r="576" s="3" customFormat="1" customHeight="1" spans="1:26">
      <c r="A576" s="3">
        <v>574</v>
      </c>
      <c r="B576" s="3" t="s">
        <v>634</v>
      </c>
      <c r="C576" s="3" t="str">
        <f>VLOOKUP(B576,[1]meta_intensity_pos_nofill!$B:$E,4,FALSE)</f>
        <v>C11H14N4O4</v>
      </c>
      <c r="D576" s="3" t="s">
        <v>220</v>
      </c>
      <c r="E576" s="3" t="str">
        <f>VLOOKUP(B576,[1]meta_intensity_pos_nofill!$B:$I,8,FALSE)</f>
        <v>[M-H]-</v>
      </c>
      <c r="F576" s="3">
        <f>VLOOKUP(B576,[1]meta_intensity_pos_nofill!$B:$J,9,FALSE)</f>
        <v>3.007</v>
      </c>
      <c r="G576" s="3" t="s">
        <v>29</v>
      </c>
      <c r="H576" s="3">
        <f>VLOOKUP(B576,[1]meta_intensity_pos_nofill!$B:$L,11,FALSE)</f>
        <v>2</v>
      </c>
      <c r="I576" s="5">
        <v>44962800</v>
      </c>
      <c r="J576" s="5">
        <v>43598774</v>
      </c>
      <c r="K576" s="5">
        <v>39222757</v>
      </c>
      <c r="L576" s="5">
        <v>35246454</v>
      </c>
      <c r="M576" s="5">
        <v>33393668</v>
      </c>
      <c r="N576" s="5">
        <v>43425361</v>
      </c>
      <c r="O576" s="5">
        <v>51641086</v>
      </c>
      <c r="P576" s="5">
        <v>41066992</v>
      </c>
      <c r="Q576" s="5">
        <v>48896768</v>
      </c>
      <c r="R576" s="5">
        <v>52877152</v>
      </c>
      <c r="S576" s="5">
        <v>50796044</v>
      </c>
      <c r="T576" s="5">
        <v>71239161</v>
      </c>
      <c r="U576" s="5">
        <v>30614521</v>
      </c>
      <c r="V576" s="5">
        <v>33672250</v>
      </c>
      <c r="W576" s="5">
        <v>31628268</v>
      </c>
      <c r="X576" s="5">
        <v>59310314</v>
      </c>
      <c r="Y576" s="5">
        <v>41012443</v>
      </c>
      <c r="Z576" s="5">
        <v>43716229</v>
      </c>
    </row>
    <row r="577" s="3" customFormat="1" customHeight="1" spans="1:26">
      <c r="A577" s="3">
        <v>575</v>
      </c>
      <c r="B577" s="3" t="s">
        <v>635</v>
      </c>
      <c r="C577" s="3" t="str">
        <f>VLOOKUP(B577,[1]meta_intensity_pos_nofill!$B:$E,4,FALSE)</f>
        <v>C8H14O3</v>
      </c>
      <c r="D577" s="3" t="s">
        <v>76</v>
      </c>
      <c r="E577" s="3" t="str">
        <f>VLOOKUP(B577,[1]meta_intensity_pos_nofill!$B:$I,8,FALSE)</f>
        <v>[M-H]-</v>
      </c>
      <c r="F577" s="3">
        <f>VLOOKUP(B577,[1]meta_intensity_pos_nofill!$B:$J,9,FALSE)</f>
        <v>6.226</v>
      </c>
      <c r="G577" s="3" t="s">
        <v>29</v>
      </c>
      <c r="H577" s="3">
        <f>VLOOKUP(B577,[1]meta_intensity_pos_nofill!$B:$L,11,FALSE)</f>
        <v>2</v>
      </c>
      <c r="I577" s="5">
        <v>5724578</v>
      </c>
      <c r="J577" s="5">
        <v>5071625</v>
      </c>
      <c r="K577" s="5">
        <v>5359979</v>
      </c>
      <c r="L577" s="5">
        <v>6320399</v>
      </c>
      <c r="M577" s="5">
        <v>7221211</v>
      </c>
      <c r="N577" s="5">
        <v>5973624</v>
      </c>
      <c r="O577" s="5">
        <v>4831430</v>
      </c>
      <c r="P577" s="5">
        <v>4974861</v>
      </c>
      <c r="Q577" s="5">
        <v>5103230</v>
      </c>
      <c r="R577" s="5">
        <v>4474684</v>
      </c>
      <c r="S577" s="5">
        <v>3306529</v>
      </c>
      <c r="T577" s="5">
        <v>2189523</v>
      </c>
      <c r="U577" s="5">
        <v>26174991</v>
      </c>
      <c r="V577" s="5">
        <v>30647500</v>
      </c>
      <c r="W577" s="5">
        <v>29567739</v>
      </c>
      <c r="X577" s="5">
        <v>1330229</v>
      </c>
      <c r="Y577" s="5">
        <v>1209273</v>
      </c>
      <c r="Z577" s="5">
        <v>1222879</v>
      </c>
    </row>
    <row r="578" s="3" customFormat="1" customHeight="1" spans="1:26">
      <c r="A578" s="3">
        <v>576</v>
      </c>
      <c r="B578" s="3" t="s">
        <v>636</v>
      </c>
      <c r="C578" s="3" t="str">
        <f>VLOOKUP(B578,[1]meta_intensity_pos_nofill!$B:$E,4,FALSE)</f>
        <v>C6H10O3</v>
      </c>
      <c r="D578" s="3" t="s">
        <v>76</v>
      </c>
      <c r="E578" s="3" t="str">
        <f>VLOOKUP(B578,[1]meta_intensity_pos_nofill!$B:$I,8,FALSE)</f>
        <v>[M-H]-</v>
      </c>
      <c r="F578" s="3">
        <f>VLOOKUP(B578,[1]meta_intensity_pos_nofill!$B:$J,9,FALSE)</f>
        <v>5.483</v>
      </c>
      <c r="G578" s="3" t="s">
        <v>29</v>
      </c>
      <c r="H578" s="3">
        <f>VLOOKUP(B578,[1]meta_intensity_pos_nofill!$B:$L,11,FALSE)</f>
        <v>2</v>
      </c>
      <c r="I578" s="5">
        <v>46701326</v>
      </c>
      <c r="J578" s="5">
        <v>38092518</v>
      </c>
      <c r="K578" s="5">
        <v>44611464</v>
      </c>
      <c r="L578" s="5">
        <v>34718341</v>
      </c>
      <c r="M578" s="5">
        <v>30885791</v>
      </c>
      <c r="N578" s="5">
        <v>28600512</v>
      </c>
      <c r="O578" s="5">
        <v>48034658</v>
      </c>
      <c r="P578" s="5">
        <v>51083367</v>
      </c>
      <c r="Q578" s="5">
        <v>53833513</v>
      </c>
      <c r="R578" s="5">
        <v>37572359</v>
      </c>
      <c r="S578" s="5">
        <v>39161958</v>
      </c>
      <c r="T578" s="5">
        <v>35023457</v>
      </c>
      <c r="U578" s="5">
        <v>17951160</v>
      </c>
      <c r="V578" s="5">
        <v>18003456</v>
      </c>
      <c r="W578" s="5">
        <v>16067090</v>
      </c>
      <c r="X578" s="5">
        <v>35289763</v>
      </c>
      <c r="Y578" s="5">
        <v>26312980</v>
      </c>
      <c r="Z578" s="5">
        <v>32683733</v>
      </c>
    </row>
    <row r="579" s="3" customFormat="1" customHeight="1" spans="1:26">
      <c r="A579" s="3">
        <v>577</v>
      </c>
      <c r="B579" s="3" t="s">
        <v>637</v>
      </c>
      <c r="C579" s="3" t="str">
        <f>VLOOKUP(B579,[1]meta_intensity_pos_nofill!$B:$E,4,FALSE)</f>
        <v>C18H28O3</v>
      </c>
      <c r="D579" s="3" t="s">
        <v>44</v>
      </c>
      <c r="E579" s="3" t="str">
        <f>VLOOKUP(B579,[1]meta_intensity_pos_nofill!$B:$I,8,FALSE)</f>
        <v>[M-H]-</v>
      </c>
      <c r="F579" s="3">
        <f>VLOOKUP(B579,[1]meta_intensity_pos_nofill!$B:$J,9,FALSE)</f>
        <v>6.561</v>
      </c>
      <c r="G579" s="3" t="s">
        <v>29</v>
      </c>
      <c r="H579" s="3">
        <f>VLOOKUP(B579,[1]meta_intensity_pos_nofill!$B:$L,11,FALSE)</f>
        <v>2</v>
      </c>
      <c r="I579" s="5">
        <v>7147906</v>
      </c>
      <c r="J579" s="5">
        <v>6530922</v>
      </c>
      <c r="K579" s="5">
        <v>6800057</v>
      </c>
      <c r="L579" s="5">
        <v>6978098</v>
      </c>
      <c r="M579" s="5">
        <v>7029730</v>
      </c>
      <c r="N579" s="5">
        <v>7056561</v>
      </c>
      <c r="O579" s="5">
        <v>6001620</v>
      </c>
      <c r="P579" s="5">
        <v>6464183</v>
      </c>
      <c r="Q579" s="5">
        <v>6673475</v>
      </c>
      <c r="R579" s="5">
        <v>9907304</v>
      </c>
      <c r="S579" s="5">
        <v>10514272</v>
      </c>
      <c r="T579" s="5">
        <v>6985884</v>
      </c>
      <c r="U579" s="5">
        <v>44594472</v>
      </c>
      <c r="V579" s="5">
        <v>47421422</v>
      </c>
      <c r="W579" s="5">
        <v>41462593</v>
      </c>
      <c r="X579" s="5">
        <v>5547681</v>
      </c>
      <c r="Y579" s="5">
        <v>4245687</v>
      </c>
      <c r="Z579" s="5">
        <v>5408173</v>
      </c>
    </row>
    <row r="580" s="3" customFormat="1" customHeight="1" spans="1:26">
      <c r="A580" s="3">
        <v>578</v>
      </c>
      <c r="B580" s="3" t="s">
        <v>638</v>
      </c>
      <c r="C580" s="3" t="str">
        <f>VLOOKUP(B580,[1]meta_intensity_pos_nofill!$B:$E,4,FALSE)</f>
        <v>C21H36O11</v>
      </c>
      <c r="D580" s="3" t="s">
        <v>44</v>
      </c>
      <c r="E580" s="3" t="str">
        <f>VLOOKUP(B580,[1]meta_intensity_pos_nofill!$B:$I,8,FALSE)</f>
        <v>[M-H]-</v>
      </c>
      <c r="F580" s="3">
        <f>VLOOKUP(B580,[1]meta_intensity_pos_nofill!$B:$J,9,FALSE)</f>
        <v>5.716</v>
      </c>
      <c r="G580" s="3" t="s">
        <v>29</v>
      </c>
      <c r="H580" s="3">
        <f>VLOOKUP(B580,[1]meta_intensity_pos_nofill!$B:$L,11,FALSE)</f>
        <v>2</v>
      </c>
      <c r="I580" s="5">
        <v>87354340</v>
      </c>
      <c r="J580" s="5">
        <v>80317200</v>
      </c>
      <c r="K580" s="5">
        <v>86455469</v>
      </c>
      <c r="L580" s="5">
        <v>60069860</v>
      </c>
      <c r="M580" s="5">
        <v>60078671</v>
      </c>
      <c r="N580" s="5">
        <v>55814137</v>
      </c>
      <c r="O580" s="5">
        <v>82962476</v>
      </c>
      <c r="P580" s="5">
        <v>89456909</v>
      </c>
      <c r="Q580" s="5">
        <v>93998079</v>
      </c>
      <c r="R580" s="5">
        <v>78837231</v>
      </c>
      <c r="S580" s="5">
        <v>78143994</v>
      </c>
      <c r="T580" s="5">
        <v>66437809</v>
      </c>
      <c r="U580" s="5">
        <v>75394373</v>
      </c>
      <c r="V580" s="5">
        <v>84136514</v>
      </c>
      <c r="W580" s="5">
        <v>74573900</v>
      </c>
      <c r="X580" s="5">
        <v>64492438</v>
      </c>
      <c r="Y580" s="5">
        <v>60268301</v>
      </c>
      <c r="Z580" s="5">
        <v>57441921</v>
      </c>
    </row>
    <row r="581" s="3" customFormat="1" customHeight="1" spans="1:26">
      <c r="A581" s="3">
        <v>579</v>
      </c>
      <c r="B581" s="3" t="s">
        <v>639</v>
      </c>
      <c r="C581" s="3" t="str">
        <f>VLOOKUP(B581,[1]meta_intensity_pos_nofill!$B:$E,4,FALSE)</f>
        <v>C30H42O11</v>
      </c>
      <c r="D581" s="3" t="s">
        <v>37</v>
      </c>
      <c r="E581" s="3" t="str">
        <f>VLOOKUP(B581,[1]meta_intensity_pos_nofill!$B:$I,8,FALSE)</f>
        <v>[M-H]-</v>
      </c>
      <c r="F581" s="3">
        <f>VLOOKUP(B581,[1]meta_intensity_pos_nofill!$B:$J,9,FALSE)</f>
        <v>7.98</v>
      </c>
      <c r="G581" s="3" t="s">
        <v>29</v>
      </c>
      <c r="H581" s="3">
        <f>VLOOKUP(B581,[1]meta_intensity_pos_nofill!$B:$L,11,FALSE)</f>
        <v>2</v>
      </c>
      <c r="I581" s="5">
        <v>636670719</v>
      </c>
      <c r="J581" s="5">
        <v>624346218</v>
      </c>
      <c r="K581" s="5">
        <v>710253387</v>
      </c>
      <c r="L581" s="5">
        <v>424814702</v>
      </c>
      <c r="M581" s="5">
        <v>444856972</v>
      </c>
      <c r="N581" s="5">
        <v>430284910</v>
      </c>
      <c r="O581" s="5">
        <v>752141840</v>
      </c>
      <c r="P581" s="5">
        <v>789416723</v>
      </c>
      <c r="Q581" s="5">
        <v>991535142</v>
      </c>
      <c r="R581" s="5">
        <v>496110601</v>
      </c>
      <c r="S581" s="5">
        <v>511719004</v>
      </c>
      <c r="T581" s="5">
        <v>450706590</v>
      </c>
      <c r="U581" s="5">
        <v>474679360</v>
      </c>
      <c r="V581" s="5">
        <v>513425120</v>
      </c>
      <c r="W581" s="5">
        <v>438484652</v>
      </c>
      <c r="X581" s="5">
        <v>973680411</v>
      </c>
      <c r="Y581" s="5">
        <v>751878314</v>
      </c>
      <c r="Z581" s="5">
        <v>848216632</v>
      </c>
    </row>
    <row r="582" s="3" customFormat="1" customHeight="1" spans="1:26">
      <c r="A582" s="3">
        <v>580</v>
      </c>
      <c r="B582" s="3" t="s">
        <v>640</v>
      </c>
      <c r="C582" s="3" t="str">
        <f>VLOOKUP(B582,[1]meta_intensity_pos_nofill!$B:$E,4,FALSE)</f>
        <v>C40H75NO9</v>
      </c>
      <c r="D582" s="3" t="s">
        <v>67</v>
      </c>
      <c r="E582" s="3" t="str">
        <f>VLOOKUP(B582,[1]meta_intensity_pos_nofill!$B:$I,8,FALSE)</f>
        <v>[M-H]-</v>
      </c>
      <c r="F582" s="3">
        <f>VLOOKUP(B582,[1]meta_intensity_pos_nofill!$B:$J,9,FALSE)</f>
        <v>11.195</v>
      </c>
      <c r="G582" s="3" t="s">
        <v>29</v>
      </c>
      <c r="H582" s="3">
        <f>VLOOKUP(B582,[1]meta_intensity_pos_nofill!$B:$L,11,FALSE)</f>
        <v>2</v>
      </c>
      <c r="I582" s="5">
        <v>210163505</v>
      </c>
      <c r="J582" s="5">
        <v>137864019</v>
      </c>
      <c r="K582" s="5">
        <v>142639131</v>
      </c>
      <c r="L582" s="5">
        <v>172102476</v>
      </c>
      <c r="M582" s="5">
        <v>226459999</v>
      </c>
      <c r="N582" s="5">
        <v>130991634</v>
      </c>
      <c r="O582" s="5">
        <v>142165739</v>
      </c>
      <c r="P582" s="5">
        <v>158669118</v>
      </c>
      <c r="Q582" s="5">
        <v>131939890</v>
      </c>
      <c r="R582" s="5">
        <v>79133276</v>
      </c>
      <c r="S582" s="5">
        <v>68421345</v>
      </c>
      <c r="T582" s="5">
        <v>117085093</v>
      </c>
      <c r="U582" s="5">
        <v>13684269</v>
      </c>
      <c r="V582" s="5">
        <v>134657759</v>
      </c>
      <c r="W582" s="5">
        <v>116575728</v>
      </c>
      <c r="X582" s="5">
        <v>102363737</v>
      </c>
      <c r="Y582" s="5">
        <v>77449292</v>
      </c>
      <c r="Z582" s="5">
        <v>94303010</v>
      </c>
    </row>
    <row r="583" s="3" customFormat="1" customHeight="1" spans="1:26">
      <c r="A583" s="3">
        <v>581</v>
      </c>
      <c r="B583" s="3" t="s">
        <v>641</v>
      </c>
      <c r="C583" s="3" t="str">
        <f>VLOOKUP(B583,[1]meta_intensity_pos_nofill!$B:$E,4,FALSE)</f>
        <v>C29H26O16</v>
      </c>
      <c r="D583" s="3" t="s">
        <v>28</v>
      </c>
      <c r="E583" s="3" t="str">
        <f>VLOOKUP(B583,[1]meta_intensity_pos_nofill!$B:$I,8,FALSE)</f>
        <v>[M-H]-</v>
      </c>
      <c r="F583" s="3">
        <f>VLOOKUP(B583,[1]meta_intensity_pos_nofill!$B:$J,9,FALSE)</f>
        <v>5.498</v>
      </c>
      <c r="G583" s="3" t="s">
        <v>29</v>
      </c>
      <c r="H583" s="3">
        <f>VLOOKUP(B583,[1]meta_intensity_pos_nofill!$B:$L,11,FALSE)</f>
        <v>2</v>
      </c>
      <c r="I583" s="5">
        <v>812627.4</v>
      </c>
      <c r="J583" s="5">
        <v>1092471.6</v>
      </c>
      <c r="K583" s="5">
        <v>1278326.9</v>
      </c>
      <c r="L583" s="5">
        <v>11449561</v>
      </c>
      <c r="M583" s="5">
        <v>17911972.6</v>
      </c>
      <c r="N583" s="5">
        <v>20350168.1</v>
      </c>
      <c r="O583" s="5">
        <v>115549384.5</v>
      </c>
      <c r="P583" s="5">
        <v>128681788.3</v>
      </c>
      <c r="Q583" s="5">
        <v>124625658.9</v>
      </c>
      <c r="R583" s="5">
        <v>10698625.1</v>
      </c>
      <c r="S583" s="5">
        <v>10594655</v>
      </c>
      <c r="T583" s="5">
        <v>12715522.8</v>
      </c>
      <c r="U583" s="5">
        <v>33202192.9</v>
      </c>
      <c r="V583" s="5">
        <v>29535985.2</v>
      </c>
      <c r="W583" s="5">
        <v>29127340.2</v>
      </c>
      <c r="X583" s="5">
        <v>3159301.9</v>
      </c>
      <c r="Y583" s="5">
        <v>3564480.3</v>
      </c>
      <c r="Z583" s="5">
        <v>2694984.3</v>
      </c>
    </row>
    <row r="584" s="3" customFormat="1" customHeight="1" spans="1:26">
      <c r="A584" s="3">
        <v>582</v>
      </c>
      <c r="B584" s="3" t="s">
        <v>642</v>
      </c>
      <c r="C584" s="3" t="str">
        <f>VLOOKUP(B584,[1]meta_intensity_pos_nofill!$B:$E,4,FALSE)</f>
        <v>C28H40O12</v>
      </c>
      <c r="D584" s="3" t="s">
        <v>44</v>
      </c>
      <c r="E584" s="3" t="str">
        <f>VLOOKUP(B584,[1]meta_intensity_pos_nofill!$B:$I,8,FALSE)</f>
        <v>[M-H]-</v>
      </c>
      <c r="F584" s="3">
        <f>VLOOKUP(B584,[1]meta_intensity_pos_nofill!$B:$J,9,FALSE)</f>
        <v>5.789</v>
      </c>
      <c r="G584" s="3" t="s">
        <v>29</v>
      </c>
      <c r="H584" s="3">
        <f>VLOOKUP(B584,[1]meta_intensity_pos_nofill!$B:$L,11,FALSE)</f>
        <v>2</v>
      </c>
      <c r="I584" s="5">
        <v>331470.08</v>
      </c>
      <c r="J584" s="5">
        <v>66294.02</v>
      </c>
      <c r="K584" s="5">
        <v>66294.02</v>
      </c>
      <c r="L584" s="5">
        <v>66294.02</v>
      </c>
      <c r="M584" s="5">
        <v>384140.37</v>
      </c>
      <c r="N584" s="5">
        <v>468556.74</v>
      </c>
      <c r="O584" s="5">
        <v>8873409.73</v>
      </c>
      <c r="P584" s="5">
        <v>10224691.67</v>
      </c>
      <c r="Q584" s="5">
        <v>9087454.88</v>
      </c>
      <c r="R584" s="5">
        <v>19002604.25</v>
      </c>
      <c r="S584" s="5">
        <v>19596559.15</v>
      </c>
      <c r="T584" s="5">
        <v>18936766.36</v>
      </c>
      <c r="U584" s="5">
        <v>7621376.54</v>
      </c>
      <c r="V584" s="5">
        <v>8395235.17</v>
      </c>
      <c r="W584" s="5">
        <v>7621101.88</v>
      </c>
      <c r="X584" s="5">
        <v>66294.02</v>
      </c>
      <c r="Y584" s="5">
        <v>66294.02</v>
      </c>
      <c r="Z584" s="5">
        <v>66294.02</v>
      </c>
    </row>
    <row r="585" s="3" customFormat="1" customHeight="1" spans="1:26">
      <c r="A585" s="3">
        <v>583</v>
      </c>
      <c r="B585" s="3" t="s">
        <v>643</v>
      </c>
      <c r="C585" s="3" t="str">
        <f>VLOOKUP(B585,[1]meta_intensity_pos_nofill!$B:$E,4,FALSE)</f>
        <v>C25H36O8</v>
      </c>
      <c r="D585" s="3" t="s">
        <v>33</v>
      </c>
      <c r="E585" s="3" t="str">
        <f>VLOOKUP(B585,[1]meta_intensity_pos_nofill!$B:$I,8,FALSE)</f>
        <v>[M-H]-</v>
      </c>
      <c r="F585" s="3">
        <f>VLOOKUP(B585,[1]meta_intensity_pos_nofill!$B:$J,9,FALSE)</f>
        <v>6.547</v>
      </c>
      <c r="G585" s="3" t="s">
        <v>29</v>
      </c>
      <c r="H585" s="3">
        <f>VLOOKUP(B585,[1]meta_intensity_pos_nofill!$B:$L,11,FALSE)</f>
        <v>2</v>
      </c>
      <c r="I585" s="5">
        <v>4846504.6</v>
      </c>
      <c r="J585" s="5">
        <v>4012671.7</v>
      </c>
      <c r="K585" s="5">
        <v>3756934.2</v>
      </c>
      <c r="L585" s="5">
        <v>2793074.1</v>
      </c>
      <c r="M585" s="5">
        <v>3949206.1</v>
      </c>
      <c r="N585" s="5">
        <v>2374571.7</v>
      </c>
      <c r="O585" s="5">
        <v>5667576.7</v>
      </c>
      <c r="P585" s="5">
        <v>6937172.2</v>
      </c>
      <c r="Q585" s="5">
        <v>9269670.9</v>
      </c>
      <c r="R585" s="5">
        <v>2266143.2</v>
      </c>
      <c r="S585" s="5">
        <v>2335544.8</v>
      </c>
      <c r="T585" s="5">
        <v>1846536.1</v>
      </c>
      <c r="U585" s="5">
        <v>48570154.5</v>
      </c>
      <c r="V585" s="5">
        <v>54919513.8</v>
      </c>
      <c r="W585" s="5">
        <v>48417633.1</v>
      </c>
      <c r="X585" s="5">
        <v>2908107.7</v>
      </c>
      <c r="Y585" s="5">
        <v>1641086.1</v>
      </c>
      <c r="Z585" s="5">
        <v>2151767.7</v>
      </c>
    </row>
    <row r="586" s="3" customFormat="1" customHeight="1" spans="1:26">
      <c r="A586" s="3">
        <v>584</v>
      </c>
      <c r="B586" s="3" t="s">
        <v>644</v>
      </c>
      <c r="C586" s="3" t="str">
        <f>VLOOKUP(B586,[1]meta_intensity_pos_nofill!$B:$E,4,FALSE)</f>
        <v>C21H24O11</v>
      </c>
      <c r="D586" s="3" t="s">
        <v>28</v>
      </c>
      <c r="E586" s="3" t="str">
        <f>VLOOKUP(B586,[1]meta_intensity_pos_nofill!$B:$I,8,FALSE)</f>
        <v>[M-H]-</v>
      </c>
      <c r="F586" s="3">
        <f>VLOOKUP(B586,[1]meta_intensity_pos_nofill!$B:$J,9,FALSE)</f>
        <v>4.975</v>
      </c>
      <c r="G586" s="3" t="s">
        <v>29</v>
      </c>
      <c r="H586" s="3">
        <f>VLOOKUP(B586,[1]meta_intensity_pos_nofill!$B:$L,11,FALSE)</f>
        <v>2</v>
      </c>
      <c r="I586" s="5">
        <v>94876369</v>
      </c>
      <c r="J586" s="5">
        <v>102181877</v>
      </c>
      <c r="K586" s="5">
        <v>93411769</v>
      </c>
      <c r="L586" s="5">
        <v>85012733</v>
      </c>
      <c r="M586" s="5">
        <v>85012735</v>
      </c>
      <c r="N586" s="5">
        <v>80698812</v>
      </c>
      <c r="O586" s="5">
        <v>39151261</v>
      </c>
      <c r="P586" s="5">
        <v>24476810</v>
      </c>
      <c r="Q586" s="5">
        <v>40950176</v>
      </c>
      <c r="R586" s="5">
        <v>34465798</v>
      </c>
      <c r="S586" s="5">
        <v>37088497</v>
      </c>
      <c r="T586" s="5">
        <v>41154473</v>
      </c>
      <c r="U586" s="5">
        <v>48969531</v>
      </c>
      <c r="V586" s="5">
        <v>49483602</v>
      </c>
      <c r="W586" s="5">
        <v>42435005</v>
      </c>
      <c r="X586" s="5">
        <v>55237321</v>
      </c>
      <c r="Y586" s="5">
        <v>50881054</v>
      </c>
      <c r="Z586" s="5">
        <v>64102370</v>
      </c>
    </row>
    <row r="587" s="3" customFormat="1" customHeight="1" spans="1:26">
      <c r="A587" s="3">
        <v>585</v>
      </c>
      <c r="B587" s="3" t="s">
        <v>645</v>
      </c>
      <c r="C587" s="3" t="str">
        <f>VLOOKUP(B587,[1]meta_intensity_pos_nofill!$B:$E,4,FALSE)</f>
        <v>C20H32O8</v>
      </c>
      <c r="D587" s="3" t="s">
        <v>47</v>
      </c>
      <c r="E587" s="3" t="str">
        <f>VLOOKUP(B587,[1]meta_intensity_pos_nofill!$B:$I,8,FALSE)</f>
        <v>[M-H]-</v>
      </c>
      <c r="F587" s="3">
        <f>VLOOKUP(B587,[1]meta_intensity_pos_nofill!$B:$J,9,FALSE)</f>
        <v>6.197</v>
      </c>
      <c r="G587" s="3" t="s">
        <v>29</v>
      </c>
      <c r="H587" s="3">
        <f>VLOOKUP(B587,[1]meta_intensity_pos_nofill!$B:$L,11,FALSE)</f>
        <v>2</v>
      </c>
      <c r="I587" s="5">
        <v>494020861</v>
      </c>
      <c r="J587" s="5">
        <v>599188706</v>
      </c>
      <c r="K587" s="5">
        <v>539921485</v>
      </c>
      <c r="L587" s="5">
        <v>218100589</v>
      </c>
      <c r="M587" s="5">
        <v>237509891</v>
      </c>
      <c r="N587" s="5">
        <v>206058239</v>
      </c>
      <c r="O587" s="5">
        <v>158004517</v>
      </c>
      <c r="P587" s="5">
        <v>169255737</v>
      </c>
      <c r="Q587" s="5">
        <v>196575389</v>
      </c>
      <c r="R587" s="5">
        <v>532196163</v>
      </c>
      <c r="S587" s="5">
        <v>539166086</v>
      </c>
      <c r="T587" s="5">
        <v>515284250</v>
      </c>
      <c r="U587" s="5">
        <v>1557161259</v>
      </c>
      <c r="V587" s="5">
        <v>1642307837</v>
      </c>
      <c r="W587" s="5">
        <v>1490675858</v>
      </c>
      <c r="X587" s="5">
        <v>136032332</v>
      </c>
      <c r="Y587" s="5">
        <v>108575095</v>
      </c>
      <c r="Z587" s="5">
        <v>135346970</v>
      </c>
    </row>
    <row r="588" s="3" customFormat="1" customHeight="1" spans="1:26">
      <c r="A588" s="3">
        <v>586</v>
      </c>
      <c r="B588" s="3" t="s">
        <v>646</v>
      </c>
      <c r="C588" s="3" t="str">
        <f>VLOOKUP(B588,[1]meta_intensity_pos_nofill!$B:$E,4,FALSE)</f>
        <v>C22H18N4OS</v>
      </c>
      <c r="D588" s="3" t="s">
        <v>85</v>
      </c>
      <c r="E588" s="3" t="str">
        <f>VLOOKUP(B588,[1]meta_intensity_pos_nofill!$B:$I,8,FALSE)</f>
        <v>[M-H]-</v>
      </c>
      <c r="F588" s="3">
        <f>VLOOKUP(B588,[1]meta_intensity_pos_nofill!$B:$J,9,FALSE)</f>
        <v>5.265</v>
      </c>
      <c r="G588" s="3" t="s">
        <v>29</v>
      </c>
      <c r="H588" s="3">
        <f>VLOOKUP(B588,[1]meta_intensity_pos_nofill!$B:$L,11,FALSE)</f>
        <v>2</v>
      </c>
      <c r="I588" s="5">
        <v>9127491.4</v>
      </c>
      <c r="J588" s="5">
        <v>7135304.9</v>
      </c>
      <c r="K588" s="5">
        <v>8139806.8</v>
      </c>
      <c r="L588" s="5">
        <v>1864255.6</v>
      </c>
      <c r="M588" s="5">
        <v>277256.8</v>
      </c>
      <c r="N588" s="5">
        <v>1386284</v>
      </c>
      <c r="O588" s="5">
        <v>4676175.6</v>
      </c>
      <c r="P588" s="5">
        <v>3038242.3</v>
      </c>
      <c r="Q588" s="5">
        <v>5706260.5</v>
      </c>
      <c r="R588" s="5">
        <v>9946787.8</v>
      </c>
      <c r="S588" s="5">
        <v>13248524.6</v>
      </c>
      <c r="T588" s="5">
        <v>12731450.1</v>
      </c>
      <c r="U588" s="5">
        <v>5439433.5</v>
      </c>
      <c r="V588" s="5">
        <v>7524199.7</v>
      </c>
      <c r="W588" s="5">
        <v>4761193.2</v>
      </c>
      <c r="X588" s="5">
        <v>24584950.5</v>
      </c>
      <c r="Y588" s="5">
        <v>18388765.9</v>
      </c>
      <c r="Z588" s="5">
        <v>23883596</v>
      </c>
    </row>
    <row r="589" s="3" customFormat="1" customHeight="1" spans="1:26">
      <c r="A589" s="3">
        <v>587</v>
      </c>
      <c r="B589" s="3" t="s">
        <v>647</v>
      </c>
      <c r="C589" s="3" t="str">
        <f>VLOOKUP(B589,[1]meta_intensity_pos_nofill!$B:$E,4,FALSE)</f>
        <v>C20H26N4O2</v>
      </c>
      <c r="D589" s="3" t="s">
        <v>87</v>
      </c>
      <c r="E589" s="3" t="str">
        <f>VLOOKUP(B589,[1]meta_intensity_pos_nofill!$B:$I,8,FALSE)</f>
        <v>[M-H]-</v>
      </c>
      <c r="F589" s="3">
        <f>VLOOKUP(B589,[1]meta_intensity_pos_nofill!$B:$J,9,FALSE)</f>
        <v>6.277</v>
      </c>
      <c r="G589" s="3" t="s">
        <v>29</v>
      </c>
      <c r="H589" s="3">
        <f>VLOOKUP(B589,[1]meta_intensity_pos_nofill!$B:$L,11,FALSE)</f>
        <v>2</v>
      </c>
      <c r="I589" s="5">
        <v>150835.64</v>
      </c>
      <c r="J589" s="5">
        <v>23985.05</v>
      </c>
      <c r="K589" s="5">
        <v>178471.25</v>
      </c>
      <c r="L589" s="5">
        <v>119925.23</v>
      </c>
      <c r="M589" s="5">
        <v>147868.56</v>
      </c>
      <c r="N589" s="5">
        <v>132944.39</v>
      </c>
      <c r="O589" s="5">
        <v>23985.05</v>
      </c>
      <c r="P589" s="5">
        <v>23985.05</v>
      </c>
      <c r="Q589" s="5">
        <v>23985.05</v>
      </c>
      <c r="R589" s="5">
        <v>23985.05</v>
      </c>
      <c r="S589" s="5">
        <v>158844.06</v>
      </c>
      <c r="T589" s="5">
        <v>23985.05</v>
      </c>
      <c r="U589" s="5">
        <v>18035078.03</v>
      </c>
      <c r="V589" s="5">
        <v>18615882.22</v>
      </c>
      <c r="W589" s="5">
        <v>20458537.72</v>
      </c>
      <c r="X589" s="5">
        <v>23985.05</v>
      </c>
      <c r="Y589" s="5">
        <v>131666.93</v>
      </c>
      <c r="Z589" s="5">
        <v>23985.05</v>
      </c>
    </row>
    <row r="590" s="3" customFormat="1" customHeight="1" spans="1:26">
      <c r="A590" s="3">
        <v>588</v>
      </c>
      <c r="B590" s="3" t="s">
        <v>648</v>
      </c>
      <c r="C590" s="3" t="str">
        <f>VLOOKUP(B590,[1]meta_intensity_pos_nofill!$B:$E,4,FALSE)</f>
        <v>C16H12ClFN2O</v>
      </c>
      <c r="D590" s="3" t="s">
        <v>111</v>
      </c>
      <c r="E590" s="3" t="str">
        <f>VLOOKUP(B590,[1]meta_intensity_pos_nofill!$B:$I,8,FALSE)</f>
        <v>[M-H]-</v>
      </c>
      <c r="F590" s="3">
        <f>VLOOKUP(B590,[1]meta_intensity_pos_nofill!$B:$J,9,FALSE)</f>
        <v>4.771</v>
      </c>
      <c r="G590" s="3" t="s">
        <v>29</v>
      </c>
      <c r="H590" s="3">
        <f>VLOOKUP(B590,[1]meta_intensity_pos_nofill!$B:$L,11,FALSE)</f>
        <v>2</v>
      </c>
      <c r="I590" s="5">
        <v>17237390</v>
      </c>
      <c r="J590" s="5">
        <v>23667853</v>
      </c>
      <c r="K590" s="5">
        <v>20754672</v>
      </c>
      <c r="L590" s="5">
        <v>26939367</v>
      </c>
      <c r="M590" s="5">
        <v>42869165</v>
      </c>
      <c r="N590" s="5">
        <v>31339188</v>
      </c>
      <c r="O590" s="5">
        <v>25284937</v>
      </c>
      <c r="P590" s="5">
        <v>28181618</v>
      </c>
      <c r="Q590" s="5">
        <v>32553293</v>
      </c>
      <c r="R590" s="5">
        <v>16927074</v>
      </c>
      <c r="S590" s="5">
        <v>18643060</v>
      </c>
      <c r="T590" s="5">
        <v>17004307</v>
      </c>
      <c r="U590" s="5">
        <v>15212352</v>
      </c>
      <c r="V590" s="5">
        <v>16724810</v>
      </c>
      <c r="W590" s="5">
        <v>23308227</v>
      </c>
      <c r="X590" s="5">
        <v>26288699</v>
      </c>
      <c r="Y590" s="5">
        <v>16478130</v>
      </c>
      <c r="Z590" s="5">
        <v>15511089</v>
      </c>
    </row>
    <row r="591" s="3" customFormat="1" customHeight="1" spans="1:26">
      <c r="A591" s="3">
        <v>589</v>
      </c>
      <c r="B591" s="3" t="s">
        <v>649</v>
      </c>
      <c r="C591" s="3" t="str">
        <f>VLOOKUP(B591,[1]meta_intensity_pos_nofill!$B:$E,4,FALSE)</f>
        <v>C14H14O7</v>
      </c>
      <c r="D591" s="3" t="s">
        <v>87</v>
      </c>
      <c r="E591" s="3" t="str">
        <f>VLOOKUP(B591,[1]meta_intensity_pos_nofill!$B:$I,8,FALSE)</f>
        <v>[M-H]-</v>
      </c>
      <c r="F591" s="3">
        <f>VLOOKUP(B591,[1]meta_intensity_pos_nofill!$B:$J,9,FALSE)</f>
        <v>5.425</v>
      </c>
      <c r="G591" s="3" t="s">
        <v>29</v>
      </c>
      <c r="H591" s="3">
        <f>VLOOKUP(B591,[1]meta_intensity_pos_nofill!$B:$L,11,FALSE)</f>
        <v>2</v>
      </c>
      <c r="I591" s="5">
        <v>5977448</v>
      </c>
      <c r="J591" s="5">
        <v>3793921</v>
      </c>
      <c r="K591" s="5">
        <v>6711492</v>
      </c>
      <c r="L591" s="5">
        <v>5140659</v>
      </c>
      <c r="M591" s="5">
        <v>8016807</v>
      </c>
      <c r="N591" s="5">
        <v>2537656</v>
      </c>
      <c r="O591" s="5">
        <v>12187037</v>
      </c>
      <c r="P591" s="5">
        <v>9393618</v>
      </c>
      <c r="Q591" s="5">
        <v>12303457</v>
      </c>
      <c r="R591" s="5">
        <v>10533252</v>
      </c>
      <c r="S591" s="5">
        <v>8561934</v>
      </c>
      <c r="T591" s="5">
        <v>7843247</v>
      </c>
      <c r="U591" s="5">
        <v>32357612</v>
      </c>
      <c r="V591" s="5">
        <v>33758236</v>
      </c>
      <c r="W591" s="5">
        <v>32420750</v>
      </c>
      <c r="X591" s="5">
        <v>8345264</v>
      </c>
      <c r="Y591" s="5">
        <v>7036155</v>
      </c>
      <c r="Z591" s="5">
        <v>11728289</v>
      </c>
    </row>
    <row r="592" s="3" customFormat="1" customHeight="1" spans="1:26">
      <c r="A592" s="3">
        <v>590</v>
      </c>
      <c r="B592" s="3" t="s">
        <v>650</v>
      </c>
      <c r="C592" s="3" t="str">
        <f>VLOOKUP(B592,[1]meta_intensity_pos_nofill!$B:$E,4,FALSE)</f>
        <v>C8H13NO4</v>
      </c>
      <c r="D592" s="3" t="s">
        <v>53</v>
      </c>
      <c r="E592" s="3" t="str">
        <f>VLOOKUP(B592,[1]meta_intensity_pos_nofill!$B:$I,8,FALSE)</f>
        <v>[M-H]-</v>
      </c>
      <c r="F592" s="3">
        <f>VLOOKUP(B592,[1]meta_intensity_pos_nofill!$B:$J,9,FALSE)</f>
        <v>2.48</v>
      </c>
      <c r="G592" s="3" t="s">
        <v>29</v>
      </c>
      <c r="H592" s="3">
        <f>VLOOKUP(B592,[1]meta_intensity_pos_nofill!$B:$L,11,FALSE)</f>
        <v>2</v>
      </c>
      <c r="I592" s="5">
        <v>7968091</v>
      </c>
      <c r="J592" s="5">
        <v>6779033</v>
      </c>
      <c r="K592" s="5">
        <v>6722425</v>
      </c>
      <c r="L592" s="5">
        <v>14257962</v>
      </c>
      <c r="M592" s="5">
        <v>14383201</v>
      </c>
      <c r="N592" s="5">
        <v>12757628</v>
      </c>
      <c r="O592" s="5">
        <v>8041452</v>
      </c>
      <c r="P592" s="5">
        <v>10235897</v>
      </c>
      <c r="Q592" s="5">
        <v>16152759</v>
      </c>
      <c r="R592" s="5">
        <v>8359392</v>
      </c>
      <c r="S592" s="5">
        <v>8152626</v>
      </c>
      <c r="T592" s="5">
        <v>6817889</v>
      </c>
      <c r="U592" s="5">
        <v>14864088</v>
      </c>
      <c r="V592" s="5">
        <v>9310500</v>
      </c>
      <c r="W592" s="5">
        <v>7831666</v>
      </c>
      <c r="X592" s="5">
        <v>9102708</v>
      </c>
      <c r="Y592" s="5">
        <v>7243550</v>
      </c>
      <c r="Z592" s="5">
        <v>9332159</v>
      </c>
    </row>
    <row r="593" s="3" customFormat="1" customHeight="1" spans="1:26">
      <c r="A593" s="3">
        <v>591</v>
      </c>
      <c r="B593" s="3" t="s">
        <v>651</v>
      </c>
      <c r="C593" s="3" t="str">
        <f>VLOOKUP(B593,[1]meta_intensity_pos_nofill!$B:$E,4,FALSE)</f>
        <v>C18H32O4</v>
      </c>
      <c r="D593" s="3" t="s">
        <v>31</v>
      </c>
      <c r="E593" s="3" t="str">
        <f>VLOOKUP(B593,[1]meta_intensity_pos_nofill!$B:$I,8,FALSE)</f>
        <v>[M-H]-</v>
      </c>
      <c r="F593" s="3">
        <f>VLOOKUP(B593,[1]meta_intensity_pos_nofill!$B:$J,9,FALSE)</f>
        <v>8.096</v>
      </c>
      <c r="G593" s="3" t="s">
        <v>29</v>
      </c>
      <c r="H593" s="3">
        <f>VLOOKUP(B593,[1]meta_intensity_pos_nofill!$B:$L,11,FALSE)</f>
        <v>2</v>
      </c>
      <c r="I593" s="5">
        <v>10320157.4</v>
      </c>
      <c r="J593" s="5">
        <v>10443855.8</v>
      </c>
      <c r="K593" s="5">
        <v>9402873.9</v>
      </c>
      <c r="L593" s="5">
        <v>13824871.9</v>
      </c>
      <c r="M593" s="5">
        <v>9444033.7</v>
      </c>
      <c r="N593" s="5">
        <v>11383602.5</v>
      </c>
      <c r="O593" s="5">
        <v>8996162.9</v>
      </c>
      <c r="P593" s="5">
        <v>8286923</v>
      </c>
      <c r="Q593" s="5">
        <v>8299027.7</v>
      </c>
      <c r="R593" s="5">
        <v>5602378</v>
      </c>
      <c r="S593" s="5">
        <v>11115146.9</v>
      </c>
      <c r="T593" s="5">
        <v>7759260.5</v>
      </c>
      <c r="U593" s="5">
        <v>19418186.5</v>
      </c>
      <c r="V593" s="5">
        <v>20772829.7</v>
      </c>
      <c r="W593" s="5">
        <v>18331956</v>
      </c>
      <c r="X593" s="5">
        <v>5222225.4</v>
      </c>
      <c r="Y593" s="5">
        <v>6250283.7</v>
      </c>
      <c r="Z593" s="5">
        <v>35332129.1</v>
      </c>
    </row>
    <row r="594" s="3" customFormat="1" customHeight="1" spans="1:26">
      <c r="A594" s="3">
        <v>592</v>
      </c>
      <c r="B594" s="3" t="s">
        <v>652</v>
      </c>
      <c r="C594" s="3" t="str">
        <f>VLOOKUP(B594,[1]meta_intensity_pos_nofill!$B:$E,4,FALSE)</f>
        <v>C21H34O10</v>
      </c>
      <c r="D594" s="3" t="s">
        <v>44</v>
      </c>
      <c r="E594" s="3" t="str">
        <f>VLOOKUP(B594,[1]meta_intensity_pos_nofill!$B:$I,8,FALSE)</f>
        <v>[M-H]-</v>
      </c>
      <c r="F594" s="3">
        <f>VLOOKUP(B594,[1]meta_intensity_pos_nofill!$B:$J,9,FALSE)</f>
        <v>6.182</v>
      </c>
      <c r="G594" s="3" t="s">
        <v>29</v>
      </c>
      <c r="H594" s="3">
        <f>VLOOKUP(B594,[1]meta_intensity_pos_nofill!$B:$L,11,FALSE)</f>
        <v>2</v>
      </c>
      <c r="I594" s="5">
        <v>26801297</v>
      </c>
      <c r="J594" s="5">
        <v>32251032</v>
      </c>
      <c r="K594" s="5">
        <v>32363607</v>
      </c>
      <c r="L594" s="5">
        <v>19102949</v>
      </c>
      <c r="M594" s="5">
        <v>19010234</v>
      </c>
      <c r="N594" s="5">
        <v>15927319</v>
      </c>
      <c r="O594" s="5">
        <v>27985633</v>
      </c>
      <c r="P594" s="5">
        <v>33017644</v>
      </c>
      <c r="Q594" s="5">
        <v>29283067</v>
      </c>
      <c r="R594" s="5">
        <v>66693963</v>
      </c>
      <c r="S594" s="5">
        <v>65967342</v>
      </c>
      <c r="T594" s="5">
        <v>64012322</v>
      </c>
      <c r="U594" s="5">
        <v>68596797</v>
      </c>
      <c r="V594" s="5">
        <v>74436039</v>
      </c>
      <c r="W594" s="5">
        <v>68101065</v>
      </c>
      <c r="X594" s="5">
        <v>58783792</v>
      </c>
      <c r="Y594" s="5">
        <v>50915956</v>
      </c>
      <c r="Z594" s="5">
        <v>54100058</v>
      </c>
    </row>
    <row r="595" s="3" customFormat="1" customHeight="1" spans="1:26">
      <c r="A595" s="3">
        <v>593</v>
      </c>
      <c r="B595" s="3" t="s">
        <v>653</v>
      </c>
      <c r="C595" s="3" t="str">
        <f>VLOOKUP(B595,[1]meta_intensity_pos_nofill!$B:$E,4,FALSE)</f>
        <v>C7H10O2</v>
      </c>
      <c r="D595" s="3" t="s">
        <v>53</v>
      </c>
      <c r="E595" s="3" t="str">
        <f>VLOOKUP(B595,[1]meta_intensity_pos_nofill!$B:$I,8,FALSE)</f>
        <v>[M-H]-</v>
      </c>
      <c r="F595" s="3">
        <f>VLOOKUP(B595,[1]meta_intensity_pos_nofill!$B:$J,9,FALSE)</f>
        <v>0.884</v>
      </c>
      <c r="G595" s="3" t="s">
        <v>29</v>
      </c>
      <c r="H595" s="3">
        <f>VLOOKUP(B595,[1]meta_intensity_pos_nofill!$B:$L,11,FALSE)</f>
        <v>2</v>
      </c>
      <c r="I595" s="5">
        <v>1176477.9</v>
      </c>
      <c r="J595" s="5">
        <v>1209610.3</v>
      </c>
      <c r="K595" s="5">
        <v>1399716.4</v>
      </c>
      <c r="L595" s="5">
        <v>1021519.5</v>
      </c>
      <c r="M595" s="5">
        <v>986558.7</v>
      </c>
      <c r="N595" s="5">
        <v>1023204.4</v>
      </c>
      <c r="O595" s="5">
        <v>1047803.8</v>
      </c>
      <c r="P595" s="5">
        <v>1265976</v>
      </c>
      <c r="Q595" s="5">
        <v>1120138.5</v>
      </c>
      <c r="R595" s="5">
        <v>1085672</v>
      </c>
      <c r="S595" s="5">
        <v>1005555.1</v>
      </c>
      <c r="T595" s="5">
        <v>923248.8</v>
      </c>
      <c r="U595" s="5">
        <v>345445.4</v>
      </c>
      <c r="V595" s="5">
        <v>514505.1</v>
      </c>
      <c r="W595" s="5">
        <v>546277.8</v>
      </c>
      <c r="X595" s="5">
        <v>963740.7</v>
      </c>
      <c r="Y595" s="5">
        <v>853574.6</v>
      </c>
      <c r="Z595" s="5">
        <v>965158.1</v>
      </c>
    </row>
    <row r="596" s="3" customFormat="1" customHeight="1" spans="1:26">
      <c r="A596" s="3">
        <v>594</v>
      </c>
      <c r="B596" s="3" t="s">
        <v>654</v>
      </c>
      <c r="C596" s="3" t="str">
        <f>VLOOKUP(B596,[1]meta_intensity_pos_nofill!$B:$E,4,FALSE)</f>
        <v>C7H7NO2</v>
      </c>
      <c r="D596" s="3" t="s">
        <v>220</v>
      </c>
      <c r="E596" s="3" t="str">
        <f>VLOOKUP(B596,[1]meta_intensity_pos_nofill!$B:$I,8,FALSE)</f>
        <v>[M-H]-</v>
      </c>
      <c r="F596" s="3">
        <f>VLOOKUP(B596,[1]meta_intensity_pos_nofill!$B:$J,9,FALSE)</f>
        <v>5.701</v>
      </c>
      <c r="G596" s="3" t="s">
        <v>29</v>
      </c>
      <c r="H596" s="3">
        <f>VLOOKUP(B596,[1]meta_intensity_pos_nofill!$B:$L,11,FALSE)</f>
        <v>2</v>
      </c>
      <c r="I596" s="5">
        <v>2075130.5</v>
      </c>
      <c r="J596" s="5">
        <v>1345005.64</v>
      </c>
      <c r="K596" s="5">
        <v>2011822.5</v>
      </c>
      <c r="L596" s="5">
        <v>39818.04</v>
      </c>
      <c r="M596" s="5">
        <v>199090.21</v>
      </c>
      <c r="N596" s="5">
        <v>39818.04</v>
      </c>
      <c r="O596" s="5">
        <v>725743.14</v>
      </c>
      <c r="P596" s="5">
        <v>39818.04</v>
      </c>
      <c r="Q596" s="5">
        <v>601757.07</v>
      </c>
      <c r="R596" s="5">
        <v>1610322.06</v>
      </c>
      <c r="S596" s="5">
        <v>2180416.56</v>
      </c>
      <c r="T596" s="5">
        <v>1584792.1</v>
      </c>
      <c r="U596" s="5">
        <v>5904794.18</v>
      </c>
      <c r="V596" s="5">
        <v>7355074.71</v>
      </c>
      <c r="W596" s="5">
        <v>5344528.8</v>
      </c>
      <c r="X596" s="5">
        <v>708641.16</v>
      </c>
      <c r="Y596" s="5">
        <v>566017.37</v>
      </c>
      <c r="Z596" s="5">
        <v>463962.26</v>
      </c>
    </row>
    <row r="597" s="3" customFormat="1" customHeight="1" spans="1:26">
      <c r="A597" s="3">
        <v>595</v>
      </c>
      <c r="B597" s="3" t="s">
        <v>655</v>
      </c>
      <c r="C597" s="3" t="str">
        <f>VLOOKUP(B597,[1]meta_intensity_pos_nofill!$B:$E,4,FALSE)</f>
        <v>C8H12O2</v>
      </c>
      <c r="D597" s="3" t="s">
        <v>53</v>
      </c>
      <c r="E597" s="3" t="str">
        <f>VLOOKUP(B597,[1]meta_intensity_pos_nofill!$B:$I,8,FALSE)</f>
        <v>[M-H]-</v>
      </c>
      <c r="F597" s="3">
        <f>VLOOKUP(B597,[1]meta_intensity_pos_nofill!$B:$J,9,FALSE)</f>
        <v>5.687</v>
      </c>
      <c r="G597" s="3" t="s">
        <v>29</v>
      </c>
      <c r="H597" s="3">
        <f>VLOOKUP(B597,[1]meta_intensity_pos_nofill!$B:$L,11,FALSE)</f>
        <v>2</v>
      </c>
      <c r="I597" s="5">
        <v>1599858.82</v>
      </c>
      <c r="J597" s="5">
        <v>1637126.93</v>
      </c>
      <c r="K597" s="5">
        <v>1607000.39</v>
      </c>
      <c r="L597" s="5">
        <v>8615366.81</v>
      </c>
      <c r="M597" s="5">
        <v>8644197.96</v>
      </c>
      <c r="N597" s="5">
        <v>9664075.5</v>
      </c>
      <c r="O597" s="5">
        <v>2419217.48</v>
      </c>
      <c r="P597" s="5">
        <v>1685746.97</v>
      </c>
      <c r="Q597" s="5">
        <v>1509750.19</v>
      </c>
      <c r="R597" s="5">
        <v>2376821.83</v>
      </c>
      <c r="S597" s="5">
        <v>1702249.9</v>
      </c>
      <c r="T597" s="5">
        <v>1624289.3</v>
      </c>
      <c r="U597" s="5">
        <v>18941617.44</v>
      </c>
      <c r="V597" s="5">
        <v>21081286.85</v>
      </c>
      <c r="W597" s="5">
        <v>18034651.36</v>
      </c>
      <c r="X597" s="5">
        <v>643320.71</v>
      </c>
      <c r="Y597" s="5">
        <v>218144.91</v>
      </c>
      <c r="Z597" s="5">
        <v>399436.09</v>
      </c>
    </row>
    <row r="598" s="3" customFormat="1" customHeight="1" spans="1:26">
      <c r="A598" s="3">
        <v>596</v>
      </c>
      <c r="B598" s="3" t="s">
        <v>656</v>
      </c>
      <c r="C598" s="3" t="str">
        <f>VLOOKUP(B598,[1]meta_intensity_pos_nofill!$B:$E,4,FALSE)</f>
        <v>C10H12O3</v>
      </c>
      <c r="D598" s="3" t="s">
        <v>47</v>
      </c>
      <c r="E598" s="3" t="str">
        <f>VLOOKUP(B598,[1]meta_intensity_pos_nofill!$B:$I,8,FALSE)</f>
        <v>[M-H]-</v>
      </c>
      <c r="F598" s="3">
        <f>VLOOKUP(B598,[1]meta_intensity_pos_nofill!$B:$J,9,FALSE)</f>
        <v>6.459</v>
      </c>
      <c r="G598" s="3" t="s">
        <v>29</v>
      </c>
      <c r="H598" s="3">
        <f>VLOOKUP(B598,[1]meta_intensity_pos_nofill!$B:$L,11,FALSE)</f>
        <v>2</v>
      </c>
      <c r="I598" s="5">
        <v>18778.34</v>
      </c>
      <c r="J598" s="5">
        <v>18778.34</v>
      </c>
      <c r="K598" s="5">
        <v>18778.34</v>
      </c>
      <c r="L598" s="5">
        <v>113256.74</v>
      </c>
      <c r="M598" s="5">
        <v>18778.34</v>
      </c>
      <c r="N598" s="5">
        <v>18778.34</v>
      </c>
      <c r="O598" s="5">
        <v>18778.34</v>
      </c>
      <c r="P598" s="5">
        <v>116650.92</v>
      </c>
      <c r="Q598" s="5">
        <v>18778.34</v>
      </c>
      <c r="R598" s="5">
        <v>18778.34</v>
      </c>
      <c r="S598" s="5">
        <v>18778.34</v>
      </c>
      <c r="T598" s="5">
        <v>18778.34</v>
      </c>
      <c r="U598" s="5">
        <v>2666501.37</v>
      </c>
      <c r="V598" s="5">
        <v>3527039.95</v>
      </c>
      <c r="W598" s="5">
        <v>2941628.06</v>
      </c>
      <c r="X598" s="5">
        <v>18778.34</v>
      </c>
      <c r="Y598" s="5">
        <v>147294.62</v>
      </c>
      <c r="Z598" s="5">
        <v>18778.34</v>
      </c>
    </row>
    <row r="599" s="3" customFormat="1" customHeight="1" spans="1:26">
      <c r="A599" s="3">
        <v>597</v>
      </c>
      <c r="B599" s="3" t="s">
        <v>657</v>
      </c>
      <c r="C599" s="3" t="str">
        <f>VLOOKUP(B599,[1]meta_intensity_pos_nofill!$B:$E,4,FALSE)</f>
        <v>C14H22O3</v>
      </c>
      <c r="D599" s="3" t="s">
        <v>44</v>
      </c>
      <c r="E599" s="3" t="str">
        <f>VLOOKUP(B599,[1]meta_intensity_pos_nofill!$B:$I,8,FALSE)</f>
        <v>[M-H]-</v>
      </c>
      <c r="F599" s="3">
        <f>VLOOKUP(B599,[1]meta_intensity_pos_nofill!$B:$J,9,FALSE)</f>
        <v>7.103</v>
      </c>
      <c r="G599" s="3" t="s">
        <v>29</v>
      </c>
      <c r="H599" s="3">
        <f>VLOOKUP(B599,[1]meta_intensity_pos_nofill!$B:$L,11,FALSE)</f>
        <v>2</v>
      </c>
      <c r="I599" s="5">
        <v>526647.8</v>
      </c>
      <c r="J599" s="5">
        <v>634574.4</v>
      </c>
      <c r="K599" s="5">
        <v>999609.5</v>
      </c>
      <c r="L599" s="5">
        <v>739350.1</v>
      </c>
      <c r="M599" s="5">
        <v>777419.7</v>
      </c>
      <c r="N599" s="5">
        <v>636679.4</v>
      </c>
      <c r="O599" s="5">
        <v>1204945.6</v>
      </c>
      <c r="P599" s="5">
        <v>1107374.8</v>
      </c>
      <c r="Q599" s="5">
        <v>1721264.6</v>
      </c>
      <c r="R599" s="5">
        <v>2217091.7</v>
      </c>
      <c r="S599" s="5">
        <v>2209174.4</v>
      </c>
      <c r="T599" s="5">
        <v>1815041.3</v>
      </c>
      <c r="U599" s="5">
        <v>23298086.7</v>
      </c>
      <c r="V599" s="5">
        <v>24512674.8</v>
      </c>
      <c r="W599" s="5">
        <v>22153442.3</v>
      </c>
      <c r="X599" s="5">
        <v>1067447.2</v>
      </c>
      <c r="Y599" s="5">
        <v>466004.5</v>
      </c>
      <c r="Z599" s="5">
        <v>872957</v>
      </c>
    </row>
    <row r="600" s="3" customFormat="1" customHeight="1" spans="1:26">
      <c r="A600" s="3">
        <v>598</v>
      </c>
      <c r="B600" s="3" t="s">
        <v>658</v>
      </c>
      <c r="C600" s="3" t="str">
        <f>VLOOKUP(B600,[1]meta_intensity_pos_nofill!$B:$E,4,FALSE)</f>
        <v>C10H18O5S</v>
      </c>
      <c r="D600" s="3" t="s">
        <v>85</v>
      </c>
      <c r="E600" s="3" t="str">
        <f>VLOOKUP(B600,[1]meta_intensity_pos_nofill!$B:$I,8,FALSE)</f>
        <v>[M-H]-</v>
      </c>
      <c r="F600" s="3">
        <f>VLOOKUP(B600,[1]meta_intensity_pos_nofill!$B:$J,9,FALSE)</f>
        <v>5.687</v>
      </c>
      <c r="G600" s="3" t="s">
        <v>29</v>
      </c>
      <c r="H600" s="3">
        <f>VLOOKUP(B600,[1]meta_intensity_pos_nofill!$B:$L,11,FALSE)</f>
        <v>2</v>
      </c>
      <c r="I600" s="5">
        <v>7992746</v>
      </c>
      <c r="J600" s="5">
        <v>7861260</v>
      </c>
      <c r="K600" s="5">
        <v>4719060</v>
      </c>
      <c r="L600" s="5">
        <v>4790749</v>
      </c>
      <c r="M600" s="5">
        <v>5657195</v>
      </c>
      <c r="N600" s="5">
        <v>4567009</v>
      </c>
      <c r="O600" s="5">
        <v>48378221</v>
      </c>
      <c r="P600" s="5">
        <v>56716217</v>
      </c>
      <c r="Q600" s="5">
        <v>78951097</v>
      </c>
      <c r="R600" s="5">
        <v>41661909</v>
      </c>
      <c r="S600" s="5">
        <v>45201086</v>
      </c>
      <c r="T600" s="5">
        <v>42802624</v>
      </c>
      <c r="U600" s="5">
        <v>31385672</v>
      </c>
      <c r="V600" s="5">
        <v>32731515</v>
      </c>
      <c r="W600" s="5">
        <v>29859251</v>
      </c>
      <c r="X600" s="5">
        <v>21481291</v>
      </c>
      <c r="Y600" s="5">
        <v>15990506</v>
      </c>
      <c r="Z600" s="5">
        <v>16444835</v>
      </c>
    </row>
    <row r="601" s="3" customFormat="1" customHeight="1" spans="1:26">
      <c r="A601" s="3">
        <v>599</v>
      </c>
      <c r="B601" s="3" t="s">
        <v>659</v>
      </c>
      <c r="C601" s="3" t="str">
        <f>VLOOKUP(B601,[1]meta_intensity_pos_nofill!$B:$E,4,FALSE)</f>
        <v>C14H14N4O</v>
      </c>
      <c r="D601" s="3" t="s">
        <v>220</v>
      </c>
      <c r="E601" s="3" t="str">
        <f>VLOOKUP(B601,[1]meta_intensity_pos_nofill!$B:$I,8,FALSE)</f>
        <v>[M-H]-</v>
      </c>
      <c r="F601" s="3">
        <f>VLOOKUP(B601,[1]meta_intensity_pos_nofill!$B:$J,9,FALSE)</f>
        <v>5.934</v>
      </c>
      <c r="G601" s="3" t="s">
        <v>29</v>
      </c>
      <c r="H601" s="3">
        <f>VLOOKUP(B601,[1]meta_intensity_pos_nofill!$B:$L,11,FALSE)</f>
        <v>2</v>
      </c>
      <c r="I601" s="5">
        <v>32105.39</v>
      </c>
      <c r="J601" s="5">
        <v>32105.39</v>
      </c>
      <c r="K601" s="5">
        <v>244333.35</v>
      </c>
      <c r="L601" s="5">
        <v>32105.39</v>
      </c>
      <c r="M601" s="5">
        <v>32105.39</v>
      </c>
      <c r="N601" s="5">
        <v>176227.13</v>
      </c>
      <c r="O601" s="5">
        <v>32105.39</v>
      </c>
      <c r="P601" s="5">
        <v>32105.39</v>
      </c>
      <c r="Q601" s="5">
        <v>32105.39</v>
      </c>
      <c r="R601" s="5">
        <v>264760.52</v>
      </c>
      <c r="S601" s="5">
        <v>249380.92</v>
      </c>
      <c r="T601" s="5">
        <v>190916.23</v>
      </c>
      <c r="U601" s="5">
        <v>11568186.69</v>
      </c>
      <c r="V601" s="5">
        <v>11874910.52</v>
      </c>
      <c r="W601" s="5">
        <v>11870800.87</v>
      </c>
      <c r="X601" s="5">
        <v>32105.39</v>
      </c>
      <c r="Y601" s="5">
        <v>160526.97</v>
      </c>
      <c r="Z601" s="5">
        <v>32105.39</v>
      </c>
    </row>
    <row r="602" s="3" customFormat="1" customHeight="1" spans="1:26">
      <c r="A602" s="3">
        <v>600</v>
      </c>
      <c r="B602" s="3" t="s">
        <v>660</v>
      </c>
      <c r="C602" s="3" t="str">
        <f>VLOOKUP(B602,[1]meta_intensity_pos_nofill!$B:$E,4,FALSE)</f>
        <v>C14H22O6S</v>
      </c>
      <c r="D602" s="3" t="s">
        <v>85</v>
      </c>
      <c r="E602" s="3" t="str">
        <f>VLOOKUP(B602,[1]meta_intensity_pos_nofill!$B:$I,8,FALSE)</f>
        <v>[M-H]-</v>
      </c>
      <c r="F602" s="3">
        <f>VLOOKUP(B602,[1]meta_intensity_pos_nofill!$B:$J,9,FALSE)</f>
        <v>6.007</v>
      </c>
      <c r="G602" s="3" t="s">
        <v>29</v>
      </c>
      <c r="H602" s="3">
        <f>VLOOKUP(B602,[1]meta_intensity_pos_nofill!$B:$L,11,FALSE)</f>
        <v>2</v>
      </c>
      <c r="I602" s="5">
        <v>16583571</v>
      </c>
      <c r="J602" s="5">
        <v>19553068</v>
      </c>
      <c r="K602" s="5">
        <v>16656662</v>
      </c>
      <c r="L602" s="5">
        <v>6780755</v>
      </c>
      <c r="M602" s="5">
        <v>8920439</v>
      </c>
      <c r="N602" s="5">
        <v>7878601</v>
      </c>
      <c r="O602" s="5">
        <v>8159296</v>
      </c>
      <c r="P602" s="5">
        <v>8025079</v>
      </c>
      <c r="Q602" s="5">
        <v>13441998</v>
      </c>
      <c r="R602" s="5">
        <v>52522759</v>
      </c>
      <c r="S602" s="5">
        <v>54777305</v>
      </c>
      <c r="T602" s="5">
        <v>59085806</v>
      </c>
      <c r="U602" s="5">
        <v>15656873</v>
      </c>
      <c r="V602" s="5">
        <v>18287372</v>
      </c>
      <c r="W602" s="5">
        <v>16558678</v>
      </c>
      <c r="X602" s="5">
        <v>21790284</v>
      </c>
      <c r="Y602" s="5">
        <v>15499240</v>
      </c>
      <c r="Z602" s="5">
        <v>16497213</v>
      </c>
    </row>
    <row r="603" s="3" customFormat="1" customHeight="1" spans="1:26">
      <c r="A603" s="3">
        <v>601</v>
      </c>
      <c r="B603" s="3" t="s">
        <v>661</v>
      </c>
      <c r="C603" s="3" t="str">
        <f>VLOOKUP(B603,[1]meta_intensity_pos_nofill!$B:$E,4,FALSE)</f>
        <v>C15H12O8</v>
      </c>
      <c r="D603" s="3" t="s">
        <v>28</v>
      </c>
      <c r="E603" s="3" t="str">
        <f>VLOOKUP(B603,[1]meta_intensity_pos_nofill!$B:$I,8,FALSE)</f>
        <v>[M-H]-</v>
      </c>
      <c r="F603" s="3">
        <f>VLOOKUP(B603,[1]meta_intensity_pos_nofill!$B:$J,9,FALSE)</f>
        <v>5.091</v>
      </c>
      <c r="G603" s="3" t="s">
        <v>29</v>
      </c>
      <c r="H603" s="3">
        <f>VLOOKUP(B603,[1]meta_intensity_pos_nofill!$B:$L,11,FALSE)</f>
        <v>2</v>
      </c>
      <c r="I603" s="5">
        <v>224485615</v>
      </c>
      <c r="J603" s="5">
        <v>237220753</v>
      </c>
      <c r="K603" s="5">
        <v>460557639</v>
      </c>
      <c r="L603" s="5">
        <v>382222166</v>
      </c>
      <c r="M603" s="5">
        <v>427892077</v>
      </c>
      <c r="N603" s="5">
        <v>293104461</v>
      </c>
      <c r="O603" s="5">
        <v>856531236</v>
      </c>
      <c r="P603" s="5">
        <v>815708939</v>
      </c>
      <c r="Q603" s="5">
        <v>834804339</v>
      </c>
      <c r="R603" s="5">
        <v>426073519</v>
      </c>
      <c r="S603" s="5">
        <v>214036679</v>
      </c>
      <c r="T603" s="5">
        <v>204908559</v>
      </c>
      <c r="U603" s="5">
        <v>238157836</v>
      </c>
      <c r="V603" s="5">
        <v>232525052</v>
      </c>
      <c r="W603" s="5">
        <v>213267118</v>
      </c>
      <c r="X603" s="5">
        <v>286018308</v>
      </c>
      <c r="Y603" s="5">
        <v>274136374</v>
      </c>
      <c r="Z603" s="5">
        <v>300424136</v>
      </c>
    </row>
    <row r="604" s="3" customFormat="1" customHeight="1" spans="1:26">
      <c r="A604" s="3">
        <v>602</v>
      </c>
      <c r="B604" s="3" t="s">
        <v>662</v>
      </c>
      <c r="C604" s="3" t="str">
        <f>VLOOKUP(B604,[1]meta_intensity_pos_nofill!$B:$E,4,FALSE)</f>
        <v>C15H21N5O5</v>
      </c>
      <c r="D604" s="3" t="s">
        <v>37</v>
      </c>
      <c r="E604" s="3" t="str">
        <f>VLOOKUP(B604,[1]meta_intensity_pos_nofill!$B:$I,8,FALSE)</f>
        <v>[M-H]-</v>
      </c>
      <c r="F604" s="3">
        <f>VLOOKUP(B604,[1]meta_intensity_pos_nofill!$B:$J,9,FALSE)</f>
        <v>4.844</v>
      </c>
      <c r="G604" s="3" t="s">
        <v>29</v>
      </c>
      <c r="H604" s="3">
        <f>VLOOKUP(B604,[1]meta_intensity_pos_nofill!$B:$L,11,FALSE)</f>
        <v>2</v>
      </c>
      <c r="I604" s="5">
        <v>25124087</v>
      </c>
      <c r="J604" s="5">
        <v>28682995</v>
      </c>
      <c r="K604" s="5">
        <v>26829525</v>
      </c>
      <c r="L604" s="5">
        <v>26688791</v>
      </c>
      <c r="M604" s="5">
        <v>27684514</v>
      </c>
      <c r="N604" s="5">
        <v>25360312</v>
      </c>
      <c r="O604" s="5">
        <v>24289322</v>
      </c>
      <c r="P604" s="5">
        <v>24910609</v>
      </c>
      <c r="Q604" s="5">
        <v>38415096</v>
      </c>
      <c r="R604" s="5">
        <v>42531905</v>
      </c>
      <c r="S604" s="5">
        <v>64644387</v>
      </c>
      <c r="T604" s="5">
        <v>59375766</v>
      </c>
      <c r="U604" s="5">
        <v>13593026</v>
      </c>
      <c r="V604" s="5">
        <v>15364644</v>
      </c>
      <c r="W604" s="5">
        <v>13842985</v>
      </c>
      <c r="X604" s="5">
        <v>52835912</v>
      </c>
      <c r="Y604" s="5">
        <v>38809811</v>
      </c>
      <c r="Z604" s="5">
        <v>47277960</v>
      </c>
    </row>
    <row r="605" s="3" customFormat="1" customHeight="1" spans="1:26">
      <c r="A605" s="3">
        <v>603</v>
      </c>
      <c r="B605" s="3" t="s">
        <v>663</v>
      </c>
      <c r="C605" s="3" t="str">
        <f>VLOOKUP(B605,[1]meta_intensity_pos_nofill!$B:$E,4,FALSE)</f>
        <v>C20H26O6</v>
      </c>
      <c r="D605" s="3" t="s">
        <v>31</v>
      </c>
      <c r="E605" s="3" t="str">
        <f>VLOOKUP(B605,[1]meta_intensity_pos_nofill!$B:$I,8,FALSE)</f>
        <v>[M-H]-</v>
      </c>
      <c r="F605" s="3">
        <f>VLOOKUP(B605,[1]meta_intensity_pos_nofill!$B:$J,9,FALSE)</f>
        <v>5.628</v>
      </c>
      <c r="G605" s="3" t="s">
        <v>29</v>
      </c>
      <c r="H605" s="3">
        <f>VLOOKUP(B605,[1]meta_intensity_pos_nofill!$B:$L,11,FALSE)</f>
        <v>2</v>
      </c>
      <c r="I605" s="5">
        <v>2067087.3</v>
      </c>
      <c r="J605" s="5">
        <v>1400116.8</v>
      </c>
      <c r="K605" s="5">
        <v>1212644.8</v>
      </c>
      <c r="L605" s="5">
        <v>147001.7</v>
      </c>
      <c r="M605" s="5">
        <v>147001.7</v>
      </c>
      <c r="N605" s="5">
        <v>147001.7</v>
      </c>
      <c r="O605" s="5">
        <v>735008.4</v>
      </c>
      <c r="P605" s="5">
        <v>1318499.4</v>
      </c>
      <c r="Q605" s="5">
        <v>1783378.9</v>
      </c>
      <c r="R605" s="5">
        <v>147001.7</v>
      </c>
      <c r="S605" s="5">
        <v>147001.7</v>
      </c>
      <c r="T605" s="5">
        <v>147001.7</v>
      </c>
      <c r="U605" s="5">
        <v>4006771.8</v>
      </c>
      <c r="V605" s="5">
        <v>4246096</v>
      </c>
      <c r="W605" s="5">
        <v>3580579</v>
      </c>
      <c r="X605" s="5">
        <v>2735479.6</v>
      </c>
      <c r="Y605" s="5">
        <v>1081809.2</v>
      </c>
      <c r="Z605" s="5">
        <v>2453022.9</v>
      </c>
    </row>
    <row r="606" s="3" customFormat="1" customHeight="1" spans="1:26">
      <c r="A606" s="3">
        <v>604</v>
      </c>
      <c r="B606" s="3" t="s">
        <v>664</v>
      </c>
      <c r="C606" s="3" t="str">
        <f>VLOOKUP(B606,[1]meta_intensity_pos_nofill!$B:$E,4,FALSE)</f>
        <v>C19H30O8</v>
      </c>
      <c r="D606" s="3" t="s">
        <v>37</v>
      </c>
      <c r="E606" s="3" t="str">
        <f>VLOOKUP(B606,[1]meta_intensity_pos_nofill!$B:$I,8,FALSE)</f>
        <v>[M-H]-</v>
      </c>
      <c r="F606" s="3">
        <f>VLOOKUP(B606,[1]meta_intensity_pos_nofill!$B:$J,9,FALSE)</f>
        <v>5.454</v>
      </c>
      <c r="G606" s="3" t="s">
        <v>29</v>
      </c>
      <c r="H606" s="3">
        <f>VLOOKUP(B606,[1]meta_intensity_pos_nofill!$B:$L,11,FALSE)</f>
        <v>2</v>
      </c>
      <c r="I606" s="5">
        <v>13628617</v>
      </c>
      <c r="J606" s="5">
        <v>15895197</v>
      </c>
      <c r="K606" s="5">
        <v>15689388</v>
      </c>
      <c r="L606" s="5">
        <v>1225697</v>
      </c>
      <c r="M606" s="5">
        <v>584118</v>
      </c>
      <c r="N606" s="5">
        <v>1740642</v>
      </c>
      <c r="O606" s="5">
        <v>8377225</v>
      </c>
      <c r="P606" s="5">
        <v>5735289</v>
      </c>
      <c r="Q606" s="5">
        <v>4514123</v>
      </c>
      <c r="R606" s="5">
        <v>7637100</v>
      </c>
      <c r="S606" s="5">
        <v>6063527</v>
      </c>
      <c r="T606" s="5">
        <v>6197629</v>
      </c>
      <c r="U606" s="5">
        <v>18435040</v>
      </c>
      <c r="V606" s="5">
        <v>17079395</v>
      </c>
      <c r="W606" s="5">
        <v>15970789</v>
      </c>
      <c r="X606" s="5">
        <v>13581604</v>
      </c>
      <c r="Y606" s="5">
        <v>11954626</v>
      </c>
      <c r="Z606" s="5">
        <v>13266126</v>
      </c>
    </row>
    <row r="607" s="3" customFormat="1" customHeight="1" spans="1:26">
      <c r="A607" s="3">
        <v>605</v>
      </c>
      <c r="B607" s="3" t="s">
        <v>665</v>
      </c>
      <c r="C607" s="3" t="str">
        <f>VLOOKUP(B607,[1]meta_intensity_pos_nofill!$B:$E,4,FALSE)</f>
        <v>C21H30O8</v>
      </c>
      <c r="D607" s="3" t="s">
        <v>31</v>
      </c>
      <c r="E607" s="3" t="str">
        <f>VLOOKUP(B607,[1]meta_intensity_pos_nofill!$B:$I,8,FALSE)</f>
        <v>[M-H]-</v>
      </c>
      <c r="F607" s="3">
        <f>VLOOKUP(B607,[1]meta_intensity_pos_nofill!$B:$J,9,FALSE)</f>
        <v>6.138</v>
      </c>
      <c r="G607" s="3" t="s">
        <v>29</v>
      </c>
      <c r="H607" s="3">
        <f>VLOOKUP(B607,[1]meta_intensity_pos_nofill!$B:$L,11,FALSE)</f>
        <v>2</v>
      </c>
      <c r="I607" s="5">
        <v>8211124</v>
      </c>
      <c r="J607" s="5">
        <v>13925496</v>
      </c>
      <c r="K607" s="5">
        <v>5049636</v>
      </c>
      <c r="L607" s="5">
        <v>12052900</v>
      </c>
      <c r="M607" s="5">
        <v>5867396</v>
      </c>
      <c r="N607" s="5">
        <v>8875091</v>
      </c>
      <c r="O607" s="5">
        <v>3628364</v>
      </c>
      <c r="P607" s="5">
        <v>6321003</v>
      </c>
      <c r="Q607" s="5">
        <v>6686938</v>
      </c>
      <c r="R607" s="5">
        <v>7252562</v>
      </c>
      <c r="S607" s="5">
        <v>16366119</v>
      </c>
      <c r="T607" s="5">
        <v>8590180</v>
      </c>
      <c r="U607" s="5">
        <v>13076066</v>
      </c>
      <c r="V607" s="5">
        <v>16064417</v>
      </c>
      <c r="W607" s="5">
        <v>12977368</v>
      </c>
      <c r="X607" s="5">
        <v>5889583</v>
      </c>
      <c r="Y607" s="5">
        <v>4140489</v>
      </c>
      <c r="Z607" s="5">
        <v>12264833</v>
      </c>
    </row>
    <row r="608" s="3" customFormat="1" customHeight="1" spans="1:26">
      <c r="A608" s="3">
        <v>606</v>
      </c>
      <c r="B608" s="3" t="s">
        <v>666</v>
      </c>
      <c r="C608" s="3" t="str">
        <f>VLOOKUP(B608,[1]meta_intensity_pos_nofill!$B:$E,4,FALSE)</f>
        <v>C20H28O12</v>
      </c>
      <c r="D608" s="3" t="s">
        <v>47</v>
      </c>
      <c r="E608" s="3" t="str">
        <f>VLOOKUP(B608,[1]meta_intensity_pos_nofill!$B:$I,8,FALSE)</f>
        <v>[M-H]-</v>
      </c>
      <c r="F608" s="3">
        <f>VLOOKUP(B608,[1]meta_intensity_pos_nofill!$B:$J,9,FALSE)</f>
        <v>1.363</v>
      </c>
      <c r="G608" s="3" t="s">
        <v>29</v>
      </c>
      <c r="H608" s="3">
        <f>VLOOKUP(B608,[1]meta_intensity_pos_nofill!$B:$L,11,FALSE)</f>
        <v>2</v>
      </c>
      <c r="I608" s="5">
        <v>5242084</v>
      </c>
      <c r="J608" s="5">
        <v>6951463</v>
      </c>
      <c r="K608" s="5">
        <v>7457156</v>
      </c>
      <c r="L608" s="5">
        <v>4396068</v>
      </c>
      <c r="M608" s="5">
        <v>4631314</v>
      </c>
      <c r="N608" s="5">
        <v>4609022</v>
      </c>
      <c r="O608" s="5">
        <v>9012783</v>
      </c>
      <c r="P608" s="5">
        <v>8500966</v>
      </c>
      <c r="Q608" s="5">
        <v>8412155</v>
      </c>
      <c r="R608" s="5">
        <v>6254133</v>
      </c>
      <c r="S608" s="5">
        <v>5556666</v>
      </c>
      <c r="T608" s="5">
        <v>4803615</v>
      </c>
      <c r="U608" s="5">
        <v>4010696</v>
      </c>
      <c r="V608" s="5">
        <v>3693732</v>
      </c>
      <c r="W608" s="5">
        <v>3632245</v>
      </c>
      <c r="X608" s="5">
        <v>4350208</v>
      </c>
      <c r="Y608" s="5">
        <v>4073103</v>
      </c>
      <c r="Z608" s="5">
        <v>4348147</v>
      </c>
    </row>
    <row r="609" s="3" customFormat="1" customHeight="1" spans="1:26">
      <c r="A609" s="3">
        <v>607</v>
      </c>
      <c r="B609" s="3" t="s">
        <v>667</v>
      </c>
      <c r="C609" s="3" t="str">
        <f>VLOOKUP(B609,[1]meta_intensity_pos_nofill!$B:$E,4,FALSE)</f>
        <v>C30H34O6</v>
      </c>
      <c r="D609" s="3" t="s">
        <v>47</v>
      </c>
      <c r="E609" s="3" t="str">
        <f>VLOOKUP(B609,[1]meta_intensity_pos_nofill!$B:$I,8,FALSE)</f>
        <v>[M-H]-</v>
      </c>
      <c r="F609" s="3">
        <f>VLOOKUP(B609,[1]meta_intensity_pos_nofill!$B:$J,9,FALSE)</f>
        <v>6.576</v>
      </c>
      <c r="G609" s="3" t="s">
        <v>29</v>
      </c>
      <c r="H609" s="3">
        <f>VLOOKUP(B609,[1]meta_intensity_pos_nofill!$B:$L,11,FALSE)</f>
        <v>2</v>
      </c>
      <c r="I609" s="5">
        <v>44084.37</v>
      </c>
      <c r="J609" s="5">
        <v>44084.37</v>
      </c>
      <c r="K609" s="5">
        <v>220421.86</v>
      </c>
      <c r="L609" s="5">
        <v>356938.54</v>
      </c>
      <c r="M609" s="5">
        <v>721566.34</v>
      </c>
      <c r="N609" s="5">
        <v>641195.11</v>
      </c>
      <c r="O609" s="5">
        <v>44084.37</v>
      </c>
      <c r="P609" s="5">
        <v>44084.37</v>
      </c>
      <c r="Q609" s="5">
        <v>44084.37</v>
      </c>
      <c r="R609" s="5">
        <v>1583131.73</v>
      </c>
      <c r="S609" s="5">
        <v>2207369.27</v>
      </c>
      <c r="T609" s="5">
        <v>1956603.8</v>
      </c>
      <c r="U609" s="5">
        <v>6862845.99</v>
      </c>
      <c r="V609" s="5">
        <v>7095427.29</v>
      </c>
      <c r="W609" s="5">
        <v>7928307.72</v>
      </c>
      <c r="X609" s="5">
        <v>1139510.8</v>
      </c>
      <c r="Y609" s="5">
        <v>1056059.36</v>
      </c>
      <c r="Z609" s="5">
        <v>1196379.05</v>
      </c>
    </row>
    <row r="610" s="3" customFormat="1" customHeight="1" spans="1:26">
      <c r="A610" s="3">
        <v>608</v>
      </c>
      <c r="B610" s="3" t="s">
        <v>668</v>
      </c>
      <c r="C610" s="3" t="str">
        <f>VLOOKUP(B610,[1]meta_intensity_pos_nofill!$B:$E,4,FALSE)</f>
        <v>C27H32O9</v>
      </c>
      <c r="D610" s="3" t="s">
        <v>31</v>
      </c>
      <c r="E610" s="3" t="str">
        <f>VLOOKUP(B610,[1]meta_intensity_pos_nofill!$B:$I,8,FALSE)</f>
        <v>[M-H]-</v>
      </c>
      <c r="F610" s="3">
        <f>VLOOKUP(B610,[1]meta_intensity_pos_nofill!$B:$J,9,FALSE)</f>
        <v>5.964</v>
      </c>
      <c r="G610" s="3" t="s">
        <v>29</v>
      </c>
      <c r="H610" s="3">
        <f>VLOOKUP(B610,[1]meta_intensity_pos_nofill!$B:$L,11,FALSE)</f>
        <v>2</v>
      </c>
      <c r="I610" s="5">
        <v>13962343</v>
      </c>
      <c r="J610" s="5">
        <v>12460666</v>
      </c>
      <c r="K610" s="5">
        <v>19297415</v>
      </c>
      <c r="L610" s="5">
        <v>32280257</v>
      </c>
      <c r="M610" s="5">
        <v>34634359</v>
      </c>
      <c r="N610" s="5">
        <v>32497970</v>
      </c>
      <c r="O610" s="5">
        <v>45304984</v>
      </c>
      <c r="P610" s="5">
        <v>40059636</v>
      </c>
      <c r="Q610" s="5">
        <v>50058651</v>
      </c>
      <c r="R610" s="5">
        <v>50962251</v>
      </c>
      <c r="S610" s="5">
        <v>52046783</v>
      </c>
      <c r="T610" s="5">
        <v>51982658</v>
      </c>
      <c r="U610" s="5">
        <v>66940859</v>
      </c>
      <c r="V610" s="5">
        <v>67126830</v>
      </c>
      <c r="W610" s="5">
        <v>62369933</v>
      </c>
      <c r="X610" s="5">
        <v>33314384</v>
      </c>
      <c r="Y610" s="5">
        <v>28243930</v>
      </c>
      <c r="Z610" s="5">
        <v>33109585</v>
      </c>
    </row>
    <row r="611" s="3" customFormat="1" customHeight="1" spans="1:26">
      <c r="A611" s="3">
        <v>609</v>
      </c>
      <c r="B611" s="3" t="s">
        <v>669</v>
      </c>
      <c r="C611" s="3" t="str">
        <f>VLOOKUP(B611,[1]meta_intensity_pos_nofill!$B:$E,4,FALSE)</f>
        <v>C30H42O7</v>
      </c>
      <c r="D611" s="3" t="s">
        <v>37</v>
      </c>
      <c r="E611" s="3" t="str">
        <f>VLOOKUP(B611,[1]meta_intensity_pos_nofill!$B:$I,8,FALSE)</f>
        <v>[M-H]-</v>
      </c>
      <c r="F611" s="3">
        <f>VLOOKUP(B611,[1]meta_intensity_pos_nofill!$B:$J,9,FALSE)</f>
        <v>6.459</v>
      </c>
      <c r="G611" s="3" t="s">
        <v>29</v>
      </c>
      <c r="H611" s="3">
        <f>VLOOKUP(B611,[1]meta_intensity_pos_nofill!$B:$L,11,FALSE)</f>
        <v>2</v>
      </c>
      <c r="I611" s="5">
        <v>25723.68</v>
      </c>
      <c r="J611" s="5">
        <v>25723.68</v>
      </c>
      <c r="K611" s="5">
        <v>25723.68</v>
      </c>
      <c r="L611" s="5">
        <v>25723.68</v>
      </c>
      <c r="M611" s="5">
        <v>25723.68</v>
      </c>
      <c r="N611" s="5">
        <v>25723.68</v>
      </c>
      <c r="O611" s="5">
        <v>25723.68</v>
      </c>
      <c r="P611" s="5">
        <v>25723.68</v>
      </c>
      <c r="Q611" s="5">
        <v>25723.68</v>
      </c>
      <c r="R611" s="5">
        <v>25723.68</v>
      </c>
      <c r="S611" s="5">
        <v>25723.68</v>
      </c>
      <c r="T611" s="5">
        <v>25723.68</v>
      </c>
      <c r="U611" s="5">
        <v>1514618.57</v>
      </c>
      <c r="V611" s="5">
        <v>2516689.69</v>
      </c>
      <c r="W611" s="5">
        <v>2327872.66</v>
      </c>
      <c r="X611" s="5">
        <v>25723.68</v>
      </c>
      <c r="Y611" s="5">
        <v>25723.68</v>
      </c>
      <c r="Z611" s="5">
        <v>25723.68</v>
      </c>
    </row>
    <row r="612" s="3" customFormat="1" customHeight="1" spans="1:26">
      <c r="A612" s="3">
        <v>610</v>
      </c>
      <c r="B612" s="3" t="s">
        <v>670</v>
      </c>
      <c r="C612" s="3" t="str">
        <f>VLOOKUP(B612,[1]meta_intensity_pos_nofill!$B:$E,4,FALSE)</f>
        <v>C27H34O15</v>
      </c>
      <c r="D612" s="3" t="s">
        <v>28</v>
      </c>
      <c r="E612" s="3" t="str">
        <f>VLOOKUP(B612,[1]meta_intensity_pos_nofill!$B:$I,8,FALSE)</f>
        <v>[M-H]-</v>
      </c>
      <c r="F612" s="3">
        <f>VLOOKUP(B612,[1]meta_intensity_pos_nofill!$B:$J,9,FALSE)</f>
        <v>5.468</v>
      </c>
      <c r="G612" s="3" t="s">
        <v>29</v>
      </c>
      <c r="H612" s="3">
        <f>VLOOKUP(B612,[1]meta_intensity_pos_nofill!$B:$L,11,FALSE)</f>
        <v>2</v>
      </c>
      <c r="I612" s="5">
        <v>594518451</v>
      </c>
      <c r="J612" s="5">
        <v>568486587</v>
      </c>
      <c r="K612" s="5">
        <v>630075674</v>
      </c>
      <c r="L612" s="5">
        <v>378690272</v>
      </c>
      <c r="M612" s="5">
        <v>383231769</v>
      </c>
      <c r="N612" s="5">
        <v>395545976</v>
      </c>
      <c r="O612" s="5">
        <v>515681006</v>
      </c>
      <c r="P612" s="5">
        <v>576892578</v>
      </c>
      <c r="Q612" s="5">
        <v>540540056</v>
      </c>
      <c r="R612" s="5">
        <v>350350087</v>
      </c>
      <c r="S612" s="5">
        <v>355094163</v>
      </c>
      <c r="T612" s="5">
        <v>328569966</v>
      </c>
      <c r="U612" s="5">
        <v>247849710</v>
      </c>
      <c r="V612" s="5">
        <v>260788858</v>
      </c>
      <c r="W612" s="5">
        <v>231502892</v>
      </c>
      <c r="X612" s="5">
        <v>418849141</v>
      </c>
      <c r="Y612" s="5">
        <v>395491087</v>
      </c>
      <c r="Z612" s="5">
        <v>398192446</v>
      </c>
    </row>
    <row r="613" s="3" customFormat="1" customHeight="1" spans="1:26">
      <c r="A613" s="3">
        <v>611</v>
      </c>
      <c r="B613" s="3" t="s">
        <v>671</v>
      </c>
      <c r="C613" s="3" t="str">
        <f>VLOOKUP(B613,[1]meta_intensity_pos_nofill!$B:$E,4,FALSE)</f>
        <v>C27H32O16</v>
      </c>
      <c r="D613" s="3" t="s">
        <v>28</v>
      </c>
      <c r="E613" s="3" t="str">
        <f>VLOOKUP(B613,[1]meta_intensity_pos_nofill!$B:$I,8,FALSE)</f>
        <v>[M-H]-</v>
      </c>
      <c r="F613" s="3">
        <f>VLOOKUP(B613,[1]meta_intensity_pos_nofill!$B:$J,9,FALSE)</f>
        <v>5.28</v>
      </c>
      <c r="G613" s="3" t="s">
        <v>29</v>
      </c>
      <c r="H613" s="3">
        <f>VLOOKUP(B613,[1]meta_intensity_pos_nofill!$B:$L,11,FALSE)</f>
        <v>2</v>
      </c>
      <c r="I613" s="5">
        <v>199986505</v>
      </c>
      <c r="J613" s="5">
        <v>194432633</v>
      </c>
      <c r="K613" s="5">
        <v>201217724</v>
      </c>
      <c r="L613" s="5">
        <v>713009307</v>
      </c>
      <c r="M613" s="5">
        <v>704660465</v>
      </c>
      <c r="N613" s="5">
        <v>742762261</v>
      </c>
      <c r="O613" s="5">
        <v>343337434</v>
      </c>
      <c r="P613" s="5">
        <v>354318541</v>
      </c>
      <c r="Q613" s="5">
        <v>333031889</v>
      </c>
      <c r="R613" s="5">
        <v>392249634</v>
      </c>
      <c r="S613" s="5">
        <v>398944006</v>
      </c>
      <c r="T613" s="5">
        <v>356792441</v>
      </c>
      <c r="U613" s="5">
        <v>259881000</v>
      </c>
      <c r="V613" s="5">
        <v>285199335</v>
      </c>
      <c r="W613" s="5">
        <v>279501495</v>
      </c>
      <c r="X613" s="5">
        <v>416302788</v>
      </c>
      <c r="Y613" s="5">
        <v>417516723</v>
      </c>
      <c r="Z613" s="5">
        <v>447127616</v>
      </c>
    </row>
    <row r="614" s="3" customFormat="1" customHeight="1" spans="1:26">
      <c r="A614" s="3">
        <v>612</v>
      </c>
      <c r="B614" s="3" t="s">
        <v>672</v>
      </c>
      <c r="C614" s="3" t="str">
        <f>VLOOKUP(B614,[1]meta_intensity_pos_nofill!$B:$E,4,FALSE)</f>
        <v>C2HF3O2</v>
      </c>
      <c r="D614" s="3" t="s">
        <v>111</v>
      </c>
      <c r="E614" s="3" t="str">
        <f>VLOOKUP(B614,[1]meta_intensity_pos_nofill!$B:$I,8,FALSE)</f>
        <v>[M-H]-</v>
      </c>
      <c r="F614" s="3">
        <f>VLOOKUP(B614,[1]meta_intensity_pos_nofill!$B:$J,9,FALSE)</f>
        <v>0.598</v>
      </c>
      <c r="G614" s="3" t="s">
        <v>29</v>
      </c>
      <c r="H614" s="3">
        <f>VLOOKUP(B614,[1]meta_intensity_pos_nofill!$B:$L,11,FALSE)</f>
        <v>2</v>
      </c>
      <c r="I614" s="5">
        <v>5045550</v>
      </c>
      <c r="J614" s="5">
        <v>10089513</v>
      </c>
      <c r="K614" s="5">
        <v>5654965</v>
      </c>
      <c r="L614" s="5">
        <v>8836964</v>
      </c>
      <c r="M614" s="5">
        <v>10165380</v>
      </c>
      <c r="N614" s="5">
        <v>7920705</v>
      </c>
      <c r="O614" s="5">
        <v>10492058</v>
      </c>
      <c r="P614" s="5">
        <v>8880675</v>
      </c>
      <c r="Q614" s="5">
        <v>8911111</v>
      </c>
      <c r="R614" s="5">
        <v>8487309</v>
      </c>
      <c r="S614" s="5">
        <v>8935662</v>
      </c>
      <c r="T614" s="5">
        <v>4350075</v>
      </c>
      <c r="U614" s="5">
        <v>7076385</v>
      </c>
      <c r="V614" s="5">
        <v>7007935</v>
      </c>
      <c r="W614" s="5">
        <v>3779569</v>
      </c>
      <c r="X614" s="5">
        <v>3852816</v>
      </c>
      <c r="Y614" s="5">
        <v>6293271</v>
      </c>
      <c r="Z614" s="5">
        <v>7912606</v>
      </c>
    </row>
    <row r="615" s="3" customFormat="1" customHeight="1" spans="1:26">
      <c r="A615" s="3">
        <v>613</v>
      </c>
      <c r="B615" s="3" t="s">
        <v>673</v>
      </c>
      <c r="C615" s="3" t="str">
        <f>VLOOKUP(B615,[1]meta_intensity_pos_nofill!$B:$E,4,FALSE)</f>
        <v>C6H8O3</v>
      </c>
      <c r="D615" s="3" t="s">
        <v>33</v>
      </c>
      <c r="E615" s="3" t="str">
        <f>VLOOKUP(B615,[1]meta_intensity_pos_nofill!$B:$I,8,FALSE)</f>
        <v>[M-H]-</v>
      </c>
      <c r="F615" s="3">
        <f>VLOOKUP(B615,[1]meta_intensity_pos_nofill!$B:$J,9,FALSE)</f>
        <v>5.439</v>
      </c>
      <c r="G615" s="3" t="s">
        <v>29</v>
      </c>
      <c r="H615" s="3">
        <f>VLOOKUP(B615,[1]meta_intensity_pos_nofill!$B:$L,11,FALSE)</f>
        <v>2</v>
      </c>
      <c r="I615" s="5">
        <v>337015.64</v>
      </c>
      <c r="J615" s="5">
        <v>317665.18</v>
      </c>
      <c r="K615" s="5">
        <v>63533.04</v>
      </c>
      <c r="L615" s="5">
        <v>63533.04</v>
      </c>
      <c r="M615" s="5">
        <v>63533.04</v>
      </c>
      <c r="N615" s="5">
        <v>63533.04</v>
      </c>
      <c r="O615" s="5">
        <v>63533.04</v>
      </c>
      <c r="P615" s="5">
        <v>63533.04</v>
      </c>
      <c r="Q615" s="5">
        <v>511354.44</v>
      </c>
      <c r="R615" s="5">
        <v>63533.04</v>
      </c>
      <c r="S615" s="5">
        <v>63533.04</v>
      </c>
      <c r="T615" s="5">
        <v>63533.04</v>
      </c>
      <c r="U615" s="5">
        <v>3663088.2</v>
      </c>
      <c r="V615" s="5">
        <v>2704641.63</v>
      </c>
      <c r="W615" s="5">
        <v>4285442.43</v>
      </c>
      <c r="X615" s="5">
        <v>63533.04</v>
      </c>
      <c r="Y615" s="5">
        <v>63533.04</v>
      </c>
      <c r="Z615" s="5">
        <v>63533.04</v>
      </c>
    </row>
    <row r="616" s="3" customFormat="1" customHeight="1" spans="1:26">
      <c r="A616" s="3">
        <v>614</v>
      </c>
      <c r="B616" s="3" t="s">
        <v>674</v>
      </c>
      <c r="C616" s="3" t="str">
        <f>VLOOKUP(B616,[1]meta_intensity_pos_nofill!$B:$E,4,FALSE)</f>
        <v>C8H9NO</v>
      </c>
      <c r="D616" s="3" t="s">
        <v>53</v>
      </c>
      <c r="E616" s="3" t="str">
        <f>VLOOKUP(B616,[1]meta_intensity_pos_nofill!$B:$I,8,FALSE)</f>
        <v>[M-H]-</v>
      </c>
      <c r="F616" s="3">
        <f>VLOOKUP(B616,[1]meta_intensity_pos_nofill!$B:$J,9,FALSE)</f>
        <v>6.007</v>
      </c>
      <c r="G616" s="3" t="s">
        <v>29</v>
      </c>
      <c r="H616" s="3">
        <f>VLOOKUP(B616,[1]meta_intensity_pos_nofill!$B:$L,11,FALSE)</f>
        <v>2</v>
      </c>
      <c r="I616" s="5">
        <v>1154445.29</v>
      </c>
      <c r="J616" s="5">
        <v>778832.55</v>
      </c>
      <c r="K616" s="5">
        <v>1305862.01</v>
      </c>
      <c r="L616" s="5">
        <v>737314.54</v>
      </c>
      <c r="M616" s="5">
        <v>838108.5</v>
      </c>
      <c r="N616" s="5">
        <v>980868.83</v>
      </c>
      <c r="O616" s="5">
        <v>36273.98</v>
      </c>
      <c r="P616" s="5">
        <v>36273.98</v>
      </c>
      <c r="Q616" s="5">
        <v>36273.98</v>
      </c>
      <c r="R616" s="5">
        <v>293508.72</v>
      </c>
      <c r="S616" s="5">
        <v>385743.78</v>
      </c>
      <c r="T616" s="5">
        <v>239375.27</v>
      </c>
      <c r="U616" s="5">
        <v>14746975.76</v>
      </c>
      <c r="V616" s="5">
        <v>14577986.27</v>
      </c>
      <c r="W616" s="5">
        <v>12731556.26</v>
      </c>
      <c r="X616" s="5">
        <v>649862.06</v>
      </c>
      <c r="Y616" s="5">
        <v>36273.98</v>
      </c>
      <c r="Z616" s="5">
        <v>199029.24</v>
      </c>
    </row>
    <row r="617" s="3" customFormat="1" customHeight="1" spans="1:26">
      <c r="A617" s="3">
        <v>615</v>
      </c>
      <c r="B617" s="3" t="s">
        <v>675</v>
      </c>
      <c r="C617" s="3" t="str">
        <f>VLOOKUP(B617,[1]meta_intensity_pos_nofill!$B:$E,4,FALSE)</f>
        <v>C8H14O2</v>
      </c>
      <c r="D617" s="3" t="s">
        <v>44</v>
      </c>
      <c r="E617" s="3" t="str">
        <f>VLOOKUP(B617,[1]meta_intensity_pos_nofill!$B:$I,8,FALSE)</f>
        <v>[M-H]-</v>
      </c>
      <c r="F617" s="3">
        <f>VLOOKUP(B617,[1]meta_intensity_pos_nofill!$B:$J,9,FALSE)</f>
        <v>5.964</v>
      </c>
      <c r="G617" s="3" t="s">
        <v>29</v>
      </c>
      <c r="H617" s="3">
        <f>VLOOKUP(B617,[1]meta_intensity_pos_nofill!$B:$L,11,FALSE)</f>
        <v>2</v>
      </c>
      <c r="I617" s="5">
        <v>1878673.8</v>
      </c>
      <c r="J617" s="5">
        <v>1271597.39</v>
      </c>
      <c r="K617" s="5">
        <v>1634570.17</v>
      </c>
      <c r="L617" s="5">
        <v>40519.03</v>
      </c>
      <c r="M617" s="5">
        <v>736177.11</v>
      </c>
      <c r="N617" s="5">
        <v>202595.17</v>
      </c>
      <c r="O617" s="5">
        <v>2136347.31</v>
      </c>
      <c r="P617" s="5">
        <v>2015824.13</v>
      </c>
      <c r="Q617" s="5">
        <v>1417440.78</v>
      </c>
      <c r="R617" s="5">
        <v>294437.87</v>
      </c>
      <c r="S617" s="5">
        <v>292217.69</v>
      </c>
      <c r="T617" s="5">
        <v>277596.65</v>
      </c>
      <c r="U617" s="5">
        <v>11786847.14</v>
      </c>
      <c r="V617" s="5">
        <v>17066747.38</v>
      </c>
      <c r="W617" s="5">
        <v>9254642.15</v>
      </c>
      <c r="X617" s="5">
        <v>40519.03</v>
      </c>
      <c r="Y617" s="5">
        <v>40519.03</v>
      </c>
      <c r="Z617" s="5">
        <v>40519.03</v>
      </c>
    </row>
    <row r="618" s="3" customFormat="1" customHeight="1" spans="1:26">
      <c r="A618" s="3">
        <v>616</v>
      </c>
      <c r="B618" s="3" t="s">
        <v>676</v>
      </c>
      <c r="C618" s="3" t="str">
        <f>VLOOKUP(B618,[1]meta_intensity_pos_nofill!$B:$E,4,FALSE)</f>
        <v>C13H18O2</v>
      </c>
      <c r="D618" s="3" t="s">
        <v>44</v>
      </c>
      <c r="E618" s="3" t="str">
        <f>VLOOKUP(B618,[1]meta_intensity_pos_nofill!$B:$I,8,FALSE)</f>
        <v>[M-H]-</v>
      </c>
      <c r="F618" s="3">
        <f>VLOOKUP(B618,[1]meta_intensity_pos_nofill!$B:$J,9,FALSE)</f>
        <v>5.643</v>
      </c>
      <c r="G618" s="3" t="s">
        <v>29</v>
      </c>
      <c r="H618" s="3">
        <f>VLOOKUP(B618,[1]meta_intensity_pos_nofill!$B:$L,11,FALSE)</f>
        <v>2</v>
      </c>
      <c r="I618" s="5">
        <v>1186001.7</v>
      </c>
      <c r="J618" s="5">
        <v>925318.3</v>
      </c>
      <c r="K618" s="5">
        <v>249124</v>
      </c>
      <c r="L618" s="5">
        <v>7453645.7</v>
      </c>
      <c r="M618" s="5">
        <v>6975339.1</v>
      </c>
      <c r="N618" s="5">
        <v>8236691.5</v>
      </c>
      <c r="O618" s="5">
        <v>709391.9</v>
      </c>
      <c r="P618" s="5">
        <v>407841.9</v>
      </c>
      <c r="Q618" s="5">
        <v>445008.5</v>
      </c>
      <c r="R618" s="5">
        <v>39001.8</v>
      </c>
      <c r="S618" s="5">
        <v>39001.8</v>
      </c>
      <c r="T618" s="5">
        <v>296294</v>
      </c>
      <c r="U618" s="5">
        <v>12488566.3</v>
      </c>
      <c r="V618" s="5">
        <v>15176521.6</v>
      </c>
      <c r="W618" s="5">
        <v>12030305.5</v>
      </c>
      <c r="X618" s="5">
        <v>246444.9</v>
      </c>
      <c r="Y618" s="5">
        <v>195009</v>
      </c>
      <c r="Z618" s="5">
        <v>39001.8</v>
      </c>
    </row>
    <row r="619" s="3" customFormat="1" customHeight="1" spans="1:26">
      <c r="A619" s="3">
        <v>617</v>
      </c>
      <c r="B619" s="3" t="s">
        <v>677</v>
      </c>
      <c r="C619" s="3" t="str">
        <f>VLOOKUP(B619,[1]meta_intensity_pos_nofill!$B:$E,4,FALSE)</f>
        <v>C11H16O5</v>
      </c>
      <c r="D619" s="3" t="s">
        <v>76</v>
      </c>
      <c r="E619" s="3" t="str">
        <f>VLOOKUP(B619,[1]meta_intensity_pos_nofill!$B:$I,8,FALSE)</f>
        <v>[M-H]-</v>
      </c>
      <c r="F619" s="3">
        <f>VLOOKUP(B619,[1]meta_intensity_pos_nofill!$B:$J,9,FALSE)</f>
        <v>6.066</v>
      </c>
      <c r="G619" s="3" t="s">
        <v>29</v>
      </c>
      <c r="H619" s="3">
        <f>VLOOKUP(B619,[1]meta_intensity_pos_nofill!$B:$L,11,FALSE)</f>
        <v>2</v>
      </c>
      <c r="I619" s="5">
        <v>38588.91</v>
      </c>
      <c r="J619" s="5">
        <v>309029.68</v>
      </c>
      <c r="K619" s="5">
        <v>38588.91</v>
      </c>
      <c r="L619" s="5">
        <v>38588.91</v>
      </c>
      <c r="M619" s="5">
        <v>38588.91</v>
      </c>
      <c r="N619" s="5">
        <v>38588.91</v>
      </c>
      <c r="O619" s="5">
        <v>292207.11</v>
      </c>
      <c r="P619" s="5">
        <v>379158.66</v>
      </c>
      <c r="Q619" s="5">
        <v>668417.17</v>
      </c>
      <c r="R619" s="5">
        <v>38588.91</v>
      </c>
      <c r="S619" s="5">
        <v>38588.91</v>
      </c>
      <c r="T619" s="5">
        <v>192944.56</v>
      </c>
      <c r="U619" s="5">
        <v>7192252.34</v>
      </c>
      <c r="V619" s="5">
        <v>7822058.25</v>
      </c>
      <c r="W619" s="5">
        <v>7040467.81</v>
      </c>
      <c r="X619" s="5">
        <v>38588.91</v>
      </c>
      <c r="Y619" s="5">
        <v>38588.91</v>
      </c>
      <c r="Z619" s="5">
        <v>38588.91</v>
      </c>
    </row>
    <row r="620" s="3" customFormat="1" customHeight="1" spans="1:26">
      <c r="A620" s="3">
        <v>618</v>
      </c>
      <c r="B620" s="3" t="s">
        <v>678</v>
      </c>
      <c r="C620" s="3" t="str">
        <f>VLOOKUP(B620,[1]meta_intensity_pos_nofill!$B:$E,4,FALSE)</f>
        <v>C11H11N5O</v>
      </c>
      <c r="D620" s="3" t="s">
        <v>53</v>
      </c>
      <c r="E620" s="3" t="str">
        <f>VLOOKUP(B620,[1]meta_intensity_pos_nofill!$B:$I,8,FALSE)</f>
        <v>[M-H]-</v>
      </c>
      <c r="F620" s="3">
        <f>VLOOKUP(B620,[1]meta_intensity_pos_nofill!$B:$J,9,FALSE)</f>
        <v>5.556</v>
      </c>
      <c r="G620" s="3" t="s">
        <v>29</v>
      </c>
      <c r="H620" s="3">
        <f>VLOOKUP(B620,[1]meta_intensity_pos_nofill!$B:$L,11,FALSE)</f>
        <v>2</v>
      </c>
      <c r="I620" s="5">
        <v>92953646</v>
      </c>
      <c r="J620" s="5">
        <v>92086868</v>
      </c>
      <c r="K620" s="5">
        <v>71680262</v>
      </c>
      <c r="L620" s="5">
        <v>140848576</v>
      </c>
      <c r="M620" s="5">
        <v>164258532</v>
      </c>
      <c r="N620" s="5">
        <v>134018771</v>
      </c>
      <c r="O620" s="5">
        <v>64234168</v>
      </c>
      <c r="P620" s="5">
        <v>66439937</v>
      </c>
      <c r="Q620" s="5">
        <v>81458490</v>
      </c>
      <c r="R620" s="5">
        <v>21863114</v>
      </c>
      <c r="S620" s="5">
        <v>22047616</v>
      </c>
      <c r="T620" s="5">
        <v>22201959</v>
      </c>
      <c r="U620" s="5">
        <v>101017728</v>
      </c>
      <c r="V620" s="5">
        <v>107152847</v>
      </c>
      <c r="W620" s="5">
        <v>95385003</v>
      </c>
      <c r="X620" s="5">
        <v>30107271</v>
      </c>
      <c r="Y620" s="5">
        <v>20507195</v>
      </c>
      <c r="Z620" s="5">
        <v>25797885</v>
      </c>
    </row>
    <row r="621" s="3" customFormat="1" customHeight="1" spans="1:26">
      <c r="A621" s="3">
        <v>619</v>
      </c>
      <c r="B621" s="3" t="s">
        <v>679</v>
      </c>
      <c r="C621" s="3" t="str">
        <f>VLOOKUP(B621,[1]meta_intensity_pos_nofill!$B:$E,4,FALSE)</f>
        <v>C10H15NO6</v>
      </c>
      <c r="D621" s="3" t="s">
        <v>220</v>
      </c>
      <c r="E621" s="3" t="str">
        <f>VLOOKUP(B621,[1]meta_intensity_pos_nofill!$B:$I,8,FALSE)</f>
        <v>[M-H]-</v>
      </c>
      <c r="F621" s="3">
        <f>VLOOKUP(B621,[1]meta_intensity_pos_nofill!$B:$J,9,FALSE)</f>
        <v>4.712</v>
      </c>
      <c r="G621" s="3" t="s">
        <v>29</v>
      </c>
      <c r="H621" s="3">
        <f>VLOOKUP(B621,[1]meta_intensity_pos_nofill!$B:$L,11,FALSE)</f>
        <v>2</v>
      </c>
      <c r="I621" s="5">
        <v>17944420</v>
      </c>
      <c r="J621" s="5">
        <v>18083766</v>
      </c>
      <c r="K621" s="5">
        <v>17649972</v>
      </c>
      <c r="L621" s="5">
        <v>22289987</v>
      </c>
      <c r="M621" s="5">
        <v>22535899</v>
      </c>
      <c r="N621" s="5">
        <v>19699342</v>
      </c>
      <c r="O621" s="5">
        <v>16698336</v>
      </c>
      <c r="P621" s="5">
        <v>14450268</v>
      </c>
      <c r="Q621" s="5">
        <v>19543072</v>
      </c>
      <c r="R621" s="5">
        <v>11731967</v>
      </c>
      <c r="S621" s="5">
        <v>14423156</v>
      </c>
      <c r="T621" s="5">
        <v>11723462</v>
      </c>
      <c r="U621" s="5">
        <v>9127931</v>
      </c>
      <c r="V621" s="5">
        <v>10050696</v>
      </c>
      <c r="W621" s="5">
        <v>7692653</v>
      </c>
      <c r="X621" s="5">
        <v>15580837</v>
      </c>
      <c r="Y621" s="5">
        <v>12890599</v>
      </c>
      <c r="Z621" s="5">
        <v>14605915</v>
      </c>
    </row>
    <row r="622" s="3" customFormat="1" customHeight="1" spans="1:26">
      <c r="A622" s="3">
        <v>620</v>
      </c>
      <c r="B622" s="3" t="s">
        <v>680</v>
      </c>
      <c r="C622" s="3" t="str">
        <f>VLOOKUP(B622,[1]meta_intensity_pos_nofill!$B:$E,4,FALSE)</f>
        <v>C16H30O3</v>
      </c>
      <c r="D622" s="3" t="s">
        <v>37</v>
      </c>
      <c r="E622" s="3" t="str">
        <f>VLOOKUP(B622,[1]meta_intensity_pos_nofill!$B:$I,8,FALSE)</f>
        <v>[M-H]-</v>
      </c>
      <c r="F622" s="3">
        <f>VLOOKUP(B622,[1]meta_intensity_pos_nofill!$B:$J,9,FALSE)</f>
        <v>8.722</v>
      </c>
      <c r="G622" s="3" t="s">
        <v>29</v>
      </c>
      <c r="H622" s="3">
        <f>VLOOKUP(B622,[1]meta_intensity_pos_nofill!$B:$L,11,FALSE)</f>
        <v>2</v>
      </c>
      <c r="I622" s="5">
        <v>32832531</v>
      </c>
      <c r="J622" s="5">
        <v>53834939</v>
      </c>
      <c r="K622" s="5">
        <v>25418703</v>
      </c>
      <c r="L622" s="5">
        <v>50364014</v>
      </c>
      <c r="M622" s="5">
        <v>16818891</v>
      </c>
      <c r="N622" s="5">
        <v>33236038</v>
      </c>
      <c r="O622" s="5">
        <v>24746989</v>
      </c>
      <c r="P622" s="5">
        <v>25786794</v>
      </c>
      <c r="Q622" s="5">
        <v>19083113</v>
      </c>
      <c r="R622" s="5">
        <v>30448649</v>
      </c>
      <c r="S622" s="5">
        <v>37351154</v>
      </c>
      <c r="T622" s="5">
        <v>24009348</v>
      </c>
      <c r="U622" s="5">
        <v>19474971</v>
      </c>
      <c r="V622" s="5">
        <v>20494706</v>
      </c>
      <c r="W622" s="5">
        <v>15585769</v>
      </c>
      <c r="X622" s="5">
        <v>17656752</v>
      </c>
      <c r="Y622" s="5">
        <v>17099584</v>
      </c>
      <c r="Z622" s="5">
        <v>26749735</v>
      </c>
    </row>
    <row r="623" s="3" customFormat="1" customHeight="1" spans="1:26">
      <c r="A623" s="3">
        <v>621</v>
      </c>
      <c r="B623" s="3" t="s">
        <v>681</v>
      </c>
      <c r="C623" s="3" t="str">
        <f>VLOOKUP(B623,[1]meta_intensity_pos_nofill!$B:$E,4,FALSE)</f>
        <v>C17H16O4</v>
      </c>
      <c r="D623" s="3" t="s">
        <v>33</v>
      </c>
      <c r="E623" s="3" t="str">
        <f>VLOOKUP(B623,[1]meta_intensity_pos_nofill!$B:$I,8,FALSE)</f>
        <v>[M-H]-</v>
      </c>
      <c r="F623" s="3">
        <f>VLOOKUP(B623,[1]meta_intensity_pos_nofill!$B:$J,9,FALSE)</f>
        <v>6.474</v>
      </c>
      <c r="G623" s="3" t="s">
        <v>29</v>
      </c>
      <c r="H623" s="3">
        <f>VLOOKUP(B623,[1]meta_intensity_pos_nofill!$B:$L,11,FALSE)</f>
        <v>2</v>
      </c>
      <c r="I623" s="5">
        <v>32978.15</v>
      </c>
      <c r="J623" s="5">
        <v>169227.69</v>
      </c>
      <c r="K623" s="5">
        <v>32978.15</v>
      </c>
      <c r="L623" s="5">
        <v>32978.15</v>
      </c>
      <c r="M623" s="5">
        <v>32978.15</v>
      </c>
      <c r="N623" s="5">
        <v>32978.15</v>
      </c>
      <c r="O623" s="5">
        <v>32978.15</v>
      </c>
      <c r="P623" s="5">
        <v>32978.15</v>
      </c>
      <c r="Q623" s="5">
        <v>32978.15</v>
      </c>
      <c r="R623" s="5">
        <v>32978.15</v>
      </c>
      <c r="S623" s="5">
        <v>32978.15</v>
      </c>
      <c r="T623" s="5">
        <v>32978.15</v>
      </c>
      <c r="U623" s="5">
        <v>4680001.63</v>
      </c>
      <c r="V623" s="5">
        <v>5500509.04</v>
      </c>
      <c r="W623" s="5">
        <v>5459950.47</v>
      </c>
      <c r="X623" s="5">
        <v>32978.15</v>
      </c>
      <c r="Y623" s="5">
        <v>32978.15</v>
      </c>
      <c r="Z623" s="5">
        <v>32978.15</v>
      </c>
    </row>
    <row r="624" s="3" customFormat="1" customHeight="1" spans="1:26">
      <c r="A624" s="3">
        <v>622</v>
      </c>
      <c r="B624" s="3" t="s">
        <v>682</v>
      </c>
      <c r="C624" s="3" t="str">
        <f>VLOOKUP(B624,[1]meta_intensity_pos_nofill!$B:$E,4,FALSE)</f>
        <v>C14H10O7</v>
      </c>
      <c r="D624" s="3" t="s">
        <v>37</v>
      </c>
      <c r="E624" s="3" t="str">
        <f>VLOOKUP(B624,[1]meta_intensity_pos_nofill!$B:$I,8,FALSE)</f>
        <v>[M-H]-</v>
      </c>
      <c r="F624" s="3">
        <f>VLOOKUP(B624,[1]meta_intensity_pos_nofill!$B:$J,9,FALSE)</f>
        <v>5.367</v>
      </c>
      <c r="G624" s="3" t="s">
        <v>29</v>
      </c>
      <c r="H624" s="3">
        <f>VLOOKUP(B624,[1]meta_intensity_pos_nofill!$B:$L,11,FALSE)</f>
        <v>2</v>
      </c>
      <c r="I624" s="5">
        <v>14187568</v>
      </c>
      <c r="J624" s="5">
        <v>12058202</v>
      </c>
      <c r="K624" s="5">
        <v>10860948</v>
      </c>
      <c r="L624" s="5">
        <v>10601775</v>
      </c>
      <c r="M624" s="5">
        <v>17779520</v>
      </c>
      <c r="N624" s="5">
        <v>16864535</v>
      </c>
      <c r="O624" s="5">
        <v>17459865</v>
      </c>
      <c r="P624" s="5">
        <v>28032876</v>
      </c>
      <c r="Q624" s="5">
        <v>26468222</v>
      </c>
      <c r="R624" s="5">
        <v>27073306</v>
      </c>
      <c r="S624" s="5">
        <v>35842262</v>
      </c>
      <c r="T624" s="5">
        <v>30359055</v>
      </c>
      <c r="U624" s="5">
        <v>21524217</v>
      </c>
      <c r="V624" s="5">
        <v>20955784</v>
      </c>
      <c r="W624" s="5">
        <v>20233051</v>
      </c>
      <c r="X624" s="5">
        <v>18732496</v>
      </c>
      <c r="Y624" s="5">
        <v>11341970</v>
      </c>
      <c r="Z624" s="5">
        <v>21374514</v>
      </c>
    </row>
    <row r="625" s="3" customFormat="1" customHeight="1" spans="1:26">
      <c r="A625" s="3">
        <v>623</v>
      </c>
      <c r="B625" s="3" t="s">
        <v>683</v>
      </c>
      <c r="C625" s="3" t="str">
        <f>VLOOKUP(B625,[1]meta_intensity_pos_nofill!$B:$E,4,FALSE)</f>
        <v>C11H17NO8</v>
      </c>
      <c r="D625" s="3" t="s">
        <v>220</v>
      </c>
      <c r="E625" s="3" t="str">
        <f>VLOOKUP(B625,[1]meta_intensity_pos_nofill!$B:$I,8,FALSE)</f>
        <v>[M-H]-</v>
      </c>
      <c r="F625" s="3">
        <f>VLOOKUP(B625,[1]meta_intensity_pos_nofill!$B:$J,9,FALSE)</f>
        <v>2.208</v>
      </c>
      <c r="G625" s="3" t="s">
        <v>29</v>
      </c>
      <c r="H625" s="3">
        <f>VLOOKUP(B625,[1]meta_intensity_pos_nofill!$B:$L,11,FALSE)</f>
        <v>2</v>
      </c>
      <c r="I625" s="5">
        <v>85345149</v>
      </c>
      <c r="J625" s="5">
        <v>85961567</v>
      </c>
      <c r="K625" s="5">
        <v>82928915</v>
      </c>
      <c r="L625" s="5">
        <v>9286057</v>
      </c>
      <c r="M625" s="5">
        <v>11241569</v>
      </c>
      <c r="N625" s="5">
        <v>7421451</v>
      </c>
      <c r="O625" s="5">
        <v>9022210</v>
      </c>
      <c r="P625" s="5">
        <v>10149147</v>
      </c>
      <c r="Q625" s="5">
        <v>10138550</v>
      </c>
      <c r="R625" s="5">
        <v>26224770</v>
      </c>
      <c r="S625" s="5">
        <v>25816301</v>
      </c>
      <c r="T625" s="5">
        <v>27532374</v>
      </c>
      <c r="U625" s="5">
        <v>23352804</v>
      </c>
      <c r="V625" s="5">
        <v>25943676</v>
      </c>
      <c r="W625" s="5">
        <v>22757969</v>
      </c>
      <c r="X625" s="5">
        <v>16498142</v>
      </c>
      <c r="Y625" s="5">
        <v>13559592</v>
      </c>
      <c r="Z625" s="5">
        <v>15396060</v>
      </c>
    </row>
    <row r="626" s="3" customFormat="1" customHeight="1" spans="1:26">
      <c r="A626" s="3">
        <v>624</v>
      </c>
      <c r="B626" s="3" t="s">
        <v>684</v>
      </c>
      <c r="C626" s="3" t="str">
        <f>VLOOKUP(B626,[1]meta_intensity_pos_nofill!$B:$E,4,FALSE)</f>
        <v>C17H26O4</v>
      </c>
      <c r="D626" s="3" t="s">
        <v>31</v>
      </c>
      <c r="E626" s="3" t="str">
        <f>VLOOKUP(B626,[1]meta_intensity_pos_nofill!$B:$I,8,FALSE)</f>
        <v>[M-H]-</v>
      </c>
      <c r="F626" s="3">
        <f>VLOOKUP(B626,[1]meta_intensity_pos_nofill!$B:$J,9,FALSE)</f>
        <v>7.088</v>
      </c>
      <c r="G626" s="3" t="s">
        <v>29</v>
      </c>
      <c r="H626" s="3">
        <f>VLOOKUP(B626,[1]meta_intensity_pos_nofill!$B:$L,11,FALSE)</f>
        <v>2</v>
      </c>
      <c r="I626" s="5">
        <v>2448614</v>
      </c>
      <c r="J626" s="5">
        <v>3190818</v>
      </c>
      <c r="K626" s="5">
        <v>2915146</v>
      </c>
      <c r="L626" s="5">
        <v>2769751</v>
      </c>
      <c r="M626" s="5">
        <v>1585722</v>
      </c>
      <c r="N626" s="5">
        <v>1979355</v>
      </c>
      <c r="O626" s="5">
        <v>2821103</v>
      </c>
      <c r="P626" s="5">
        <v>5942316</v>
      </c>
      <c r="Q626" s="5">
        <v>3573763</v>
      </c>
      <c r="R626" s="5">
        <v>3039901</v>
      </c>
      <c r="S626" s="5">
        <v>2335950</v>
      </c>
      <c r="T626" s="5">
        <v>2821615</v>
      </c>
      <c r="U626" s="5">
        <v>13505326</v>
      </c>
      <c r="V626" s="5">
        <v>14604267</v>
      </c>
      <c r="W626" s="5">
        <v>13586207</v>
      </c>
      <c r="X626" s="5">
        <v>1573311</v>
      </c>
      <c r="Y626" s="5">
        <v>2173736</v>
      </c>
      <c r="Z626" s="5">
        <v>4081672</v>
      </c>
    </row>
    <row r="627" s="3" customFormat="1" customHeight="1" spans="1:26">
      <c r="A627" s="3">
        <v>625</v>
      </c>
      <c r="B627" s="3" t="s">
        <v>685</v>
      </c>
      <c r="C627" s="3" t="str">
        <f>VLOOKUP(B627,[1]meta_intensity_pos_nofill!$B:$E,4,FALSE)</f>
        <v>C11H14N4O6</v>
      </c>
      <c r="D627" s="3" t="s">
        <v>87</v>
      </c>
      <c r="E627" s="3" t="str">
        <f>VLOOKUP(B627,[1]meta_intensity_pos_nofill!$B:$I,8,FALSE)</f>
        <v>[M-H]-</v>
      </c>
      <c r="F627" s="3">
        <f>VLOOKUP(B627,[1]meta_intensity_pos_nofill!$B:$J,9,FALSE)</f>
        <v>1.421</v>
      </c>
      <c r="G627" s="3" t="s">
        <v>29</v>
      </c>
      <c r="H627" s="3">
        <f>VLOOKUP(B627,[1]meta_intensity_pos_nofill!$B:$L,11,FALSE)</f>
        <v>2</v>
      </c>
      <c r="I627" s="5">
        <v>37240116</v>
      </c>
      <c r="J627" s="5">
        <v>37851009</v>
      </c>
      <c r="K627" s="5">
        <v>38409363</v>
      </c>
      <c r="L627" s="5">
        <v>29134631</v>
      </c>
      <c r="M627" s="5">
        <v>27993110</v>
      </c>
      <c r="N627" s="5">
        <v>31031510</v>
      </c>
      <c r="O627" s="5">
        <v>38611850</v>
      </c>
      <c r="P627" s="5">
        <v>41865774</v>
      </c>
      <c r="Q627" s="5">
        <v>34608225</v>
      </c>
      <c r="R627" s="5">
        <v>35657959</v>
      </c>
      <c r="S627" s="5">
        <v>35128258</v>
      </c>
      <c r="T627" s="5">
        <v>33456910</v>
      </c>
      <c r="U627" s="5">
        <v>13379308</v>
      </c>
      <c r="V627" s="5">
        <v>17173560</v>
      </c>
      <c r="W627" s="5">
        <v>13797358</v>
      </c>
      <c r="X627" s="5">
        <v>26779826</v>
      </c>
      <c r="Y627" s="5">
        <v>27375452</v>
      </c>
      <c r="Z627" s="5">
        <v>27713330</v>
      </c>
    </row>
    <row r="628" s="3" customFormat="1" customHeight="1" spans="1:26">
      <c r="A628" s="3">
        <v>626</v>
      </c>
      <c r="B628" s="3" t="s">
        <v>686</v>
      </c>
      <c r="C628" s="3" t="str">
        <f>VLOOKUP(B628,[1]meta_intensity_pos_nofill!$B:$E,4,FALSE)</f>
        <v>C18H34O3</v>
      </c>
      <c r="D628" s="3" t="s">
        <v>37</v>
      </c>
      <c r="E628" s="3" t="str">
        <f>VLOOKUP(B628,[1]meta_intensity_pos_nofill!$B:$I,8,FALSE)</f>
        <v>[M-H]-</v>
      </c>
      <c r="F628" s="3">
        <f>VLOOKUP(B628,[1]meta_intensity_pos_nofill!$B:$J,9,FALSE)</f>
        <v>9.407</v>
      </c>
      <c r="G628" s="3" t="s">
        <v>29</v>
      </c>
      <c r="H628" s="3">
        <f>VLOOKUP(B628,[1]meta_intensity_pos_nofill!$B:$L,11,FALSE)</f>
        <v>2</v>
      </c>
      <c r="I628" s="5">
        <v>64512136</v>
      </c>
      <c r="J628" s="5">
        <v>63811935</v>
      </c>
      <c r="K628" s="5">
        <v>40117832</v>
      </c>
      <c r="L628" s="5">
        <v>83827119</v>
      </c>
      <c r="M628" s="5">
        <v>29416628</v>
      </c>
      <c r="N628" s="5">
        <v>58420847</v>
      </c>
      <c r="O628" s="5">
        <v>45826558</v>
      </c>
      <c r="P628" s="5">
        <v>43662932</v>
      </c>
      <c r="Q628" s="5">
        <v>35800365</v>
      </c>
      <c r="R628" s="5">
        <v>27953296</v>
      </c>
      <c r="S628" s="5">
        <v>63910983</v>
      </c>
      <c r="T628" s="5">
        <v>37443210</v>
      </c>
      <c r="U628" s="5">
        <v>23585386</v>
      </c>
      <c r="V628" s="5">
        <v>23847949</v>
      </c>
      <c r="W628" s="5">
        <v>17360961</v>
      </c>
      <c r="X628" s="5">
        <v>28320215</v>
      </c>
      <c r="Y628" s="5">
        <v>35289207</v>
      </c>
      <c r="Z628" s="5">
        <v>48832636</v>
      </c>
    </row>
    <row r="629" s="3" customFormat="1" customHeight="1" spans="1:26">
      <c r="A629" s="3">
        <v>627</v>
      </c>
      <c r="B629" s="3" t="s">
        <v>687</v>
      </c>
      <c r="C629" s="3" t="str">
        <f>VLOOKUP(B629,[1]meta_intensity_pos_nofill!$B:$E,4,FALSE)</f>
        <v>C17H16O6</v>
      </c>
      <c r="D629" s="3" t="s">
        <v>53</v>
      </c>
      <c r="E629" s="3" t="str">
        <f>VLOOKUP(B629,[1]meta_intensity_pos_nofill!$B:$I,8,FALSE)</f>
        <v>[M-H]-</v>
      </c>
      <c r="F629" s="3">
        <f>VLOOKUP(B629,[1]meta_intensity_pos_nofill!$B:$J,9,FALSE)</f>
        <v>5.527</v>
      </c>
      <c r="G629" s="3" t="s">
        <v>29</v>
      </c>
      <c r="H629" s="3">
        <f>VLOOKUP(B629,[1]meta_intensity_pos_nofill!$B:$L,11,FALSE)</f>
        <v>2</v>
      </c>
      <c r="I629" s="5">
        <v>10506392</v>
      </c>
      <c r="J629" s="5">
        <v>10817513</v>
      </c>
      <c r="K629" s="5">
        <v>11311178</v>
      </c>
      <c r="L629" s="5">
        <v>5594553</v>
      </c>
      <c r="M629" s="5">
        <v>6340801</v>
      </c>
      <c r="N629" s="5">
        <v>5966980</v>
      </c>
      <c r="O629" s="5">
        <v>11134087</v>
      </c>
      <c r="P629" s="5">
        <v>13053323</v>
      </c>
      <c r="Q629" s="5">
        <v>13306075</v>
      </c>
      <c r="R629" s="5">
        <v>14421751</v>
      </c>
      <c r="S629" s="5">
        <v>17903048</v>
      </c>
      <c r="T629" s="5">
        <v>14478878</v>
      </c>
      <c r="U629" s="5">
        <v>29879540</v>
      </c>
      <c r="V629" s="5">
        <v>30635406</v>
      </c>
      <c r="W629" s="5">
        <v>28623286</v>
      </c>
      <c r="X629" s="5">
        <v>8905777</v>
      </c>
      <c r="Y629" s="5">
        <v>7159780</v>
      </c>
      <c r="Z629" s="5">
        <v>8621281</v>
      </c>
    </row>
    <row r="630" s="3" customFormat="1" customHeight="1" spans="1:26">
      <c r="A630" s="3">
        <v>628</v>
      </c>
      <c r="B630" s="3" t="s">
        <v>688</v>
      </c>
      <c r="C630" s="3" t="str">
        <f>VLOOKUP(B630,[1]meta_intensity_pos_nofill!$B:$E,4,FALSE)</f>
        <v>C19H38O4</v>
      </c>
      <c r="D630" s="3" t="s">
        <v>37</v>
      </c>
      <c r="E630" s="3" t="str">
        <f>VLOOKUP(B630,[1]meta_intensity_pos_nofill!$B:$I,8,FALSE)</f>
        <v>[M-H]-</v>
      </c>
      <c r="F630" s="3">
        <f>VLOOKUP(B630,[1]meta_intensity_pos_nofill!$B:$J,9,FALSE)</f>
        <v>9.086</v>
      </c>
      <c r="G630" s="3" t="s">
        <v>29</v>
      </c>
      <c r="H630" s="3">
        <f>VLOOKUP(B630,[1]meta_intensity_pos_nofill!$B:$L,11,FALSE)</f>
        <v>2</v>
      </c>
      <c r="I630" s="5">
        <v>19322.68</v>
      </c>
      <c r="J630" s="5">
        <v>19322.68</v>
      </c>
      <c r="K630" s="5">
        <v>19322.68</v>
      </c>
      <c r="L630" s="5">
        <v>243432.02</v>
      </c>
      <c r="M630" s="5">
        <v>193802.75</v>
      </c>
      <c r="N630" s="5">
        <v>433002.18</v>
      </c>
      <c r="O630" s="5">
        <v>1198131.53</v>
      </c>
      <c r="P630" s="5">
        <v>834889.49</v>
      </c>
      <c r="Q630" s="5">
        <v>1113874.91</v>
      </c>
      <c r="R630" s="5">
        <v>19322.68</v>
      </c>
      <c r="S630" s="5">
        <v>19322.68</v>
      </c>
      <c r="T630" s="5">
        <v>19322.68</v>
      </c>
      <c r="U630" s="5">
        <v>1118619.61</v>
      </c>
      <c r="V630" s="5">
        <v>1112692.92</v>
      </c>
      <c r="W630" s="5">
        <v>1127228.11</v>
      </c>
      <c r="X630" s="5">
        <v>164802.73</v>
      </c>
      <c r="Y630" s="5">
        <v>96613.39</v>
      </c>
      <c r="Z630" s="5">
        <v>136835.05</v>
      </c>
    </row>
    <row r="631" s="3" customFormat="1" customHeight="1" spans="1:26">
      <c r="A631" s="3">
        <v>629</v>
      </c>
      <c r="B631" s="3" t="s">
        <v>689</v>
      </c>
      <c r="C631" s="3" t="str">
        <f>VLOOKUP(B631,[1]meta_intensity_pos_nofill!$B:$E,4,FALSE)</f>
        <v>C20H36O4</v>
      </c>
      <c r="D631" s="3" t="s">
        <v>47</v>
      </c>
      <c r="E631" s="3" t="str">
        <f>VLOOKUP(B631,[1]meta_intensity_pos_nofill!$B:$I,8,FALSE)</f>
        <v>[M-H]-</v>
      </c>
      <c r="F631" s="3">
        <f>VLOOKUP(B631,[1]meta_intensity_pos_nofill!$B:$J,9,FALSE)</f>
        <v>10.455</v>
      </c>
      <c r="G631" s="3" t="s">
        <v>29</v>
      </c>
      <c r="H631" s="3">
        <f>VLOOKUP(B631,[1]meta_intensity_pos_nofill!$B:$L,11,FALSE)</f>
        <v>2</v>
      </c>
      <c r="I631" s="5">
        <v>525653.98</v>
      </c>
      <c r="J631" s="5">
        <v>843331.76</v>
      </c>
      <c r="K631" s="5">
        <v>666921.25</v>
      </c>
      <c r="L631" s="5">
        <v>478137.26</v>
      </c>
      <c r="M631" s="5">
        <v>354154.35</v>
      </c>
      <c r="N631" s="5">
        <v>595464.11</v>
      </c>
      <c r="O631" s="5">
        <v>728463.28</v>
      </c>
      <c r="P631" s="5">
        <v>561799.66</v>
      </c>
      <c r="Q631" s="5">
        <v>704094.67</v>
      </c>
      <c r="R631" s="5">
        <v>253158.34</v>
      </c>
      <c r="S631" s="5">
        <v>215259.46</v>
      </c>
      <c r="T631" s="5">
        <v>318642.83</v>
      </c>
      <c r="U631" s="5">
        <v>1265158.05</v>
      </c>
      <c r="V631" s="5">
        <v>1328542.25</v>
      </c>
      <c r="W631" s="5">
        <v>1106590.53</v>
      </c>
      <c r="X631" s="5">
        <v>54821.88</v>
      </c>
      <c r="Y631" s="5">
        <v>324115.31</v>
      </c>
      <c r="Z631" s="5">
        <v>277231.73</v>
      </c>
    </row>
    <row r="632" s="3" customFormat="1" customHeight="1" spans="1:26">
      <c r="A632" s="3">
        <v>630</v>
      </c>
      <c r="B632" s="3" t="s">
        <v>690</v>
      </c>
      <c r="C632" s="3" t="str">
        <f>VLOOKUP(B632,[1]meta_intensity_pos_nofill!$B:$E,4,FALSE)</f>
        <v>C24H30O2</v>
      </c>
      <c r="D632" s="3" t="s">
        <v>53</v>
      </c>
      <c r="E632" s="3" t="str">
        <f>VLOOKUP(B632,[1]meta_intensity_pos_nofill!$B:$I,8,FALSE)</f>
        <v>[M-H]-</v>
      </c>
      <c r="F632" s="3">
        <f>VLOOKUP(B632,[1]meta_intensity_pos_nofill!$B:$J,9,FALSE)</f>
        <v>6.825</v>
      </c>
      <c r="G632" s="3" t="s">
        <v>29</v>
      </c>
      <c r="H632" s="3">
        <f>VLOOKUP(B632,[1]meta_intensity_pos_nofill!$B:$L,11,FALSE)</f>
        <v>2</v>
      </c>
      <c r="I632" s="5">
        <v>638129.46</v>
      </c>
      <c r="J632" s="5">
        <v>373305.81</v>
      </c>
      <c r="K632" s="5">
        <v>382675.96</v>
      </c>
      <c r="L632" s="5">
        <v>2472977.21</v>
      </c>
      <c r="M632" s="5">
        <v>2805872.36</v>
      </c>
      <c r="N632" s="5">
        <v>1248520.51</v>
      </c>
      <c r="O632" s="5">
        <v>304483.58</v>
      </c>
      <c r="P632" s="5">
        <v>118102.81</v>
      </c>
      <c r="Q632" s="5">
        <v>738170.99</v>
      </c>
      <c r="R632" s="5">
        <v>682275.13</v>
      </c>
      <c r="S632" s="5">
        <v>14510.15</v>
      </c>
      <c r="T632" s="5">
        <v>584165.49</v>
      </c>
      <c r="U632" s="5">
        <v>34964606.69</v>
      </c>
      <c r="V632" s="5">
        <v>38361609.72</v>
      </c>
      <c r="W632" s="5">
        <v>33762257.88</v>
      </c>
      <c r="X632" s="5">
        <v>1282825.8</v>
      </c>
      <c r="Y632" s="5">
        <v>1100569.5</v>
      </c>
      <c r="Z632" s="5">
        <v>1240503.24</v>
      </c>
    </row>
    <row r="633" s="3" customFormat="1" customHeight="1" spans="1:26">
      <c r="A633" s="3">
        <v>631</v>
      </c>
      <c r="B633" s="3" t="s">
        <v>691</v>
      </c>
      <c r="C633" s="3" t="str">
        <f>VLOOKUP(B633,[1]meta_intensity_pos_nofill!$B:$E,4,FALSE)</f>
        <v>C21H27NO4</v>
      </c>
      <c r="D633" s="3" t="s">
        <v>87</v>
      </c>
      <c r="E633" s="3" t="str">
        <f>VLOOKUP(B633,[1]meta_intensity_pos_nofill!$B:$I,8,FALSE)</f>
        <v>[M-H]-</v>
      </c>
      <c r="F633" s="3">
        <f>VLOOKUP(B633,[1]meta_intensity_pos_nofill!$B:$J,9,FALSE)</f>
        <v>6.415</v>
      </c>
      <c r="G633" s="3" t="s">
        <v>29</v>
      </c>
      <c r="H633" s="3">
        <f>VLOOKUP(B633,[1]meta_intensity_pos_nofill!$B:$L,11,FALSE)</f>
        <v>2</v>
      </c>
      <c r="I633" s="5">
        <v>958076</v>
      </c>
      <c r="J633" s="5">
        <v>981821.9</v>
      </c>
      <c r="K633" s="5">
        <v>803494.2</v>
      </c>
      <c r="L633" s="5">
        <v>750164.7</v>
      </c>
      <c r="M633" s="5">
        <v>1306523.8</v>
      </c>
      <c r="N633" s="5">
        <v>251322</v>
      </c>
      <c r="O633" s="5">
        <v>2631171.9</v>
      </c>
      <c r="P633" s="5">
        <v>2650061.5</v>
      </c>
      <c r="Q633" s="5">
        <v>2760197.8</v>
      </c>
      <c r="R633" s="5">
        <v>7700162.6</v>
      </c>
      <c r="S633" s="5">
        <v>4102138.7</v>
      </c>
      <c r="T633" s="5">
        <v>7528453.6</v>
      </c>
      <c r="U633" s="5">
        <v>16722497.2</v>
      </c>
      <c r="V633" s="5">
        <v>17553090.7</v>
      </c>
      <c r="W633" s="5">
        <v>14896267.2</v>
      </c>
      <c r="X633" s="5">
        <v>3659406.8</v>
      </c>
      <c r="Y633" s="5">
        <v>2745317</v>
      </c>
      <c r="Z633" s="5">
        <v>2948814.5</v>
      </c>
    </row>
    <row r="634" s="3" customFormat="1" customHeight="1" spans="1:26">
      <c r="A634" s="3">
        <v>632</v>
      </c>
      <c r="B634" s="3" t="s">
        <v>692</v>
      </c>
      <c r="C634" s="3" t="str">
        <f>VLOOKUP(B634,[1]meta_intensity_pos_nofill!$B:$E,4,FALSE)</f>
        <v>C23H32O5</v>
      </c>
      <c r="D634" s="3" t="s">
        <v>44</v>
      </c>
      <c r="E634" s="3" t="str">
        <f>VLOOKUP(B634,[1]meta_intensity_pos_nofill!$B:$I,8,FALSE)</f>
        <v>[M-H]-</v>
      </c>
      <c r="F634" s="3">
        <f>VLOOKUP(B634,[1]meta_intensity_pos_nofill!$B:$J,9,FALSE)</f>
        <v>7.762</v>
      </c>
      <c r="G634" s="3" t="s">
        <v>29</v>
      </c>
      <c r="H634" s="3">
        <f>VLOOKUP(B634,[1]meta_intensity_pos_nofill!$B:$L,11,FALSE)</f>
        <v>2</v>
      </c>
      <c r="I634" s="5">
        <v>2898271</v>
      </c>
      <c r="J634" s="5">
        <v>3438097</v>
      </c>
      <c r="K634" s="5">
        <v>4167072</v>
      </c>
      <c r="L634" s="5">
        <v>2859842</v>
      </c>
      <c r="M634" s="5">
        <v>1333370</v>
      </c>
      <c r="N634" s="5">
        <v>1407000</v>
      </c>
      <c r="O634" s="5">
        <v>2606576</v>
      </c>
      <c r="P634" s="5">
        <v>2468872</v>
      </c>
      <c r="Q634" s="5">
        <v>3213812</v>
      </c>
      <c r="R634" s="5">
        <v>2589770</v>
      </c>
      <c r="S634" s="5">
        <v>2075597</v>
      </c>
      <c r="T634" s="5">
        <v>1378579</v>
      </c>
      <c r="U634" s="5">
        <v>19692937</v>
      </c>
      <c r="V634" s="5">
        <v>17668589</v>
      </c>
      <c r="W634" s="5">
        <v>15931344</v>
      </c>
      <c r="X634" s="5">
        <v>4492661</v>
      </c>
      <c r="Y634" s="5">
        <v>3300272</v>
      </c>
      <c r="Z634" s="5">
        <v>3865244</v>
      </c>
    </row>
    <row r="635" s="3" customFormat="1" customHeight="1" spans="1:26">
      <c r="A635" s="3">
        <v>633</v>
      </c>
      <c r="B635" s="3" t="s">
        <v>693</v>
      </c>
      <c r="C635" s="3" t="str">
        <f>VLOOKUP(B635,[1]meta_intensity_pos_nofill!$B:$E,4,FALSE)</f>
        <v>C18H22O10</v>
      </c>
      <c r="D635" s="3" t="s">
        <v>37</v>
      </c>
      <c r="E635" s="3" t="str">
        <f>VLOOKUP(B635,[1]meta_intensity_pos_nofill!$B:$I,8,FALSE)</f>
        <v>[M-H]-</v>
      </c>
      <c r="F635" s="3">
        <f>VLOOKUP(B635,[1]meta_intensity_pos_nofill!$B:$J,9,FALSE)</f>
        <v>5.876</v>
      </c>
      <c r="G635" s="3" t="s">
        <v>29</v>
      </c>
      <c r="H635" s="3">
        <f>VLOOKUP(B635,[1]meta_intensity_pos_nofill!$B:$L,11,FALSE)</f>
        <v>2</v>
      </c>
      <c r="I635" s="5">
        <v>258006.3</v>
      </c>
      <c r="J635" s="5">
        <v>258006.3</v>
      </c>
      <c r="K635" s="5">
        <v>1290031.3</v>
      </c>
      <c r="L635" s="5">
        <v>22781412</v>
      </c>
      <c r="M635" s="5">
        <v>26369653.2</v>
      </c>
      <c r="N635" s="5">
        <v>34975077.8</v>
      </c>
      <c r="O635" s="5">
        <v>258006.3</v>
      </c>
      <c r="P635" s="5">
        <v>258006.3</v>
      </c>
      <c r="Q635" s="5">
        <v>258006.3</v>
      </c>
      <c r="R635" s="5">
        <v>258006.3</v>
      </c>
      <c r="S635" s="5">
        <v>258006.3</v>
      </c>
      <c r="T635" s="5">
        <v>258006.3</v>
      </c>
      <c r="U635" s="5">
        <v>11125630.6</v>
      </c>
      <c r="V635" s="5">
        <v>10462694.6</v>
      </c>
      <c r="W635" s="5">
        <v>10097935.6</v>
      </c>
      <c r="X635" s="5">
        <v>18313759.7</v>
      </c>
      <c r="Y635" s="5">
        <v>16530070.9</v>
      </c>
      <c r="Z635" s="5">
        <v>10381822.3</v>
      </c>
    </row>
    <row r="636" s="3" customFormat="1" customHeight="1" spans="1:26">
      <c r="A636" s="3">
        <v>634</v>
      </c>
      <c r="B636" s="3" t="s">
        <v>694</v>
      </c>
      <c r="C636" s="3" t="str">
        <f>VLOOKUP(B636,[1]meta_intensity_pos_nofill!$B:$E,4,FALSE)</f>
        <v>C20H30O8</v>
      </c>
      <c r="D636" s="3" t="s">
        <v>44</v>
      </c>
      <c r="E636" s="3" t="str">
        <f>VLOOKUP(B636,[1]meta_intensity_pos_nofill!$B:$I,8,FALSE)</f>
        <v>[M-H]-</v>
      </c>
      <c r="F636" s="3">
        <f>VLOOKUP(B636,[1]meta_intensity_pos_nofill!$B:$J,9,FALSE)</f>
        <v>6.08</v>
      </c>
      <c r="G636" s="3" t="s">
        <v>29</v>
      </c>
      <c r="H636" s="3">
        <f>VLOOKUP(B636,[1]meta_intensity_pos_nofill!$B:$L,11,FALSE)</f>
        <v>2</v>
      </c>
      <c r="I636" s="5">
        <v>16243653</v>
      </c>
      <c r="J636" s="5">
        <v>19379613</v>
      </c>
      <c r="K636" s="5">
        <v>18485277</v>
      </c>
      <c r="L636" s="5">
        <v>13260132</v>
      </c>
      <c r="M636" s="5">
        <v>12699105</v>
      </c>
      <c r="N636" s="5">
        <v>12240034</v>
      </c>
      <c r="O636" s="5">
        <v>27253275</v>
      </c>
      <c r="P636" s="5">
        <v>31605645</v>
      </c>
      <c r="Q636" s="5">
        <v>32247315</v>
      </c>
      <c r="R636" s="5">
        <v>93165097</v>
      </c>
      <c r="S636" s="5">
        <v>96248815</v>
      </c>
      <c r="T636" s="5">
        <v>89560136</v>
      </c>
      <c r="U636" s="5">
        <v>71483242</v>
      </c>
      <c r="V636" s="5">
        <v>76461021</v>
      </c>
      <c r="W636" s="5">
        <v>70843465</v>
      </c>
      <c r="X636" s="5">
        <v>9690714</v>
      </c>
      <c r="Y636" s="5">
        <v>8996218</v>
      </c>
      <c r="Z636" s="5">
        <v>5992128</v>
      </c>
    </row>
    <row r="637" s="3" customFormat="1" customHeight="1" spans="1:26">
      <c r="A637" s="3">
        <v>635</v>
      </c>
      <c r="B637" s="3" t="s">
        <v>695</v>
      </c>
      <c r="C637" s="3" t="str">
        <f>VLOOKUP(B637,[1]meta_intensity_pos_nofill!$B:$E,4,FALSE)</f>
        <v>C20H24O7S</v>
      </c>
      <c r="D637" s="3" t="s">
        <v>85</v>
      </c>
      <c r="E637" s="3" t="str">
        <f>VLOOKUP(B637,[1]meta_intensity_pos_nofill!$B:$I,8,FALSE)</f>
        <v>[M-H]-</v>
      </c>
      <c r="F637" s="3">
        <f>VLOOKUP(B637,[1]meta_intensity_pos_nofill!$B:$J,9,FALSE)</f>
        <v>6.297</v>
      </c>
      <c r="G637" s="3" t="s">
        <v>29</v>
      </c>
      <c r="H637" s="3">
        <f>VLOOKUP(B637,[1]meta_intensity_pos_nofill!$B:$L,11,FALSE)</f>
        <v>2</v>
      </c>
      <c r="I637" s="5">
        <v>7845464.7</v>
      </c>
      <c r="J637" s="5">
        <v>12828109.4</v>
      </c>
      <c r="K637" s="5">
        <v>10300501.8</v>
      </c>
      <c r="L637" s="5">
        <v>525028.3</v>
      </c>
      <c r="M637" s="5">
        <v>943359.2</v>
      </c>
      <c r="N637" s="5">
        <v>115553.5</v>
      </c>
      <c r="O637" s="5">
        <v>6198196.8</v>
      </c>
      <c r="P637" s="5">
        <v>6466788.3</v>
      </c>
      <c r="Q637" s="5">
        <v>5079307.2</v>
      </c>
      <c r="R637" s="5">
        <v>22173882.6</v>
      </c>
      <c r="S637" s="5">
        <v>20720693.9</v>
      </c>
      <c r="T637" s="5">
        <v>19226862.4</v>
      </c>
      <c r="U637" s="5">
        <v>52246173.1</v>
      </c>
      <c r="V637" s="5">
        <v>57793179.6</v>
      </c>
      <c r="W637" s="5">
        <v>53631263.7</v>
      </c>
      <c r="X637" s="5">
        <v>7102370.3</v>
      </c>
      <c r="Y637" s="5">
        <v>8225032.8</v>
      </c>
      <c r="Z637" s="5">
        <v>8640223.3</v>
      </c>
    </row>
    <row r="638" s="3" customFormat="1" customHeight="1" spans="1:26">
      <c r="A638" s="3">
        <v>636</v>
      </c>
      <c r="B638" s="3" t="s">
        <v>696</v>
      </c>
      <c r="C638" s="3" t="str">
        <f>VLOOKUP(B638,[1]meta_intensity_pos_nofill!$B:$E,4,FALSE)</f>
        <v>C25H30O5</v>
      </c>
      <c r="D638" s="3" t="s">
        <v>44</v>
      </c>
      <c r="E638" s="3" t="str">
        <f>VLOOKUP(B638,[1]meta_intensity_pos_nofill!$B:$I,8,FALSE)</f>
        <v>[M-H]-</v>
      </c>
      <c r="F638" s="3">
        <f>VLOOKUP(B638,[1]meta_intensity_pos_nofill!$B:$J,9,FALSE)</f>
        <v>5.832</v>
      </c>
      <c r="G638" s="3" t="s">
        <v>29</v>
      </c>
      <c r="H638" s="3">
        <f>VLOOKUP(B638,[1]meta_intensity_pos_nofill!$B:$L,11,FALSE)</f>
        <v>2</v>
      </c>
      <c r="I638" s="5">
        <v>850350.19</v>
      </c>
      <c r="J638" s="5">
        <v>851121.55</v>
      </c>
      <c r="K638" s="5">
        <v>54375.95</v>
      </c>
      <c r="L638" s="5">
        <v>54375.95</v>
      </c>
      <c r="M638" s="5">
        <v>54375.95</v>
      </c>
      <c r="N638" s="5">
        <v>54375.95</v>
      </c>
      <c r="O638" s="5">
        <v>3454583.97</v>
      </c>
      <c r="P638" s="5">
        <v>3360766.68</v>
      </c>
      <c r="Q638" s="5">
        <v>3711258.32</v>
      </c>
      <c r="R638" s="5">
        <v>342233.53</v>
      </c>
      <c r="S638" s="5">
        <v>1265356.03</v>
      </c>
      <c r="T638" s="5">
        <v>953618.28</v>
      </c>
      <c r="U638" s="5">
        <v>13758531.27</v>
      </c>
      <c r="V638" s="5">
        <v>16723406.05</v>
      </c>
      <c r="W638" s="5">
        <v>17281769.18</v>
      </c>
      <c r="X638" s="5">
        <v>352243.54</v>
      </c>
      <c r="Y638" s="5">
        <v>440922.01</v>
      </c>
      <c r="Z638" s="5">
        <v>271879.75</v>
      </c>
    </row>
    <row r="639" s="3" customFormat="1" customHeight="1" spans="1:26">
      <c r="A639" s="3">
        <v>637</v>
      </c>
      <c r="B639" s="3" t="s">
        <v>697</v>
      </c>
      <c r="C639" s="3" t="str">
        <f>VLOOKUP(B639,[1]meta_intensity_pos_nofill!$B:$E,4,FALSE)</f>
        <v>C21H38O9</v>
      </c>
      <c r="D639" s="3" t="s">
        <v>44</v>
      </c>
      <c r="E639" s="3" t="str">
        <f>VLOOKUP(B639,[1]meta_intensity_pos_nofill!$B:$I,8,FALSE)</f>
        <v>[M-H]-</v>
      </c>
      <c r="F639" s="3">
        <f>VLOOKUP(B639,[1]meta_intensity_pos_nofill!$B:$J,9,FALSE)</f>
        <v>5.745</v>
      </c>
      <c r="G639" s="3" t="s">
        <v>29</v>
      </c>
      <c r="H639" s="3">
        <f>VLOOKUP(B639,[1]meta_intensity_pos_nofill!$B:$L,11,FALSE)</f>
        <v>2</v>
      </c>
      <c r="I639" s="5">
        <v>88255556</v>
      </c>
      <c r="J639" s="5">
        <v>93723020</v>
      </c>
      <c r="K639" s="5">
        <v>95449598</v>
      </c>
      <c r="L639" s="5">
        <v>46776335</v>
      </c>
      <c r="M639" s="5">
        <v>48224670</v>
      </c>
      <c r="N639" s="5">
        <v>46301327</v>
      </c>
      <c r="O639" s="5">
        <v>78572612</v>
      </c>
      <c r="P639" s="5">
        <v>84430796</v>
      </c>
      <c r="Q639" s="5">
        <v>88399703</v>
      </c>
      <c r="R639" s="5">
        <v>61924441</v>
      </c>
      <c r="S639" s="5">
        <v>60921610</v>
      </c>
      <c r="T639" s="5">
        <v>55089415</v>
      </c>
      <c r="U639" s="5">
        <v>88180640</v>
      </c>
      <c r="V639" s="5">
        <v>91853884</v>
      </c>
      <c r="W639" s="5">
        <v>101270585</v>
      </c>
      <c r="X639" s="5">
        <v>63103691</v>
      </c>
      <c r="Y639" s="5">
        <v>60229618</v>
      </c>
      <c r="Z639" s="5">
        <v>63274012</v>
      </c>
    </row>
    <row r="640" s="3" customFormat="1" customHeight="1" spans="1:26">
      <c r="A640" s="3">
        <v>638</v>
      </c>
      <c r="B640" s="3" t="s">
        <v>698</v>
      </c>
      <c r="C640" s="3" t="str">
        <f>VLOOKUP(B640,[1]meta_intensity_pos_nofill!$B:$E,4,FALSE)</f>
        <v>C31H39NO5</v>
      </c>
      <c r="D640" s="3" t="s">
        <v>220</v>
      </c>
      <c r="E640" s="3" t="str">
        <f>VLOOKUP(B640,[1]meta_intensity_pos_nofill!$B:$I,8,FALSE)</f>
        <v>[M-H]-</v>
      </c>
      <c r="F640" s="3">
        <f>VLOOKUP(B640,[1]meta_intensity_pos_nofill!$B:$J,9,FALSE)</f>
        <v>8.868</v>
      </c>
      <c r="G640" s="3" t="s">
        <v>29</v>
      </c>
      <c r="H640" s="3">
        <f>VLOOKUP(B640,[1]meta_intensity_pos_nofill!$B:$L,11,FALSE)</f>
        <v>2</v>
      </c>
      <c r="I640" s="5">
        <v>5454043</v>
      </c>
      <c r="J640" s="5">
        <v>3750576</v>
      </c>
      <c r="K640" s="5">
        <v>5721456</v>
      </c>
      <c r="L640" s="5">
        <v>3205820</v>
      </c>
      <c r="M640" s="5">
        <v>2662017</v>
      </c>
      <c r="N640" s="5">
        <v>2757734</v>
      </c>
      <c r="O640" s="5">
        <v>3438807</v>
      </c>
      <c r="P640" s="5">
        <v>2191132</v>
      </c>
      <c r="Q640" s="5">
        <v>4592360</v>
      </c>
      <c r="R640" s="5">
        <v>1603472</v>
      </c>
      <c r="S640" s="5">
        <v>2084468</v>
      </c>
      <c r="T640" s="5">
        <v>1556079</v>
      </c>
      <c r="U640" s="5">
        <v>1681303</v>
      </c>
      <c r="V640" s="5">
        <v>1761926</v>
      </c>
      <c r="W640" s="5">
        <v>1478537</v>
      </c>
      <c r="X640" s="5">
        <v>2036410</v>
      </c>
      <c r="Y640" s="5">
        <v>1235105</v>
      </c>
      <c r="Z640" s="5">
        <v>2146553</v>
      </c>
    </row>
    <row r="641" s="3" customFormat="1" customHeight="1" spans="1:26">
      <c r="A641" s="3">
        <v>639</v>
      </c>
      <c r="B641" s="3" t="s">
        <v>699</v>
      </c>
      <c r="C641" s="3" t="str">
        <f>VLOOKUP(B641,[1]meta_intensity_pos_nofill!$B:$E,4,FALSE)</f>
        <v>C32H43NO4</v>
      </c>
      <c r="D641" s="3" t="s">
        <v>47</v>
      </c>
      <c r="E641" s="3" t="str">
        <f>VLOOKUP(B641,[1]meta_intensity_pos_nofill!$B:$I,8,FALSE)</f>
        <v>[M-H]-</v>
      </c>
      <c r="F641" s="3">
        <f>VLOOKUP(B641,[1]meta_intensity_pos_nofill!$B:$J,9,FALSE)</f>
        <v>8.868</v>
      </c>
      <c r="G641" s="3" t="s">
        <v>29</v>
      </c>
      <c r="H641" s="3">
        <f>VLOOKUP(B641,[1]meta_intensity_pos_nofill!$B:$L,11,FALSE)</f>
        <v>2</v>
      </c>
      <c r="I641" s="5">
        <v>14185011</v>
      </c>
      <c r="J641" s="5">
        <v>10897794</v>
      </c>
      <c r="K641" s="5">
        <v>12522019</v>
      </c>
      <c r="L641" s="5">
        <v>14676453</v>
      </c>
      <c r="M641" s="5">
        <v>10988651</v>
      </c>
      <c r="N641" s="5">
        <v>12153377</v>
      </c>
      <c r="O641" s="5">
        <v>12353327</v>
      </c>
      <c r="P641" s="5">
        <v>12009691</v>
      </c>
      <c r="Q641" s="5">
        <v>14840528</v>
      </c>
      <c r="R641" s="5">
        <v>9143641</v>
      </c>
      <c r="S641" s="5">
        <v>9720517</v>
      </c>
      <c r="T641" s="5">
        <v>9573010</v>
      </c>
      <c r="U641" s="5">
        <v>6036033</v>
      </c>
      <c r="V641" s="5">
        <v>6696819</v>
      </c>
      <c r="W641" s="5">
        <v>5694747</v>
      </c>
      <c r="X641" s="5">
        <v>11404665</v>
      </c>
      <c r="Y641" s="5">
        <v>9140348</v>
      </c>
      <c r="Z641" s="5">
        <v>11357686</v>
      </c>
    </row>
    <row r="642" s="3" customFormat="1" customHeight="1" spans="1:26">
      <c r="A642" s="3">
        <v>640</v>
      </c>
      <c r="B642" s="3" t="s">
        <v>700</v>
      </c>
      <c r="C642" s="3" t="str">
        <f>VLOOKUP(B642,[1]meta_intensity_pos_nofill!$B:$E,4,FALSE)</f>
        <v>C32H52O6</v>
      </c>
      <c r="D642" s="3" t="s">
        <v>37</v>
      </c>
      <c r="E642" s="3" t="str">
        <f>VLOOKUP(B642,[1]meta_intensity_pos_nofill!$B:$I,8,FALSE)</f>
        <v>[M-H]-</v>
      </c>
      <c r="F642" s="3">
        <f>VLOOKUP(B642,[1]meta_intensity_pos_nofill!$B:$J,9,FALSE)</f>
        <v>8.722</v>
      </c>
      <c r="G642" s="3" t="s">
        <v>29</v>
      </c>
      <c r="H642" s="3">
        <f>VLOOKUP(B642,[1]meta_intensity_pos_nofill!$B:$L,11,FALSE)</f>
        <v>2</v>
      </c>
      <c r="I642" s="5">
        <v>27632436</v>
      </c>
      <c r="J642" s="5">
        <v>24701195</v>
      </c>
      <c r="K642" s="5">
        <v>24969070</v>
      </c>
      <c r="L642" s="5">
        <v>4358186</v>
      </c>
      <c r="M642" s="5">
        <v>3796145</v>
      </c>
      <c r="N642" s="5">
        <v>2695353</v>
      </c>
      <c r="O642" s="5">
        <v>32256795</v>
      </c>
      <c r="P642" s="5">
        <v>30432068</v>
      </c>
      <c r="Q642" s="5">
        <v>41864548</v>
      </c>
      <c r="R642" s="5">
        <v>173739736</v>
      </c>
      <c r="S642" s="5">
        <v>177923168</v>
      </c>
      <c r="T642" s="5">
        <v>182061014</v>
      </c>
      <c r="U642" s="5">
        <v>622548805</v>
      </c>
      <c r="V642" s="5">
        <v>633093870</v>
      </c>
      <c r="W642" s="5">
        <v>563446445</v>
      </c>
      <c r="X642" s="5">
        <v>79750427</v>
      </c>
      <c r="Y642" s="5">
        <v>60789452</v>
      </c>
      <c r="Z642" s="5">
        <v>65689122</v>
      </c>
    </row>
    <row r="643" s="3" customFormat="1" customHeight="1" spans="1:26">
      <c r="A643" s="3">
        <v>641</v>
      </c>
      <c r="B643" s="3" t="s">
        <v>701</v>
      </c>
      <c r="C643" s="3" t="str">
        <f>VLOOKUP(B643,[1]meta_intensity_pos_nofill!$B:$E,4,FALSE)</f>
        <v>C30H47ClN2O7</v>
      </c>
      <c r="D643" s="3" t="s">
        <v>111</v>
      </c>
      <c r="E643" s="3" t="str">
        <f>VLOOKUP(B643,[1]meta_intensity_pos_nofill!$B:$I,8,FALSE)</f>
        <v>[M-H]-</v>
      </c>
      <c r="F643" s="3">
        <f>VLOOKUP(B643,[1]meta_intensity_pos_nofill!$B:$J,9,FALSE)</f>
        <v>9.174</v>
      </c>
      <c r="G643" s="3" t="s">
        <v>29</v>
      </c>
      <c r="H643" s="3">
        <f>VLOOKUP(B643,[1]meta_intensity_pos_nofill!$B:$L,11,FALSE)</f>
        <v>2</v>
      </c>
      <c r="I643" s="5">
        <v>95822879</v>
      </c>
      <c r="J643" s="5">
        <v>86958459</v>
      </c>
      <c r="K643" s="5">
        <v>96555207</v>
      </c>
      <c r="L643" s="5">
        <v>143856727</v>
      </c>
      <c r="M643" s="5">
        <v>132571745</v>
      </c>
      <c r="N643" s="5">
        <v>155673706</v>
      </c>
      <c r="O643" s="5">
        <v>92425546</v>
      </c>
      <c r="P643" s="5">
        <v>102854181</v>
      </c>
      <c r="Q643" s="5">
        <v>110453437</v>
      </c>
      <c r="R643" s="5">
        <v>69175189</v>
      </c>
      <c r="S643" s="5">
        <v>55733846</v>
      </c>
      <c r="T643" s="5">
        <v>113346366</v>
      </c>
      <c r="U643" s="5">
        <v>64415379</v>
      </c>
      <c r="V643" s="5">
        <v>69154888</v>
      </c>
      <c r="W643" s="5">
        <v>56230980</v>
      </c>
      <c r="X643" s="5">
        <v>119048474</v>
      </c>
      <c r="Y643" s="5">
        <v>124111023</v>
      </c>
      <c r="Z643" s="5">
        <v>139137998</v>
      </c>
    </row>
    <row r="644" s="3" customFormat="1" customHeight="1" spans="1:26">
      <c r="A644" s="3">
        <v>642</v>
      </c>
      <c r="B644" s="3" t="s">
        <v>702</v>
      </c>
      <c r="C644" s="3" t="str">
        <f>VLOOKUP(B644,[1]meta_intensity_pos_nofill!$B:$E,4,FALSE)</f>
        <v>C31H38O11</v>
      </c>
      <c r="D644" s="3" t="s">
        <v>47</v>
      </c>
      <c r="E644" s="3" t="str">
        <f>VLOOKUP(B644,[1]meta_intensity_pos_nofill!$B:$I,8,FALSE)</f>
        <v>[M-H]-</v>
      </c>
      <c r="F644" s="3">
        <f>VLOOKUP(B644,[1]meta_intensity_pos_nofill!$B:$J,9,FALSE)</f>
        <v>5.658</v>
      </c>
      <c r="G644" s="3" t="s">
        <v>29</v>
      </c>
      <c r="H644" s="3">
        <f>VLOOKUP(B644,[1]meta_intensity_pos_nofill!$B:$L,11,FALSE)</f>
        <v>2</v>
      </c>
      <c r="I644" s="5">
        <v>37894805</v>
      </c>
      <c r="J644" s="5">
        <v>34012830</v>
      </c>
      <c r="K644" s="5">
        <v>43378934</v>
      </c>
      <c r="L644" s="5">
        <v>41979172</v>
      </c>
      <c r="M644" s="5">
        <v>44436399</v>
      </c>
      <c r="N644" s="5">
        <v>43819720</v>
      </c>
      <c r="O644" s="5">
        <v>40433453</v>
      </c>
      <c r="P644" s="5">
        <v>47921652</v>
      </c>
      <c r="Q644" s="5">
        <v>47978687</v>
      </c>
      <c r="R644" s="5">
        <v>59652361</v>
      </c>
      <c r="S644" s="5">
        <v>52675659</v>
      </c>
      <c r="T644" s="5">
        <v>49208178</v>
      </c>
      <c r="U644" s="5">
        <v>73357255</v>
      </c>
      <c r="V644" s="5">
        <v>75495737</v>
      </c>
      <c r="W644" s="5">
        <v>65185669</v>
      </c>
      <c r="X644" s="5">
        <v>103405612</v>
      </c>
      <c r="Y644" s="5">
        <v>100345416</v>
      </c>
      <c r="Z644" s="5">
        <v>101562751</v>
      </c>
    </row>
    <row r="645" s="3" customFormat="1" customHeight="1" spans="1:26">
      <c r="A645" s="3">
        <v>643</v>
      </c>
      <c r="B645" s="3" t="s">
        <v>703</v>
      </c>
      <c r="C645" s="3" t="str">
        <f>VLOOKUP(B645,[1]meta_intensity_pos_nofill!$B:$E,4,FALSE)</f>
        <v>C35H58O12</v>
      </c>
      <c r="D645" s="3" t="s">
        <v>28</v>
      </c>
      <c r="E645" s="3" t="str">
        <f>VLOOKUP(B645,[1]meta_intensity_pos_nofill!$B:$I,8,FALSE)</f>
        <v>[M-H]-</v>
      </c>
      <c r="F645" s="3">
        <f>VLOOKUP(B645,[1]meta_intensity_pos_nofill!$B:$J,9,FALSE)</f>
        <v>8.765</v>
      </c>
      <c r="G645" s="3" t="s">
        <v>29</v>
      </c>
      <c r="H645" s="3">
        <f>VLOOKUP(B645,[1]meta_intensity_pos_nofill!$B:$L,11,FALSE)</f>
        <v>2</v>
      </c>
      <c r="I645" s="5">
        <v>9133908</v>
      </c>
      <c r="J645" s="5">
        <v>6505784</v>
      </c>
      <c r="K645" s="5">
        <v>9199082</v>
      </c>
      <c r="L645" s="5">
        <v>5223216</v>
      </c>
      <c r="M645" s="5">
        <v>3719574</v>
      </c>
      <c r="N645" s="5">
        <v>4765244</v>
      </c>
      <c r="O645" s="5">
        <v>13430631</v>
      </c>
      <c r="P645" s="5">
        <v>13633694</v>
      </c>
      <c r="Q645" s="5">
        <v>18919301</v>
      </c>
      <c r="R645" s="5">
        <v>5224286</v>
      </c>
      <c r="S645" s="5">
        <v>5459274</v>
      </c>
      <c r="T645" s="5">
        <v>4488688</v>
      </c>
      <c r="U645" s="5">
        <v>11964662</v>
      </c>
      <c r="V645" s="5">
        <v>11442790</v>
      </c>
      <c r="W645" s="5">
        <v>9021254</v>
      </c>
      <c r="X645" s="5">
        <v>8434081</v>
      </c>
      <c r="Y645" s="5">
        <v>6712360</v>
      </c>
      <c r="Z645" s="5">
        <v>7733152</v>
      </c>
    </row>
    <row r="646" s="3" customFormat="1" customHeight="1" spans="1:26">
      <c r="A646" s="3">
        <v>644</v>
      </c>
      <c r="B646" s="3" t="s">
        <v>704</v>
      </c>
      <c r="C646" s="3" t="str">
        <f>VLOOKUP(B646,[1]meta_intensity_pos_nofill!$B:$E,4,FALSE)</f>
        <v>C46H48N2O4</v>
      </c>
      <c r="D646" s="3" t="s">
        <v>47</v>
      </c>
      <c r="E646" s="3" t="str">
        <f>VLOOKUP(B646,[1]meta_intensity_pos_nofill!$B:$I,8,FALSE)</f>
        <v>[M-H]-</v>
      </c>
      <c r="F646" s="3">
        <f>VLOOKUP(B646,[1]meta_intensity_pos_nofill!$B:$J,9,FALSE)</f>
        <v>6.678</v>
      </c>
      <c r="G646" s="3" t="s">
        <v>29</v>
      </c>
      <c r="H646" s="3">
        <f>VLOOKUP(B646,[1]meta_intensity_pos_nofill!$B:$L,11,FALSE)</f>
        <v>2</v>
      </c>
      <c r="I646" s="5">
        <v>10187308</v>
      </c>
      <c r="J646" s="5">
        <v>11503079</v>
      </c>
      <c r="K646" s="5">
        <v>12375712</v>
      </c>
      <c r="L646" s="5">
        <v>15507538</v>
      </c>
      <c r="M646" s="5">
        <v>15142683</v>
      </c>
      <c r="N646" s="5">
        <v>13973917</v>
      </c>
      <c r="O646" s="5">
        <v>23920785</v>
      </c>
      <c r="P646" s="5">
        <v>27692807</v>
      </c>
      <c r="Q646" s="5">
        <v>29293730</v>
      </c>
      <c r="R646" s="5">
        <v>33034053</v>
      </c>
      <c r="S646" s="5">
        <v>33755718</v>
      </c>
      <c r="T646" s="5">
        <v>30939580</v>
      </c>
      <c r="U646" s="5">
        <v>18131949</v>
      </c>
      <c r="V646" s="5">
        <v>18920733</v>
      </c>
      <c r="W646" s="5">
        <v>16892041</v>
      </c>
      <c r="X646" s="5">
        <v>19935134</v>
      </c>
      <c r="Y646" s="5">
        <v>17128336</v>
      </c>
      <c r="Z646" s="5">
        <v>19006350</v>
      </c>
    </row>
    <row r="647" s="3" customFormat="1" customHeight="1" spans="1:26">
      <c r="A647" s="3">
        <v>645</v>
      </c>
      <c r="B647" s="3" t="s">
        <v>705</v>
      </c>
      <c r="C647" s="3" t="str">
        <f>VLOOKUP(B647,[1]meta_intensity_pos_nofill!$B:$E,4,FALSE)</f>
        <v>C29H22O15</v>
      </c>
      <c r="D647" s="3" t="s">
        <v>67</v>
      </c>
      <c r="E647" s="3" t="str">
        <f>VLOOKUP(B647,[1]meta_intensity_pos_nofill!$B:$I,8,FALSE)</f>
        <v>[M-H]-</v>
      </c>
      <c r="F647" s="3">
        <f>VLOOKUP(B647,[1]meta_intensity_pos_nofill!$B:$J,9,FALSE)</f>
        <v>5.28</v>
      </c>
      <c r="G647" s="3" t="s">
        <v>29</v>
      </c>
      <c r="H647" s="3">
        <f>VLOOKUP(B647,[1]meta_intensity_pos_nofill!$B:$L,11,FALSE)</f>
        <v>2</v>
      </c>
      <c r="I647" s="5">
        <v>247294762</v>
      </c>
      <c r="J647" s="5">
        <v>241043644</v>
      </c>
      <c r="K647" s="5">
        <v>223851186</v>
      </c>
      <c r="L647" s="5">
        <v>195566256</v>
      </c>
      <c r="M647" s="5">
        <v>207839501</v>
      </c>
      <c r="N647" s="5">
        <v>197026435</v>
      </c>
      <c r="O647" s="5">
        <v>199012731</v>
      </c>
      <c r="P647" s="5">
        <v>214074425</v>
      </c>
      <c r="Q647" s="5">
        <v>216139654</v>
      </c>
      <c r="R647" s="5">
        <v>148358935</v>
      </c>
      <c r="S647" s="5">
        <v>144433920</v>
      </c>
      <c r="T647" s="5">
        <v>138405762</v>
      </c>
      <c r="U647" s="5">
        <v>106688754</v>
      </c>
      <c r="V647" s="5">
        <v>117552686</v>
      </c>
      <c r="W647" s="5">
        <v>108778187</v>
      </c>
      <c r="X647" s="5">
        <v>125934929</v>
      </c>
      <c r="Y647" s="5">
        <v>124473536</v>
      </c>
      <c r="Z647" s="5">
        <v>131728376</v>
      </c>
    </row>
    <row r="648" s="3" customFormat="1" customHeight="1" spans="1:26">
      <c r="A648" s="3">
        <v>646</v>
      </c>
      <c r="B648" s="3" t="s">
        <v>706</v>
      </c>
      <c r="C648" s="3" t="str">
        <f>VLOOKUP(B648,[1]meta_intensity_pos_nofill!$B:$E,4,FALSE)</f>
        <v>C32H47NO8</v>
      </c>
      <c r="D648" s="3" t="s">
        <v>42</v>
      </c>
      <c r="E648" s="3" t="str">
        <f>VLOOKUP(B648,[1]meta_intensity_pos_nofill!$B:$I,8,FALSE)</f>
        <v>[M-H]-</v>
      </c>
      <c r="F648" s="3">
        <f>VLOOKUP(B648,[1]meta_intensity_pos_nofill!$B:$J,9,FALSE)</f>
        <v>9.567</v>
      </c>
      <c r="G648" s="3" t="s">
        <v>29</v>
      </c>
      <c r="H648" s="3">
        <f>VLOOKUP(B648,[1]meta_intensity_pos_nofill!$B:$L,11,FALSE)</f>
        <v>2</v>
      </c>
      <c r="I648" s="5">
        <v>5475594.6</v>
      </c>
      <c r="J648" s="5">
        <v>3550249.53</v>
      </c>
      <c r="K648" s="5">
        <v>4489766.6</v>
      </c>
      <c r="L648" s="5">
        <v>272187.84</v>
      </c>
      <c r="M648" s="5">
        <v>47167.99</v>
      </c>
      <c r="N648" s="5">
        <v>47167.99</v>
      </c>
      <c r="O648" s="5">
        <v>4047541.43</v>
      </c>
      <c r="P648" s="5">
        <v>4100289.58</v>
      </c>
      <c r="Q648" s="5">
        <v>4027109.33</v>
      </c>
      <c r="R648" s="5">
        <v>538060.77</v>
      </c>
      <c r="S648" s="5">
        <v>525033.86</v>
      </c>
      <c r="T648" s="5">
        <v>1356706.33</v>
      </c>
      <c r="U648" s="5">
        <v>12515186.64</v>
      </c>
      <c r="V648" s="5">
        <v>11975015.72</v>
      </c>
      <c r="W648" s="5">
        <v>8959736.64</v>
      </c>
      <c r="X648" s="5">
        <v>3136942.96</v>
      </c>
      <c r="Y648" s="5">
        <v>2827744</v>
      </c>
      <c r="Z648" s="5">
        <v>3670428.74</v>
      </c>
    </row>
    <row r="649" s="3" customFormat="1" customHeight="1" spans="1:26">
      <c r="A649" s="3">
        <v>647</v>
      </c>
      <c r="B649" s="3" t="s">
        <v>707</v>
      </c>
      <c r="C649" s="3" t="str">
        <f>VLOOKUP(B649,[1]meta_intensity_pos_nofill!$B:$E,4,FALSE)</f>
        <v>C25H40O12</v>
      </c>
      <c r="D649" s="3" t="s">
        <v>44</v>
      </c>
      <c r="E649" s="3" t="str">
        <f>VLOOKUP(B649,[1]meta_intensity_pos_nofill!$B:$I,8,FALSE)</f>
        <v>[M-H]-</v>
      </c>
      <c r="F649" s="3">
        <f>VLOOKUP(B649,[1]meta_intensity_pos_nofill!$B:$J,9,FALSE)</f>
        <v>6.503</v>
      </c>
      <c r="G649" s="3" t="s">
        <v>29</v>
      </c>
      <c r="H649" s="3">
        <f>VLOOKUP(B649,[1]meta_intensity_pos_nofill!$B:$L,11,FALSE)</f>
        <v>2</v>
      </c>
      <c r="I649" s="5">
        <v>4533081</v>
      </c>
      <c r="J649" s="5">
        <v>5345799</v>
      </c>
      <c r="K649" s="5">
        <v>5612690</v>
      </c>
      <c r="L649" s="5">
        <v>13677045</v>
      </c>
      <c r="M649" s="5">
        <v>14984756</v>
      </c>
      <c r="N649" s="5">
        <v>14605436</v>
      </c>
      <c r="O649" s="5">
        <v>7030099</v>
      </c>
      <c r="P649" s="5">
        <v>6985093</v>
      </c>
      <c r="Q649" s="5">
        <v>7191956</v>
      </c>
      <c r="R649" s="5">
        <v>6411018</v>
      </c>
      <c r="S649" s="5">
        <v>6194477</v>
      </c>
      <c r="T649" s="5">
        <v>6654802</v>
      </c>
      <c r="U649" s="5">
        <v>21939689</v>
      </c>
      <c r="V649" s="5">
        <v>22331585</v>
      </c>
      <c r="W649" s="5">
        <v>20446030</v>
      </c>
      <c r="X649" s="5">
        <v>12243776</v>
      </c>
      <c r="Y649" s="5">
        <v>12307681</v>
      </c>
      <c r="Z649" s="5">
        <v>11320051</v>
      </c>
    </row>
    <row r="650" s="3" customFormat="1" customHeight="1" spans="1:26">
      <c r="A650" s="3">
        <v>648</v>
      </c>
      <c r="B650" s="3" t="s">
        <v>708</v>
      </c>
      <c r="C650" s="3" t="str">
        <f>VLOOKUP(B650,[1]meta_intensity_pos_nofill!$B:$E,4,FALSE)</f>
        <v>C23H26O11</v>
      </c>
      <c r="D650" s="3" t="s">
        <v>31</v>
      </c>
      <c r="E650" s="3" t="str">
        <f>VLOOKUP(B650,[1]meta_intensity_pos_nofill!$B:$I,8,FALSE)</f>
        <v>[M-H]-</v>
      </c>
      <c r="F650" s="3">
        <f>VLOOKUP(B650,[1]meta_intensity_pos_nofill!$B:$J,9,FALSE)</f>
        <v>5.446</v>
      </c>
      <c r="G650" s="3" t="s">
        <v>29</v>
      </c>
      <c r="H650" s="3">
        <f>VLOOKUP(B650,[1]meta_intensity_pos_nofill!$B:$L,11,FALSE)</f>
        <v>2</v>
      </c>
      <c r="I650" s="5">
        <v>11754597</v>
      </c>
      <c r="J650" s="5">
        <v>10708694</v>
      </c>
      <c r="K650" s="5">
        <v>13840266</v>
      </c>
      <c r="L650" s="5">
        <v>11542323</v>
      </c>
      <c r="M650" s="5">
        <v>8342841</v>
      </c>
      <c r="N650" s="5">
        <v>8319261</v>
      </c>
      <c r="O650" s="5">
        <v>9430518</v>
      </c>
      <c r="P650" s="5">
        <v>12527144</v>
      </c>
      <c r="Q650" s="5">
        <v>10964879</v>
      </c>
      <c r="R650" s="5">
        <v>10595766</v>
      </c>
      <c r="S650" s="5">
        <v>7186716</v>
      </c>
      <c r="T650" s="5">
        <v>8063561</v>
      </c>
      <c r="U650" s="5">
        <v>13830666</v>
      </c>
      <c r="V650" s="5">
        <v>14859621</v>
      </c>
      <c r="W650" s="5">
        <v>12023298</v>
      </c>
      <c r="X650" s="5">
        <v>13132335</v>
      </c>
      <c r="Y650" s="5">
        <v>9617596</v>
      </c>
      <c r="Z650" s="5">
        <v>11856207</v>
      </c>
    </row>
    <row r="651" s="3" customFormat="1" customHeight="1" spans="1:26">
      <c r="A651" s="3">
        <v>649</v>
      </c>
      <c r="B651" s="3" t="s">
        <v>709</v>
      </c>
      <c r="C651" s="3" t="str">
        <f>VLOOKUP(B651,[1]meta_intensity_pos_nofill!$B:$E,4,FALSE)</f>
        <v>C22H22O12</v>
      </c>
      <c r="D651" s="3" t="s">
        <v>37</v>
      </c>
      <c r="E651" s="3" t="str">
        <f>VLOOKUP(B651,[1]meta_intensity_pos_nofill!$B:$I,8,FALSE)</f>
        <v>[M-H]-</v>
      </c>
      <c r="F651" s="3">
        <f>VLOOKUP(B651,[1]meta_intensity_pos_nofill!$B:$J,9,FALSE)</f>
        <v>5.396</v>
      </c>
      <c r="G651" s="3" t="s">
        <v>29</v>
      </c>
      <c r="H651" s="3">
        <f>VLOOKUP(B651,[1]meta_intensity_pos_nofill!$B:$L,11,FALSE)</f>
        <v>2</v>
      </c>
      <c r="I651" s="5">
        <v>10976670</v>
      </c>
      <c r="J651" s="5">
        <v>4266430</v>
      </c>
      <c r="K651" s="5">
        <v>10387283</v>
      </c>
      <c r="L651" s="5">
        <v>19788528</v>
      </c>
      <c r="M651" s="5">
        <v>20753214</v>
      </c>
      <c r="N651" s="5">
        <v>14191268</v>
      </c>
      <c r="O651" s="5">
        <v>24346566</v>
      </c>
      <c r="P651" s="5">
        <v>26334590</v>
      </c>
      <c r="Q651" s="5">
        <v>31297445</v>
      </c>
      <c r="R651" s="5">
        <v>42797695</v>
      </c>
      <c r="S651" s="5">
        <v>43262855</v>
      </c>
      <c r="T651" s="5">
        <v>38080617</v>
      </c>
      <c r="U651" s="5">
        <v>24545462</v>
      </c>
      <c r="V651" s="5">
        <v>26226258</v>
      </c>
      <c r="W651" s="5">
        <v>22742259</v>
      </c>
      <c r="X651" s="5">
        <v>13580577</v>
      </c>
      <c r="Y651" s="5">
        <v>14272679</v>
      </c>
      <c r="Z651" s="5">
        <v>13788011</v>
      </c>
    </row>
    <row r="652" s="3" customFormat="1" customHeight="1" spans="1:26">
      <c r="A652" s="3">
        <v>650</v>
      </c>
      <c r="B652" s="3" t="s">
        <v>710</v>
      </c>
      <c r="C652" s="3" t="str">
        <f>VLOOKUP(B652,[1]meta_intensity_pos_nofill!$B:$E,4,FALSE)</f>
        <v>C22H22O11</v>
      </c>
      <c r="D652" s="3" t="s">
        <v>31</v>
      </c>
      <c r="E652" s="3" t="str">
        <f>VLOOKUP(B652,[1]meta_intensity_pos_nofill!$B:$I,8,FALSE)</f>
        <v>[M-H]-</v>
      </c>
      <c r="F652" s="3">
        <f>VLOOKUP(B652,[1]meta_intensity_pos_nofill!$B:$J,9,FALSE)</f>
        <v>5.687</v>
      </c>
      <c r="G652" s="3" t="s">
        <v>29</v>
      </c>
      <c r="H652" s="3">
        <f>VLOOKUP(B652,[1]meta_intensity_pos_nofill!$B:$L,11,FALSE)</f>
        <v>2</v>
      </c>
      <c r="I652" s="5">
        <v>17640045</v>
      </c>
      <c r="J652" s="5">
        <v>13828530</v>
      </c>
      <c r="K652" s="5">
        <v>14878636</v>
      </c>
      <c r="L652" s="5">
        <v>22909537</v>
      </c>
      <c r="M652" s="5">
        <v>27786574</v>
      </c>
      <c r="N652" s="5">
        <v>23775906</v>
      </c>
      <c r="O652" s="5">
        <v>30043192</v>
      </c>
      <c r="P652" s="5">
        <v>30997619</v>
      </c>
      <c r="Q652" s="5">
        <v>43705530</v>
      </c>
      <c r="R652" s="5">
        <v>16190267</v>
      </c>
      <c r="S652" s="5">
        <v>19867297</v>
      </c>
      <c r="T652" s="5">
        <v>17571299</v>
      </c>
      <c r="U652" s="5">
        <v>18933521</v>
      </c>
      <c r="V652" s="5">
        <v>21954134</v>
      </c>
      <c r="W652" s="5">
        <v>18642831</v>
      </c>
      <c r="X652" s="5">
        <v>11243126</v>
      </c>
      <c r="Y652" s="5">
        <v>10257936</v>
      </c>
      <c r="Z652" s="5">
        <v>8928389</v>
      </c>
    </row>
    <row r="653" s="3" customFormat="1" customHeight="1" spans="1:26">
      <c r="A653" s="3">
        <v>651</v>
      </c>
      <c r="B653" s="3" t="s">
        <v>711</v>
      </c>
      <c r="C653" s="3" t="str">
        <f>VLOOKUP(B653,[1]meta_intensity_pos_nofill!$B:$E,4,FALSE)</f>
        <v>C15H20BrClO</v>
      </c>
      <c r="D653" s="3" t="s">
        <v>111</v>
      </c>
      <c r="E653" s="3" t="str">
        <f>VLOOKUP(B653,[1]meta_intensity_pos_nofill!$B:$I,8,FALSE)</f>
        <v>[M-H]-</v>
      </c>
      <c r="F653" s="3">
        <f>VLOOKUP(B653,[1]meta_intensity_pos_nofill!$B:$J,9,FALSE)</f>
        <v>5.978</v>
      </c>
      <c r="G653" s="3" t="s">
        <v>29</v>
      </c>
      <c r="H653" s="3">
        <f>VLOOKUP(B653,[1]meta_intensity_pos_nofill!$B:$L,11,FALSE)</f>
        <v>2</v>
      </c>
      <c r="I653" s="5">
        <v>297516.88</v>
      </c>
      <c r="J653" s="5">
        <v>301143.51</v>
      </c>
      <c r="K653" s="5">
        <v>962161.34</v>
      </c>
      <c r="L653" s="5">
        <v>35922.16</v>
      </c>
      <c r="M653" s="5">
        <v>230373.14</v>
      </c>
      <c r="N653" s="5">
        <v>35922.16</v>
      </c>
      <c r="O653" s="5">
        <v>35922.16</v>
      </c>
      <c r="P653" s="5">
        <v>35922.16</v>
      </c>
      <c r="Q653" s="5">
        <v>282576.74</v>
      </c>
      <c r="R653" s="5">
        <v>35922.16</v>
      </c>
      <c r="S653" s="5">
        <v>35922.16</v>
      </c>
      <c r="T653" s="5">
        <v>35922.16</v>
      </c>
      <c r="U653" s="5">
        <v>2820095.94</v>
      </c>
      <c r="V653" s="5">
        <v>3571277.25</v>
      </c>
      <c r="W653" s="5">
        <v>3283915.97</v>
      </c>
      <c r="X653" s="5">
        <v>35922.16</v>
      </c>
      <c r="Y653" s="5">
        <v>179610.81</v>
      </c>
      <c r="Z653" s="5">
        <v>35922.16</v>
      </c>
    </row>
    <row r="654" s="3" customFormat="1" customHeight="1" spans="1:26">
      <c r="A654" s="3">
        <v>652</v>
      </c>
      <c r="B654" s="3" t="s">
        <v>712</v>
      </c>
      <c r="C654" s="3" t="str">
        <f>VLOOKUP(B654,[1]meta_intensity_pos_nofill!$B:$E,4,FALSE)</f>
        <v>C12H16N4O7</v>
      </c>
      <c r="D654" s="3" t="s">
        <v>220</v>
      </c>
      <c r="E654" s="3" t="str">
        <f>VLOOKUP(B654,[1]meta_intensity_pos_nofill!$B:$I,8,FALSE)</f>
        <v>[M-H]-</v>
      </c>
      <c r="F654" s="3">
        <f>VLOOKUP(B654,[1]meta_intensity_pos_nofill!$B:$J,9,FALSE)</f>
        <v>1.407</v>
      </c>
      <c r="G654" s="3" t="s">
        <v>29</v>
      </c>
      <c r="H654" s="3">
        <f>VLOOKUP(B654,[1]meta_intensity_pos_nofill!$B:$L,11,FALSE)</f>
        <v>2</v>
      </c>
      <c r="I654" s="5">
        <v>34864558</v>
      </c>
      <c r="J654" s="5">
        <v>36392037</v>
      </c>
      <c r="K654" s="5">
        <v>36229621</v>
      </c>
      <c r="L654" s="5">
        <v>25271964</v>
      </c>
      <c r="M654" s="5">
        <v>26403451</v>
      </c>
      <c r="N654" s="5">
        <v>25027354</v>
      </c>
      <c r="O654" s="5">
        <v>35508222</v>
      </c>
      <c r="P654" s="5">
        <v>40344812</v>
      </c>
      <c r="Q654" s="5">
        <v>39588674</v>
      </c>
      <c r="R654" s="5">
        <v>36890610</v>
      </c>
      <c r="S654" s="5">
        <v>36995020</v>
      </c>
      <c r="T654" s="5">
        <v>30760574</v>
      </c>
      <c r="U654" s="5">
        <v>16675083</v>
      </c>
      <c r="V654" s="5">
        <v>14460453</v>
      </c>
      <c r="W654" s="5">
        <v>14270356</v>
      </c>
      <c r="X654" s="5">
        <v>29692388</v>
      </c>
      <c r="Y654" s="5">
        <v>24678888</v>
      </c>
      <c r="Z654" s="5">
        <v>25518372</v>
      </c>
    </row>
    <row r="655" s="3" customFormat="1" customHeight="1" spans="1:26">
      <c r="A655" s="3">
        <v>653</v>
      </c>
      <c r="B655" s="3" t="s">
        <v>713</v>
      </c>
      <c r="C655" s="3" t="str">
        <f>VLOOKUP(B655,[1]meta_intensity_pos_nofill!$B:$E,4,FALSE)</f>
        <v>C11H18O8</v>
      </c>
      <c r="D655" s="3" t="s">
        <v>44</v>
      </c>
      <c r="E655" s="3" t="str">
        <f>VLOOKUP(B655,[1]meta_intensity_pos_nofill!$B:$I,8,FALSE)</f>
        <v>[M-H]-</v>
      </c>
      <c r="F655" s="3">
        <f>VLOOKUP(B655,[1]meta_intensity_pos_nofill!$B:$J,9,FALSE)</f>
        <v>4.712</v>
      </c>
      <c r="G655" s="3" t="s">
        <v>29</v>
      </c>
      <c r="H655" s="3">
        <f>VLOOKUP(B655,[1]meta_intensity_pos_nofill!$B:$L,11,FALSE)</f>
        <v>2</v>
      </c>
      <c r="I655" s="5">
        <v>9588897</v>
      </c>
      <c r="J655" s="5">
        <v>9985323</v>
      </c>
      <c r="K655" s="5">
        <v>12676661</v>
      </c>
      <c r="L655" s="5">
        <v>3067299</v>
      </c>
      <c r="M655" s="5">
        <v>3979231</v>
      </c>
      <c r="N655" s="5">
        <v>3169474</v>
      </c>
      <c r="O655" s="5">
        <v>2969650</v>
      </c>
      <c r="P655" s="5">
        <v>2916173</v>
      </c>
      <c r="Q655" s="5">
        <v>4654305</v>
      </c>
      <c r="R655" s="5">
        <v>6005107</v>
      </c>
      <c r="S655" s="5">
        <v>4800263</v>
      </c>
      <c r="T655" s="5">
        <v>3912358</v>
      </c>
      <c r="U655" s="5">
        <v>5947606</v>
      </c>
      <c r="V655" s="5">
        <v>6784597</v>
      </c>
      <c r="W655" s="5">
        <v>6229310</v>
      </c>
      <c r="X655" s="5">
        <v>11653197</v>
      </c>
      <c r="Y655" s="5">
        <v>7389725</v>
      </c>
      <c r="Z655" s="5">
        <v>9713680</v>
      </c>
    </row>
    <row r="656" s="3" customFormat="1" customHeight="1" spans="1:26">
      <c r="A656" s="3">
        <v>654</v>
      </c>
      <c r="B656" s="3" t="s">
        <v>714</v>
      </c>
      <c r="C656" s="3" t="str">
        <f>VLOOKUP(B656,[1]meta_intensity_pos_nofill!$B:$E,4,FALSE)</f>
        <v>C27H38O9</v>
      </c>
      <c r="D656" s="3" t="s">
        <v>44</v>
      </c>
      <c r="E656" s="3" t="str">
        <f>VLOOKUP(B656,[1]meta_intensity_pos_nofill!$B:$I,8,FALSE)</f>
        <v>[M-H]-</v>
      </c>
      <c r="F656" s="3">
        <f>VLOOKUP(B656,[1]meta_intensity_pos_nofill!$B:$J,9,FALSE)</f>
        <v>5.614</v>
      </c>
      <c r="G656" s="3" t="s">
        <v>29</v>
      </c>
      <c r="H656" s="3">
        <f>VLOOKUP(B656,[1]meta_intensity_pos_nofill!$B:$L,11,FALSE)</f>
        <v>2</v>
      </c>
      <c r="I656" s="5">
        <v>421840</v>
      </c>
      <c r="J656" s="5">
        <v>421840</v>
      </c>
      <c r="K656" s="5">
        <v>421840</v>
      </c>
      <c r="L656" s="5">
        <v>421840</v>
      </c>
      <c r="M656" s="5">
        <v>421840</v>
      </c>
      <c r="N656" s="5">
        <v>421840</v>
      </c>
      <c r="O656" s="5">
        <v>421840</v>
      </c>
      <c r="P656" s="5">
        <v>421840</v>
      </c>
      <c r="Q656" s="5">
        <v>421840</v>
      </c>
      <c r="R656" s="5">
        <v>421840</v>
      </c>
      <c r="S656" s="5">
        <v>421840</v>
      </c>
      <c r="T656" s="5">
        <v>421840</v>
      </c>
      <c r="U656" s="5">
        <v>2109200</v>
      </c>
      <c r="V656" s="5">
        <v>2649047</v>
      </c>
      <c r="W656" s="5">
        <v>2599973</v>
      </c>
      <c r="X656" s="5">
        <v>421840</v>
      </c>
      <c r="Y656" s="5">
        <v>421840</v>
      </c>
      <c r="Z656" s="5">
        <v>421840</v>
      </c>
    </row>
    <row r="657" s="3" customFormat="1" customHeight="1" spans="1:26">
      <c r="A657" s="3">
        <v>655</v>
      </c>
      <c r="B657" s="3" t="s">
        <v>715</v>
      </c>
      <c r="C657" s="3" t="str">
        <f>VLOOKUP(B657,[1]meta_intensity_pos_nofill!$B:$E,4,FALSE)</f>
        <v>C25H40O5S</v>
      </c>
      <c r="D657" s="3" t="s">
        <v>85</v>
      </c>
      <c r="E657" s="3" t="str">
        <f>VLOOKUP(B657,[1]meta_intensity_pos_nofill!$B:$I,8,FALSE)</f>
        <v>[M-H]-</v>
      </c>
      <c r="F657" s="3">
        <f>VLOOKUP(B657,[1]meta_intensity_pos_nofill!$B:$J,9,FALSE)</f>
        <v>6.825</v>
      </c>
      <c r="G657" s="3" t="s">
        <v>29</v>
      </c>
      <c r="H657" s="3">
        <f>VLOOKUP(B657,[1]meta_intensity_pos_nofill!$B:$L,11,FALSE)</f>
        <v>2</v>
      </c>
      <c r="I657" s="5">
        <v>18156263</v>
      </c>
      <c r="J657" s="5">
        <v>17864590</v>
      </c>
      <c r="K657" s="5">
        <v>19517671</v>
      </c>
      <c r="L657" s="5">
        <v>25392789</v>
      </c>
      <c r="M657" s="5">
        <v>27963020</v>
      </c>
      <c r="N657" s="5">
        <v>24324130</v>
      </c>
      <c r="O657" s="5">
        <v>6271697</v>
      </c>
      <c r="P657" s="5">
        <v>6966517</v>
      </c>
      <c r="Q657" s="5">
        <v>6696241</v>
      </c>
      <c r="R657" s="5">
        <v>2095207</v>
      </c>
      <c r="S657" s="5">
        <v>1917658</v>
      </c>
      <c r="T657" s="5">
        <v>2093131</v>
      </c>
      <c r="U657" s="5">
        <v>34838155</v>
      </c>
      <c r="V657" s="5">
        <v>37260091</v>
      </c>
      <c r="W657" s="5">
        <v>32531300</v>
      </c>
      <c r="X657" s="5">
        <v>9833328</v>
      </c>
      <c r="Y657" s="5">
        <v>9063983</v>
      </c>
      <c r="Z657" s="5">
        <v>9932797</v>
      </c>
    </row>
    <row r="658" s="3" customFormat="1" customHeight="1" spans="1:26">
      <c r="A658" s="3">
        <v>656</v>
      </c>
      <c r="B658" s="3" t="s">
        <v>716</v>
      </c>
      <c r="C658" s="3" t="str">
        <f>VLOOKUP(B658,[1]meta_intensity_pos_nofill!$B:$E,4,FALSE)</f>
        <v>C19H34O10</v>
      </c>
      <c r="D658" s="3" t="s">
        <v>37</v>
      </c>
      <c r="E658" s="3" t="str">
        <f>VLOOKUP(B658,[1]meta_intensity_pos_nofill!$B:$I,8,FALSE)</f>
        <v>[M-H]-</v>
      </c>
      <c r="F658" s="3">
        <f>VLOOKUP(B658,[1]meta_intensity_pos_nofill!$B:$J,9,FALSE)</f>
        <v>6.036</v>
      </c>
      <c r="G658" s="3" t="s">
        <v>29</v>
      </c>
      <c r="H658" s="3">
        <f>VLOOKUP(B658,[1]meta_intensity_pos_nofill!$B:$L,11,FALSE)</f>
        <v>2</v>
      </c>
      <c r="I658" s="5">
        <v>44566541</v>
      </c>
      <c r="J658" s="5">
        <v>43838948</v>
      </c>
      <c r="K658" s="5">
        <v>43951187</v>
      </c>
      <c r="L658" s="5">
        <v>36114529</v>
      </c>
      <c r="M658" s="5">
        <v>36466113</v>
      </c>
      <c r="N658" s="5">
        <v>35025035</v>
      </c>
      <c r="O658" s="5">
        <v>37239287</v>
      </c>
      <c r="P658" s="5">
        <v>35954316</v>
      </c>
      <c r="Q658" s="5">
        <v>43368179</v>
      </c>
      <c r="R658" s="5">
        <v>31611120</v>
      </c>
      <c r="S658" s="5">
        <v>33240661</v>
      </c>
      <c r="T658" s="5">
        <v>29316169</v>
      </c>
      <c r="U658" s="5">
        <v>56535225</v>
      </c>
      <c r="V658" s="5">
        <v>59246872</v>
      </c>
      <c r="W658" s="5">
        <v>51624504</v>
      </c>
      <c r="X658" s="5">
        <v>89017108</v>
      </c>
      <c r="Y658" s="5">
        <v>43177006</v>
      </c>
      <c r="Z658" s="5">
        <v>85206651</v>
      </c>
    </row>
    <row r="659" s="3" customFormat="1" customHeight="1" spans="1:26">
      <c r="A659" s="3">
        <v>657</v>
      </c>
      <c r="B659" s="3" t="s">
        <v>717</v>
      </c>
      <c r="C659" s="3" t="str">
        <f>VLOOKUP(B659,[1]meta_intensity_pos_nofill!$B:$E,4,FALSE)</f>
        <v>C17H26O9</v>
      </c>
      <c r="D659" s="3" t="s">
        <v>37</v>
      </c>
      <c r="E659" s="3" t="str">
        <f>VLOOKUP(B659,[1]meta_intensity_pos_nofill!$B:$I,8,FALSE)</f>
        <v>[M-H]-</v>
      </c>
      <c r="F659" s="3">
        <f>VLOOKUP(B659,[1]meta_intensity_pos_nofill!$B:$J,9,FALSE)</f>
        <v>5.701</v>
      </c>
      <c r="G659" s="3" t="s">
        <v>29</v>
      </c>
      <c r="H659" s="3">
        <f>VLOOKUP(B659,[1]meta_intensity_pos_nofill!$B:$L,11,FALSE)</f>
        <v>2</v>
      </c>
      <c r="I659" s="5">
        <v>19115723</v>
      </c>
      <c r="J659" s="5">
        <v>22577989</v>
      </c>
      <c r="K659" s="5">
        <v>18674290</v>
      </c>
      <c r="L659" s="5">
        <v>22799595</v>
      </c>
      <c r="M659" s="5">
        <v>21763475</v>
      </c>
      <c r="N659" s="5">
        <v>21724731</v>
      </c>
      <c r="O659" s="5">
        <v>15253307</v>
      </c>
      <c r="P659" s="5">
        <v>16181177</v>
      </c>
      <c r="Q659" s="5">
        <v>17625681</v>
      </c>
      <c r="R659" s="5">
        <v>33066160</v>
      </c>
      <c r="S659" s="5">
        <v>36028720</v>
      </c>
      <c r="T659" s="5">
        <v>34491786</v>
      </c>
      <c r="U659" s="5">
        <v>44447444</v>
      </c>
      <c r="V659" s="5">
        <v>46191960</v>
      </c>
      <c r="W659" s="5">
        <v>44006570</v>
      </c>
      <c r="X659" s="5">
        <v>26419297</v>
      </c>
      <c r="Y659" s="5">
        <v>20849547</v>
      </c>
      <c r="Z659" s="5">
        <v>28675052</v>
      </c>
    </row>
    <row r="660" s="3" customFormat="1" customHeight="1" spans="1:26">
      <c r="A660" s="3">
        <v>658</v>
      </c>
      <c r="B660" s="3" t="s">
        <v>718</v>
      </c>
      <c r="C660" s="3" t="str">
        <f>VLOOKUP(B660,[1]meta_intensity_pos_nofill!$B:$E,4,FALSE)</f>
        <v>C18H14O7</v>
      </c>
      <c r="D660" s="3" t="s">
        <v>31</v>
      </c>
      <c r="E660" s="3" t="str">
        <f>VLOOKUP(B660,[1]meta_intensity_pos_nofill!$B:$I,8,FALSE)</f>
        <v>[M-H]-</v>
      </c>
      <c r="F660" s="3">
        <f>VLOOKUP(B660,[1]meta_intensity_pos_nofill!$B:$J,9,FALSE)</f>
        <v>5.599</v>
      </c>
      <c r="G660" s="3" t="s">
        <v>29</v>
      </c>
      <c r="H660" s="3">
        <f>VLOOKUP(B660,[1]meta_intensity_pos_nofill!$B:$L,11,FALSE)</f>
        <v>2</v>
      </c>
      <c r="I660" s="5">
        <v>298548.47</v>
      </c>
      <c r="J660" s="5">
        <v>574361.81</v>
      </c>
      <c r="K660" s="5">
        <v>59709.69</v>
      </c>
      <c r="L660" s="5">
        <v>11292738.8</v>
      </c>
      <c r="M660" s="5">
        <v>12700556.22</v>
      </c>
      <c r="N660" s="5">
        <v>12097858.89</v>
      </c>
      <c r="O660" s="5">
        <v>59709.69</v>
      </c>
      <c r="P660" s="5">
        <v>551004.33</v>
      </c>
      <c r="Q660" s="5">
        <v>59709.69</v>
      </c>
      <c r="R660" s="5">
        <v>604900.45</v>
      </c>
      <c r="S660" s="5">
        <v>752407.18</v>
      </c>
      <c r="T660" s="5">
        <v>764446.38</v>
      </c>
      <c r="U660" s="5">
        <v>5676520.45</v>
      </c>
      <c r="V660" s="5">
        <v>8630681.07</v>
      </c>
      <c r="W660" s="5">
        <v>7001042.7</v>
      </c>
      <c r="X660" s="5">
        <v>2314687.51</v>
      </c>
      <c r="Y660" s="5">
        <v>1704616.71</v>
      </c>
      <c r="Z660" s="5">
        <v>2323055.5</v>
      </c>
    </row>
    <row r="661" s="3" customFormat="1" customHeight="1" spans="1:26">
      <c r="A661" s="3">
        <v>659</v>
      </c>
      <c r="B661" s="3" t="s">
        <v>719</v>
      </c>
      <c r="C661" s="3" t="str">
        <f>VLOOKUP(B661,[1]meta_intensity_pos_nofill!$B:$E,4,FALSE)</f>
        <v>C16H12O6</v>
      </c>
      <c r="D661" s="3" t="s">
        <v>53</v>
      </c>
      <c r="E661" s="3" t="str">
        <f>VLOOKUP(B661,[1]meta_intensity_pos_nofill!$B:$I,8,FALSE)</f>
        <v>[M-H]-</v>
      </c>
      <c r="F661" s="3">
        <f>VLOOKUP(B661,[1]meta_intensity_pos_nofill!$B:$J,9,FALSE)</f>
        <v>4.887</v>
      </c>
      <c r="G661" s="3" t="s">
        <v>29</v>
      </c>
      <c r="H661" s="3">
        <f>VLOOKUP(B661,[1]meta_intensity_pos_nofill!$B:$L,11,FALSE)</f>
        <v>2</v>
      </c>
      <c r="I661" s="5">
        <v>7314902</v>
      </c>
      <c r="J661" s="5">
        <v>6027963</v>
      </c>
      <c r="K661" s="5">
        <v>7082747</v>
      </c>
      <c r="L661" s="5">
        <v>8762609</v>
      </c>
      <c r="M661" s="5">
        <v>7615282</v>
      </c>
      <c r="N661" s="5">
        <v>6294918</v>
      </c>
      <c r="O661" s="5">
        <v>7900774</v>
      </c>
      <c r="P661" s="5">
        <v>9466159</v>
      </c>
      <c r="Q661" s="5">
        <v>8328437</v>
      </c>
      <c r="R661" s="5">
        <v>4714400</v>
      </c>
      <c r="S661" s="5">
        <v>3899961</v>
      </c>
      <c r="T661" s="5">
        <v>5936281</v>
      </c>
      <c r="U661" s="5">
        <v>5272083</v>
      </c>
      <c r="V661" s="5">
        <v>5623228</v>
      </c>
      <c r="W661" s="5">
        <v>4672028</v>
      </c>
      <c r="X661" s="5">
        <v>6898666</v>
      </c>
      <c r="Y661" s="5">
        <v>4660624</v>
      </c>
      <c r="Z661" s="5">
        <v>4174019</v>
      </c>
    </row>
    <row r="662" s="3" customFormat="1" customHeight="1" spans="1:26">
      <c r="A662" s="3">
        <v>660</v>
      </c>
      <c r="B662" s="3" t="s">
        <v>720</v>
      </c>
      <c r="C662" s="3" t="str">
        <f>VLOOKUP(B662,[1]meta_intensity_pos_nofill!$B:$E,4,FALSE)</f>
        <v>C15H12O8S</v>
      </c>
      <c r="D662" s="3" t="s">
        <v>85</v>
      </c>
      <c r="E662" s="3" t="str">
        <f>VLOOKUP(B662,[1]meta_intensity_pos_nofill!$B:$I,8,FALSE)</f>
        <v>[M-H]-</v>
      </c>
      <c r="F662" s="3">
        <f>VLOOKUP(B662,[1]meta_intensity_pos_nofill!$B:$J,9,FALSE)</f>
        <v>5.599</v>
      </c>
      <c r="G662" s="3" t="s">
        <v>29</v>
      </c>
      <c r="H662" s="3">
        <f>VLOOKUP(B662,[1]meta_intensity_pos_nofill!$B:$L,11,FALSE)</f>
        <v>2</v>
      </c>
      <c r="I662" s="5">
        <v>22011514</v>
      </c>
      <c r="J662" s="5">
        <v>20768787</v>
      </c>
      <c r="K662" s="5">
        <v>22435220</v>
      </c>
      <c r="L662" s="5">
        <v>25219299</v>
      </c>
      <c r="M662" s="5">
        <v>25512519</v>
      </c>
      <c r="N662" s="5">
        <v>21404674</v>
      </c>
      <c r="O662" s="5">
        <v>10092249</v>
      </c>
      <c r="P662" s="5">
        <v>10036331</v>
      </c>
      <c r="Q662" s="5">
        <v>14962809</v>
      </c>
      <c r="R662" s="5">
        <v>50453219</v>
      </c>
      <c r="S662" s="5">
        <v>48503410</v>
      </c>
      <c r="T662" s="5">
        <v>47670973</v>
      </c>
      <c r="U662" s="5">
        <v>14878528</v>
      </c>
      <c r="V662" s="5">
        <v>15649294</v>
      </c>
      <c r="W662" s="5">
        <v>14770191</v>
      </c>
      <c r="X662" s="5">
        <v>27352197</v>
      </c>
      <c r="Y662" s="5">
        <v>20727800</v>
      </c>
      <c r="Z662" s="5">
        <v>23816154</v>
      </c>
    </row>
    <row r="663" s="3" customFormat="1" customHeight="1" spans="1:26">
      <c r="A663" s="3">
        <v>661</v>
      </c>
      <c r="B663" s="3" t="s">
        <v>721</v>
      </c>
      <c r="C663" s="3" t="str">
        <f>VLOOKUP(B663,[1]meta_intensity_pos_nofill!$B:$E,4,FALSE)</f>
        <v>C19H30O5</v>
      </c>
      <c r="D663" s="3" t="s">
        <v>33</v>
      </c>
      <c r="E663" s="3" t="str">
        <f>VLOOKUP(B663,[1]meta_intensity_pos_nofill!$B:$I,8,FALSE)</f>
        <v>[M-H]-</v>
      </c>
      <c r="F663" s="3">
        <f>VLOOKUP(B663,[1]meta_intensity_pos_nofill!$B:$J,9,FALSE)</f>
        <v>9.101</v>
      </c>
      <c r="G663" s="3" t="s">
        <v>29</v>
      </c>
      <c r="H663" s="3">
        <f>VLOOKUP(B663,[1]meta_intensity_pos_nofill!$B:$L,11,FALSE)</f>
        <v>2</v>
      </c>
      <c r="I663" s="5">
        <v>11428669</v>
      </c>
      <c r="J663" s="5">
        <v>5528154</v>
      </c>
      <c r="K663" s="5">
        <v>9654657</v>
      </c>
      <c r="L663" s="5">
        <v>16187897</v>
      </c>
      <c r="M663" s="5">
        <v>21324457</v>
      </c>
      <c r="N663" s="5">
        <v>25606425</v>
      </c>
      <c r="O663" s="5">
        <v>4488052</v>
      </c>
      <c r="P663" s="5">
        <v>3735275</v>
      </c>
      <c r="Q663" s="5">
        <v>7117366</v>
      </c>
      <c r="R663" s="5">
        <v>2487288</v>
      </c>
      <c r="S663" s="5">
        <v>2082729</v>
      </c>
      <c r="T663" s="5">
        <v>14209645</v>
      </c>
      <c r="U663" s="5">
        <v>24404784</v>
      </c>
      <c r="V663" s="5">
        <v>25637935</v>
      </c>
      <c r="W663" s="5">
        <v>20324779</v>
      </c>
      <c r="X663" s="5">
        <v>3607331</v>
      </c>
      <c r="Y663" s="5">
        <v>13830342</v>
      </c>
      <c r="Z663" s="5">
        <v>6520796</v>
      </c>
    </row>
    <row r="664" s="3" customFormat="1" customHeight="1" spans="1:26">
      <c r="A664" s="3">
        <v>662</v>
      </c>
      <c r="B664" s="3" t="s">
        <v>722</v>
      </c>
      <c r="C664" s="3" t="str">
        <f>VLOOKUP(B664,[1]meta_intensity_pos_nofill!$B:$E,4,FALSE)</f>
        <v>C16H24N4O4</v>
      </c>
      <c r="D664" s="3" t="s">
        <v>220</v>
      </c>
      <c r="E664" s="3" t="str">
        <f>VLOOKUP(B664,[1]meta_intensity_pos_nofill!$B:$I,8,FALSE)</f>
        <v>[M-H]-</v>
      </c>
      <c r="F664" s="3">
        <f>VLOOKUP(B664,[1]meta_intensity_pos_nofill!$B:$J,9,FALSE)</f>
        <v>5.687</v>
      </c>
      <c r="G664" s="3" t="s">
        <v>29</v>
      </c>
      <c r="H664" s="3">
        <f>VLOOKUP(B664,[1]meta_intensity_pos_nofill!$B:$L,11,FALSE)</f>
        <v>2</v>
      </c>
      <c r="I664" s="5">
        <v>9070615</v>
      </c>
      <c r="J664" s="5">
        <v>7211584</v>
      </c>
      <c r="K664" s="5">
        <v>8337789</v>
      </c>
      <c r="L664" s="5">
        <v>7893349</v>
      </c>
      <c r="M664" s="5">
        <v>6797438</v>
      </c>
      <c r="N664" s="5">
        <v>6135418</v>
      </c>
      <c r="O664" s="5">
        <v>11936813</v>
      </c>
      <c r="P664" s="5">
        <v>11508751</v>
      </c>
      <c r="Q664" s="5">
        <v>11543163</v>
      </c>
      <c r="R664" s="5">
        <v>9186813</v>
      </c>
      <c r="S664" s="5">
        <v>7301016</v>
      </c>
      <c r="T664" s="5">
        <v>8661199</v>
      </c>
      <c r="U664" s="5">
        <v>21912887</v>
      </c>
      <c r="V664" s="5">
        <v>21107355</v>
      </c>
      <c r="W664" s="5">
        <v>20836480</v>
      </c>
      <c r="X664" s="5">
        <v>8366633</v>
      </c>
      <c r="Y664" s="5">
        <v>7845729</v>
      </c>
      <c r="Z664" s="5">
        <v>7456796</v>
      </c>
    </row>
    <row r="665" s="3" customFormat="1" customHeight="1" spans="1:26">
      <c r="A665" s="3">
        <v>663</v>
      </c>
      <c r="B665" s="3" t="s">
        <v>723</v>
      </c>
      <c r="C665" s="3" t="str">
        <f>VLOOKUP(B665,[1]meta_intensity_pos_nofill!$B:$E,4,FALSE)</f>
        <v>C14H14O6</v>
      </c>
      <c r="D665" s="3" t="s">
        <v>37</v>
      </c>
      <c r="E665" s="3" t="str">
        <f>VLOOKUP(B665,[1]meta_intensity_pos_nofill!$B:$I,8,FALSE)</f>
        <v>[M-H]-</v>
      </c>
      <c r="F665" s="3">
        <f>VLOOKUP(B665,[1]meta_intensity_pos_nofill!$B:$J,9,FALSE)</f>
        <v>4.989</v>
      </c>
      <c r="G665" s="3" t="s">
        <v>29</v>
      </c>
      <c r="H665" s="3">
        <f>VLOOKUP(B665,[1]meta_intensity_pos_nofill!$B:$L,11,FALSE)</f>
        <v>2</v>
      </c>
      <c r="I665" s="5">
        <v>15541184</v>
      </c>
      <c r="J665" s="5">
        <v>15616790</v>
      </c>
      <c r="K665" s="5">
        <v>11944079</v>
      </c>
      <c r="L665" s="5">
        <v>18418037</v>
      </c>
      <c r="M665" s="5">
        <v>21213608</v>
      </c>
      <c r="N665" s="5">
        <v>21115697</v>
      </c>
      <c r="O665" s="5">
        <v>44992652</v>
      </c>
      <c r="P665" s="5">
        <v>52658422</v>
      </c>
      <c r="Q665" s="5">
        <v>30411809</v>
      </c>
      <c r="R665" s="5">
        <v>11513416</v>
      </c>
      <c r="S665" s="5">
        <v>14728751</v>
      </c>
      <c r="T665" s="5">
        <v>14730521</v>
      </c>
      <c r="U665" s="5">
        <v>15928696</v>
      </c>
      <c r="V665" s="5">
        <v>22532074</v>
      </c>
      <c r="W665" s="5">
        <v>17751363</v>
      </c>
      <c r="X665" s="5">
        <v>20896152</v>
      </c>
      <c r="Y665" s="5">
        <v>17225402</v>
      </c>
      <c r="Z665" s="5">
        <v>19676911</v>
      </c>
    </row>
    <row r="666" s="3" customFormat="1" customHeight="1" spans="1:26">
      <c r="A666" s="3">
        <v>664</v>
      </c>
      <c r="B666" s="3" t="s">
        <v>724</v>
      </c>
      <c r="C666" s="3" t="str">
        <f>VLOOKUP(B666,[1]meta_intensity_pos_nofill!$B:$E,4,FALSE)</f>
        <v>C19H28O4</v>
      </c>
      <c r="D666" s="3" t="s">
        <v>31</v>
      </c>
      <c r="E666" s="3" t="str">
        <f>VLOOKUP(B666,[1]meta_intensity_pos_nofill!$B:$I,8,FALSE)</f>
        <v>[M-H]-</v>
      </c>
      <c r="F666" s="3">
        <f>VLOOKUP(B666,[1]meta_intensity_pos_nofill!$B:$J,9,FALSE)</f>
        <v>8.045</v>
      </c>
      <c r="G666" s="3" t="s">
        <v>29</v>
      </c>
      <c r="H666" s="3">
        <f>VLOOKUP(B666,[1]meta_intensity_pos_nofill!$B:$L,11,FALSE)</f>
        <v>2</v>
      </c>
      <c r="I666" s="5">
        <v>521445.15</v>
      </c>
      <c r="J666" s="5">
        <v>313236.63</v>
      </c>
      <c r="K666" s="5">
        <v>601902.25</v>
      </c>
      <c r="L666" s="5">
        <v>253540.37</v>
      </c>
      <c r="M666" s="5">
        <v>14229.97</v>
      </c>
      <c r="N666" s="5">
        <v>14229.97</v>
      </c>
      <c r="O666" s="5">
        <v>258807.98</v>
      </c>
      <c r="P666" s="5">
        <v>78479.77</v>
      </c>
      <c r="Q666" s="5">
        <v>257221.64</v>
      </c>
      <c r="R666" s="5">
        <v>92422.24</v>
      </c>
      <c r="S666" s="5">
        <v>159509.86</v>
      </c>
      <c r="T666" s="5">
        <v>14229.97</v>
      </c>
      <c r="U666" s="5">
        <v>26342302.02</v>
      </c>
      <c r="V666" s="5">
        <v>27233731.33</v>
      </c>
      <c r="W666" s="5">
        <v>24388109.69</v>
      </c>
      <c r="X666" s="5">
        <v>203595.04</v>
      </c>
      <c r="Y666" s="5">
        <v>75897.21</v>
      </c>
      <c r="Z666" s="5">
        <v>92432.65</v>
      </c>
    </row>
    <row r="667" s="3" customFormat="1" customHeight="1" spans="1:26">
      <c r="A667" s="3">
        <v>665</v>
      </c>
      <c r="B667" s="3" t="s">
        <v>725</v>
      </c>
      <c r="C667" s="3" t="str">
        <f>VLOOKUP(B667,[1]meta_intensity_pos_nofill!$B:$E,4,FALSE)</f>
        <v>C38H66O4</v>
      </c>
      <c r="D667" s="3" t="s">
        <v>33</v>
      </c>
      <c r="E667" s="3" t="str">
        <f>VLOOKUP(B667,[1]meta_intensity_pos_nofill!$B:$I,8,FALSE)</f>
        <v>[M-H]-</v>
      </c>
      <c r="F667" s="3">
        <f>VLOOKUP(B667,[1]meta_intensity_pos_nofill!$B:$J,9,FALSE)</f>
        <v>10.632</v>
      </c>
      <c r="G667" s="3" t="s">
        <v>29</v>
      </c>
      <c r="H667" s="3">
        <f>VLOOKUP(B667,[1]meta_intensity_pos_nofill!$B:$L,11,FALSE)</f>
        <v>2</v>
      </c>
      <c r="I667" s="5">
        <v>2138796.1</v>
      </c>
      <c r="J667" s="5">
        <v>2608576.1</v>
      </c>
      <c r="K667" s="5">
        <v>1317825.3</v>
      </c>
      <c r="L667" s="5">
        <v>12344034.3</v>
      </c>
      <c r="M667" s="5">
        <v>644827.9</v>
      </c>
      <c r="N667" s="5">
        <v>4008546</v>
      </c>
      <c r="O667" s="5">
        <v>1307702.7</v>
      </c>
      <c r="P667" s="5">
        <v>1280393.1</v>
      </c>
      <c r="Q667" s="5">
        <v>209884</v>
      </c>
      <c r="R667" s="5">
        <v>633829.5</v>
      </c>
      <c r="S667" s="5">
        <v>3428409.2</v>
      </c>
      <c r="T667" s="5">
        <v>3511198.7</v>
      </c>
      <c r="U667" s="5">
        <v>17372023.1</v>
      </c>
      <c r="V667" s="5">
        <v>18210495.9</v>
      </c>
      <c r="W667" s="5">
        <v>11683702.6</v>
      </c>
      <c r="X667" s="5">
        <v>845316.6</v>
      </c>
      <c r="Y667" s="5">
        <v>980990.5</v>
      </c>
      <c r="Z667" s="5">
        <v>1867917.8</v>
      </c>
    </row>
    <row r="668" s="3" customFormat="1" customHeight="1" spans="1:26">
      <c r="A668" s="3">
        <v>666</v>
      </c>
      <c r="B668" s="3" t="s">
        <v>726</v>
      </c>
      <c r="C668" s="3" t="str">
        <f>VLOOKUP(B668,[1]meta_intensity_pos_nofill!$B:$E,4,FALSE)</f>
        <v>C15H16N4O5S</v>
      </c>
      <c r="D668" s="3" t="s">
        <v>85</v>
      </c>
      <c r="E668" s="3" t="str">
        <f>VLOOKUP(B668,[1]meta_intensity_pos_nofill!$B:$I,8,FALSE)</f>
        <v>[M-H]-</v>
      </c>
      <c r="F668" s="3">
        <f>VLOOKUP(B668,[1]meta_intensity_pos_nofill!$B:$J,9,FALSE)</f>
        <v>5.439</v>
      </c>
      <c r="G668" s="3" t="s">
        <v>29</v>
      </c>
      <c r="H668" s="3">
        <f>VLOOKUP(B668,[1]meta_intensity_pos_nofill!$B:$L,11,FALSE)</f>
        <v>2</v>
      </c>
      <c r="I668" s="5">
        <v>106064592</v>
      </c>
      <c r="J668" s="5">
        <v>162142294</v>
      </c>
      <c r="K668" s="5">
        <v>116269825</v>
      </c>
      <c r="L668" s="5">
        <v>2955875796</v>
      </c>
      <c r="M668" s="5">
        <v>280889131</v>
      </c>
      <c r="N668" s="5">
        <v>2984489201</v>
      </c>
      <c r="O668" s="5">
        <v>98677046</v>
      </c>
      <c r="P668" s="5">
        <v>98454346</v>
      </c>
      <c r="Q668" s="5">
        <v>134057618</v>
      </c>
      <c r="R668" s="5">
        <v>3351480297</v>
      </c>
      <c r="S668" s="5">
        <v>3248046627</v>
      </c>
      <c r="T668" s="5">
        <v>3188261101</v>
      </c>
      <c r="U668" s="5">
        <v>885241768</v>
      </c>
      <c r="V668" s="5">
        <v>969049587</v>
      </c>
      <c r="W668" s="5">
        <v>873188664</v>
      </c>
      <c r="X668" s="5">
        <v>2598526261</v>
      </c>
      <c r="Y668" s="5">
        <v>1943212952</v>
      </c>
      <c r="Z668" s="5">
        <v>2222689659</v>
      </c>
    </row>
    <row r="669" s="3" customFormat="1" customHeight="1" spans="1:26">
      <c r="A669" s="3">
        <v>667</v>
      </c>
      <c r="B669" s="3" t="s">
        <v>727</v>
      </c>
      <c r="C669" s="3" t="str">
        <f>VLOOKUP(B669,[1]meta_intensity_pos_nofill!$B:$E,4,FALSE)</f>
        <v>C15H14O10</v>
      </c>
      <c r="D669" s="3" t="s">
        <v>37</v>
      </c>
      <c r="E669" s="3" t="str">
        <f>VLOOKUP(B669,[1]meta_intensity_pos_nofill!$B:$I,8,FALSE)</f>
        <v>[M-H]-</v>
      </c>
      <c r="F669" s="3">
        <f>VLOOKUP(B669,[1]meta_intensity_pos_nofill!$B:$J,9,FALSE)</f>
        <v>5.062</v>
      </c>
      <c r="G669" s="3" t="s">
        <v>29</v>
      </c>
      <c r="H669" s="3">
        <f>VLOOKUP(B669,[1]meta_intensity_pos_nofill!$B:$L,11,FALSE)</f>
        <v>2</v>
      </c>
      <c r="I669" s="5">
        <v>2660268</v>
      </c>
      <c r="J669" s="5">
        <v>2836195</v>
      </c>
      <c r="K669" s="5">
        <v>5476932</v>
      </c>
      <c r="L669" s="5">
        <v>7777323</v>
      </c>
      <c r="M669" s="5">
        <v>8889412</v>
      </c>
      <c r="N669" s="5">
        <v>11412616</v>
      </c>
      <c r="O669" s="5">
        <v>26475065</v>
      </c>
      <c r="P669" s="5">
        <v>27967748</v>
      </c>
      <c r="Q669" s="5">
        <v>32058008</v>
      </c>
      <c r="R669" s="5">
        <v>5527929</v>
      </c>
      <c r="S669" s="5">
        <v>2594969</v>
      </c>
      <c r="T669" s="5">
        <v>3216356</v>
      </c>
      <c r="U669" s="5">
        <v>1533698</v>
      </c>
      <c r="V669" s="5">
        <v>1820964</v>
      </c>
      <c r="W669" s="5">
        <v>1046533</v>
      </c>
      <c r="X669" s="5">
        <v>10340052</v>
      </c>
      <c r="Y669" s="5">
        <v>7157246</v>
      </c>
      <c r="Z669" s="5">
        <v>12014300</v>
      </c>
    </row>
    <row r="670" s="3" customFormat="1" customHeight="1" spans="1:26">
      <c r="A670" s="3">
        <v>668</v>
      </c>
      <c r="B670" s="3" t="s">
        <v>728</v>
      </c>
      <c r="C670" s="3" t="str">
        <f>VLOOKUP(B670,[1]meta_intensity_pos_nofill!$B:$E,4,FALSE)</f>
        <v>C15H14O5</v>
      </c>
      <c r="D670" s="3" t="s">
        <v>31</v>
      </c>
      <c r="E670" s="3" t="str">
        <f>VLOOKUP(B670,[1]meta_intensity_pos_nofill!$B:$I,8,FALSE)</f>
        <v>[M-H]-</v>
      </c>
      <c r="F670" s="3">
        <f>VLOOKUP(B670,[1]meta_intensity_pos_nofill!$B:$J,9,FALSE)</f>
        <v>5.41</v>
      </c>
      <c r="G670" s="3" t="s">
        <v>29</v>
      </c>
      <c r="H670" s="3">
        <f>VLOOKUP(B670,[1]meta_intensity_pos_nofill!$B:$L,11,FALSE)</f>
        <v>2</v>
      </c>
      <c r="I670" s="5">
        <v>13467547</v>
      </c>
      <c r="J670" s="5">
        <v>16580288</v>
      </c>
      <c r="K670" s="5">
        <v>14983668</v>
      </c>
      <c r="L670" s="5">
        <v>14376814</v>
      </c>
      <c r="M670" s="5">
        <v>16645659</v>
      </c>
      <c r="N670" s="5">
        <v>14995435</v>
      </c>
      <c r="O670" s="5">
        <v>36734574</v>
      </c>
      <c r="P670" s="5">
        <v>41043190</v>
      </c>
      <c r="Q670" s="5">
        <v>40252083</v>
      </c>
      <c r="R670" s="5">
        <v>28624474</v>
      </c>
      <c r="S670" s="5">
        <v>29676947</v>
      </c>
      <c r="T670" s="5">
        <v>25653621</v>
      </c>
      <c r="U670" s="5">
        <v>33735020</v>
      </c>
      <c r="V670" s="5">
        <v>28725379</v>
      </c>
      <c r="W670" s="5">
        <v>30083226</v>
      </c>
      <c r="X670" s="5">
        <v>25294931</v>
      </c>
      <c r="Y670" s="5">
        <v>22087582</v>
      </c>
      <c r="Z670" s="5">
        <v>22413274</v>
      </c>
    </row>
    <row r="671" s="3" customFormat="1" customHeight="1" spans="1:26">
      <c r="A671" s="3">
        <v>669</v>
      </c>
      <c r="B671" s="3" t="s">
        <v>729</v>
      </c>
      <c r="C671" s="3" t="str">
        <f>VLOOKUP(B671,[1]meta_intensity_pos_nofill!$B:$E,4,FALSE)</f>
        <v>C11H22O4</v>
      </c>
      <c r="D671" s="3" t="s">
        <v>53</v>
      </c>
      <c r="E671" s="3" t="str">
        <f>VLOOKUP(B671,[1]meta_intensity_pos_nofill!$B:$I,8,FALSE)</f>
        <v>[M-H]-</v>
      </c>
      <c r="F671" s="3">
        <f>VLOOKUP(B671,[1]meta_intensity_pos_nofill!$B:$J,9,FALSE)</f>
        <v>5.788</v>
      </c>
      <c r="G671" s="3" t="s">
        <v>29</v>
      </c>
      <c r="H671" s="3">
        <f>VLOOKUP(B671,[1]meta_intensity_pos_nofill!$B:$L,11,FALSE)</f>
        <v>2</v>
      </c>
      <c r="I671" s="5">
        <v>563623.8</v>
      </c>
      <c r="J671" s="5">
        <v>44250.4</v>
      </c>
      <c r="K671" s="5">
        <v>44250.4</v>
      </c>
      <c r="L671" s="5">
        <v>221252</v>
      </c>
      <c r="M671" s="5">
        <v>44250.4</v>
      </c>
      <c r="N671" s="5">
        <v>44250.4</v>
      </c>
      <c r="O671" s="5">
        <v>44250.4</v>
      </c>
      <c r="P671" s="5">
        <v>44250.4</v>
      </c>
      <c r="Q671" s="5">
        <v>266637.2</v>
      </c>
      <c r="R671" s="5">
        <v>44250.4</v>
      </c>
      <c r="S671" s="5">
        <v>261910.2</v>
      </c>
      <c r="T671" s="5">
        <v>225768.3</v>
      </c>
      <c r="U671" s="5">
        <v>3893683.7</v>
      </c>
      <c r="V671" s="5">
        <v>4148749.8</v>
      </c>
      <c r="W671" s="5">
        <v>4037757.5</v>
      </c>
      <c r="X671" s="5">
        <v>44250.4</v>
      </c>
      <c r="Y671" s="5">
        <v>239642.1</v>
      </c>
      <c r="Z671" s="5">
        <v>44250.4</v>
      </c>
    </row>
    <row r="672" s="3" customFormat="1" customHeight="1" spans="1:26">
      <c r="A672" s="3">
        <v>670</v>
      </c>
      <c r="B672" s="3" t="s">
        <v>730</v>
      </c>
      <c r="C672" s="3" t="str">
        <f>VLOOKUP(B672,[1]meta_intensity_pos_nofill!$B:$E,4,FALSE)</f>
        <v>C10H18O2</v>
      </c>
      <c r="D672" s="3" t="s">
        <v>53</v>
      </c>
      <c r="E672" s="3" t="str">
        <f>VLOOKUP(B672,[1]meta_intensity_pos_nofill!$B:$I,8,FALSE)</f>
        <v>[M-H]-</v>
      </c>
      <c r="F672" s="3">
        <f>VLOOKUP(B672,[1]meta_intensity_pos_nofill!$B:$J,9,FALSE)</f>
        <v>5.847</v>
      </c>
      <c r="G672" s="3" t="s">
        <v>29</v>
      </c>
      <c r="H672" s="3">
        <f>VLOOKUP(B672,[1]meta_intensity_pos_nofill!$B:$L,11,FALSE)</f>
        <v>2</v>
      </c>
      <c r="I672" s="5">
        <v>2461732</v>
      </c>
      <c r="J672" s="5">
        <v>2621983</v>
      </c>
      <c r="K672" s="5">
        <v>1708329</v>
      </c>
      <c r="L672" s="5">
        <v>5176986</v>
      </c>
      <c r="M672" s="5">
        <v>6010671</v>
      </c>
      <c r="N672" s="5">
        <v>4847581</v>
      </c>
      <c r="O672" s="5">
        <v>2922104</v>
      </c>
      <c r="P672" s="5">
        <v>4286586</v>
      </c>
      <c r="Q672" s="5">
        <v>4466514</v>
      </c>
      <c r="R672" s="5">
        <v>2138566</v>
      </c>
      <c r="S672" s="5">
        <v>2222726</v>
      </c>
      <c r="T672" s="5">
        <v>2681524</v>
      </c>
      <c r="U672" s="5">
        <v>20430560</v>
      </c>
      <c r="V672" s="5">
        <v>22232903</v>
      </c>
      <c r="W672" s="5">
        <v>15466710</v>
      </c>
      <c r="X672" s="5">
        <v>1764555</v>
      </c>
      <c r="Y672" s="5">
        <v>2136956</v>
      </c>
      <c r="Z672" s="5">
        <v>1659308</v>
      </c>
    </row>
    <row r="673" s="3" customFormat="1" customHeight="1" spans="1:26">
      <c r="A673" s="3">
        <v>671</v>
      </c>
      <c r="B673" s="3" t="s">
        <v>731</v>
      </c>
      <c r="C673" s="3" t="str">
        <f>VLOOKUP(B673,[1]meta_intensity_pos_nofill!$B:$E,4,FALSE)</f>
        <v>C31H50O6</v>
      </c>
      <c r="D673" s="3" t="s">
        <v>47</v>
      </c>
      <c r="E673" s="3" t="str">
        <f>VLOOKUP(B673,[1]meta_intensity_pos_nofill!$B:$I,8,FALSE)</f>
        <v>[M-H]-</v>
      </c>
      <c r="F673" s="3">
        <f>VLOOKUP(B673,[1]meta_intensity_pos_nofill!$B:$J,9,FALSE)</f>
        <v>7.044</v>
      </c>
      <c r="G673" s="3" t="s">
        <v>29</v>
      </c>
      <c r="H673" s="3">
        <f>VLOOKUP(B673,[1]meta_intensity_pos_nofill!$B:$L,11,FALSE)</f>
        <v>2</v>
      </c>
      <c r="I673" s="5">
        <v>7256782.5</v>
      </c>
      <c r="J673" s="5">
        <v>7779750.13</v>
      </c>
      <c r="K673" s="5">
        <v>8737186.69</v>
      </c>
      <c r="L673" s="5">
        <v>163556.57</v>
      </c>
      <c r="M673" s="5">
        <v>32711.31</v>
      </c>
      <c r="N673" s="5">
        <v>32711.31</v>
      </c>
      <c r="O673" s="5">
        <v>3104745.46</v>
      </c>
      <c r="P673" s="5">
        <v>2651953.6</v>
      </c>
      <c r="Q673" s="5">
        <v>4864777.11</v>
      </c>
      <c r="R673" s="5">
        <v>1761763.1</v>
      </c>
      <c r="S673" s="5">
        <v>1834104.89</v>
      </c>
      <c r="T673" s="5">
        <v>2202328.68</v>
      </c>
      <c r="U673" s="5">
        <v>35744451.51</v>
      </c>
      <c r="V673" s="5">
        <v>36471005.35</v>
      </c>
      <c r="W673" s="5">
        <v>32046371.52</v>
      </c>
      <c r="X673" s="5">
        <v>9054720.28</v>
      </c>
      <c r="Y673" s="5">
        <v>8329044.72</v>
      </c>
      <c r="Z673" s="5">
        <v>9118340.56</v>
      </c>
    </row>
    <row r="674" s="3" customFormat="1" customHeight="1" spans="1:26">
      <c r="A674" s="3">
        <v>672</v>
      </c>
      <c r="B674" s="3" t="s">
        <v>732</v>
      </c>
      <c r="C674" s="3" t="str">
        <f>VLOOKUP(B674,[1]meta_intensity_pos_nofill!$B:$E,4,FALSE)</f>
        <v>C30H46O7</v>
      </c>
      <c r="D674" s="3" t="s">
        <v>47</v>
      </c>
      <c r="E674" s="3" t="str">
        <f>VLOOKUP(B674,[1]meta_intensity_pos_nofill!$B:$I,8,FALSE)</f>
        <v>[M-H]-</v>
      </c>
      <c r="F674" s="3">
        <f>VLOOKUP(B674,[1]meta_intensity_pos_nofill!$B:$J,9,FALSE)</f>
        <v>9.048</v>
      </c>
      <c r="G674" s="3" t="s">
        <v>29</v>
      </c>
      <c r="H674" s="3">
        <f>VLOOKUP(B674,[1]meta_intensity_pos_nofill!$B:$L,11,FALSE)</f>
        <v>2</v>
      </c>
      <c r="I674" s="5">
        <v>1790114.5</v>
      </c>
      <c r="J674" s="5">
        <v>1654145.8</v>
      </c>
      <c r="K674" s="5">
        <v>964240.1</v>
      </c>
      <c r="L674" s="5">
        <v>1627590</v>
      </c>
      <c r="M674" s="5">
        <v>795631.6</v>
      </c>
      <c r="N674" s="5">
        <v>1359107.8</v>
      </c>
      <c r="O674" s="5">
        <v>1400643.5</v>
      </c>
      <c r="P674" s="5">
        <v>910012.6</v>
      </c>
      <c r="Q674" s="5">
        <v>1095645.5</v>
      </c>
      <c r="R674" s="5">
        <v>573903</v>
      </c>
      <c r="S674" s="5">
        <v>616161.4</v>
      </c>
      <c r="T674" s="5">
        <v>516545.2</v>
      </c>
      <c r="U674" s="5">
        <v>9379275.4</v>
      </c>
      <c r="V674" s="5">
        <v>6477226</v>
      </c>
      <c r="W674" s="5">
        <v>5935612.6</v>
      </c>
      <c r="X674" s="5">
        <v>1207866.6</v>
      </c>
      <c r="Y674" s="5">
        <v>906624.2</v>
      </c>
      <c r="Z674" s="5">
        <v>1430488.1</v>
      </c>
    </row>
    <row r="675" s="3" customFormat="1" customHeight="1" spans="1:26">
      <c r="A675" s="3">
        <v>673</v>
      </c>
      <c r="B675" s="3" t="s">
        <v>733</v>
      </c>
      <c r="C675" s="3" t="str">
        <f>VLOOKUP(B675,[1]meta_intensity_pos_nofill!$B:$E,4,FALSE)</f>
        <v>C17H12O7</v>
      </c>
      <c r="D675" s="3" t="s">
        <v>33</v>
      </c>
      <c r="E675" s="3" t="str">
        <f>VLOOKUP(B675,[1]meta_intensity_pos_nofill!$B:$I,8,FALSE)</f>
        <v>[M-H]-</v>
      </c>
      <c r="F675" s="3">
        <f>VLOOKUP(B675,[1]meta_intensity_pos_nofill!$B:$J,9,FALSE)</f>
        <v>4.815</v>
      </c>
      <c r="G675" s="3" t="s">
        <v>29</v>
      </c>
      <c r="H675" s="3">
        <f>VLOOKUP(B675,[1]meta_intensity_pos_nofill!$B:$L,11,FALSE)</f>
        <v>2</v>
      </c>
      <c r="I675" s="5">
        <v>455187468</v>
      </c>
      <c r="J675" s="5">
        <v>617285567</v>
      </c>
      <c r="K675" s="5">
        <v>483809146</v>
      </c>
      <c r="L675" s="5">
        <v>464311298</v>
      </c>
      <c r="M675" s="5">
        <v>474926947</v>
      </c>
      <c r="N675" s="5">
        <v>445539251</v>
      </c>
      <c r="O675" s="5">
        <v>609201373</v>
      </c>
      <c r="P675" s="5">
        <v>681826016</v>
      </c>
      <c r="Q675" s="5">
        <v>693285985</v>
      </c>
      <c r="R675" s="5">
        <v>495803303</v>
      </c>
      <c r="S675" s="5">
        <v>483683238</v>
      </c>
      <c r="T675" s="5">
        <v>466489282</v>
      </c>
      <c r="U675" s="5">
        <v>631667511</v>
      </c>
      <c r="V675" s="5">
        <v>508127072</v>
      </c>
      <c r="W675" s="5">
        <v>466785289</v>
      </c>
      <c r="X675" s="5">
        <v>455893426</v>
      </c>
      <c r="Y675" s="5">
        <v>363071950</v>
      </c>
      <c r="Z675" s="5">
        <v>577473503</v>
      </c>
    </row>
    <row r="676" s="3" customFormat="1" customHeight="1" spans="1:26">
      <c r="A676" s="3">
        <v>674</v>
      </c>
      <c r="B676" s="3" t="s">
        <v>734</v>
      </c>
      <c r="C676" s="3" t="str">
        <f>VLOOKUP(B676,[1]meta_intensity_pos_nofill!$B:$E,4,FALSE)</f>
        <v>C18H34O4</v>
      </c>
      <c r="D676" s="3" t="s">
        <v>31</v>
      </c>
      <c r="E676" s="3" t="str">
        <f>VLOOKUP(B676,[1]meta_intensity_pos_nofill!$B:$I,8,FALSE)</f>
        <v>[M-H]-</v>
      </c>
      <c r="F676" s="3">
        <f>VLOOKUP(B676,[1]meta_intensity_pos_nofill!$B:$J,9,FALSE)</f>
        <v>6.87</v>
      </c>
      <c r="G676" s="3" t="s">
        <v>29</v>
      </c>
      <c r="H676" s="3">
        <f>VLOOKUP(B676,[1]meta_intensity_pos_nofill!$B:$L,11,FALSE)</f>
        <v>2</v>
      </c>
      <c r="I676" s="5">
        <v>244607388</v>
      </c>
      <c r="J676" s="5">
        <v>218491604</v>
      </c>
      <c r="K676" s="5">
        <v>252234893</v>
      </c>
      <c r="L676" s="5">
        <v>281484554</v>
      </c>
      <c r="M676" s="5">
        <v>282851360</v>
      </c>
      <c r="N676" s="5">
        <v>293437712</v>
      </c>
      <c r="O676" s="5">
        <v>244368381</v>
      </c>
      <c r="P676" s="5">
        <v>262166680</v>
      </c>
      <c r="Q676" s="5">
        <v>271499077</v>
      </c>
      <c r="R676" s="5">
        <v>135379629</v>
      </c>
      <c r="S676" s="5">
        <v>150836861</v>
      </c>
      <c r="T676" s="5">
        <v>134241490</v>
      </c>
      <c r="U676" s="5">
        <v>1618946290</v>
      </c>
      <c r="V676" s="5">
        <v>1674345003</v>
      </c>
      <c r="W676" s="5">
        <v>1511199568</v>
      </c>
      <c r="X676" s="5">
        <v>193448499</v>
      </c>
      <c r="Y676" s="5">
        <v>176379462</v>
      </c>
      <c r="Z676" s="5">
        <v>212447791</v>
      </c>
    </row>
    <row r="677" s="3" customFormat="1" customHeight="1" spans="1:26">
      <c r="A677" s="3">
        <v>675</v>
      </c>
      <c r="B677" s="3" t="s">
        <v>735</v>
      </c>
      <c r="C677" s="3" t="str">
        <f>VLOOKUP(B677,[1]meta_intensity_pos_nofill!$B:$E,4,FALSE)</f>
        <v>C15H24O4</v>
      </c>
      <c r="D677" s="3" t="s">
        <v>31</v>
      </c>
      <c r="E677" s="3" t="str">
        <f>VLOOKUP(B677,[1]meta_intensity_pos_nofill!$B:$I,8,FALSE)</f>
        <v>[M-H]-</v>
      </c>
      <c r="F677" s="3">
        <f>VLOOKUP(B677,[1]meta_intensity_pos_nofill!$B:$J,9,FALSE)</f>
        <v>6.839</v>
      </c>
      <c r="G677" s="3" t="s">
        <v>29</v>
      </c>
      <c r="H677" s="3">
        <f>VLOOKUP(B677,[1]meta_intensity_pos_nofill!$B:$L,11,FALSE)</f>
        <v>2</v>
      </c>
      <c r="I677" s="5">
        <v>410664.76</v>
      </c>
      <c r="J677" s="5">
        <v>239008.05</v>
      </c>
      <c r="K677" s="5">
        <v>1088702.32</v>
      </c>
      <c r="L677" s="5">
        <v>19243.74</v>
      </c>
      <c r="M677" s="5">
        <v>99573.66</v>
      </c>
      <c r="N677" s="5">
        <v>202353.2</v>
      </c>
      <c r="O677" s="5">
        <v>855238.38</v>
      </c>
      <c r="P677" s="5">
        <v>186766.88</v>
      </c>
      <c r="Q677" s="5">
        <v>386767.26</v>
      </c>
      <c r="R677" s="5">
        <v>650036.42</v>
      </c>
      <c r="S677" s="5">
        <v>438203.38</v>
      </c>
      <c r="T677" s="5">
        <v>118741</v>
      </c>
      <c r="U677" s="5">
        <v>7599655.21</v>
      </c>
      <c r="V677" s="5">
        <v>8653644.91</v>
      </c>
      <c r="W677" s="5">
        <v>8435966.47</v>
      </c>
      <c r="X677" s="5">
        <v>96218.7</v>
      </c>
      <c r="Y677" s="5">
        <v>218930.21</v>
      </c>
      <c r="Z677" s="5">
        <v>19243.74</v>
      </c>
    </row>
    <row r="678" s="3" customFormat="1" customHeight="1" spans="1:26">
      <c r="A678" s="3">
        <v>676</v>
      </c>
      <c r="B678" s="3" t="s">
        <v>736</v>
      </c>
      <c r="C678" s="3" t="str">
        <f>VLOOKUP(B678,[1]meta_intensity_pos_nofill!$B:$E,4,FALSE)</f>
        <v>C13H18O3</v>
      </c>
      <c r="D678" s="3" t="s">
        <v>33</v>
      </c>
      <c r="E678" s="3" t="str">
        <f>VLOOKUP(B678,[1]meta_intensity_pos_nofill!$B:$I,8,FALSE)</f>
        <v>[M-H]-</v>
      </c>
      <c r="F678" s="3">
        <f>VLOOKUP(B678,[1]meta_intensity_pos_nofill!$B:$J,9,FALSE)</f>
        <v>6.328</v>
      </c>
      <c r="G678" s="3" t="s">
        <v>29</v>
      </c>
      <c r="H678" s="3">
        <f>VLOOKUP(B678,[1]meta_intensity_pos_nofill!$B:$L,11,FALSE)</f>
        <v>2</v>
      </c>
      <c r="I678" s="5">
        <v>33018.92</v>
      </c>
      <c r="J678" s="5">
        <v>33018.92</v>
      </c>
      <c r="K678" s="5">
        <v>165094.58</v>
      </c>
      <c r="L678" s="5">
        <v>33018.92</v>
      </c>
      <c r="M678" s="5">
        <v>33018.92</v>
      </c>
      <c r="N678" s="5">
        <v>33018.92</v>
      </c>
      <c r="O678" s="5">
        <v>33018.92</v>
      </c>
      <c r="P678" s="5">
        <v>33018.92</v>
      </c>
      <c r="Q678" s="5">
        <v>33018.92</v>
      </c>
      <c r="R678" s="5">
        <v>33018.92</v>
      </c>
      <c r="S678" s="5">
        <v>33018.92</v>
      </c>
      <c r="T678" s="5">
        <v>33018.92</v>
      </c>
      <c r="U678" s="5">
        <v>1484674.46</v>
      </c>
      <c r="V678" s="5">
        <v>1817141.51</v>
      </c>
      <c r="W678" s="5">
        <v>1655096.52</v>
      </c>
      <c r="X678" s="5">
        <v>33018.92</v>
      </c>
      <c r="Y678" s="5">
        <v>33018.92</v>
      </c>
      <c r="Z678" s="5">
        <v>33018.92</v>
      </c>
    </row>
    <row r="679" s="3" customFormat="1" customHeight="1" spans="1:26">
      <c r="A679" s="3">
        <v>677</v>
      </c>
      <c r="B679" s="3" t="s">
        <v>737</v>
      </c>
      <c r="C679" s="3" t="str">
        <f>VLOOKUP(B679,[1]meta_intensity_pos_nofill!$B:$E,4,FALSE)</f>
        <v>C12H18O6</v>
      </c>
      <c r="D679" s="3" t="s">
        <v>37</v>
      </c>
      <c r="E679" s="3" t="str">
        <f>VLOOKUP(B679,[1]meta_intensity_pos_nofill!$B:$I,8,FALSE)</f>
        <v>[M-H]-</v>
      </c>
      <c r="F679" s="3">
        <f>VLOOKUP(B679,[1]meta_intensity_pos_nofill!$B:$J,9,FALSE)</f>
        <v>5.73</v>
      </c>
      <c r="G679" s="3" t="s">
        <v>29</v>
      </c>
      <c r="H679" s="3">
        <f>VLOOKUP(B679,[1]meta_intensity_pos_nofill!$B:$L,11,FALSE)</f>
        <v>2</v>
      </c>
      <c r="I679" s="5">
        <v>4613572</v>
      </c>
      <c r="J679" s="5">
        <v>3373894</v>
      </c>
      <c r="K679" s="5">
        <v>3553008</v>
      </c>
      <c r="L679" s="5">
        <v>8093419</v>
      </c>
      <c r="M679" s="5">
        <v>10176003</v>
      </c>
      <c r="N679" s="5">
        <v>8068262</v>
      </c>
      <c r="O679" s="5">
        <v>5103901</v>
      </c>
      <c r="P679" s="5">
        <v>5711972</v>
      </c>
      <c r="Q679" s="5">
        <v>6772042</v>
      </c>
      <c r="R679" s="5">
        <v>3008635</v>
      </c>
      <c r="S679" s="5">
        <v>2386755</v>
      </c>
      <c r="T679" s="5">
        <v>2537341</v>
      </c>
      <c r="U679" s="5">
        <v>12159124</v>
      </c>
      <c r="V679" s="5">
        <v>12044278</v>
      </c>
      <c r="W679" s="5">
        <v>9911817</v>
      </c>
      <c r="X679" s="5">
        <v>3059529</v>
      </c>
      <c r="Y679" s="5">
        <v>1902632</v>
      </c>
      <c r="Z679" s="5">
        <v>3066307</v>
      </c>
    </row>
    <row r="680" s="3" customFormat="1" customHeight="1" spans="1:26">
      <c r="A680" s="3">
        <v>678</v>
      </c>
      <c r="B680" s="3" t="s">
        <v>738</v>
      </c>
      <c r="C680" s="3" t="str">
        <f>VLOOKUP(B680,[1]meta_intensity_pos_nofill!$B:$E,4,FALSE)</f>
        <v>C12H18O8</v>
      </c>
      <c r="D680" s="3" t="s">
        <v>31</v>
      </c>
      <c r="E680" s="3" t="str">
        <f>VLOOKUP(B680,[1]meta_intensity_pos_nofill!$B:$I,8,FALSE)</f>
        <v>[M-H]-</v>
      </c>
      <c r="F680" s="3">
        <f>VLOOKUP(B680,[1]meta_intensity_pos_nofill!$B:$J,9,FALSE)</f>
        <v>5.28</v>
      </c>
      <c r="G680" s="3" t="s">
        <v>29</v>
      </c>
      <c r="H680" s="3">
        <f>VLOOKUP(B680,[1]meta_intensity_pos_nofill!$B:$L,11,FALSE)</f>
        <v>2</v>
      </c>
      <c r="I680" s="5">
        <v>18374499</v>
      </c>
      <c r="J680" s="5">
        <v>20007932</v>
      </c>
      <c r="K680" s="5">
        <v>19508916</v>
      </c>
      <c r="L680" s="5">
        <v>29100196</v>
      </c>
      <c r="M680" s="5">
        <v>27492285</v>
      </c>
      <c r="N680" s="5">
        <v>28793295</v>
      </c>
      <c r="O680" s="5">
        <v>21501499</v>
      </c>
      <c r="P680" s="5">
        <v>23761160</v>
      </c>
      <c r="Q680" s="5">
        <v>22045467</v>
      </c>
      <c r="R680" s="5">
        <v>28360563</v>
      </c>
      <c r="S680" s="5">
        <v>22967985</v>
      </c>
      <c r="T680" s="5">
        <v>19710023</v>
      </c>
      <c r="U680" s="5">
        <v>20992834</v>
      </c>
      <c r="V680" s="5">
        <v>25247041</v>
      </c>
      <c r="W680" s="5">
        <v>23453997</v>
      </c>
      <c r="X680" s="5">
        <v>33014005</v>
      </c>
      <c r="Y680" s="5">
        <v>31881018</v>
      </c>
      <c r="Z680" s="5">
        <v>34508382</v>
      </c>
    </row>
    <row r="681" s="3" customFormat="1" customHeight="1" spans="1:26">
      <c r="A681" s="3">
        <v>679</v>
      </c>
      <c r="B681" s="3" t="s">
        <v>739</v>
      </c>
      <c r="C681" s="3" t="str">
        <f>VLOOKUP(B681,[1]meta_intensity_pos_nofill!$B:$E,4,FALSE)</f>
        <v>C17H26O4</v>
      </c>
      <c r="D681" s="3" t="s">
        <v>31</v>
      </c>
      <c r="E681" s="3" t="str">
        <f>VLOOKUP(B681,[1]meta_intensity_pos_nofill!$B:$I,8,FALSE)</f>
        <v>[M-H]-</v>
      </c>
      <c r="F681" s="3">
        <f>VLOOKUP(B681,[1]meta_intensity_pos_nofill!$B:$J,9,FALSE)</f>
        <v>6.62</v>
      </c>
      <c r="G681" s="3" t="s">
        <v>29</v>
      </c>
      <c r="H681" s="3">
        <f>VLOOKUP(B681,[1]meta_intensity_pos_nofill!$B:$L,11,FALSE)</f>
        <v>2</v>
      </c>
      <c r="I681" s="5">
        <v>37256225</v>
      </c>
      <c r="J681" s="5">
        <v>37637679</v>
      </c>
      <c r="K681" s="5">
        <v>35709067</v>
      </c>
      <c r="L681" s="5">
        <v>84099377</v>
      </c>
      <c r="M681" s="5">
        <v>30109386</v>
      </c>
      <c r="N681" s="5">
        <v>67215119</v>
      </c>
      <c r="O681" s="5">
        <v>36372253</v>
      </c>
      <c r="P681" s="5">
        <v>156407674</v>
      </c>
      <c r="Q681" s="5">
        <v>50944676</v>
      </c>
      <c r="R681" s="5">
        <v>34338728</v>
      </c>
      <c r="S681" s="5">
        <v>50157215</v>
      </c>
      <c r="T681" s="5">
        <v>29732117</v>
      </c>
      <c r="U681" s="5">
        <v>89360162</v>
      </c>
      <c r="V681" s="5">
        <v>93311782</v>
      </c>
      <c r="W681" s="5">
        <v>98137034</v>
      </c>
      <c r="X681" s="5">
        <v>26398160</v>
      </c>
      <c r="Y681" s="5">
        <v>29133291</v>
      </c>
      <c r="Z681" s="5">
        <v>126459692</v>
      </c>
    </row>
    <row r="682" s="3" customFormat="1" customHeight="1" spans="1:26">
      <c r="A682" s="3">
        <v>680</v>
      </c>
      <c r="B682" s="3" t="s">
        <v>740</v>
      </c>
      <c r="C682" s="3" t="str">
        <f>VLOOKUP(B682,[1]meta_intensity_pos_nofill!$B:$E,4,FALSE)</f>
        <v>C18H26O4</v>
      </c>
      <c r="D682" s="3" t="s">
        <v>37</v>
      </c>
      <c r="E682" s="3" t="str">
        <f>VLOOKUP(B682,[1]meta_intensity_pos_nofill!$B:$I,8,FALSE)</f>
        <v>[M-H]-</v>
      </c>
      <c r="F682" s="3">
        <f>VLOOKUP(B682,[1]meta_intensity_pos_nofill!$B:$J,9,FALSE)</f>
        <v>6.08</v>
      </c>
      <c r="G682" s="3" t="s">
        <v>29</v>
      </c>
      <c r="H682" s="3">
        <f>VLOOKUP(B682,[1]meta_intensity_pos_nofill!$B:$L,11,FALSE)</f>
        <v>2</v>
      </c>
      <c r="I682" s="5">
        <v>1179456.48</v>
      </c>
      <c r="J682" s="5">
        <v>1783156.59</v>
      </c>
      <c r="K682" s="5">
        <v>2512089.42</v>
      </c>
      <c r="L682" s="5">
        <v>1675295.21</v>
      </c>
      <c r="M682" s="5">
        <v>1376599.53</v>
      </c>
      <c r="N682" s="5">
        <v>898865.85</v>
      </c>
      <c r="O682" s="5">
        <v>3631198.87</v>
      </c>
      <c r="P682" s="5">
        <v>1815378.33</v>
      </c>
      <c r="Q682" s="5">
        <v>2376280.11</v>
      </c>
      <c r="R682" s="5">
        <v>27414.01</v>
      </c>
      <c r="S682" s="5">
        <v>463175.13</v>
      </c>
      <c r="T682" s="5">
        <v>212304.67</v>
      </c>
      <c r="U682" s="5">
        <v>27107541.9</v>
      </c>
      <c r="V682" s="5">
        <v>28622598.95</v>
      </c>
      <c r="W682" s="5">
        <v>27023101.53</v>
      </c>
      <c r="X682" s="5">
        <v>1172257.42</v>
      </c>
      <c r="Y682" s="5">
        <v>1639665.31</v>
      </c>
      <c r="Z682" s="5">
        <v>555172.19</v>
      </c>
    </row>
    <row r="683" s="3" customFormat="1" customHeight="1" spans="1:26">
      <c r="A683" s="3">
        <v>681</v>
      </c>
      <c r="B683" s="3" t="s">
        <v>741</v>
      </c>
      <c r="C683" s="3" t="str">
        <f>VLOOKUP(B683,[1]meta_intensity_pos_nofill!$B:$E,4,FALSE)</f>
        <v>C21H32O3</v>
      </c>
      <c r="D683" s="3" t="s">
        <v>44</v>
      </c>
      <c r="E683" s="3" t="str">
        <f>VLOOKUP(B683,[1]meta_intensity_pos_nofill!$B:$I,8,FALSE)</f>
        <v>[M-H]-</v>
      </c>
      <c r="F683" s="3">
        <f>VLOOKUP(B683,[1]meta_intensity_pos_nofill!$B:$J,9,FALSE)</f>
        <v>10.082</v>
      </c>
      <c r="G683" s="3" t="s">
        <v>29</v>
      </c>
      <c r="H683" s="3">
        <f>VLOOKUP(B683,[1]meta_intensity_pos_nofill!$B:$L,11,FALSE)</f>
        <v>2</v>
      </c>
      <c r="I683" s="5">
        <v>85707.21</v>
      </c>
      <c r="J683" s="5">
        <v>381075.18</v>
      </c>
      <c r="K683" s="5">
        <v>246946.17</v>
      </c>
      <c r="L683" s="5">
        <v>368294.55</v>
      </c>
      <c r="M683" s="5">
        <v>64010.57</v>
      </c>
      <c r="N683" s="5">
        <v>11396.73</v>
      </c>
      <c r="O683" s="5">
        <v>95639.62</v>
      </c>
      <c r="P683" s="5">
        <v>113319.75</v>
      </c>
      <c r="Q683" s="5">
        <v>81963.24</v>
      </c>
      <c r="R683" s="5">
        <v>261226.32</v>
      </c>
      <c r="S683" s="5">
        <v>11396.73</v>
      </c>
      <c r="T683" s="5">
        <v>213928.28</v>
      </c>
      <c r="U683" s="5">
        <v>4526171.76</v>
      </c>
      <c r="V683" s="5">
        <v>3561370.18</v>
      </c>
      <c r="W683" s="5">
        <v>2669036.55</v>
      </c>
      <c r="X683" s="5">
        <v>679480.88</v>
      </c>
      <c r="Y683" s="5">
        <v>754988.45</v>
      </c>
      <c r="Z683" s="5">
        <v>1346671.63</v>
      </c>
    </row>
    <row r="684" s="3" customFormat="1" customHeight="1" spans="1:26">
      <c r="A684" s="3">
        <v>682</v>
      </c>
      <c r="B684" s="3" t="s">
        <v>742</v>
      </c>
      <c r="C684" s="3" t="str">
        <f>VLOOKUP(B684,[1]meta_intensity_pos_nofill!$B:$E,4,FALSE)</f>
        <v>C17H30O7</v>
      </c>
      <c r="D684" s="3" t="s">
        <v>53</v>
      </c>
      <c r="E684" s="3" t="str">
        <f>VLOOKUP(B684,[1]meta_intensity_pos_nofill!$B:$I,8,FALSE)</f>
        <v>[M-H]-</v>
      </c>
      <c r="F684" s="3">
        <f>VLOOKUP(B684,[1]meta_intensity_pos_nofill!$B:$J,9,FALSE)</f>
        <v>6.138</v>
      </c>
      <c r="G684" s="3" t="s">
        <v>29</v>
      </c>
      <c r="H684" s="3">
        <f>VLOOKUP(B684,[1]meta_intensity_pos_nofill!$B:$L,11,FALSE)</f>
        <v>2</v>
      </c>
      <c r="I684" s="5">
        <v>273101.56</v>
      </c>
      <c r="J684" s="5">
        <v>334047.28</v>
      </c>
      <c r="K684" s="5">
        <v>208820.9</v>
      </c>
      <c r="L684" s="5">
        <v>41462.08</v>
      </c>
      <c r="M684" s="5">
        <v>41462.08</v>
      </c>
      <c r="N684" s="5">
        <v>375497.1</v>
      </c>
      <c r="O684" s="5">
        <v>463689.64</v>
      </c>
      <c r="P684" s="5">
        <v>976774.16</v>
      </c>
      <c r="Q684" s="5">
        <v>1455389.62</v>
      </c>
      <c r="R684" s="5">
        <v>437695.31</v>
      </c>
      <c r="S684" s="5">
        <v>207310.39</v>
      </c>
      <c r="T684" s="5">
        <v>217753.08</v>
      </c>
      <c r="U684" s="5">
        <v>6400728.97</v>
      </c>
      <c r="V684" s="5">
        <v>11456527.86</v>
      </c>
      <c r="W684" s="5">
        <v>10744937.84</v>
      </c>
      <c r="X684" s="5">
        <v>1028540.61</v>
      </c>
      <c r="Y684" s="5">
        <v>916741.39</v>
      </c>
      <c r="Z684" s="5">
        <v>1508168.07</v>
      </c>
    </row>
    <row r="685" s="3" customFormat="1" customHeight="1" spans="1:26">
      <c r="A685" s="3">
        <v>683</v>
      </c>
      <c r="B685" s="3" t="s">
        <v>743</v>
      </c>
      <c r="C685" s="3" t="str">
        <f>VLOOKUP(B685,[1]meta_intensity_pos_nofill!$B:$E,4,FALSE)</f>
        <v>C21H24O8</v>
      </c>
      <c r="D685" s="3" t="s">
        <v>28</v>
      </c>
      <c r="E685" s="3" t="str">
        <f>VLOOKUP(B685,[1]meta_intensity_pos_nofill!$B:$I,8,FALSE)</f>
        <v>[M-H]-</v>
      </c>
      <c r="F685" s="3">
        <f>VLOOKUP(B685,[1]meta_intensity_pos_nofill!$B:$J,9,FALSE)</f>
        <v>5.847</v>
      </c>
      <c r="G685" s="3" t="s">
        <v>29</v>
      </c>
      <c r="H685" s="3">
        <f>VLOOKUP(B685,[1]meta_intensity_pos_nofill!$B:$L,11,FALSE)</f>
        <v>2</v>
      </c>
      <c r="I685" s="5">
        <v>3716889</v>
      </c>
      <c r="J685" s="5">
        <v>5511422</v>
      </c>
      <c r="K685" s="5">
        <v>4367784</v>
      </c>
      <c r="L685" s="5">
        <v>13530353</v>
      </c>
      <c r="M685" s="5">
        <v>14956504</v>
      </c>
      <c r="N685" s="5">
        <v>12227170</v>
      </c>
      <c r="O685" s="5">
        <v>9560618</v>
      </c>
      <c r="P685" s="5">
        <v>6638943</v>
      </c>
      <c r="Q685" s="5">
        <v>8295704</v>
      </c>
      <c r="R685" s="5">
        <v>14566775</v>
      </c>
      <c r="S685" s="5">
        <v>10282960</v>
      </c>
      <c r="T685" s="5">
        <v>6528978</v>
      </c>
      <c r="U685" s="5">
        <v>17493136</v>
      </c>
      <c r="V685" s="5">
        <v>18150336</v>
      </c>
      <c r="W685" s="5">
        <v>30587193</v>
      </c>
      <c r="X685" s="5">
        <v>3788724</v>
      </c>
      <c r="Y685" s="5">
        <v>2826070</v>
      </c>
      <c r="Z685" s="5">
        <v>2172268</v>
      </c>
    </row>
    <row r="686" s="3" customFormat="1" customHeight="1" spans="1:26">
      <c r="A686" s="3">
        <v>684</v>
      </c>
      <c r="B686" s="3" t="s">
        <v>744</v>
      </c>
      <c r="C686" s="3" t="str">
        <f>VLOOKUP(B686,[1]meta_intensity_pos_nofill!$B:$E,4,FALSE)</f>
        <v>C22H18O8</v>
      </c>
      <c r="D686" s="3" t="s">
        <v>28</v>
      </c>
      <c r="E686" s="3" t="str">
        <f>VLOOKUP(B686,[1]meta_intensity_pos_nofill!$B:$I,8,FALSE)</f>
        <v>[M-H]-</v>
      </c>
      <c r="F686" s="3">
        <f>VLOOKUP(B686,[1]meta_intensity_pos_nofill!$B:$J,9,FALSE)</f>
        <v>5.483</v>
      </c>
      <c r="G686" s="3" t="s">
        <v>29</v>
      </c>
      <c r="H686" s="3">
        <f>VLOOKUP(B686,[1]meta_intensity_pos_nofill!$B:$L,11,FALSE)</f>
        <v>2</v>
      </c>
      <c r="I686" s="5">
        <v>8932846</v>
      </c>
      <c r="J686" s="5">
        <v>8039812</v>
      </c>
      <c r="K686" s="5">
        <v>9185296</v>
      </c>
      <c r="L686" s="5">
        <v>8116142</v>
      </c>
      <c r="M686" s="5">
        <v>10259001</v>
      </c>
      <c r="N686" s="5">
        <v>9754531</v>
      </c>
      <c r="O686" s="5">
        <v>10163899</v>
      </c>
      <c r="P686" s="5">
        <v>10524243</v>
      </c>
      <c r="Q686" s="5">
        <v>7732587</v>
      </c>
      <c r="R686" s="5">
        <v>12918544</v>
      </c>
      <c r="S686" s="5">
        <v>18504876</v>
      </c>
      <c r="T686" s="5">
        <v>16516993</v>
      </c>
      <c r="U686" s="5">
        <v>20303136</v>
      </c>
      <c r="V686" s="5">
        <v>23333528</v>
      </c>
      <c r="W686" s="5">
        <v>19979049</v>
      </c>
      <c r="X686" s="5">
        <v>19539387</v>
      </c>
      <c r="Y686" s="5">
        <v>18173982</v>
      </c>
      <c r="Z686" s="5">
        <v>19205854</v>
      </c>
    </row>
    <row r="687" s="3" customFormat="1" customHeight="1" spans="1:26">
      <c r="A687" s="3">
        <v>685</v>
      </c>
      <c r="B687" s="3" t="s">
        <v>745</v>
      </c>
      <c r="C687" s="3" t="str">
        <f>VLOOKUP(B687,[1]meta_intensity_pos_nofill!$B:$E,4,FALSE)</f>
        <v>C20H30O9</v>
      </c>
      <c r="D687" s="3" t="s">
        <v>44</v>
      </c>
      <c r="E687" s="3" t="str">
        <f>VLOOKUP(B687,[1]meta_intensity_pos_nofill!$B:$I,8,FALSE)</f>
        <v>[M-H]-</v>
      </c>
      <c r="F687" s="3">
        <f>VLOOKUP(B687,[1]meta_intensity_pos_nofill!$B:$J,9,FALSE)</f>
        <v>5.964</v>
      </c>
      <c r="G687" s="3" t="s">
        <v>29</v>
      </c>
      <c r="H687" s="3">
        <f>VLOOKUP(B687,[1]meta_intensity_pos_nofill!$B:$L,11,FALSE)</f>
        <v>2</v>
      </c>
      <c r="I687" s="5">
        <v>242224.5</v>
      </c>
      <c r="J687" s="5">
        <v>873033.3</v>
      </c>
      <c r="K687" s="5">
        <v>566734.9</v>
      </c>
      <c r="L687" s="5">
        <v>5690557.9</v>
      </c>
      <c r="M687" s="5">
        <v>4799890.7</v>
      </c>
      <c r="N687" s="5">
        <v>2944294.9</v>
      </c>
      <c r="O687" s="5">
        <v>1390523.1</v>
      </c>
      <c r="P687" s="5">
        <v>1485565.7</v>
      </c>
      <c r="Q687" s="5">
        <v>2091157.3</v>
      </c>
      <c r="R687" s="5">
        <v>4997726.5</v>
      </c>
      <c r="S687" s="5">
        <v>6481466</v>
      </c>
      <c r="T687" s="5">
        <v>7253820.7</v>
      </c>
      <c r="U687" s="5">
        <v>12674279.7</v>
      </c>
      <c r="V687" s="5">
        <v>12858639.9</v>
      </c>
      <c r="W687" s="5">
        <v>12713177.6</v>
      </c>
      <c r="X687" s="5">
        <v>645468.9</v>
      </c>
      <c r="Y687" s="5">
        <v>1856843.7</v>
      </c>
      <c r="Z687" s="5">
        <v>1859274.1</v>
      </c>
    </row>
    <row r="688" s="3" customFormat="1" customHeight="1" spans="1:26">
      <c r="A688" s="3">
        <v>686</v>
      </c>
      <c r="B688" s="3" t="s">
        <v>746</v>
      </c>
      <c r="C688" s="3" t="str">
        <f>VLOOKUP(B688,[1]meta_intensity_pos_nofill!$B:$E,4,FALSE)</f>
        <v>C21H20O10</v>
      </c>
      <c r="D688" s="3" t="s">
        <v>31</v>
      </c>
      <c r="E688" s="3" t="str">
        <f>VLOOKUP(B688,[1]meta_intensity_pos_nofill!$B:$I,8,FALSE)</f>
        <v>[M-H]-</v>
      </c>
      <c r="F688" s="3">
        <f>VLOOKUP(B688,[1]meta_intensity_pos_nofill!$B:$J,9,FALSE)</f>
        <v>5.745</v>
      </c>
      <c r="G688" s="3" t="s">
        <v>29</v>
      </c>
      <c r="H688" s="3">
        <f>VLOOKUP(B688,[1]meta_intensity_pos_nofill!$B:$L,11,FALSE)</f>
        <v>2</v>
      </c>
      <c r="I688" s="5">
        <v>51029849</v>
      </c>
      <c r="J688" s="5">
        <v>35388592</v>
      </c>
      <c r="K688" s="5">
        <v>44157346</v>
      </c>
      <c r="L688" s="5">
        <v>119056960</v>
      </c>
      <c r="M688" s="5">
        <v>111507868</v>
      </c>
      <c r="N688" s="5">
        <v>117886137</v>
      </c>
      <c r="O688" s="5">
        <v>63309062</v>
      </c>
      <c r="P688" s="5">
        <v>67933194</v>
      </c>
      <c r="Q688" s="5">
        <v>59572530</v>
      </c>
      <c r="R688" s="5">
        <v>21705275</v>
      </c>
      <c r="S688" s="5">
        <v>24833236</v>
      </c>
      <c r="T688" s="5">
        <v>20459964</v>
      </c>
      <c r="U688" s="5">
        <v>61474061</v>
      </c>
      <c r="V688" s="5">
        <v>65602227</v>
      </c>
      <c r="W688" s="5">
        <v>56565118</v>
      </c>
      <c r="X688" s="5">
        <v>56607320</v>
      </c>
      <c r="Y688" s="5">
        <v>51926867</v>
      </c>
      <c r="Z688" s="5">
        <v>47402939</v>
      </c>
    </row>
    <row r="689" s="3" customFormat="1" customHeight="1" spans="1:26">
      <c r="A689" s="3">
        <v>687</v>
      </c>
      <c r="B689" s="3" t="s">
        <v>747</v>
      </c>
      <c r="C689" s="3" t="str">
        <f>VLOOKUP(B689,[1]meta_intensity_pos_nofill!$B:$E,4,FALSE)</f>
        <v>C20H14F4N4O2S</v>
      </c>
      <c r="D689" s="3" t="s">
        <v>85</v>
      </c>
      <c r="E689" s="3" t="str">
        <f>VLOOKUP(B689,[1]meta_intensity_pos_nofill!$B:$I,8,FALSE)</f>
        <v>[M-H]-</v>
      </c>
      <c r="F689" s="3">
        <f>VLOOKUP(B689,[1]meta_intensity_pos_nofill!$B:$J,9,FALSE)</f>
        <v>4.853</v>
      </c>
      <c r="G689" s="3" t="s">
        <v>29</v>
      </c>
      <c r="H689" s="3">
        <f>VLOOKUP(B689,[1]meta_intensity_pos_nofill!$B:$L,11,FALSE)</f>
        <v>2</v>
      </c>
      <c r="I689" s="5">
        <v>27177685</v>
      </c>
      <c r="J689" s="5">
        <v>27440438</v>
      </c>
      <c r="K689" s="5">
        <v>29931937</v>
      </c>
      <c r="L689" s="5">
        <v>26383855</v>
      </c>
      <c r="M689" s="5">
        <v>27017502</v>
      </c>
      <c r="N689" s="5">
        <v>23840660</v>
      </c>
      <c r="O689" s="5">
        <v>25236469</v>
      </c>
      <c r="P689" s="5">
        <v>25005042</v>
      </c>
      <c r="Q689" s="5">
        <v>28612444</v>
      </c>
      <c r="R689" s="5">
        <v>15520379</v>
      </c>
      <c r="S689" s="5">
        <v>19674696</v>
      </c>
      <c r="T689" s="5">
        <v>18129127</v>
      </c>
      <c r="U689" s="5">
        <v>13548970</v>
      </c>
      <c r="V689" s="5">
        <v>14776393</v>
      </c>
      <c r="W689" s="5">
        <v>11624496</v>
      </c>
      <c r="X689" s="5">
        <v>28175984</v>
      </c>
      <c r="Y689" s="5">
        <v>24093572</v>
      </c>
      <c r="Z689" s="5">
        <v>25370579</v>
      </c>
    </row>
    <row r="690" s="3" customFormat="1" customHeight="1" spans="1:26">
      <c r="A690" s="3">
        <v>688</v>
      </c>
      <c r="B690" s="3" t="s">
        <v>748</v>
      </c>
      <c r="C690" s="3" t="str">
        <f>VLOOKUP(B690,[1]meta_intensity_pos_nofill!$B:$E,4,FALSE)</f>
        <v>C24H20O9</v>
      </c>
      <c r="D690" s="3" t="s">
        <v>28</v>
      </c>
      <c r="E690" s="3" t="str">
        <f>VLOOKUP(B690,[1]meta_intensity_pos_nofill!$B:$I,8,FALSE)</f>
        <v>[M-H]-</v>
      </c>
      <c r="F690" s="3">
        <f>VLOOKUP(B690,[1]meta_intensity_pos_nofill!$B:$J,9,FALSE)</f>
        <v>5.439</v>
      </c>
      <c r="G690" s="3" t="s">
        <v>29</v>
      </c>
      <c r="H690" s="3">
        <f>VLOOKUP(B690,[1]meta_intensity_pos_nofill!$B:$L,11,FALSE)</f>
        <v>2</v>
      </c>
      <c r="I690" s="5">
        <v>244841205</v>
      </c>
      <c r="J690" s="5">
        <v>172708094</v>
      </c>
      <c r="K690" s="5">
        <v>188178561</v>
      </c>
      <c r="L690" s="5">
        <v>46297711</v>
      </c>
      <c r="M690" s="5">
        <v>62644805</v>
      </c>
      <c r="N690" s="5">
        <v>60851243</v>
      </c>
      <c r="O690" s="5">
        <v>97420427</v>
      </c>
      <c r="P690" s="5">
        <v>103087467</v>
      </c>
      <c r="Q690" s="5">
        <v>105035182</v>
      </c>
      <c r="R690" s="5">
        <v>118916383</v>
      </c>
      <c r="S690" s="5">
        <v>124999357</v>
      </c>
      <c r="T690" s="5">
        <v>108992637</v>
      </c>
      <c r="U690" s="5">
        <v>129298349</v>
      </c>
      <c r="V690" s="5">
        <v>138765882</v>
      </c>
      <c r="W690" s="5">
        <v>129543436</v>
      </c>
      <c r="X690" s="5">
        <v>94282165</v>
      </c>
      <c r="Y690" s="5">
        <v>86334634</v>
      </c>
      <c r="Z690" s="5">
        <v>89206700</v>
      </c>
    </row>
    <row r="691" s="3" customFormat="1" customHeight="1" spans="1:26">
      <c r="A691" s="3">
        <v>689</v>
      </c>
      <c r="B691" s="3" t="s">
        <v>749</v>
      </c>
      <c r="C691" s="3" t="str">
        <f>VLOOKUP(B691,[1]meta_intensity_pos_nofill!$B:$E,4,FALSE)</f>
        <v>C21H24O12</v>
      </c>
      <c r="D691" s="3" t="s">
        <v>28</v>
      </c>
      <c r="E691" s="3" t="str">
        <f>VLOOKUP(B691,[1]meta_intensity_pos_nofill!$B:$I,8,FALSE)</f>
        <v>[M-H]-</v>
      </c>
      <c r="F691" s="3">
        <f>VLOOKUP(B691,[1]meta_intensity_pos_nofill!$B:$J,9,FALSE)</f>
        <v>5.004</v>
      </c>
      <c r="G691" s="3" t="s">
        <v>29</v>
      </c>
      <c r="H691" s="3">
        <f>VLOOKUP(B691,[1]meta_intensity_pos_nofill!$B:$L,11,FALSE)</f>
        <v>2</v>
      </c>
      <c r="I691" s="5">
        <v>244591911</v>
      </c>
      <c r="J691" s="5">
        <v>308085324</v>
      </c>
      <c r="K691" s="5">
        <v>323415426</v>
      </c>
      <c r="L691" s="5">
        <v>213101199</v>
      </c>
      <c r="M691" s="5">
        <v>214230754</v>
      </c>
      <c r="N691" s="5">
        <v>195824066</v>
      </c>
      <c r="O691" s="5">
        <v>280111845</v>
      </c>
      <c r="P691" s="5">
        <v>310650550</v>
      </c>
      <c r="Q691" s="5">
        <v>306631968</v>
      </c>
      <c r="R691" s="5">
        <v>475178620</v>
      </c>
      <c r="S691" s="5">
        <v>449561759</v>
      </c>
      <c r="T691" s="5">
        <v>251700054</v>
      </c>
      <c r="U691" s="5">
        <v>252643174</v>
      </c>
      <c r="V691" s="5">
        <v>266718647</v>
      </c>
      <c r="W691" s="5">
        <v>239880105</v>
      </c>
      <c r="X691" s="5">
        <v>286548072</v>
      </c>
      <c r="Y691" s="5">
        <v>246902305</v>
      </c>
      <c r="Z691" s="5">
        <v>285234268</v>
      </c>
    </row>
    <row r="692" s="3" customFormat="1" customHeight="1" spans="1:26">
      <c r="A692" s="3">
        <v>690</v>
      </c>
      <c r="B692" s="3" t="s">
        <v>750</v>
      </c>
      <c r="C692" s="3" t="str">
        <f>VLOOKUP(B692,[1]meta_intensity_pos_nofill!$B:$E,4,FALSE)</f>
        <v>C21H32O12</v>
      </c>
      <c r="D692" s="3" t="s">
        <v>44</v>
      </c>
      <c r="E692" s="3" t="str">
        <f>VLOOKUP(B692,[1]meta_intensity_pos_nofill!$B:$I,8,FALSE)</f>
        <v>[M-H]-</v>
      </c>
      <c r="F692" s="3">
        <f>VLOOKUP(B692,[1]meta_intensity_pos_nofill!$B:$J,9,FALSE)</f>
        <v>5.818</v>
      </c>
      <c r="G692" s="3" t="s">
        <v>29</v>
      </c>
      <c r="H692" s="3">
        <f>VLOOKUP(B692,[1]meta_intensity_pos_nofill!$B:$L,11,FALSE)</f>
        <v>2</v>
      </c>
      <c r="I692" s="5">
        <v>1219096.7</v>
      </c>
      <c r="J692" s="5">
        <v>2359691.7</v>
      </c>
      <c r="K692" s="5">
        <v>553374.8</v>
      </c>
      <c r="L692" s="5">
        <v>4005621.9</v>
      </c>
      <c r="M692" s="5">
        <v>690261.1</v>
      </c>
      <c r="N692" s="5">
        <v>2508528.4</v>
      </c>
      <c r="O692" s="5">
        <v>3031591.6</v>
      </c>
      <c r="P692" s="5">
        <v>3461840.1</v>
      </c>
      <c r="Q692" s="5">
        <v>5023656.9</v>
      </c>
      <c r="R692" s="5">
        <v>2556313.6</v>
      </c>
      <c r="S692" s="5">
        <v>1002933.7</v>
      </c>
      <c r="T692" s="5">
        <v>1744142.8</v>
      </c>
      <c r="U692" s="5">
        <v>2927968.5</v>
      </c>
      <c r="V692" s="5">
        <v>2164656.6</v>
      </c>
      <c r="W692" s="5">
        <v>2065440.8</v>
      </c>
      <c r="X692" s="5">
        <v>2099394.5</v>
      </c>
      <c r="Y692" s="5">
        <v>1117383.8</v>
      </c>
      <c r="Z692" s="5">
        <v>3266029.1</v>
      </c>
    </row>
    <row r="693" s="3" customFormat="1" customHeight="1" spans="1:26">
      <c r="A693" s="3">
        <v>691</v>
      </c>
      <c r="B693" s="3" t="s">
        <v>751</v>
      </c>
      <c r="C693" s="3" t="str">
        <f>VLOOKUP(B693,[1]meta_intensity_pos_nofill!$B:$E,4,FALSE)</f>
        <v>C22H32O13</v>
      </c>
      <c r="D693" s="3" t="s">
        <v>44</v>
      </c>
      <c r="E693" s="3" t="str">
        <f>VLOOKUP(B693,[1]meta_intensity_pos_nofill!$B:$I,8,FALSE)</f>
        <v>[M-H]-</v>
      </c>
      <c r="F693" s="3">
        <f>VLOOKUP(B693,[1]meta_intensity_pos_nofill!$B:$J,9,FALSE)</f>
        <v>1.69</v>
      </c>
      <c r="G693" s="3" t="s">
        <v>29</v>
      </c>
      <c r="H693" s="3">
        <f>VLOOKUP(B693,[1]meta_intensity_pos_nofill!$B:$L,11,FALSE)</f>
        <v>2</v>
      </c>
      <c r="I693" s="5">
        <v>17281.22</v>
      </c>
      <c r="J693" s="5">
        <v>17281.22</v>
      </c>
      <c r="K693" s="5">
        <v>17281.22</v>
      </c>
      <c r="L693" s="5">
        <v>17281.22</v>
      </c>
      <c r="M693" s="5">
        <v>17281.22</v>
      </c>
      <c r="N693" s="5">
        <v>17281.22</v>
      </c>
      <c r="O693" s="5">
        <v>95693.7</v>
      </c>
      <c r="P693" s="5">
        <v>17281.22</v>
      </c>
      <c r="Q693" s="5">
        <v>402968.85</v>
      </c>
      <c r="R693" s="5">
        <v>17281.22</v>
      </c>
      <c r="S693" s="5">
        <v>86406.11</v>
      </c>
      <c r="T693" s="5">
        <v>17281.22</v>
      </c>
      <c r="U693" s="5">
        <v>1377608.72</v>
      </c>
      <c r="V693" s="5">
        <v>1237988.1</v>
      </c>
      <c r="W693" s="5">
        <v>1547705.29</v>
      </c>
      <c r="X693" s="5">
        <v>17281.22</v>
      </c>
      <c r="Y693" s="5">
        <v>17281.22</v>
      </c>
      <c r="Z693" s="5">
        <v>17281.22</v>
      </c>
    </row>
    <row r="694" s="3" customFormat="1" customHeight="1" spans="1:26">
      <c r="A694" s="3">
        <v>692</v>
      </c>
      <c r="B694" s="3" t="s">
        <v>752</v>
      </c>
      <c r="C694" s="3" t="str">
        <f>VLOOKUP(B694,[1]meta_intensity_pos_nofill!$B:$E,4,FALSE)</f>
        <v>C31H38N2O7</v>
      </c>
      <c r="D694" s="3" t="s">
        <v>220</v>
      </c>
      <c r="E694" s="3" t="str">
        <f>VLOOKUP(B694,[1]meta_intensity_pos_nofill!$B:$I,8,FALSE)</f>
        <v>[M-H]-</v>
      </c>
      <c r="F694" s="3">
        <f>VLOOKUP(B694,[1]meta_intensity_pos_nofill!$B:$J,9,FALSE)</f>
        <v>5.672</v>
      </c>
      <c r="G694" s="3" t="s">
        <v>29</v>
      </c>
      <c r="H694" s="3">
        <f>VLOOKUP(B694,[1]meta_intensity_pos_nofill!$B:$L,11,FALSE)</f>
        <v>2</v>
      </c>
      <c r="I694" s="5">
        <v>12889534</v>
      </c>
      <c r="J694" s="5">
        <v>16238918</v>
      </c>
      <c r="K694" s="5">
        <v>20500346</v>
      </c>
      <c r="L694" s="5">
        <v>28644281</v>
      </c>
      <c r="M694" s="5">
        <v>30248660</v>
      </c>
      <c r="N694" s="5">
        <v>28383720</v>
      </c>
      <c r="O694" s="5">
        <v>13382766</v>
      </c>
      <c r="P694" s="5">
        <v>15193478</v>
      </c>
      <c r="Q694" s="5">
        <v>17075055</v>
      </c>
      <c r="R694" s="5">
        <v>10428485</v>
      </c>
      <c r="S694" s="5">
        <v>11122956</v>
      </c>
      <c r="T694" s="5">
        <v>8808542</v>
      </c>
      <c r="U694" s="5">
        <v>11160515</v>
      </c>
      <c r="V694" s="5">
        <v>11068507</v>
      </c>
      <c r="W694" s="5">
        <v>11229370</v>
      </c>
      <c r="X694" s="5">
        <v>14391325</v>
      </c>
      <c r="Y694" s="5">
        <v>14245551</v>
      </c>
      <c r="Z694" s="5">
        <v>15930211</v>
      </c>
    </row>
    <row r="695" s="3" customFormat="1" customHeight="1" spans="1:26">
      <c r="A695" s="3">
        <v>693</v>
      </c>
      <c r="B695" s="3" t="s">
        <v>753</v>
      </c>
      <c r="C695" s="3" t="str">
        <f>VLOOKUP(B695,[1]meta_intensity_pos_nofill!$B:$E,4,FALSE)</f>
        <v>C27H46O12</v>
      </c>
      <c r="D695" s="3" t="s">
        <v>37</v>
      </c>
      <c r="E695" s="3" t="str">
        <f>VLOOKUP(B695,[1]meta_intensity_pos_nofill!$B:$I,8,FALSE)</f>
        <v>[M-H]-</v>
      </c>
      <c r="F695" s="3">
        <f>VLOOKUP(B695,[1]meta_intensity_pos_nofill!$B:$J,9,FALSE)</f>
        <v>7.205</v>
      </c>
      <c r="G695" s="3" t="s">
        <v>29</v>
      </c>
      <c r="H695" s="3">
        <f>VLOOKUP(B695,[1]meta_intensity_pos_nofill!$B:$L,11,FALSE)</f>
        <v>2</v>
      </c>
      <c r="I695" s="5">
        <v>147214190</v>
      </c>
      <c r="J695" s="5">
        <v>170407778</v>
      </c>
      <c r="K695" s="5">
        <v>160551907</v>
      </c>
      <c r="L695" s="5">
        <v>738839329</v>
      </c>
      <c r="M695" s="5">
        <v>713975546</v>
      </c>
      <c r="N695" s="5">
        <v>669495379</v>
      </c>
      <c r="O695" s="5">
        <v>410523778</v>
      </c>
      <c r="P695" s="5">
        <v>433041246</v>
      </c>
      <c r="Q695" s="5">
        <v>493493228</v>
      </c>
      <c r="R695" s="5">
        <v>993257532</v>
      </c>
      <c r="S695" s="5">
        <v>991069465</v>
      </c>
      <c r="T695" s="5">
        <v>947245212</v>
      </c>
      <c r="U695" s="5">
        <v>1446082087</v>
      </c>
      <c r="V695" s="5">
        <v>1522961844</v>
      </c>
      <c r="W695" s="5">
        <v>1355002587</v>
      </c>
      <c r="X695" s="5">
        <v>489613660</v>
      </c>
      <c r="Y695" s="5">
        <v>439705293</v>
      </c>
      <c r="Z695" s="5">
        <v>463971629</v>
      </c>
    </row>
    <row r="696" s="3" customFormat="1" customHeight="1" spans="1:26">
      <c r="A696" s="3">
        <v>694</v>
      </c>
      <c r="B696" s="3" t="s">
        <v>754</v>
      </c>
      <c r="C696" s="3" t="str">
        <f>VLOOKUP(B696,[1]meta_intensity_pos_nofill!$B:$E,4,FALSE)</f>
        <v>C30H26O14</v>
      </c>
      <c r="D696" s="3" t="s">
        <v>28</v>
      </c>
      <c r="E696" s="3" t="str">
        <f>VLOOKUP(B696,[1]meta_intensity_pos_nofill!$B:$I,8,FALSE)</f>
        <v>[M-H]-</v>
      </c>
      <c r="F696" s="3">
        <f>VLOOKUP(B696,[1]meta_intensity_pos_nofill!$B:$J,9,FALSE)</f>
        <v>4.844</v>
      </c>
      <c r="G696" s="3" t="s">
        <v>29</v>
      </c>
      <c r="H696" s="3">
        <f>VLOOKUP(B696,[1]meta_intensity_pos_nofill!$B:$L,11,FALSE)</f>
        <v>2</v>
      </c>
      <c r="I696" s="5">
        <v>863352686</v>
      </c>
      <c r="J696" s="5">
        <v>859743930</v>
      </c>
      <c r="K696" s="5">
        <v>978113526</v>
      </c>
      <c r="L696" s="5">
        <v>1725918735</v>
      </c>
      <c r="M696" s="5">
        <v>1683755741</v>
      </c>
      <c r="N696" s="5">
        <v>1928869372</v>
      </c>
      <c r="O696" s="5">
        <v>1434249616</v>
      </c>
      <c r="P696" s="5">
        <v>1912448273</v>
      </c>
      <c r="Q696" s="5">
        <v>1736461282</v>
      </c>
      <c r="R696" s="5">
        <v>3972188886</v>
      </c>
      <c r="S696" s="5">
        <v>3859446819</v>
      </c>
      <c r="T696" s="5">
        <v>3179037730</v>
      </c>
      <c r="U696" s="5">
        <v>1093584235</v>
      </c>
      <c r="V696" s="5">
        <v>1213314564</v>
      </c>
      <c r="W696" s="5">
        <v>1058144180</v>
      </c>
      <c r="X696" s="5">
        <v>1910170808</v>
      </c>
      <c r="Y696" s="5">
        <v>4068004544</v>
      </c>
      <c r="Z696" s="5">
        <v>4306928908</v>
      </c>
    </row>
    <row r="697" s="3" customFormat="1" customHeight="1" spans="1:26">
      <c r="A697" s="3">
        <v>695</v>
      </c>
      <c r="B697" s="3" t="s">
        <v>755</v>
      </c>
      <c r="C697" s="3" t="str">
        <f>VLOOKUP(B697,[1]meta_intensity_pos_nofill!$B:$E,4,FALSE)</f>
        <v>C44H36O22</v>
      </c>
      <c r="D697" s="3" t="s">
        <v>28</v>
      </c>
      <c r="E697" s="3" t="str">
        <f>VLOOKUP(B697,[1]meta_intensity_pos_nofill!$B:$I,8,FALSE)</f>
        <v>[M-H]-</v>
      </c>
      <c r="F697" s="3">
        <f>VLOOKUP(B697,[1]meta_intensity_pos_nofill!$B:$J,9,FALSE)</f>
        <v>5.207</v>
      </c>
      <c r="G697" s="3" t="s">
        <v>29</v>
      </c>
      <c r="H697" s="3">
        <f>VLOOKUP(B697,[1]meta_intensity_pos_nofill!$B:$L,11,FALSE)</f>
        <v>2</v>
      </c>
      <c r="I697" s="5">
        <v>30112283440</v>
      </c>
      <c r="J697" s="5">
        <v>31859885263</v>
      </c>
      <c r="K697" s="5">
        <v>32036153916</v>
      </c>
      <c r="L697" s="5">
        <v>22319211597</v>
      </c>
      <c r="M697" s="5">
        <v>23400778176</v>
      </c>
      <c r="N697" s="5">
        <v>22157392120</v>
      </c>
      <c r="O697" s="5">
        <v>22829924253</v>
      </c>
      <c r="P697" s="5">
        <v>25017962954</v>
      </c>
      <c r="Q697" s="5">
        <v>23617166829</v>
      </c>
      <c r="R697" s="5">
        <v>25824395109</v>
      </c>
      <c r="S697" s="5">
        <v>25390354972</v>
      </c>
      <c r="T697" s="5">
        <v>24215409953</v>
      </c>
      <c r="U697" s="5">
        <v>15368884536</v>
      </c>
      <c r="V697" s="5">
        <v>18824377804</v>
      </c>
      <c r="W697" s="5">
        <v>17066187206</v>
      </c>
      <c r="X697" s="5">
        <v>22302684746</v>
      </c>
      <c r="Y697" s="5">
        <v>20984716178</v>
      </c>
      <c r="Z697" s="5">
        <v>22428157739</v>
      </c>
    </row>
    <row r="698" s="3" customFormat="1" customHeight="1" spans="1:26">
      <c r="A698" s="3">
        <v>696</v>
      </c>
      <c r="B698" s="3" t="s">
        <v>756</v>
      </c>
      <c r="C698" s="3" t="str">
        <f>VLOOKUP(B698,[1]meta_intensity_pos_nofill!$B:$E,4,FALSE)</f>
        <v>C12H12O6</v>
      </c>
      <c r="D698" s="3" t="s">
        <v>31</v>
      </c>
      <c r="E698" s="3" t="str">
        <f>VLOOKUP(B698,[1]meta_intensity_pos_nofill!$B:$I,8,FALSE)</f>
        <v>[M-H]-</v>
      </c>
      <c r="F698" s="3">
        <f>VLOOKUP(B698,[1]meta_intensity_pos_nofill!$B:$J,9,FALSE)</f>
        <v>4.989</v>
      </c>
      <c r="G698" s="3" t="s">
        <v>29</v>
      </c>
      <c r="H698" s="3">
        <f>VLOOKUP(B698,[1]meta_intensity_pos_nofill!$B:$L,11,FALSE)</f>
        <v>2</v>
      </c>
      <c r="I698" s="5">
        <v>5774325</v>
      </c>
      <c r="J698" s="5">
        <v>5487263</v>
      </c>
      <c r="K698" s="5">
        <v>6621619</v>
      </c>
      <c r="L698" s="5">
        <v>7025172</v>
      </c>
      <c r="M698" s="5">
        <v>8783523</v>
      </c>
      <c r="N698" s="5">
        <v>6190436</v>
      </c>
      <c r="O698" s="5">
        <v>11611524</v>
      </c>
      <c r="P698" s="5">
        <v>13661260</v>
      </c>
      <c r="Q698" s="5">
        <v>18771295</v>
      </c>
      <c r="R698" s="5">
        <v>6956873</v>
      </c>
      <c r="S698" s="5">
        <v>7794236</v>
      </c>
      <c r="T698" s="5">
        <v>6252770</v>
      </c>
      <c r="U698" s="5">
        <v>4744703</v>
      </c>
      <c r="V698" s="5">
        <v>5242571</v>
      </c>
      <c r="W698" s="5">
        <v>3614773</v>
      </c>
      <c r="X698" s="5">
        <v>6285492</v>
      </c>
      <c r="Y698" s="5">
        <v>4706806</v>
      </c>
      <c r="Z698" s="5">
        <v>7712886</v>
      </c>
    </row>
    <row r="699" s="3" customFormat="1" customHeight="1" spans="1:26">
      <c r="A699" s="3">
        <v>697</v>
      </c>
      <c r="B699" s="3" t="s">
        <v>757</v>
      </c>
      <c r="C699" s="3" t="str">
        <f>VLOOKUP(B699,[1]meta_intensity_pos_nofill!$B:$E,4,FALSE)</f>
        <v>C18H18O7</v>
      </c>
      <c r="D699" s="3" t="s">
        <v>28</v>
      </c>
      <c r="E699" s="3" t="str">
        <f>VLOOKUP(B699,[1]meta_intensity_pos_nofill!$B:$I,8,FALSE)</f>
        <v>[M-H]-</v>
      </c>
      <c r="F699" s="3">
        <f>VLOOKUP(B699,[1]meta_intensity_pos_nofill!$B:$J,9,FALSE)</f>
        <v>5.505</v>
      </c>
      <c r="G699" s="3" t="s">
        <v>29</v>
      </c>
      <c r="H699" s="3">
        <f>VLOOKUP(B699,[1]meta_intensity_pos_nofill!$B:$L,11,FALSE)</f>
        <v>2</v>
      </c>
      <c r="I699" s="5">
        <v>2982680.8</v>
      </c>
      <c r="J699" s="5">
        <v>945576.34</v>
      </c>
      <c r="K699" s="5">
        <v>346867.71</v>
      </c>
      <c r="L699" s="5">
        <v>457396.09</v>
      </c>
      <c r="M699" s="5">
        <v>542518.82</v>
      </c>
      <c r="N699" s="5">
        <v>264529.24</v>
      </c>
      <c r="O699" s="5">
        <v>4973159.61</v>
      </c>
      <c r="P699" s="5">
        <v>2777563.63</v>
      </c>
      <c r="Q699" s="5">
        <v>2943382.92</v>
      </c>
      <c r="R699" s="5">
        <v>3298318.97</v>
      </c>
      <c r="S699" s="5">
        <v>5978497</v>
      </c>
      <c r="T699" s="5">
        <v>2454909.89</v>
      </c>
      <c r="U699" s="5">
        <v>12224448.53</v>
      </c>
      <c r="V699" s="5">
        <v>16397777.29</v>
      </c>
      <c r="W699" s="5">
        <v>10701605.02</v>
      </c>
      <c r="X699" s="5">
        <v>1407482.77</v>
      </c>
      <c r="Y699" s="5">
        <v>1495384.25</v>
      </c>
      <c r="Z699" s="5">
        <v>3163338.24</v>
      </c>
    </row>
    <row r="700" s="3" customFormat="1" customHeight="1" spans="1:26">
      <c r="A700" s="3">
        <v>698</v>
      </c>
      <c r="B700" s="3" t="s">
        <v>758</v>
      </c>
      <c r="C700" s="3" t="str">
        <f>VLOOKUP(B700,[1]meta_intensity_pos_nofill!$B:$E,4,FALSE)</f>
        <v>C27H46O11</v>
      </c>
      <c r="D700" s="3" t="s">
        <v>44</v>
      </c>
      <c r="E700" s="3" t="str">
        <f>VLOOKUP(B700,[1]meta_intensity_pos_nofill!$B:$I,8,FALSE)</f>
        <v>[M-H]-</v>
      </c>
      <c r="F700" s="3">
        <f>VLOOKUP(B700,[1]meta_intensity_pos_nofill!$B:$J,9,FALSE)</f>
        <v>6.372</v>
      </c>
      <c r="G700" s="3" t="s">
        <v>29</v>
      </c>
      <c r="H700" s="3">
        <f>VLOOKUP(B700,[1]meta_intensity_pos_nofill!$B:$L,11,FALSE)</f>
        <v>2</v>
      </c>
      <c r="I700" s="5">
        <v>17764283</v>
      </c>
      <c r="J700" s="5">
        <v>16684761</v>
      </c>
      <c r="K700" s="5">
        <v>18525565</v>
      </c>
      <c r="L700" s="5">
        <v>13407899</v>
      </c>
      <c r="M700" s="5">
        <v>15369333</v>
      </c>
      <c r="N700" s="5">
        <v>12460987</v>
      </c>
      <c r="O700" s="5">
        <v>27341487</v>
      </c>
      <c r="P700" s="5">
        <v>27841524</v>
      </c>
      <c r="Q700" s="5">
        <v>31512376</v>
      </c>
      <c r="R700" s="5">
        <v>13493045</v>
      </c>
      <c r="S700" s="5">
        <v>16611095</v>
      </c>
      <c r="T700" s="5">
        <v>11417532</v>
      </c>
      <c r="U700" s="5">
        <v>45787214</v>
      </c>
      <c r="V700" s="5">
        <v>51290350</v>
      </c>
      <c r="W700" s="5">
        <v>55243934</v>
      </c>
      <c r="X700" s="5">
        <v>44900884</v>
      </c>
      <c r="Y700" s="5">
        <v>36777196</v>
      </c>
      <c r="Z700" s="5">
        <v>40071205</v>
      </c>
    </row>
    <row r="701" s="3" customFormat="1" customHeight="1" spans="1:26">
      <c r="A701" s="3">
        <v>699</v>
      </c>
      <c r="B701" s="3" t="s">
        <v>759</v>
      </c>
      <c r="C701" s="3" t="str">
        <f>VLOOKUP(B701,[1]meta_intensity_pos_nofill!$B:$E,4,FALSE)</f>
        <v>C31H34O14</v>
      </c>
      <c r="D701" s="3" t="s">
        <v>28</v>
      </c>
      <c r="E701" s="3" t="str">
        <f>VLOOKUP(B701,[1]meta_intensity_pos_nofill!$B:$I,8,FALSE)</f>
        <v>[M-H]-</v>
      </c>
      <c r="F701" s="3">
        <f>VLOOKUP(B701,[1]meta_intensity_pos_nofill!$B:$J,9,FALSE)</f>
        <v>5.847</v>
      </c>
      <c r="G701" s="3" t="s">
        <v>29</v>
      </c>
      <c r="H701" s="3">
        <f>VLOOKUP(B701,[1]meta_intensity_pos_nofill!$B:$L,11,FALSE)</f>
        <v>2</v>
      </c>
      <c r="I701" s="5">
        <v>81967299</v>
      </c>
      <c r="J701" s="5">
        <v>76714685</v>
      </c>
      <c r="K701" s="5">
        <v>82496092</v>
      </c>
      <c r="L701" s="5">
        <v>51016090</v>
      </c>
      <c r="M701" s="5">
        <v>43052826</v>
      </c>
      <c r="N701" s="5">
        <v>50460509</v>
      </c>
      <c r="O701" s="5">
        <v>51125396</v>
      </c>
      <c r="P701" s="5">
        <v>56272874</v>
      </c>
      <c r="Q701" s="5">
        <v>58249959</v>
      </c>
      <c r="R701" s="5">
        <v>13691518</v>
      </c>
      <c r="S701" s="5">
        <v>13278602</v>
      </c>
      <c r="T701" s="5">
        <v>12472241</v>
      </c>
      <c r="U701" s="5">
        <v>35371754</v>
      </c>
      <c r="V701" s="5">
        <v>37375904</v>
      </c>
      <c r="W701" s="5">
        <v>33961302</v>
      </c>
      <c r="X701" s="5">
        <v>22994267</v>
      </c>
      <c r="Y701" s="5">
        <v>19484487</v>
      </c>
      <c r="Z701" s="5">
        <v>21436388</v>
      </c>
    </row>
    <row r="702" s="3" customFormat="1" customHeight="1" spans="1:26">
      <c r="A702" s="3">
        <v>700</v>
      </c>
      <c r="B702" s="3" t="s">
        <v>760</v>
      </c>
      <c r="C702" s="3" t="str">
        <f>VLOOKUP(B702,[1]meta_intensity_pos_nofill!$B:$E,4,FALSE)</f>
        <v>C21H20O9</v>
      </c>
      <c r="D702" s="3" t="s">
        <v>31</v>
      </c>
      <c r="E702" s="3" t="str">
        <f>VLOOKUP(B702,[1]meta_intensity_pos_nofill!$B:$I,8,FALSE)</f>
        <v>[M-H]-</v>
      </c>
      <c r="F702" s="3">
        <f>VLOOKUP(B702,[1]meta_intensity_pos_nofill!$B:$J,9,FALSE)</f>
        <v>5.949</v>
      </c>
      <c r="G702" s="3" t="s">
        <v>29</v>
      </c>
      <c r="H702" s="3">
        <f>VLOOKUP(B702,[1]meta_intensity_pos_nofill!$B:$L,11,FALSE)</f>
        <v>2</v>
      </c>
      <c r="I702" s="5">
        <v>8249956.8</v>
      </c>
      <c r="J702" s="5">
        <v>118420</v>
      </c>
      <c r="K702" s="5">
        <v>4689306.2</v>
      </c>
      <c r="L702" s="5">
        <v>934190.6</v>
      </c>
      <c r="M702" s="5">
        <v>1097343.4</v>
      </c>
      <c r="N702" s="5">
        <v>1536220.6</v>
      </c>
      <c r="O702" s="5">
        <v>5612871.8</v>
      </c>
      <c r="P702" s="5">
        <v>5185060.5</v>
      </c>
      <c r="Q702" s="5">
        <v>4336867.8</v>
      </c>
      <c r="R702" s="5">
        <v>11302730.7</v>
      </c>
      <c r="S702" s="5">
        <v>11257635.8</v>
      </c>
      <c r="T702" s="5">
        <v>10223932.7</v>
      </c>
      <c r="U702" s="5">
        <v>6273625.4</v>
      </c>
      <c r="V702" s="5">
        <v>6470044.8</v>
      </c>
      <c r="W702" s="5">
        <v>6684291.5</v>
      </c>
      <c r="X702" s="5">
        <v>592100.1</v>
      </c>
      <c r="Y702" s="5">
        <v>647470.1</v>
      </c>
      <c r="Z702" s="5">
        <v>674864</v>
      </c>
    </row>
    <row r="703" s="3" customFormat="1" customHeight="1" spans="1:26">
      <c r="A703" s="3">
        <v>701</v>
      </c>
      <c r="B703" s="3" t="s">
        <v>761</v>
      </c>
      <c r="C703" s="3" t="str">
        <f>VLOOKUP(B703,[1]meta_intensity_pos_nofill!$B:$E,4,FALSE)</f>
        <v>C16H18O8</v>
      </c>
      <c r="D703" s="3" t="s">
        <v>37</v>
      </c>
      <c r="E703" s="3" t="str">
        <f>VLOOKUP(B703,[1]meta_intensity_pos_nofill!$B:$I,8,FALSE)</f>
        <v>[M-H]-</v>
      </c>
      <c r="F703" s="3">
        <f>VLOOKUP(B703,[1]meta_intensity_pos_nofill!$B:$J,9,FALSE)</f>
        <v>5.367</v>
      </c>
      <c r="G703" s="3" t="s">
        <v>29</v>
      </c>
      <c r="H703" s="3">
        <f>VLOOKUP(B703,[1]meta_intensity_pos_nofill!$B:$L,11,FALSE)</f>
        <v>2</v>
      </c>
      <c r="I703" s="5">
        <v>5436968664</v>
      </c>
      <c r="J703" s="5">
        <v>4918453147</v>
      </c>
      <c r="K703" s="5">
        <v>4757554672</v>
      </c>
      <c r="L703" s="5">
        <v>3208540634</v>
      </c>
      <c r="M703" s="5">
        <v>3370917830</v>
      </c>
      <c r="N703" s="5">
        <v>3056144421</v>
      </c>
      <c r="O703" s="5">
        <v>6943329503</v>
      </c>
      <c r="P703" s="5">
        <v>7489617865</v>
      </c>
      <c r="Q703" s="5">
        <v>8225905167</v>
      </c>
      <c r="R703" s="5">
        <v>3439558455</v>
      </c>
      <c r="S703" s="5">
        <v>3347961349</v>
      </c>
      <c r="T703" s="5">
        <v>2992013974</v>
      </c>
      <c r="U703" s="5">
        <v>7294363374</v>
      </c>
      <c r="V703" s="5">
        <v>7846485561</v>
      </c>
      <c r="W703" s="5">
        <v>6950888279</v>
      </c>
      <c r="X703" s="5">
        <v>2158994558</v>
      </c>
      <c r="Y703" s="5">
        <v>1918106861</v>
      </c>
      <c r="Z703" s="5">
        <v>2126962936</v>
      </c>
    </row>
    <row r="704" s="3" customFormat="1" customHeight="1" spans="1:26">
      <c r="A704" s="3">
        <v>702</v>
      </c>
      <c r="B704" s="3" t="s">
        <v>762</v>
      </c>
      <c r="C704" s="3" t="str">
        <f>VLOOKUP(B704,[1]meta_intensity_pos_nofill!$B:$E,4,FALSE)</f>
        <v>C16H22N2O5</v>
      </c>
      <c r="D704" s="3" t="s">
        <v>87</v>
      </c>
      <c r="E704" s="3" t="str">
        <f>VLOOKUP(B704,[1]meta_intensity_pos_nofill!$B:$I,8,FALSE)</f>
        <v>[M-H]-</v>
      </c>
      <c r="F704" s="3">
        <f>VLOOKUP(B704,[1]meta_intensity_pos_nofill!$B:$J,9,FALSE)</f>
        <v>5.454</v>
      </c>
      <c r="G704" s="3" t="s">
        <v>29</v>
      </c>
      <c r="H704" s="3">
        <f>VLOOKUP(B704,[1]meta_intensity_pos_nofill!$B:$L,11,FALSE)</f>
        <v>2</v>
      </c>
      <c r="I704" s="5">
        <v>3496524.2</v>
      </c>
      <c r="J704" s="5">
        <v>3692044</v>
      </c>
      <c r="K704" s="5">
        <v>4156220.5</v>
      </c>
      <c r="L704" s="5">
        <v>6399812.3</v>
      </c>
      <c r="M704" s="5">
        <v>7648133.8</v>
      </c>
      <c r="N704" s="5">
        <v>6298828.5</v>
      </c>
      <c r="O704" s="5">
        <v>526989.2</v>
      </c>
      <c r="P704" s="5">
        <v>1150899.2</v>
      </c>
      <c r="Q704" s="5">
        <v>1593213.3</v>
      </c>
      <c r="R704" s="5">
        <v>2667335.7</v>
      </c>
      <c r="S704" s="5">
        <v>2683181.6</v>
      </c>
      <c r="T704" s="5">
        <v>2974709</v>
      </c>
      <c r="U704" s="5">
        <v>8193109.2</v>
      </c>
      <c r="V704" s="5">
        <v>10199242.7</v>
      </c>
      <c r="W704" s="5">
        <v>8848641.1</v>
      </c>
      <c r="X704" s="5">
        <v>4124325.7</v>
      </c>
      <c r="Y704" s="5">
        <v>4376722.2</v>
      </c>
      <c r="Z704" s="5">
        <v>7238088</v>
      </c>
    </row>
    <row r="705" s="3" customFormat="1" customHeight="1" spans="1:26">
      <c r="A705" s="3">
        <v>703</v>
      </c>
      <c r="B705" s="3" t="s">
        <v>763</v>
      </c>
      <c r="C705" s="3" t="str">
        <f>VLOOKUP(B705,[1]meta_intensity_pos_nofill!$B:$E,4,FALSE)</f>
        <v>C10H18O9</v>
      </c>
      <c r="D705" s="3" t="s">
        <v>35</v>
      </c>
      <c r="E705" s="3" t="str">
        <f>VLOOKUP(B705,[1]meta_intensity_pos_nofill!$B:$I,8,FALSE)</f>
        <v>[M-H]-</v>
      </c>
      <c r="F705" s="3">
        <f>VLOOKUP(B705,[1]meta_intensity_pos_nofill!$B:$J,9,FALSE)</f>
        <v>1.465</v>
      </c>
      <c r="G705" s="3" t="s">
        <v>29</v>
      </c>
      <c r="H705" s="3">
        <f>VLOOKUP(B705,[1]meta_intensity_pos_nofill!$B:$L,11,FALSE)</f>
        <v>2</v>
      </c>
      <c r="I705" s="5">
        <v>14284000</v>
      </c>
      <c r="J705" s="5">
        <v>15491298</v>
      </c>
      <c r="K705" s="5">
        <v>17539516</v>
      </c>
      <c r="L705" s="5">
        <v>50936313</v>
      </c>
      <c r="M705" s="5">
        <v>68747498</v>
      </c>
      <c r="N705" s="5">
        <v>49629872</v>
      </c>
      <c r="O705" s="5">
        <v>23332088</v>
      </c>
      <c r="P705" s="5">
        <v>26225419</v>
      </c>
      <c r="Q705" s="5">
        <v>43924432</v>
      </c>
      <c r="R705" s="5">
        <v>17862792</v>
      </c>
      <c r="S705" s="5">
        <v>24828679</v>
      </c>
      <c r="T705" s="5">
        <v>20806086</v>
      </c>
      <c r="U705" s="5">
        <v>16668892</v>
      </c>
      <c r="V705" s="5">
        <v>25079752</v>
      </c>
      <c r="W705" s="5">
        <v>29332153</v>
      </c>
      <c r="X705" s="5">
        <v>39262740</v>
      </c>
      <c r="Y705" s="5">
        <v>16753661</v>
      </c>
      <c r="Z705" s="5">
        <v>35871595</v>
      </c>
    </row>
    <row r="706" s="3" customFormat="1" customHeight="1" spans="1:26">
      <c r="A706" s="3">
        <v>704</v>
      </c>
      <c r="B706" s="3" t="s">
        <v>764</v>
      </c>
      <c r="C706" s="3" t="str">
        <f>VLOOKUP(B706,[1]meta_intensity_pos_nofill!$B:$E,4,FALSE)</f>
        <v>C30H50O4</v>
      </c>
      <c r="D706" s="3" t="s">
        <v>47</v>
      </c>
      <c r="E706" s="3" t="str">
        <f>VLOOKUP(B706,[1]meta_intensity_pos_nofill!$B:$I,8,FALSE)</f>
        <v>[M-H]-</v>
      </c>
      <c r="F706" s="3">
        <f>VLOOKUP(B706,[1]meta_intensity_pos_nofill!$B:$J,9,FALSE)</f>
        <v>9.156</v>
      </c>
      <c r="G706" s="3" t="s">
        <v>29</v>
      </c>
      <c r="H706" s="3">
        <f>VLOOKUP(B706,[1]meta_intensity_pos_nofill!$B:$L,11,FALSE)</f>
        <v>2</v>
      </c>
      <c r="I706" s="5">
        <v>2804523.7</v>
      </c>
      <c r="J706" s="5">
        <v>1893068.2</v>
      </c>
      <c r="K706" s="5">
        <v>1099102.6</v>
      </c>
      <c r="L706" s="5">
        <v>2414449.4</v>
      </c>
      <c r="M706" s="5">
        <v>1087499.5</v>
      </c>
      <c r="N706" s="5">
        <v>2037142.3</v>
      </c>
      <c r="O706" s="5">
        <v>4180252</v>
      </c>
      <c r="P706" s="5">
        <v>4799955.6</v>
      </c>
      <c r="Q706" s="5">
        <v>3018308.5</v>
      </c>
      <c r="R706" s="5">
        <v>1578489.9</v>
      </c>
      <c r="S706" s="5">
        <v>1350063.2</v>
      </c>
      <c r="T706" s="5">
        <v>2623717.5</v>
      </c>
      <c r="U706" s="5">
        <v>28226396.3</v>
      </c>
      <c r="V706" s="5">
        <v>29098625.6</v>
      </c>
      <c r="W706" s="5">
        <v>19801187.4</v>
      </c>
      <c r="X706" s="5">
        <v>3684488</v>
      </c>
      <c r="Y706" s="5">
        <v>7139266.3</v>
      </c>
      <c r="Z706" s="5">
        <v>4840972.8</v>
      </c>
    </row>
    <row r="707" s="3" customFormat="1" customHeight="1" spans="1:26">
      <c r="A707" s="3">
        <v>705</v>
      </c>
      <c r="B707" s="3" t="s">
        <v>765</v>
      </c>
      <c r="C707" s="3" t="str">
        <f>VLOOKUP(B707,[1]meta_intensity_pos_nofill!$B:$E,4,FALSE)</f>
        <v>C31H48O6</v>
      </c>
      <c r="D707" s="3" t="s">
        <v>47</v>
      </c>
      <c r="E707" s="3" t="str">
        <f>VLOOKUP(B707,[1]meta_intensity_pos_nofill!$B:$I,8,FALSE)</f>
        <v>[M-H]-</v>
      </c>
      <c r="F707" s="3">
        <f>VLOOKUP(B707,[1]meta_intensity_pos_nofill!$B:$J,9,FALSE)</f>
        <v>9.014</v>
      </c>
      <c r="G707" s="3" t="s">
        <v>29</v>
      </c>
      <c r="H707" s="3">
        <f>VLOOKUP(B707,[1]meta_intensity_pos_nofill!$B:$L,11,FALSE)</f>
        <v>2</v>
      </c>
      <c r="I707" s="5">
        <v>5592482</v>
      </c>
      <c r="J707" s="5">
        <v>3328977</v>
      </c>
      <c r="K707" s="5">
        <v>4519564</v>
      </c>
      <c r="L707" s="5">
        <v>4752214</v>
      </c>
      <c r="M707" s="5">
        <v>4337585</v>
      </c>
      <c r="N707" s="5">
        <v>6099285</v>
      </c>
      <c r="O707" s="5">
        <v>4919893</v>
      </c>
      <c r="P707" s="5">
        <v>5156529</v>
      </c>
      <c r="Q707" s="5">
        <v>3312069</v>
      </c>
      <c r="R707" s="5">
        <v>1203062</v>
      </c>
      <c r="S707" s="5">
        <v>1286264</v>
      </c>
      <c r="T707" s="5">
        <v>1748839</v>
      </c>
      <c r="U707" s="5">
        <v>46823545</v>
      </c>
      <c r="V707" s="5">
        <v>39983123</v>
      </c>
      <c r="W707" s="5">
        <v>27604203</v>
      </c>
      <c r="X707" s="5">
        <v>2030144</v>
      </c>
      <c r="Y707" s="5">
        <v>1763942</v>
      </c>
      <c r="Z707" s="5">
        <v>2523895</v>
      </c>
    </row>
    <row r="708" s="3" customFormat="1" customHeight="1" spans="1:26">
      <c r="A708" s="3">
        <v>706</v>
      </c>
      <c r="B708" s="3" t="s">
        <v>766</v>
      </c>
      <c r="C708" s="3" t="str">
        <f>VLOOKUP(B708,[1]meta_intensity_pos_nofill!$B:$E,4,FALSE)</f>
        <v>C5H10O5</v>
      </c>
      <c r="D708" s="3" t="s">
        <v>35</v>
      </c>
      <c r="E708" s="3" t="str">
        <f>VLOOKUP(B708,[1]meta_intensity_pos_nofill!$B:$I,8,FALSE)</f>
        <v>[M-H]-</v>
      </c>
      <c r="F708" s="3">
        <f>VLOOKUP(B708,[1]meta_intensity_pos_nofill!$B:$J,9,FALSE)</f>
        <v>1.479</v>
      </c>
      <c r="G708" s="3" t="s">
        <v>29</v>
      </c>
      <c r="H708" s="3">
        <f>VLOOKUP(B708,[1]meta_intensity_pos_nofill!$B:$L,11,FALSE)</f>
        <v>2</v>
      </c>
      <c r="I708" s="5">
        <v>82391323</v>
      </c>
      <c r="J708" s="5">
        <v>83046526</v>
      </c>
      <c r="K708" s="5">
        <v>97073580</v>
      </c>
      <c r="L708" s="5">
        <v>86317373</v>
      </c>
      <c r="M708" s="5">
        <v>96841977</v>
      </c>
      <c r="N708" s="5">
        <v>85070320</v>
      </c>
      <c r="O708" s="5">
        <v>92983328</v>
      </c>
      <c r="P708" s="5">
        <v>97264002</v>
      </c>
      <c r="Q708" s="5">
        <v>104469485</v>
      </c>
      <c r="R708" s="5">
        <v>161734173</v>
      </c>
      <c r="S708" s="5">
        <v>128722109</v>
      </c>
      <c r="T708" s="5">
        <v>111846398</v>
      </c>
      <c r="U708" s="5">
        <v>79559712</v>
      </c>
      <c r="V708" s="5">
        <v>82069287</v>
      </c>
      <c r="W708" s="5">
        <v>75280050</v>
      </c>
      <c r="X708" s="5">
        <v>81344548</v>
      </c>
      <c r="Y708" s="5">
        <v>68375552</v>
      </c>
      <c r="Z708" s="5">
        <v>74185615</v>
      </c>
    </row>
    <row r="709" s="3" customFormat="1" customHeight="1" spans="1:26">
      <c r="A709" s="3">
        <v>707</v>
      </c>
      <c r="B709" s="3" t="s">
        <v>767</v>
      </c>
      <c r="C709" s="3" t="str">
        <f>VLOOKUP(B709,[1]meta_intensity_pos_nofill!$B:$E,4,FALSE)</f>
        <v>C10H9NO</v>
      </c>
      <c r="D709" s="3" t="s">
        <v>87</v>
      </c>
      <c r="E709" s="3" t="str">
        <f>VLOOKUP(B709,[1]meta_intensity_pos_nofill!$B:$I,8,FALSE)</f>
        <v>[M-H]-</v>
      </c>
      <c r="F709" s="3">
        <f>VLOOKUP(B709,[1]meta_intensity_pos_nofill!$B:$J,9,FALSE)</f>
        <v>5.774</v>
      </c>
      <c r="G709" s="3" t="s">
        <v>29</v>
      </c>
      <c r="H709" s="3">
        <f>VLOOKUP(B709,[1]meta_intensity_pos_nofill!$B:$L,11,FALSE)</f>
        <v>2</v>
      </c>
      <c r="I709" s="5">
        <v>36996.3</v>
      </c>
      <c r="J709" s="5">
        <v>36996.3</v>
      </c>
      <c r="K709" s="5">
        <v>265917.9</v>
      </c>
      <c r="L709" s="5">
        <v>36996.3</v>
      </c>
      <c r="M709" s="5">
        <v>36996.3</v>
      </c>
      <c r="N709" s="5">
        <v>36996.3</v>
      </c>
      <c r="O709" s="5">
        <v>36996.3</v>
      </c>
      <c r="P709" s="5">
        <v>36996.3</v>
      </c>
      <c r="Q709" s="5">
        <v>36996.3</v>
      </c>
      <c r="R709" s="5">
        <v>36996.3</v>
      </c>
      <c r="S709" s="5">
        <v>36996.3</v>
      </c>
      <c r="T709" s="5">
        <v>36996.3</v>
      </c>
      <c r="U709" s="5">
        <v>2468560.4</v>
      </c>
      <c r="V709" s="5">
        <v>1907736.3</v>
      </c>
      <c r="W709" s="5">
        <v>2438616.1</v>
      </c>
      <c r="X709" s="5">
        <v>36996.3</v>
      </c>
      <c r="Y709" s="5">
        <v>184981.5</v>
      </c>
      <c r="Z709" s="5">
        <v>36996.3</v>
      </c>
    </row>
    <row r="710" s="3" customFormat="1" customHeight="1" spans="1:26">
      <c r="A710" s="3">
        <v>708</v>
      </c>
      <c r="B710" s="3" t="s">
        <v>768</v>
      </c>
      <c r="C710" s="3" t="str">
        <f>VLOOKUP(B710,[1]meta_intensity_pos_nofill!$B:$E,4,FALSE)</f>
        <v>C14H28O4</v>
      </c>
      <c r="D710" s="3" t="s">
        <v>37</v>
      </c>
      <c r="E710" s="3" t="str">
        <f>VLOOKUP(B710,[1]meta_intensity_pos_nofill!$B:$I,8,FALSE)</f>
        <v>[M-H]-</v>
      </c>
      <c r="F710" s="3">
        <f>VLOOKUP(B710,[1]meta_intensity_pos_nofill!$B:$J,9,FALSE)</f>
        <v>6.722</v>
      </c>
      <c r="G710" s="3" t="s">
        <v>29</v>
      </c>
      <c r="H710" s="3">
        <f>VLOOKUP(B710,[1]meta_intensity_pos_nofill!$B:$L,11,FALSE)</f>
        <v>2</v>
      </c>
      <c r="I710" s="5">
        <v>139878.38</v>
      </c>
      <c r="J710" s="5">
        <v>293456.04</v>
      </c>
      <c r="K710" s="5">
        <v>127664.53</v>
      </c>
      <c r="L710" s="5">
        <v>197658.04</v>
      </c>
      <c r="M710" s="5">
        <v>108050.71</v>
      </c>
      <c r="N710" s="5">
        <v>259880.83</v>
      </c>
      <c r="O710" s="5">
        <v>445295.47</v>
      </c>
      <c r="P710" s="5">
        <v>231581.25</v>
      </c>
      <c r="Q710" s="5">
        <v>356288.94</v>
      </c>
      <c r="R710" s="5">
        <v>1115996.25</v>
      </c>
      <c r="S710" s="5">
        <v>1507712.71</v>
      </c>
      <c r="T710" s="5">
        <v>921994.27</v>
      </c>
      <c r="U710" s="5">
        <v>1849941.65</v>
      </c>
      <c r="V710" s="5">
        <v>2442130.24</v>
      </c>
      <c r="W710" s="5">
        <v>1593036.23</v>
      </c>
      <c r="X710" s="5">
        <v>516692.13</v>
      </c>
      <c r="Y710" s="5">
        <v>91579.51</v>
      </c>
      <c r="Z710" s="5">
        <v>759899.44</v>
      </c>
    </row>
    <row r="711" s="3" customFormat="1" customHeight="1" spans="1:26">
      <c r="A711" s="3">
        <v>709</v>
      </c>
      <c r="B711" s="3" t="s">
        <v>769</v>
      </c>
      <c r="C711" s="3" t="str">
        <f>VLOOKUP(B711,[1]meta_intensity_pos_nofill!$B:$E,4,FALSE)</f>
        <v>C11H12N4O2S</v>
      </c>
      <c r="D711" s="3" t="s">
        <v>85</v>
      </c>
      <c r="E711" s="3" t="str">
        <f>VLOOKUP(B711,[1]meta_intensity_pos_nofill!$B:$I,8,FALSE)</f>
        <v>[M-H]-</v>
      </c>
      <c r="F711" s="3">
        <f>VLOOKUP(B711,[1]meta_intensity_pos_nofill!$B:$J,9,FALSE)</f>
        <v>5.628</v>
      </c>
      <c r="G711" s="3" t="s">
        <v>29</v>
      </c>
      <c r="H711" s="3">
        <f>VLOOKUP(B711,[1]meta_intensity_pos_nofill!$B:$L,11,FALSE)</f>
        <v>2</v>
      </c>
      <c r="I711" s="5">
        <v>31330110</v>
      </c>
      <c r="J711" s="5">
        <v>21149122</v>
      </c>
      <c r="K711" s="5">
        <v>23183057</v>
      </c>
      <c r="L711" s="5">
        <v>13679925</v>
      </c>
      <c r="M711" s="5">
        <v>16954795</v>
      </c>
      <c r="N711" s="5">
        <v>13568618</v>
      </c>
      <c r="O711" s="5">
        <v>125721098</v>
      </c>
      <c r="P711" s="5">
        <v>117919301</v>
      </c>
      <c r="Q711" s="5">
        <v>165877061</v>
      </c>
      <c r="R711" s="5">
        <v>72089859</v>
      </c>
      <c r="S711" s="5">
        <v>72333241</v>
      </c>
      <c r="T711" s="5">
        <v>66660570</v>
      </c>
      <c r="U711" s="5">
        <v>30688853</v>
      </c>
      <c r="V711" s="5">
        <v>29746674</v>
      </c>
      <c r="W711" s="5">
        <v>27463348</v>
      </c>
      <c r="X711" s="5">
        <v>32817860</v>
      </c>
      <c r="Y711" s="5">
        <v>25563435</v>
      </c>
      <c r="Z711" s="5">
        <v>29694598</v>
      </c>
    </row>
    <row r="712" s="3" customFormat="1" customHeight="1" spans="1:26">
      <c r="A712" s="3">
        <v>710</v>
      </c>
      <c r="B712" s="3" t="s">
        <v>770</v>
      </c>
      <c r="C712" s="3" t="str">
        <f>VLOOKUP(B712,[1]meta_intensity_pos_nofill!$B:$E,4,FALSE)</f>
        <v>C26H35NO3</v>
      </c>
      <c r="D712" s="3" t="s">
        <v>220</v>
      </c>
      <c r="E712" s="3" t="str">
        <f>VLOOKUP(B712,[1]meta_intensity_pos_nofill!$B:$I,8,FALSE)</f>
        <v>[M-H]-</v>
      </c>
      <c r="F712" s="3">
        <f>VLOOKUP(B712,[1]meta_intensity_pos_nofill!$B:$J,9,FALSE)</f>
        <v>7.995</v>
      </c>
      <c r="G712" s="3" t="s">
        <v>29</v>
      </c>
      <c r="H712" s="3">
        <f>VLOOKUP(B712,[1]meta_intensity_pos_nofill!$B:$L,11,FALSE)</f>
        <v>2</v>
      </c>
      <c r="I712" s="5">
        <v>1920214.9</v>
      </c>
      <c r="J712" s="5">
        <v>4339828.7</v>
      </c>
      <c r="K712" s="5">
        <v>4225190</v>
      </c>
      <c r="L712" s="5">
        <v>833070.4</v>
      </c>
      <c r="M712" s="5">
        <v>802144.6</v>
      </c>
      <c r="N712" s="5">
        <v>629638.6</v>
      </c>
      <c r="O712" s="5">
        <v>4198577.5</v>
      </c>
      <c r="P712" s="5">
        <v>3929702.2</v>
      </c>
      <c r="Q712" s="5">
        <v>4988870.4</v>
      </c>
      <c r="R712" s="5">
        <v>10649342.3</v>
      </c>
      <c r="S712" s="5">
        <v>11573835.1</v>
      </c>
      <c r="T712" s="5">
        <v>8397042.9</v>
      </c>
      <c r="U712" s="5">
        <v>28950600.2</v>
      </c>
      <c r="V712" s="5">
        <v>30613249.8</v>
      </c>
      <c r="W712" s="5">
        <v>30231961.6</v>
      </c>
      <c r="X712" s="5">
        <v>2123218.3</v>
      </c>
      <c r="Y712" s="5">
        <v>1795409.1</v>
      </c>
      <c r="Z712" s="5">
        <v>2094396.2</v>
      </c>
    </row>
    <row r="713" s="3" customFormat="1" customHeight="1" spans="1:26">
      <c r="A713" s="3">
        <v>711</v>
      </c>
      <c r="B713" s="3" t="s">
        <v>771</v>
      </c>
      <c r="C713" s="3" t="str">
        <f>VLOOKUP(B713,[1]meta_intensity_pos_nofill!$B:$E,4,FALSE)</f>
        <v>C7H10O4</v>
      </c>
      <c r="D713" s="3" t="s">
        <v>33</v>
      </c>
      <c r="E713" s="3" t="str">
        <f>VLOOKUP(B713,[1]meta_intensity_pos_nofill!$B:$I,8,FALSE)</f>
        <v>[M-H]-</v>
      </c>
      <c r="F713" s="3">
        <f>VLOOKUP(B713,[1]meta_intensity_pos_nofill!$B:$J,9,FALSE)</f>
        <v>5.541</v>
      </c>
      <c r="G713" s="3" t="s">
        <v>29</v>
      </c>
      <c r="H713" s="3">
        <f>VLOOKUP(B713,[1]meta_intensity_pos_nofill!$B:$L,11,FALSE)</f>
        <v>2</v>
      </c>
      <c r="I713" s="5">
        <v>185946235</v>
      </c>
      <c r="J713" s="5">
        <v>175622210</v>
      </c>
      <c r="K713" s="5">
        <v>176045555</v>
      </c>
      <c r="L713" s="5">
        <v>135032177</v>
      </c>
      <c r="M713" s="5">
        <v>152810003</v>
      </c>
      <c r="N713" s="5">
        <v>135947097</v>
      </c>
      <c r="O713" s="5">
        <v>131810575</v>
      </c>
      <c r="P713" s="5">
        <v>146449971</v>
      </c>
      <c r="Q713" s="5">
        <v>170097670</v>
      </c>
      <c r="R713" s="5">
        <v>249124710</v>
      </c>
      <c r="S713" s="5">
        <v>232747720</v>
      </c>
      <c r="T713" s="5">
        <v>223648464</v>
      </c>
      <c r="U713" s="5">
        <v>281369678</v>
      </c>
      <c r="V713" s="5">
        <v>321029116</v>
      </c>
      <c r="W713" s="5">
        <v>268660319</v>
      </c>
      <c r="X713" s="5">
        <v>273665794</v>
      </c>
      <c r="Y713" s="5">
        <v>215395743</v>
      </c>
      <c r="Z713" s="5">
        <v>236224716</v>
      </c>
    </row>
    <row r="714" s="3" customFormat="1" customHeight="1" spans="1:26">
      <c r="A714" s="3">
        <v>712</v>
      </c>
      <c r="B714" s="3" t="s">
        <v>772</v>
      </c>
      <c r="C714" s="3" t="str">
        <f>VLOOKUP(B714,[1]meta_intensity_pos_nofill!$B:$E,4,FALSE)</f>
        <v>C9H12O2</v>
      </c>
      <c r="D714" s="3" t="s">
        <v>47</v>
      </c>
      <c r="E714" s="3" t="str">
        <f>VLOOKUP(B714,[1]meta_intensity_pos_nofill!$B:$I,8,FALSE)</f>
        <v>[M-H]-</v>
      </c>
      <c r="F714" s="3">
        <f>VLOOKUP(B714,[1]meta_intensity_pos_nofill!$B:$J,9,FALSE)</f>
        <v>5.891</v>
      </c>
      <c r="G714" s="3" t="s">
        <v>29</v>
      </c>
      <c r="H714" s="3">
        <f>VLOOKUP(B714,[1]meta_intensity_pos_nofill!$B:$L,11,FALSE)</f>
        <v>2</v>
      </c>
      <c r="I714" s="5">
        <v>1239887.31</v>
      </c>
      <c r="J714" s="5">
        <v>861109.05</v>
      </c>
      <c r="K714" s="5">
        <v>38654.62</v>
      </c>
      <c r="L714" s="5">
        <v>622853.95</v>
      </c>
      <c r="M714" s="5">
        <v>1388584.42</v>
      </c>
      <c r="N714" s="5">
        <v>1497970.88</v>
      </c>
      <c r="O714" s="5">
        <v>38654.62</v>
      </c>
      <c r="P714" s="5">
        <v>38654.62</v>
      </c>
      <c r="Q714" s="5">
        <v>197129.13</v>
      </c>
      <c r="R714" s="5">
        <v>38654.62</v>
      </c>
      <c r="S714" s="5">
        <v>38654.62</v>
      </c>
      <c r="T714" s="5">
        <v>38654.62</v>
      </c>
      <c r="U714" s="5">
        <v>5613669.74</v>
      </c>
      <c r="V714" s="5">
        <v>6345661.15</v>
      </c>
      <c r="W714" s="5">
        <v>5937099.87</v>
      </c>
      <c r="X714" s="5">
        <v>38654.62</v>
      </c>
      <c r="Y714" s="5">
        <v>193273.12</v>
      </c>
      <c r="Z714" s="5">
        <v>389638.36</v>
      </c>
    </row>
    <row r="715" s="3" customFormat="1" customHeight="1" spans="1:26">
      <c r="A715" s="3">
        <v>713</v>
      </c>
      <c r="B715" s="3" t="s">
        <v>773</v>
      </c>
      <c r="C715" s="3" t="str">
        <f>VLOOKUP(B715,[1]meta_intensity_pos_nofill!$B:$E,4,FALSE)</f>
        <v>C28H31ClN2O3</v>
      </c>
      <c r="D715" s="3" t="s">
        <v>111</v>
      </c>
      <c r="E715" s="3" t="str">
        <f>VLOOKUP(B715,[1]meta_intensity_pos_nofill!$B:$I,8,FALSE)</f>
        <v>[M-H]-</v>
      </c>
      <c r="F715" s="3">
        <f>VLOOKUP(B715,[1]meta_intensity_pos_nofill!$B:$J,9,FALSE)</f>
        <v>5.92</v>
      </c>
      <c r="G715" s="3" t="s">
        <v>29</v>
      </c>
      <c r="H715" s="3">
        <f>VLOOKUP(B715,[1]meta_intensity_pos_nofill!$B:$L,11,FALSE)</f>
        <v>2</v>
      </c>
      <c r="I715" s="5">
        <v>163413474</v>
      </c>
      <c r="J715" s="5">
        <v>174950419</v>
      </c>
      <c r="K715" s="5">
        <v>166513175</v>
      </c>
      <c r="L715" s="5">
        <v>365323317</v>
      </c>
      <c r="M715" s="5">
        <v>395521515</v>
      </c>
      <c r="N715" s="5">
        <v>357812890</v>
      </c>
      <c r="O715" s="5">
        <v>175502083</v>
      </c>
      <c r="P715" s="5">
        <v>189355726</v>
      </c>
      <c r="Q715" s="5">
        <v>227644482</v>
      </c>
      <c r="R715" s="5">
        <v>261645802</v>
      </c>
      <c r="S715" s="5">
        <v>267778452</v>
      </c>
      <c r="T715" s="5">
        <v>246368756</v>
      </c>
      <c r="U715" s="5">
        <v>93817893</v>
      </c>
      <c r="V715" s="5">
        <v>99554095</v>
      </c>
      <c r="W715" s="5">
        <v>92509444</v>
      </c>
      <c r="X715" s="5">
        <v>151040244</v>
      </c>
      <c r="Y715" s="5">
        <v>120398276</v>
      </c>
      <c r="Z715" s="5">
        <v>136276027</v>
      </c>
    </row>
    <row r="716" s="3" customFormat="1" customHeight="1" spans="1:26">
      <c r="A716" s="3">
        <v>714</v>
      </c>
      <c r="B716" s="3" t="s">
        <v>774</v>
      </c>
      <c r="C716" s="3" t="str">
        <f>VLOOKUP(B716,[1]meta_intensity_pos_nofill!$B:$E,4,FALSE)</f>
        <v>C19H32O8</v>
      </c>
      <c r="D716" s="3" t="s">
        <v>44</v>
      </c>
      <c r="E716" s="3" t="str">
        <f>VLOOKUP(B716,[1]meta_intensity_pos_nofill!$B:$I,8,FALSE)</f>
        <v>[M-H]-</v>
      </c>
      <c r="F716" s="3">
        <f>VLOOKUP(B716,[1]meta_intensity_pos_nofill!$B:$J,9,FALSE)</f>
        <v>5.483</v>
      </c>
      <c r="G716" s="3" t="s">
        <v>29</v>
      </c>
      <c r="H716" s="3">
        <f>VLOOKUP(B716,[1]meta_intensity_pos_nofill!$B:$L,11,FALSE)</f>
        <v>2</v>
      </c>
      <c r="I716" s="5">
        <v>96972107</v>
      </c>
      <c r="J716" s="5">
        <v>96779997</v>
      </c>
      <c r="K716" s="5">
        <v>103868263</v>
      </c>
      <c r="L716" s="5">
        <v>27683201</v>
      </c>
      <c r="M716" s="5">
        <v>26406531</v>
      </c>
      <c r="N716" s="5">
        <v>25579448</v>
      </c>
      <c r="O716" s="5">
        <v>93309790</v>
      </c>
      <c r="P716" s="5">
        <v>103150958</v>
      </c>
      <c r="Q716" s="5">
        <v>109245015</v>
      </c>
      <c r="R716" s="5">
        <v>105961676</v>
      </c>
      <c r="S716" s="5">
        <v>105897884</v>
      </c>
      <c r="T716" s="5">
        <v>93236427</v>
      </c>
      <c r="U716" s="5">
        <v>119550055</v>
      </c>
      <c r="V716" s="5">
        <v>127062690</v>
      </c>
      <c r="W716" s="5">
        <v>116976779</v>
      </c>
      <c r="X716" s="5">
        <v>99044699</v>
      </c>
      <c r="Y716" s="5">
        <v>89154703</v>
      </c>
      <c r="Z716" s="5">
        <v>96147570</v>
      </c>
    </row>
    <row r="717" s="3" customFormat="1" customHeight="1" spans="1:26">
      <c r="A717" s="3">
        <v>715</v>
      </c>
      <c r="B717" s="3" t="s">
        <v>775</v>
      </c>
      <c r="C717" s="3" t="str">
        <f>VLOOKUP(B717,[1]meta_intensity_pos_nofill!$B:$E,4,FALSE)</f>
        <v>C15H10O9</v>
      </c>
      <c r="D717" s="3" t="s">
        <v>53</v>
      </c>
      <c r="E717" s="3" t="str">
        <f>VLOOKUP(B717,[1]meta_intensity_pos_nofill!$B:$I,8,FALSE)</f>
        <v>[M-H]-</v>
      </c>
      <c r="F717" s="3">
        <f>VLOOKUP(B717,[1]meta_intensity_pos_nofill!$B:$J,9,FALSE)</f>
        <v>5.396</v>
      </c>
      <c r="G717" s="3" t="s">
        <v>29</v>
      </c>
      <c r="H717" s="3">
        <f>VLOOKUP(B717,[1]meta_intensity_pos_nofill!$B:$L,11,FALSE)</f>
        <v>2</v>
      </c>
      <c r="I717" s="5">
        <v>6487757</v>
      </c>
      <c r="J717" s="5">
        <v>6153694</v>
      </c>
      <c r="K717" s="5">
        <v>3330479</v>
      </c>
      <c r="L717" s="5">
        <v>7576066</v>
      </c>
      <c r="M717" s="5">
        <v>8591032</v>
      </c>
      <c r="N717" s="5">
        <v>8220122</v>
      </c>
      <c r="O717" s="5">
        <v>13967152</v>
      </c>
      <c r="P717" s="5">
        <v>11433072</v>
      </c>
      <c r="Q717" s="5">
        <v>35186609</v>
      </c>
      <c r="R717" s="5">
        <v>16926857</v>
      </c>
      <c r="S717" s="5">
        <v>13247897</v>
      </c>
      <c r="T717" s="5">
        <v>13797480</v>
      </c>
      <c r="U717" s="5">
        <v>15600266</v>
      </c>
      <c r="V717" s="5">
        <v>17414892</v>
      </c>
      <c r="W717" s="5">
        <v>10388945</v>
      </c>
      <c r="X717" s="5">
        <v>8190896</v>
      </c>
      <c r="Y717" s="5">
        <v>7569381</v>
      </c>
      <c r="Z717" s="5">
        <v>8601016</v>
      </c>
    </row>
    <row r="718" s="3" customFormat="1" customHeight="1" spans="1:26">
      <c r="A718" s="3">
        <v>716</v>
      </c>
      <c r="B718" s="3" t="s">
        <v>776</v>
      </c>
      <c r="C718" s="3" t="str">
        <f>VLOOKUP(B718,[1]meta_intensity_pos_nofill!$B:$E,4,FALSE)</f>
        <v>C11H10O3</v>
      </c>
      <c r="D718" s="3" t="s">
        <v>53</v>
      </c>
      <c r="E718" s="3" t="str">
        <f>VLOOKUP(B718,[1]meta_intensity_pos_nofill!$B:$I,8,FALSE)</f>
        <v>[M-H]-</v>
      </c>
      <c r="F718" s="3">
        <f>VLOOKUP(B718,[1]meta_intensity_pos_nofill!$B:$J,9,FALSE)</f>
        <v>5.541</v>
      </c>
      <c r="G718" s="3" t="s">
        <v>29</v>
      </c>
      <c r="H718" s="3">
        <f>VLOOKUP(B718,[1]meta_intensity_pos_nofill!$B:$L,11,FALSE)</f>
        <v>2</v>
      </c>
      <c r="I718" s="5">
        <v>4656203</v>
      </c>
      <c r="J718" s="5">
        <v>4836120</v>
      </c>
      <c r="K718" s="5">
        <v>4786509</v>
      </c>
      <c r="L718" s="5">
        <v>6370112</v>
      </c>
      <c r="M718" s="5">
        <v>5996363</v>
      </c>
      <c r="N718" s="5">
        <v>7192684</v>
      </c>
      <c r="O718" s="5">
        <v>5639796</v>
      </c>
      <c r="P718" s="5">
        <v>6429651</v>
      </c>
      <c r="Q718" s="5">
        <v>6008665</v>
      </c>
      <c r="R718" s="5">
        <v>2391310</v>
      </c>
      <c r="S718" s="5">
        <v>1982854</v>
      </c>
      <c r="T718" s="5">
        <v>2452178</v>
      </c>
      <c r="U718" s="5">
        <v>2108821</v>
      </c>
      <c r="V718" s="5">
        <v>2387705</v>
      </c>
      <c r="W718" s="5">
        <v>1407016</v>
      </c>
      <c r="X718" s="5">
        <v>2138473</v>
      </c>
      <c r="Y718" s="5">
        <v>2424191</v>
      </c>
      <c r="Z718" s="5">
        <v>2056403</v>
      </c>
    </row>
    <row r="719" s="3" customFormat="1" customHeight="1" spans="1:26">
      <c r="A719" s="3">
        <v>717</v>
      </c>
      <c r="B719" s="3" t="s">
        <v>777</v>
      </c>
      <c r="C719" s="3" t="str">
        <f>VLOOKUP(B719,[1]meta_intensity_pos_nofill!$B:$E,4,FALSE)</f>
        <v>C12H12O3</v>
      </c>
      <c r="D719" s="3" t="s">
        <v>53</v>
      </c>
      <c r="E719" s="3" t="str">
        <f>VLOOKUP(B719,[1]meta_intensity_pos_nofill!$B:$I,8,FALSE)</f>
        <v>[M-H]-</v>
      </c>
      <c r="F719" s="3">
        <f>VLOOKUP(B719,[1]meta_intensity_pos_nofill!$B:$J,9,FALSE)</f>
        <v>5.309</v>
      </c>
      <c r="G719" s="3" t="s">
        <v>29</v>
      </c>
      <c r="H719" s="3">
        <f>VLOOKUP(B719,[1]meta_intensity_pos_nofill!$B:$L,11,FALSE)</f>
        <v>2</v>
      </c>
      <c r="I719" s="5">
        <v>6061421</v>
      </c>
      <c r="J719" s="5">
        <v>6794064</v>
      </c>
      <c r="K719" s="5">
        <v>8770512</v>
      </c>
      <c r="L719" s="5">
        <v>8293178</v>
      </c>
      <c r="M719" s="5">
        <v>11580498</v>
      </c>
      <c r="N719" s="5">
        <v>10489122</v>
      </c>
      <c r="O719" s="5">
        <v>10513795</v>
      </c>
      <c r="P719" s="5">
        <v>9195368</v>
      </c>
      <c r="Q719" s="5">
        <v>7835366</v>
      </c>
      <c r="R719" s="5">
        <v>7881421</v>
      </c>
      <c r="S719" s="5">
        <v>9188878</v>
      </c>
      <c r="T719" s="5">
        <v>5754550</v>
      </c>
      <c r="U719" s="5">
        <v>10029397</v>
      </c>
      <c r="V719" s="5">
        <v>6708565</v>
      </c>
      <c r="W719" s="5">
        <v>8815427</v>
      </c>
      <c r="X719" s="5">
        <v>13623485</v>
      </c>
      <c r="Y719" s="5">
        <v>11640896</v>
      </c>
      <c r="Z719" s="5">
        <v>10517477</v>
      </c>
    </row>
    <row r="720" s="3" customFormat="1" customHeight="1" spans="1:26">
      <c r="A720" s="3">
        <v>718</v>
      </c>
      <c r="B720" s="3" t="s">
        <v>778</v>
      </c>
      <c r="C720" s="3" t="str">
        <f>VLOOKUP(B720,[1]meta_intensity_pos_nofill!$B:$E,4,FALSE)</f>
        <v>C14H18O3</v>
      </c>
      <c r="D720" s="3" t="s">
        <v>37</v>
      </c>
      <c r="E720" s="3" t="str">
        <f>VLOOKUP(B720,[1]meta_intensity_pos_nofill!$B:$I,8,FALSE)</f>
        <v>[M-H]-</v>
      </c>
      <c r="F720" s="3">
        <f>VLOOKUP(B720,[1]meta_intensity_pos_nofill!$B:$J,9,FALSE)</f>
        <v>7</v>
      </c>
      <c r="G720" s="3" t="s">
        <v>29</v>
      </c>
      <c r="H720" s="3">
        <f>VLOOKUP(B720,[1]meta_intensity_pos_nofill!$B:$L,11,FALSE)</f>
        <v>2</v>
      </c>
      <c r="I720" s="5">
        <v>1035817.2</v>
      </c>
      <c r="J720" s="5">
        <v>1347327.27</v>
      </c>
      <c r="K720" s="5">
        <v>1512348.85</v>
      </c>
      <c r="L720" s="5">
        <v>16158.81</v>
      </c>
      <c r="M720" s="5">
        <v>16158.81</v>
      </c>
      <c r="N720" s="5">
        <v>16158.81</v>
      </c>
      <c r="O720" s="5">
        <v>233191.36</v>
      </c>
      <c r="P720" s="5">
        <v>134281.96</v>
      </c>
      <c r="Q720" s="5">
        <v>221966.64</v>
      </c>
      <c r="R720" s="5">
        <v>878099.04</v>
      </c>
      <c r="S720" s="5">
        <v>746733.64</v>
      </c>
      <c r="T720" s="5">
        <v>626554.68</v>
      </c>
      <c r="U720" s="5">
        <v>6769843.52</v>
      </c>
      <c r="V720" s="5">
        <v>7312389.81</v>
      </c>
      <c r="W720" s="5">
        <v>6313119.11</v>
      </c>
      <c r="X720" s="5">
        <v>303666.08</v>
      </c>
      <c r="Y720" s="5">
        <v>80794.07</v>
      </c>
      <c r="Z720" s="5">
        <v>94188.87</v>
      </c>
    </row>
    <row r="721" s="3" customFormat="1" customHeight="1" spans="1:26">
      <c r="A721" s="3">
        <v>719</v>
      </c>
      <c r="B721" s="3" t="s">
        <v>779</v>
      </c>
      <c r="C721" s="3" t="str">
        <f>VLOOKUP(B721,[1]meta_intensity_pos_nofill!$B:$E,4,FALSE)</f>
        <v>C11H11ClN2O2</v>
      </c>
      <c r="D721" s="3" t="s">
        <v>111</v>
      </c>
      <c r="E721" s="3" t="str">
        <f>VLOOKUP(B721,[1]meta_intensity_pos_nofill!$B:$I,8,FALSE)</f>
        <v>[M-H]-</v>
      </c>
      <c r="F721" s="3">
        <f>VLOOKUP(B721,[1]meta_intensity_pos_nofill!$B:$J,9,FALSE)</f>
        <v>11.934</v>
      </c>
      <c r="G721" s="3" t="s">
        <v>29</v>
      </c>
      <c r="H721" s="3">
        <f>VLOOKUP(B721,[1]meta_intensity_pos_nofill!$B:$L,11,FALSE)</f>
        <v>2</v>
      </c>
      <c r="I721" s="5">
        <v>4594100.4</v>
      </c>
      <c r="J721" s="5">
        <v>3217987.6</v>
      </c>
      <c r="K721" s="5">
        <v>2493308.5</v>
      </c>
      <c r="L721" s="5">
        <v>7427947</v>
      </c>
      <c r="M721" s="5">
        <v>9475230.8</v>
      </c>
      <c r="N721" s="5">
        <v>7739176.6</v>
      </c>
      <c r="O721" s="5">
        <v>907131.5</v>
      </c>
      <c r="P721" s="5">
        <v>894335.9</v>
      </c>
      <c r="Q721" s="5">
        <v>872011.8</v>
      </c>
      <c r="R721" s="5">
        <v>8792322.6</v>
      </c>
      <c r="S721" s="5">
        <v>9231476.1</v>
      </c>
      <c r="T721" s="5">
        <v>8512249.9</v>
      </c>
      <c r="U721" s="5">
        <v>1824788.5</v>
      </c>
      <c r="V721" s="5">
        <v>2514333.2</v>
      </c>
      <c r="W721" s="5">
        <v>2535720.9</v>
      </c>
      <c r="X721" s="5">
        <v>6100164.6</v>
      </c>
      <c r="Y721" s="5">
        <v>6522495</v>
      </c>
      <c r="Z721" s="5">
        <v>7568378.3</v>
      </c>
    </row>
    <row r="722" s="3" customFormat="1" customHeight="1" spans="1:26">
      <c r="A722" s="3">
        <v>720</v>
      </c>
      <c r="B722" s="3" t="s">
        <v>780</v>
      </c>
      <c r="C722" s="3" t="str">
        <f>VLOOKUP(B722,[1]meta_intensity_pos_nofill!$B:$E,4,FALSE)</f>
        <v>C19H37NO4</v>
      </c>
      <c r="D722" s="3" t="s">
        <v>37</v>
      </c>
      <c r="E722" s="3" t="str">
        <f>VLOOKUP(B722,[1]meta_intensity_pos_nofill!$B:$I,8,FALSE)</f>
        <v>[M-H]-</v>
      </c>
      <c r="F722" s="3">
        <f>VLOOKUP(B722,[1]meta_intensity_pos_nofill!$B:$J,9,FALSE)</f>
        <v>8.401</v>
      </c>
      <c r="G722" s="3" t="s">
        <v>29</v>
      </c>
      <c r="H722" s="3">
        <f>VLOOKUP(B722,[1]meta_intensity_pos_nofill!$B:$L,11,FALSE)</f>
        <v>2</v>
      </c>
      <c r="I722" s="5">
        <v>3040416.5</v>
      </c>
      <c r="J722" s="5">
        <v>2626907.6</v>
      </c>
      <c r="K722" s="5">
        <v>2832068.7</v>
      </c>
      <c r="L722" s="5">
        <v>2315787.2</v>
      </c>
      <c r="M722" s="5">
        <v>1754732.4</v>
      </c>
      <c r="N722" s="5">
        <v>1752087.7</v>
      </c>
      <c r="O722" s="5">
        <v>1715589.2</v>
      </c>
      <c r="P722" s="5">
        <v>2137236.8</v>
      </c>
      <c r="Q722" s="5">
        <v>2258730.9</v>
      </c>
      <c r="R722" s="5">
        <v>1345897.4</v>
      </c>
      <c r="S722" s="5">
        <v>1594867.6</v>
      </c>
      <c r="T722" s="5">
        <v>1257894.5</v>
      </c>
      <c r="U722" s="5">
        <v>15653879.4</v>
      </c>
      <c r="V722" s="5">
        <v>16951461.9</v>
      </c>
      <c r="W722" s="5">
        <v>15108241.2</v>
      </c>
      <c r="X722" s="5">
        <v>1513054.3</v>
      </c>
      <c r="Y722" s="5">
        <v>1387834.6</v>
      </c>
      <c r="Z722" s="5">
        <v>797499.6</v>
      </c>
    </row>
    <row r="723" s="3" customFormat="1" customHeight="1" spans="1:26">
      <c r="A723" s="3">
        <v>721</v>
      </c>
      <c r="B723" s="3" t="s">
        <v>781</v>
      </c>
      <c r="C723" s="3" t="str">
        <f>VLOOKUP(B723,[1]meta_intensity_pos_nofill!$B:$E,4,FALSE)</f>
        <v>C20H28O6</v>
      </c>
      <c r="D723" s="3" t="s">
        <v>33</v>
      </c>
      <c r="E723" s="3" t="str">
        <f>VLOOKUP(B723,[1]meta_intensity_pos_nofill!$B:$I,8,FALSE)</f>
        <v>[M-H]-</v>
      </c>
      <c r="F723" s="3">
        <f>VLOOKUP(B723,[1]meta_intensity_pos_nofill!$B:$J,9,FALSE)</f>
        <v>6.789</v>
      </c>
      <c r="G723" s="3" t="s">
        <v>29</v>
      </c>
      <c r="H723" s="3">
        <f>VLOOKUP(B723,[1]meta_intensity_pos_nofill!$B:$L,11,FALSE)</f>
        <v>2</v>
      </c>
      <c r="I723" s="5">
        <v>1012764.42</v>
      </c>
      <c r="J723" s="5">
        <v>1275219.99</v>
      </c>
      <c r="K723" s="5">
        <v>911002.73</v>
      </c>
      <c r="L723" s="5">
        <v>100273.4</v>
      </c>
      <c r="M723" s="5">
        <v>16038.44</v>
      </c>
      <c r="N723" s="5">
        <v>112748.68</v>
      </c>
      <c r="O723" s="5">
        <v>1424305.86</v>
      </c>
      <c r="P723" s="5">
        <v>844079.21</v>
      </c>
      <c r="Q723" s="5">
        <v>1342894.26</v>
      </c>
      <c r="R723" s="5">
        <v>1214950.85</v>
      </c>
      <c r="S723" s="5">
        <v>570466.49</v>
      </c>
      <c r="T723" s="5">
        <v>803499.86</v>
      </c>
      <c r="U723" s="5">
        <v>10643061.05</v>
      </c>
      <c r="V723" s="5">
        <v>12732553.66</v>
      </c>
      <c r="W723" s="5">
        <v>10156089.02</v>
      </c>
      <c r="X723" s="5">
        <v>215265.21</v>
      </c>
      <c r="Y723" s="5">
        <v>96164.09</v>
      </c>
      <c r="Z723" s="5">
        <v>16038.44</v>
      </c>
    </row>
    <row r="724" s="3" customFormat="1" customHeight="1" spans="1:26">
      <c r="A724" s="3">
        <v>722</v>
      </c>
      <c r="B724" s="3" t="s">
        <v>782</v>
      </c>
      <c r="C724" s="3" t="str">
        <f>VLOOKUP(B724,[1]meta_intensity_pos_nofill!$B:$E,4,FALSE)</f>
        <v>C24H32O4</v>
      </c>
      <c r="D724" s="3" t="s">
        <v>33</v>
      </c>
      <c r="E724" s="3" t="str">
        <f>VLOOKUP(B724,[1]meta_intensity_pos_nofill!$B:$I,8,FALSE)</f>
        <v>[M-H]-</v>
      </c>
      <c r="F724" s="3">
        <f>VLOOKUP(B724,[1]meta_intensity_pos_nofill!$B:$J,9,FALSE)</f>
        <v>7.674</v>
      </c>
      <c r="G724" s="3" t="s">
        <v>29</v>
      </c>
      <c r="H724" s="3">
        <f>VLOOKUP(B724,[1]meta_intensity_pos_nofill!$B:$L,11,FALSE)</f>
        <v>2</v>
      </c>
      <c r="I724" s="5">
        <v>4242016</v>
      </c>
      <c r="J724" s="5">
        <v>3770540</v>
      </c>
      <c r="K724" s="5">
        <v>4750235</v>
      </c>
      <c r="L724" s="5">
        <v>13202565</v>
      </c>
      <c r="M724" s="5">
        <v>9810541</v>
      </c>
      <c r="N724" s="5">
        <v>12384544</v>
      </c>
      <c r="O724" s="5">
        <v>6105409</v>
      </c>
      <c r="P724" s="5">
        <v>6857097</v>
      </c>
      <c r="Q724" s="5">
        <v>8077295</v>
      </c>
      <c r="R724" s="5">
        <v>8149541</v>
      </c>
      <c r="S724" s="5">
        <v>7984100</v>
      </c>
      <c r="T724" s="5">
        <v>6613080</v>
      </c>
      <c r="U724" s="5">
        <v>82113368</v>
      </c>
      <c r="V724" s="5">
        <v>82624273</v>
      </c>
      <c r="W724" s="5">
        <v>75625128</v>
      </c>
      <c r="X724" s="5">
        <v>4602153</v>
      </c>
      <c r="Y724" s="5">
        <v>4777732</v>
      </c>
      <c r="Z724" s="5">
        <v>5272154</v>
      </c>
    </row>
    <row r="725" s="3" customFormat="1" customHeight="1" spans="1:26">
      <c r="A725" s="3">
        <v>723</v>
      </c>
      <c r="B725" s="3" t="s">
        <v>783</v>
      </c>
      <c r="C725" s="3" t="str">
        <f>VLOOKUP(B725,[1]meta_intensity_pos_nofill!$B:$E,4,FALSE)</f>
        <v>C24H36O5</v>
      </c>
      <c r="D725" s="3" t="s">
        <v>47</v>
      </c>
      <c r="E725" s="3" t="str">
        <f>VLOOKUP(B725,[1]meta_intensity_pos_nofill!$B:$I,8,FALSE)</f>
        <v>[M-H]-</v>
      </c>
      <c r="F725" s="3">
        <f>VLOOKUP(B725,[1]meta_intensity_pos_nofill!$B:$J,9,FALSE)</f>
        <v>8.512</v>
      </c>
      <c r="G725" s="3" t="s">
        <v>29</v>
      </c>
      <c r="H725" s="3">
        <f>VLOOKUP(B725,[1]meta_intensity_pos_nofill!$B:$L,11,FALSE)</f>
        <v>2</v>
      </c>
      <c r="I725" s="5">
        <v>1050364.31</v>
      </c>
      <c r="J725" s="5">
        <v>403041.36</v>
      </c>
      <c r="K725" s="5">
        <v>518943.02</v>
      </c>
      <c r="L725" s="5">
        <v>676030.18</v>
      </c>
      <c r="M725" s="5">
        <v>268970.96</v>
      </c>
      <c r="N725" s="5">
        <v>78756.02</v>
      </c>
      <c r="O725" s="5">
        <v>233514.75</v>
      </c>
      <c r="P725" s="5">
        <v>264913.17</v>
      </c>
      <c r="Q725" s="5">
        <v>837326.64</v>
      </c>
      <c r="R725" s="5">
        <v>102980.31</v>
      </c>
      <c r="S725" s="5">
        <v>450458.66</v>
      </c>
      <c r="T725" s="5">
        <v>359980.98</v>
      </c>
      <c r="U725" s="5">
        <v>4173448.52</v>
      </c>
      <c r="V725" s="5">
        <v>3910906.96</v>
      </c>
      <c r="W725" s="5">
        <v>3271553.77</v>
      </c>
      <c r="X725" s="5">
        <v>921425.91</v>
      </c>
      <c r="Y725" s="5">
        <v>585268.44</v>
      </c>
      <c r="Z725" s="5">
        <v>337286.63</v>
      </c>
    </row>
    <row r="726" s="3" customFormat="1" customHeight="1" spans="1:26">
      <c r="A726" s="3">
        <v>724</v>
      </c>
      <c r="B726" s="3" t="s">
        <v>784</v>
      </c>
      <c r="C726" s="3" t="str">
        <f>VLOOKUP(B726,[1]meta_intensity_pos_nofill!$B:$E,4,FALSE)</f>
        <v>C28H46O4</v>
      </c>
      <c r="D726" s="3" t="s">
        <v>42</v>
      </c>
      <c r="E726" s="3" t="str">
        <f>VLOOKUP(B726,[1]meta_intensity_pos_nofill!$B:$I,8,FALSE)</f>
        <v>[M-H]-</v>
      </c>
      <c r="F726" s="3">
        <f>VLOOKUP(B726,[1]meta_intensity_pos_nofill!$B:$J,9,FALSE)</f>
        <v>11.105</v>
      </c>
      <c r="G726" s="3" t="s">
        <v>29</v>
      </c>
      <c r="H726" s="3">
        <f>VLOOKUP(B726,[1]meta_intensity_pos_nofill!$B:$L,11,FALSE)</f>
        <v>2</v>
      </c>
      <c r="I726" s="5">
        <v>2706880.3</v>
      </c>
      <c r="J726" s="5">
        <v>2143554.4</v>
      </c>
      <c r="K726" s="5">
        <v>2141595.7</v>
      </c>
      <c r="L726" s="5">
        <v>3618890.8</v>
      </c>
      <c r="M726" s="5">
        <v>2846178.8</v>
      </c>
      <c r="N726" s="5">
        <v>3362653.8</v>
      </c>
      <c r="O726" s="5">
        <v>2500385.8</v>
      </c>
      <c r="P726" s="5">
        <v>2324693.8</v>
      </c>
      <c r="Q726" s="5">
        <v>2348654.6</v>
      </c>
      <c r="R726" s="5">
        <v>1296380.3</v>
      </c>
      <c r="S726" s="5">
        <v>951810.8</v>
      </c>
      <c r="T726" s="5">
        <v>963236.8</v>
      </c>
      <c r="U726" s="5">
        <v>7072758.2</v>
      </c>
      <c r="V726" s="5">
        <v>4575504.7</v>
      </c>
      <c r="W726" s="5">
        <v>4418706.2</v>
      </c>
      <c r="X726" s="5">
        <v>1096905.5</v>
      </c>
      <c r="Y726" s="5">
        <v>740294.8</v>
      </c>
      <c r="Z726" s="5">
        <v>925463.9</v>
      </c>
    </row>
    <row r="727" s="3" customFormat="1" customHeight="1" spans="1:26">
      <c r="A727" s="3">
        <v>725</v>
      </c>
      <c r="B727" s="3" t="s">
        <v>785</v>
      </c>
      <c r="C727" s="3" t="str">
        <f>VLOOKUP(B727,[1]meta_intensity_pos_nofill!$B:$E,4,FALSE)</f>
        <v>C28H44O8</v>
      </c>
      <c r="D727" s="3" t="s">
        <v>33</v>
      </c>
      <c r="E727" s="3" t="str">
        <f>VLOOKUP(B727,[1]meta_intensity_pos_nofill!$B:$I,8,FALSE)</f>
        <v>[M-H]-</v>
      </c>
      <c r="F727" s="3">
        <f>VLOOKUP(B727,[1]meta_intensity_pos_nofill!$B:$J,9,FALSE)</f>
        <v>6.795</v>
      </c>
      <c r="G727" s="3" t="s">
        <v>29</v>
      </c>
      <c r="H727" s="3">
        <f>VLOOKUP(B727,[1]meta_intensity_pos_nofill!$B:$L,11,FALSE)</f>
        <v>2</v>
      </c>
      <c r="I727" s="5">
        <v>25473989</v>
      </c>
      <c r="J727" s="5">
        <v>22367498</v>
      </c>
      <c r="K727" s="5">
        <v>25301157</v>
      </c>
      <c r="L727" s="5">
        <v>43940541</v>
      </c>
      <c r="M727" s="5">
        <v>47869972</v>
      </c>
      <c r="N727" s="5">
        <v>41555686</v>
      </c>
      <c r="O727" s="5">
        <v>58360964</v>
      </c>
      <c r="P727" s="5">
        <v>67072678</v>
      </c>
      <c r="Q727" s="5">
        <v>64945518</v>
      </c>
      <c r="R727" s="5">
        <v>19239266</v>
      </c>
      <c r="S727" s="5">
        <v>18933233</v>
      </c>
      <c r="T727" s="5">
        <v>16002520</v>
      </c>
      <c r="U727" s="5">
        <v>272661246</v>
      </c>
      <c r="V727" s="5">
        <v>284871340</v>
      </c>
      <c r="W727" s="5">
        <v>248260629</v>
      </c>
      <c r="X727" s="5">
        <v>28224617</v>
      </c>
      <c r="Y727" s="5">
        <v>21837925</v>
      </c>
      <c r="Z727" s="5">
        <v>25157245</v>
      </c>
    </row>
    <row r="728" s="3" customFormat="1" customHeight="1" spans="1:26">
      <c r="A728" s="3">
        <v>726</v>
      </c>
      <c r="B728" s="3" t="s">
        <v>786</v>
      </c>
      <c r="C728" s="3" t="str">
        <f>VLOOKUP(B728,[1]meta_intensity_pos_nofill!$B:$E,4,FALSE)</f>
        <v>C15H21N5O13P2</v>
      </c>
      <c r="D728" s="3" t="s">
        <v>35</v>
      </c>
      <c r="E728" s="3" t="str">
        <f>VLOOKUP(B728,[1]meta_intensity_pos_nofill!$B:$I,8,FALSE)</f>
        <v>[M-H]-</v>
      </c>
      <c r="F728" s="3">
        <f>VLOOKUP(B728,[1]meta_intensity_pos_nofill!$B:$J,9,FALSE)</f>
        <v>1.966</v>
      </c>
      <c r="G728" s="3" t="s">
        <v>29</v>
      </c>
      <c r="H728" s="3">
        <f>VLOOKUP(B728,[1]meta_intensity_pos_nofill!$B:$L,11,FALSE)</f>
        <v>2</v>
      </c>
      <c r="I728" s="5">
        <v>3857454</v>
      </c>
      <c r="J728" s="5">
        <v>4635294</v>
      </c>
      <c r="K728" s="5">
        <v>6389836</v>
      </c>
      <c r="L728" s="5">
        <v>3796908</v>
      </c>
      <c r="M728" s="5">
        <v>3389796</v>
      </c>
      <c r="N728" s="5">
        <v>3258928</v>
      </c>
      <c r="O728" s="5">
        <v>5388999</v>
      </c>
      <c r="P728" s="5">
        <v>6563992</v>
      </c>
      <c r="Q728" s="5">
        <v>5746831</v>
      </c>
      <c r="R728" s="5">
        <v>6465064</v>
      </c>
      <c r="S728" s="5">
        <v>9163241</v>
      </c>
      <c r="T728" s="5">
        <v>5298865</v>
      </c>
      <c r="U728" s="5">
        <v>1739773</v>
      </c>
      <c r="V728" s="5">
        <v>1713745</v>
      </c>
      <c r="W728" s="5">
        <v>1630719</v>
      </c>
      <c r="X728" s="5">
        <v>4568354</v>
      </c>
      <c r="Y728" s="5">
        <v>4702280</v>
      </c>
      <c r="Z728" s="5">
        <v>4870170</v>
      </c>
    </row>
    <row r="729" s="3" customFormat="1" customHeight="1" spans="1:26">
      <c r="A729" s="3">
        <v>727</v>
      </c>
      <c r="B729" s="3" t="s">
        <v>787</v>
      </c>
      <c r="C729" s="3" t="str">
        <f>VLOOKUP(B729,[1]meta_intensity_pos_nofill!$B:$E,4,FALSE)</f>
        <v>C40H62O15</v>
      </c>
      <c r="D729" s="3" t="s">
        <v>28</v>
      </c>
      <c r="E729" s="3" t="str">
        <f>VLOOKUP(B729,[1]meta_intensity_pos_nofill!$B:$I,8,FALSE)</f>
        <v>[M-H]-</v>
      </c>
      <c r="F729" s="3">
        <f>VLOOKUP(B729,[1]meta_intensity_pos_nofill!$B:$J,9,FALSE)</f>
        <v>9.086</v>
      </c>
      <c r="G729" s="3" t="s">
        <v>29</v>
      </c>
      <c r="H729" s="3">
        <f>VLOOKUP(B729,[1]meta_intensity_pos_nofill!$B:$L,11,FALSE)</f>
        <v>2</v>
      </c>
      <c r="I729" s="5">
        <v>22392100</v>
      </c>
      <c r="J729" s="5">
        <v>20802422</v>
      </c>
      <c r="K729" s="5">
        <v>26696134</v>
      </c>
      <c r="L729" s="5">
        <v>18667886</v>
      </c>
      <c r="M729" s="5">
        <v>18007957</v>
      </c>
      <c r="N729" s="5">
        <v>19715551</v>
      </c>
      <c r="O729" s="5">
        <v>25142124</v>
      </c>
      <c r="P729" s="5">
        <v>28813283</v>
      </c>
      <c r="Q729" s="5">
        <v>38782460</v>
      </c>
      <c r="R729" s="5">
        <v>9151986</v>
      </c>
      <c r="S729" s="5">
        <v>9982671</v>
      </c>
      <c r="T729" s="5">
        <v>11948416</v>
      </c>
      <c r="U729" s="5">
        <v>5375119</v>
      </c>
      <c r="V729" s="5">
        <v>6877466</v>
      </c>
      <c r="W729" s="5">
        <v>5674558</v>
      </c>
      <c r="X729" s="5">
        <v>15238647</v>
      </c>
      <c r="Y729" s="5">
        <v>12146777</v>
      </c>
      <c r="Z729" s="5">
        <v>13557077</v>
      </c>
    </row>
    <row r="730" s="3" customFormat="1" customHeight="1" spans="1:26">
      <c r="A730" s="3">
        <v>728</v>
      </c>
      <c r="B730" s="3" t="s">
        <v>788</v>
      </c>
      <c r="C730" s="3" t="str">
        <f>VLOOKUP(B730,[1]meta_intensity_pos_nofill!$B:$E,4,FALSE)</f>
        <v>C10H6O5</v>
      </c>
      <c r="D730" s="3" t="s">
        <v>31</v>
      </c>
      <c r="E730" s="3" t="str">
        <f>VLOOKUP(B730,[1]meta_intensity_pos_nofill!$B:$I,8,FALSE)</f>
        <v>[M-H]-</v>
      </c>
      <c r="F730" s="3">
        <f>VLOOKUP(B730,[1]meta_intensity_pos_nofill!$B:$J,9,FALSE)</f>
        <v>4.902</v>
      </c>
      <c r="G730" s="3" t="s">
        <v>29</v>
      </c>
      <c r="H730" s="3">
        <f>VLOOKUP(B730,[1]meta_intensity_pos_nofill!$B:$L,11,FALSE)</f>
        <v>2</v>
      </c>
      <c r="I730" s="5">
        <v>4702120</v>
      </c>
      <c r="J730" s="5">
        <v>2165487</v>
      </c>
      <c r="K730" s="5">
        <v>4599096</v>
      </c>
      <c r="L730" s="5">
        <v>5504221</v>
      </c>
      <c r="M730" s="5">
        <v>4424297</v>
      </c>
      <c r="N730" s="5">
        <v>3487101</v>
      </c>
      <c r="O730" s="5">
        <v>4013641</v>
      </c>
      <c r="P730" s="5">
        <v>5863041</v>
      </c>
      <c r="Q730" s="5">
        <v>5390105</v>
      </c>
      <c r="R730" s="5">
        <v>2071889</v>
      </c>
      <c r="S730" s="5">
        <v>3422721</v>
      </c>
      <c r="T730" s="5">
        <v>2628121</v>
      </c>
      <c r="U730" s="5">
        <v>2596471</v>
      </c>
      <c r="V730" s="5">
        <v>2324991</v>
      </c>
      <c r="W730" s="5">
        <v>2615271</v>
      </c>
      <c r="X730" s="5">
        <v>3165210</v>
      </c>
      <c r="Y730" s="5">
        <v>2605848</v>
      </c>
      <c r="Z730" s="5">
        <v>2581372</v>
      </c>
    </row>
    <row r="731" s="3" customFormat="1" customHeight="1" spans="1:26">
      <c r="A731" s="3">
        <v>729</v>
      </c>
      <c r="B731" s="3" t="s">
        <v>789</v>
      </c>
      <c r="C731" s="3" t="str">
        <f>VLOOKUP(B731,[1]meta_intensity_pos_nofill!$B:$E,4,FALSE)</f>
        <v>C6H8O4</v>
      </c>
      <c r="D731" s="3" t="s">
        <v>44</v>
      </c>
      <c r="E731" s="3" t="str">
        <f>VLOOKUP(B731,[1]meta_intensity_pos_nofill!$B:$I,8,FALSE)</f>
        <v>[M-H]-</v>
      </c>
      <c r="F731" s="3">
        <f>VLOOKUP(B731,[1]meta_intensity_pos_nofill!$B:$J,9,FALSE)</f>
        <v>5.091</v>
      </c>
      <c r="G731" s="3" t="s">
        <v>29</v>
      </c>
      <c r="H731" s="3">
        <f>VLOOKUP(B731,[1]meta_intensity_pos_nofill!$B:$L,11,FALSE)</f>
        <v>2</v>
      </c>
      <c r="I731" s="5">
        <v>21409525</v>
      </c>
      <c r="J731" s="5">
        <v>18178229</v>
      </c>
      <c r="K731" s="5">
        <v>20469397</v>
      </c>
      <c r="L731" s="5">
        <v>26708154</v>
      </c>
      <c r="M731" s="5">
        <v>31336694</v>
      </c>
      <c r="N731" s="5">
        <v>28926533</v>
      </c>
      <c r="O731" s="5">
        <v>23204181</v>
      </c>
      <c r="P731" s="5">
        <v>24931538</v>
      </c>
      <c r="Q731" s="5">
        <v>26875650</v>
      </c>
      <c r="R731" s="5">
        <v>32713006</v>
      </c>
      <c r="S731" s="5">
        <v>32480914</v>
      </c>
      <c r="T731" s="5">
        <v>31608229</v>
      </c>
      <c r="U731" s="5">
        <v>49657514</v>
      </c>
      <c r="V731" s="5">
        <v>54972194</v>
      </c>
      <c r="W731" s="5">
        <v>48308116</v>
      </c>
      <c r="X731" s="5">
        <v>24728770</v>
      </c>
      <c r="Y731" s="5">
        <v>19341274</v>
      </c>
      <c r="Z731" s="5">
        <v>23454186</v>
      </c>
    </row>
    <row r="732" s="3" customFormat="1" customHeight="1" spans="1:26">
      <c r="A732" s="3">
        <v>730</v>
      </c>
      <c r="B732" s="3" t="s">
        <v>790</v>
      </c>
      <c r="C732" s="3" t="str">
        <f>VLOOKUP(B732,[1]meta_intensity_pos_nofill!$B:$E,4,FALSE)</f>
        <v>C7H13NO4</v>
      </c>
      <c r="D732" s="3" t="s">
        <v>87</v>
      </c>
      <c r="E732" s="3" t="str">
        <f>VLOOKUP(B732,[1]meta_intensity_pos_nofill!$B:$I,8,FALSE)</f>
        <v>[M-H]-</v>
      </c>
      <c r="F732" s="3">
        <f>VLOOKUP(B732,[1]meta_intensity_pos_nofill!$B:$J,9,FALSE)</f>
        <v>3.66</v>
      </c>
      <c r="G732" s="3" t="s">
        <v>29</v>
      </c>
      <c r="H732" s="3">
        <f>VLOOKUP(B732,[1]meta_intensity_pos_nofill!$B:$L,11,FALSE)</f>
        <v>2</v>
      </c>
      <c r="I732" s="5">
        <v>26919939</v>
      </c>
      <c r="J732" s="5">
        <v>21654798</v>
      </c>
      <c r="K732" s="5">
        <v>21322361</v>
      </c>
      <c r="L732" s="5">
        <v>23939833</v>
      </c>
      <c r="M732" s="5">
        <v>22831584</v>
      </c>
      <c r="N732" s="5">
        <v>16358610</v>
      </c>
      <c r="O732" s="5">
        <v>32670539</v>
      </c>
      <c r="P732" s="5">
        <v>30937039</v>
      </c>
      <c r="Q732" s="5">
        <v>38600990</v>
      </c>
      <c r="R732" s="5">
        <v>13825957</v>
      </c>
      <c r="S732" s="5">
        <v>13579881</v>
      </c>
      <c r="T732" s="5">
        <v>12384792</v>
      </c>
      <c r="U732" s="5">
        <v>22296686</v>
      </c>
      <c r="V732" s="5">
        <v>24947216</v>
      </c>
      <c r="W732" s="5">
        <v>22630503</v>
      </c>
      <c r="X732" s="5">
        <v>24719871</v>
      </c>
      <c r="Y732" s="5">
        <v>19567579</v>
      </c>
      <c r="Z732" s="5">
        <v>21701258</v>
      </c>
    </row>
    <row r="733" s="3" customFormat="1" customHeight="1" spans="1:26">
      <c r="A733" s="3">
        <v>731</v>
      </c>
      <c r="B733" s="3" t="s">
        <v>791</v>
      </c>
      <c r="C733" s="3" t="str">
        <f>VLOOKUP(B733,[1]meta_intensity_pos_nofill!$B:$E,4,FALSE)</f>
        <v>C10H8O3</v>
      </c>
      <c r="D733" s="3" t="s">
        <v>53</v>
      </c>
      <c r="E733" s="3" t="str">
        <f>VLOOKUP(B733,[1]meta_intensity_pos_nofill!$B:$I,8,FALSE)</f>
        <v>[M-H]-</v>
      </c>
      <c r="F733" s="3">
        <f>VLOOKUP(B733,[1]meta_intensity_pos_nofill!$B:$J,9,FALSE)</f>
        <v>5.091</v>
      </c>
      <c r="G733" s="3" t="s">
        <v>29</v>
      </c>
      <c r="H733" s="3">
        <f>VLOOKUP(B733,[1]meta_intensity_pos_nofill!$B:$L,11,FALSE)</f>
        <v>2</v>
      </c>
      <c r="I733" s="5">
        <v>9451677</v>
      </c>
      <c r="J733" s="5">
        <v>10435777</v>
      </c>
      <c r="K733" s="5">
        <v>10422897</v>
      </c>
      <c r="L733" s="5">
        <v>13329513</v>
      </c>
      <c r="M733" s="5">
        <v>8128198</v>
      </c>
      <c r="N733" s="5">
        <v>10386113</v>
      </c>
      <c r="O733" s="5">
        <v>19977142</v>
      </c>
      <c r="P733" s="5">
        <v>10013895</v>
      </c>
      <c r="Q733" s="5">
        <v>11482546</v>
      </c>
      <c r="R733" s="5">
        <v>10305958</v>
      </c>
      <c r="S733" s="5">
        <v>6132080</v>
      </c>
      <c r="T733" s="5">
        <v>11902675</v>
      </c>
      <c r="U733" s="5">
        <v>7531226</v>
      </c>
      <c r="V733" s="5">
        <v>6935438</v>
      </c>
      <c r="W733" s="5">
        <v>7071643</v>
      </c>
      <c r="X733" s="5">
        <v>9751467</v>
      </c>
      <c r="Y733" s="5">
        <v>5852263</v>
      </c>
      <c r="Z733" s="5">
        <v>7166298</v>
      </c>
    </row>
    <row r="734" s="3" customFormat="1" customHeight="1" spans="1:26">
      <c r="A734" s="3">
        <v>732</v>
      </c>
      <c r="B734" s="3" t="s">
        <v>792</v>
      </c>
      <c r="C734" s="3" t="str">
        <f>VLOOKUP(B734,[1]meta_intensity_pos_nofill!$B:$E,4,FALSE)</f>
        <v>C12H16O2</v>
      </c>
      <c r="D734" s="3" t="s">
        <v>47</v>
      </c>
      <c r="E734" s="3" t="str">
        <f>VLOOKUP(B734,[1]meta_intensity_pos_nofill!$B:$I,8,FALSE)</f>
        <v>[M-H]-</v>
      </c>
      <c r="F734" s="3">
        <f>VLOOKUP(B734,[1]meta_intensity_pos_nofill!$B:$J,9,FALSE)</f>
        <v>5.948</v>
      </c>
      <c r="G734" s="3" t="s">
        <v>29</v>
      </c>
      <c r="H734" s="3">
        <f>VLOOKUP(B734,[1]meta_intensity_pos_nofill!$B:$L,11,FALSE)</f>
        <v>2</v>
      </c>
      <c r="I734" s="5">
        <v>36807.98</v>
      </c>
      <c r="J734" s="5">
        <v>275367.47</v>
      </c>
      <c r="K734" s="5">
        <v>36807.98</v>
      </c>
      <c r="L734" s="5">
        <v>36807.98</v>
      </c>
      <c r="M734" s="5">
        <v>184039.92</v>
      </c>
      <c r="N734" s="5">
        <v>36807.98</v>
      </c>
      <c r="O734" s="5">
        <v>36807.98</v>
      </c>
      <c r="P734" s="5">
        <v>36807.98</v>
      </c>
      <c r="Q734" s="5">
        <v>36807.98</v>
      </c>
      <c r="R734" s="5">
        <v>655363.28</v>
      </c>
      <c r="S734" s="5">
        <v>36807.98</v>
      </c>
      <c r="T734" s="5">
        <v>193404.41</v>
      </c>
      <c r="U734" s="5">
        <v>1573569.44</v>
      </c>
      <c r="V734" s="5">
        <v>938934.72</v>
      </c>
      <c r="W734" s="5">
        <v>1373619.16</v>
      </c>
      <c r="X734" s="5">
        <v>36807.98</v>
      </c>
      <c r="Y734" s="5">
        <v>36807.98</v>
      </c>
      <c r="Z734" s="5">
        <v>36807.98</v>
      </c>
    </row>
    <row r="735" s="3" customFormat="1" customHeight="1" spans="1:26">
      <c r="A735" s="3">
        <v>733</v>
      </c>
      <c r="B735" s="3" t="s">
        <v>793</v>
      </c>
      <c r="C735" s="3" t="str">
        <f>VLOOKUP(B735,[1]meta_intensity_pos_nofill!$B:$E,4,FALSE)</f>
        <v>C11H10O5</v>
      </c>
      <c r="D735" s="3" t="s">
        <v>47</v>
      </c>
      <c r="E735" s="3" t="str">
        <f>VLOOKUP(B735,[1]meta_intensity_pos_nofill!$B:$I,8,FALSE)</f>
        <v>[M-H]-</v>
      </c>
      <c r="F735" s="3">
        <f>VLOOKUP(B735,[1]meta_intensity_pos_nofill!$B:$J,9,FALSE)</f>
        <v>5.091</v>
      </c>
      <c r="G735" s="3" t="s">
        <v>29</v>
      </c>
      <c r="H735" s="3">
        <f>VLOOKUP(B735,[1]meta_intensity_pos_nofill!$B:$L,11,FALSE)</f>
        <v>2</v>
      </c>
      <c r="I735" s="5">
        <v>53416375</v>
      </c>
      <c r="J735" s="5">
        <v>58738411</v>
      </c>
      <c r="K735" s="5">
        <v>50002320</v>
      </c>
      <c r="L735" s="5">
        <v>57169276</v>
      </c>
      <c r="M735" s="5">
        <v>71892899</v>
      </c>
      <c r="N735" s="5">
        <v>53964443</v>
      </c>
      <c r="O735" s="5">
        <v>55061000</v>
      </c>
      <c r="P735" s="5">
        <v>61987233</v>
      </c>
      <c r="Q735" s="5">
        <v>53667250</v>
      </c>
      <c r="R735" s="5">
        <v>53986655</v>
      </c>
      <c r="S735" s="5">
        <v>54753937</v>
      </c>
      <c r="T735" s="5">
        <v>58880459</v>
      </c>
      <c r="U735" s="5">
        <v>39188384</v>
      </c>
      <c r="V735" s="5">
        <v>43252489</v>
      </c>
      <c r="W735" s="5">
        <v>41954099</v>
      </c>
      <c r="X735" s="5">
        <v>53120314</v>
      </c>
      <c r="Y735" s="5">
        <v>49726139</v>
      </c>
      <c r="Z735" s="5">
        <v>69392461</v>
      </c>
    </row>
    <row r="736" s="3" customFormat="1" customHeight="1" spans="1:26">
      <c r="A736" s="3">
        <v>734</v>
      </c>
      <c r="B736" s="3" t="s">
        <v>794</v>
      </c>
      <c r="C736" s="3" t="str">
        <f>VLOOKUP(B736,[1]meta_intensity_pos_nofill!$B:$E,4,FALSE)</f>
        <v>C17H22O5</v>
      </c>
      <c r="D736" s="3" t="s">
        <v>31</v>
      </c>
      <c r="E736" s="3" t="str">
        <f>VLOOKUP(B736,[1]meta_intensity_pos_nofill!$B:$I,8,FALSE)</f>
        <v>[M-H]-</v>
      </c>
      <c r="F736" s="3">
        <f>VLOOKUP(B736,[1]meta_intensity_pos_nofill!$B:$J,9,FALSE)</f>
        <v>6.211</v>
      </c>
      <c r="G736" s="3" t="s">
        <v>29</v>
      </c>
      <c r="H736" s="3">
        <f>VLOOKUP(B736,[1]meta_intensity_pos_nofill!$B:$L,11,FALSE)</f>
        <v>2</v>
      </c>
      <c r="I736" s="5">
        <v>1338595</v>
      </c>
      <c r="J736" s="5">
        <v>1436711.3</v>
      </c>
      <c r="K736" s="5">
        <v>1239883.2</v>
      </c>
      <c r="L736" s="5">
        <v>7055361.7</v>
      </c>
      <c r="M736" s="5">
        <v>8430094</v>
      </c>
      <c r="N736" s="5">
        <v>6253323.6</v>
      </c>
      <c r="O736" s="5">
        <v>2189914.9</v>
      </c>
      <c r="P736" s="5">
        <v>2616398.9</v>
      </c>
      <c r="Q736" s="5">
        <v>4386752.3</v>
      </c>
      <c r="R736" s="5">
        <v>3831952.6</v>
      </c>
      <c r="S736" s="5">
        <v>4119164.9</v>
      </c>
      <c r="T736" s="5">
        <v>4421742.6</v>
      </c>
      <c r="U736" s="5">
        <v>4691250.5</v>
      </c>
      <c r="V736" s="5">
        <v>6841843.7</v>
      </c>
      <c r="W736" s="5">
        <v>7258903.1</v>
      </c>
      <c r="X736" s="5">
        <v>1733683.3</v>
      </c>
      <c r="Y736" s="5">
        <v>1542039</v>
      </c>
      <c r="Z736" s="5">
        <v>1940632.4</v>
      </c>
    </row>
    <row r="737" s="3" customFormat="1" customHeight="1" spans="1:26">
      <c r="A737" s="3">
        <v>735</v>
      </c>
      <c r="B737" s="3" t="s">
        <v>795</v>
      </c>
      <c r="C737" s="3" t="str">
        <f>VLOOKUP(B737,[1]meta_intensity_pos_nofill!$B:$E,4,FALSE)</f>
        <v>C19H24O4</v>
      </c>
      <c r="D737" s="3" t="s">
        <v>37</v>
      </c>
      <c r="E737" s="3" t="str">
        <f>VLOOKUP(B737,[1]meta_intensity_pos_nofill!$B:$I,8,FALSE)</f>
        <v>[M-H]-</v>
      </c>
      <c r="F737" s="3">
        <f>VLOOKUP(B737,[1]meta_intensity_pos_nofill!$B:$J,9,FALSE)</f>
        <v>6.576</v>
      </c>
      <c r="G737" s="3" t="s">
        <v>29</v>
      </c>
      <c r="H737" s="3">
        <f>VLOOKUP(B737,[1]meta_intensity_pos_nofill!$B:$L,11,FALSE)</f>
        <v>2</v>
      </c>
      <c r="I737" s="5">
        <v>19897.58</v>
      </c>
      <c r="J737" s="5">
        <v>123119.86</v>
      </c>
      <c r="K737" s="5">
        <v>19897.58</v>
      </c>
      <c r="L737" s="5">
        <v>19897.58</v>
      </c>
      <c r="M737" s="5">
        <v>19897.58</v>
      </c>
      <c r="N737" s="5">
        <v>19897.58</v>
      </c>
      <c r="O737" s="5">
        <v>19897.58</v>
      </c>
      <c r="P737" s="5">
        <v>19897.58</v>
      </c>
      <c r="Q737" s="5">
        <v>19897.58</v>
      </c>
      <c r="R737" s="5">
        <v>19897.58</v>
      </c>
      <c r="S737" s="5">
        <v>19897.58</v>
      </c>
      <c r="T737" s="5">
        <v>99487.91</v>
      </c>
      <c r="U737" s="5">
        <v>3773977.6</v>
      </c>
      <c r="V737" s="5">
        <v>3559228.53</v>
      </c>
      <c r="W737" s="5">
        <v>3236576.12</v>
      </c>
      <c r="X737" s="5">
        <v>19897.58</v>
      </c>
      <c r="Y737" s="5">
        <v>19897.58</v>
      </c>
      <c r="Z737" s="5">
        <v>19897.58</v>
      </c>
    </row>
    <row r="738" s="3" customFormat="1" customHeight="1" spans="1:26">
      <c r="A738" s="3">
        <v>736</v>
      </c>
      <c r="B738" s="3" t="s">
        <v>796</v>
      </c>
      <c r="C738" s="3" t="str">
        <f>VLOOKUP(B738,[1]meta_intensity_pos_nofill!$B:$E,4,FALSE)</f>
        <v>C14H20N4O5</v>
      </c>
      <c r="D738" s="3" t="s">
        <v>220</v>
      </c>
      <c r="E738" s="3" t="str">
        <f>VLOOKUP(B738,[1]meta_intensity_pos_nofill!$B:$I,8,FALSE)</f>
        <v>[M-H]-</v>
      </c>
      <c r="F738" s="3">
        <f>VLOOKUP(B738,[1]meta_intensity_pos_nofill!$B:$J,9,FALSE)</f>
        <v>5.294</v>
      </c>
      <c r="G738" s="3" t="s">
        <v>29</v>
      </c>
      <c r="H738" s="3">
        <f>VLOOKUP(B738,[1]meta_intensity_pos_nofill!$B:$L,11,FALSE)</f>
        <v>2</v>
      </c>
      <c r="I738" s="5">
        <v>191318107</v>
      </c>
      <c r="J738" s="5">
        <v>206521607</v>
      </c>
      <c r="K738" s="5">
        <v>192100719</v>
      </c>
      <c r="L738" s="5">
        <v>281463843</v>
      </c>
      <c r="M738" s="5">
        <v>316627457</v>
      </c>
      <c r="N738" s="5">
        <v>290565983</v>
      </c>
      <c r="O738" s="5">
        <v>330460381</v>
      </c>
      <c r="P738" s="5">
        <v>366535271</v>
      </c>
      <c r="Q738" s="5">
        <v>390461801</v>
      </c>
      <c r="R738" s="5">
        <v>401413618</v>
      </c>
      <c r="S738" s="5">
        <v>386276831</v>
      </c>
      <c r="T738" s="5">
        <v>370551851</v>
      </c>
      <c r="U738" s="5">
        <v>423594162</v>
      </c>
      <c r="V738" s="5">
        <v>443465267</v>
      </c>
      <c r="W738" s="5">
        <v>687062333</v>
      </c>
      <c r="X738" s="5">
        <v>363293316</v>
      </c>
      <c r="Y738" s="5">
        <v>319431071</v>
      </c>
      <c r="Z738" s="5">
        <v>337280364</v>
      </c>
    </row>
    <row r="739" s="3" customFormat="1" customHeight="1" spans="1:26">
      <c r="A739" s="3">
        <v>737</v>
      </c>
      <c r="B739" s="3" t="s">
        <v>797</v>
      </c>
      <c r="C739" s="3" t="str">
        <f>VLOOKUP(B739,[1]meta_intensity_pos_nofill!$B:$E,4,FALSE)</f>
        <v>C20H38O3</v>
      </c>
      <c r="D739" s="3" t="s">
        <v>44</v>
      </c>
      <c r="E739" s="3" t="str">
        <f>VLOOKUP(B739,[1]meta_intensity_pos_nofill!$B:$I,8,FALSE)</f>
        <v>[M-H]-</v>
      </c>
      <c r="F739" s="3">
        <f>VLOOKUP(B739,[1]meta_intensity_pos_nofill!$B:$J,9,FALSE)</f>
        <v>10.588</v>
      </c>
      <c r="G739" s="3" t="s">
        <v>29</v>
      </c>
      <c r="H739" s="3">
        <f>VLOOKUP(B739,[1]meta_intensity_pos_nofill!$B:$L,11,FALSE)</f>
        <v>2</v>
      </c>
      <c r="I739" s="5">
        <v>887952.84</v>
      </c>
      <c r="J739" s="5">
        <v>408876.79</v>
      </c>
      <c r="K739" s="5">
        <v>596830.44</v>
      </c>
      <c r="L739" s="5">
        <v>1337115.43</v>
      </c>
      <c r="M739" s="5">
        <v>592522.17</v>
      </c>
      <c r="N739" s="5">
        <v>1278230.92</v>
      </c>
      <c r="O739" s="5">
        <v>10270357.59</v>
      </c>
      <c r="P739" s="5">
        <v>10167215.43</v>
      </c>
      <c r="Q739" s="5">
        <v>13408305.5</v>
      </c>
      <c r="R739" s="5">
        <v>137867.29</v>
      </c>
      <c r="S739" s="5">
        <v>209603.75</v>
      </c>
      <c r="T739" s="5">
        <v>376955.62</v>
      </c>
      <c r="U739" s="5">
        <v>8360733.93</v>
      </c>
      <c r="V739" s="5">
        <v>8671462.97</v>
      </c>
      <c r="W739" s="5">
        <v>6158351.79</v>
      </c>
      <c r="X739" s="5">
        <v>324466.89</v>
      </c>
      <c r="Y739" s="5">
        <v>95987.94</v>
      </c>
      <c r="Z739" s="5">
        <v>460924.22</v>
      </c>
    </row>
    <row r="740" s="3" customFormat="1" customHeight="1" spans="1:26">
      <c r="A740" s="3">
        <v>738</v>
      </c>
      <c r="B740" s="3" t="s">
        <v>798</v>
      </c>
      <c r="C740" s="3" t="str">
        <f>VLOOKUP(B740,[1]meta_intensity_pos_nofill!$B:$E,4,FALSE)</f>
        <v>C16H24O7</v>
      </c>
      <c r="D740" s="3" t="s">
        <v>31</v>
      </c>
      <c r="E740" s="3" t="str">
        <f>VLOOKUP(B740,[1]meta_intensity_pos_nofill!$B:$I,8,FALSE)</f>
        <v>[M-H]-</v>
      </c>
      <c r="F740" s="3">
        <f>VLOOKUP(B740,[1]meta_intensity_pos_nofill!$B:$J,9,FALSE)</f>
        <v>6.066</v>
      </c>
      <c r="G740" s="3" t="s">
        <v>29</v>
      </c>
      <c r="H740" s="3">
        <f>VLOOKUP(B740,[1]meta_intensity_pos_nofill!$B:$L,11,FALSE)</f>
        <v>2</v>
      </c>
      <c r="I740" s="5">
        <v>22693292</v>
      </c>
      <c r="J740" s="5">
        <v>20506230</v>
      </c>
      <c r="K740" s="5">
        <v>19090630</v>
      </c>
      <c r="L740" s="5">
        <v>3190202</v>
      </c>
      <c r="M740" s="5">
        <v>3252027</v>
      </c>
      <c r="N740" s="5">
        <v>4670258</v>
      </c>
      <c r="O740" s="5">
        <v>9240890</v>
      </c>
      <c r="P740" s="5">
        <v>10446738</v>
      </c>
      <c r="Q740" s="5">
        <v>12947467</v>
      </c>
      <c r="R740" s="5">
        <v>13670530</v>
      </c>
      <c r="S740" s="5">
        <v>10385720</v>
      </c>
      <c r="T740" s="5">
        <v>13978469</v>
      </c>
      <c r="U740" s="5">
        <v>31240934</v>
      </c>
      <c r="V740" s="5">
        <v>30119234</v>
      </c>
      <c r="W740" s="5">
        <v>28446667</v>
      </c>
      <c r="X740" s="5">
        <v>9858048</v>
      </c>
      <c r="Y740" s="5">
        <v>7380447</v>
      </c>
      <c r="Z740" s="5">
        <v>9021812</v>
      </c>
    </row>
    <row r="741" s="3" customFormat="1" customHeight="1" spans="1:26">
      <c r="A741" s="3">
        <v>739</v>
      </c>
      <c r="B741" s="3" t="s">
        <v>799</v>
      </c>
      <c r="C741" s="3" t="str">
        <f>VLOOKUP(B741,[1]meta_intensity_pos_nofill!$B:$E,4,FALSE)</f>
        <v>C21H14N2O3</v>
      </c>
      <c r="D741" s="3" t="s">
        <v>220</v>
      </c>
      <c r="E741" s="3" t="str">
        <f>VLOOKUP(B741,[1]meta_intensity_pos_nofill!$B:$I,8,FALSE)</f>
        <v>[M-H]-</v>
      </c>
      <c r="F741" s="3">
        <f>VLOOKUP(B741,[1]meta_intensity_pos_nofill!$B:$J,9,FALSE)</f>
        <v>5.527</v>
      </c>
      <c r="G741" s="3" t="s">
        <v>29</v>
      </c>
      <c r="H741" s="3">
        <f>VLOOKUP(B741,[1]meta_intensity_pos_nofill!$B:$L,11,FALSE)</f>
        <v>2</v>
      </c>
      <c r="I741" s="5">
        <v>43480108</v>
      </c>
      <c r="J741" s="5">
        <v>74415274</v>
      </c>
      <c r="K741" s="5">
        <v>57953046</v>
      </c>
      <c r="L741" s="5">
        <v>1981504760</v>
      </c>
      <c r="M741" s="5">
        <v>2275806765</v>
      </c>
      <c r="N741" s="5">
        <v>1899292186</v>
      </c>
      <c r="O741" s="5">
        <v>24569109</v>
      </c>
      <c r="P741" s="5">
        <v>24745432</v>
      </c>
      <c r="Q741" s="5">
        <v>37058966</v>
      </c>
      <c r="R741" s="5">
        <v>441679035</v>
      </c>
      <c r="S741" s="5">
        <v>439094501</v>
      </c>
      <c r="T741" s="5">
        <v>534642329</v>
      </c>
      <c r="U741" s="5">
        <v>395989497</v>
      </c>
      <c r="V741" s="5">
        <v>443030346</v>
      </c>
      <c r="W741" s="5">
        <v>390755438</v>
      </c>
      <c r="X741" s="5">
        <v>584723288</v>
      </c>
      <c r="Y741" s="5">
        <v>436474993</v>
      </c>
      <c r="Z741" s="5">
        <v>500525797</v>
      </c>
    </row>
    <row r="742" s="3" customFormat="1" customHeight="1" spans="1:26">
      <c r="A742" s="3">
        <v>740</v>
      </c>
      <c r="B742" s="3" t="s">
        <v>800</v>
      </c>
      <c r="C742" s="3" t="str">
        <f>VLOOKUP(B742,[1]meta_intensity_pos_nofill!$B:$E,4,FALSE)</f>
        <v>C21H36O8</v>
      </c>
      <c r="D742" s="3" t="s">
        <v>37</v>
      </c>
      <c r="E742" s="3" t="str">
        <f>VLOOKUP(B742,[1]meta_intensity_pos_nofill!$B:$I,8,FALSE)</f>
        <v>[M-H]-</v>
      </c>
      <c r="F742" s="3">
        <f>VLOOKUP(B742,[1]meta_intensity_pos_nofill!$B:$J,9,FALSE)</f>
        <v>5.978</v>
      </c>
      <c r="G742" s="3" t="s">
        <v>29</v>
      </c>
      <c r="H742" s="3">
        <f>VLOOKUP(B742,[1]meta_intensity_pos_nofill!$B:$L,11,FALSE)</f>
        <v>2</v>
      </c>
      <c r="I742" s="5">
        <v>31478801</v>
      </c>
      <c r="J742" s="5">
        <v>35055363</v>
      </c>
      <c r="K742" s="5">
        <v>35864728</v>
      </c>
      <c r="L742" s="5">
        <v>19763181</v>
      </c>
      <c r="M742" s="5">
        <v>20801126</v>
      </c>
      <c r="N742" s="5">
        <v>21342765</v>
      </c>
      <c r="O742" s="5">
        <v>42068603</v>
      </c>
      <c r="P742" s="5">
        <v>60808557</v>
      </c>
      <c r="Q742" s="5">
        <v>48251872</v>
      </c>
      <c r="R742" s="5">
        <v>26124523</v>
      </c>
      <c r="S742" s="5">
        <v>30499960</v>
      </c>
      <c r="T742" s="5">
        <v>31046217</v>
      </c>
      <c r="U742" s="5">
        <v>51829665</v>
      </c>
      <c r="V742" s="5">
        <v>58745683</v>
      </c>
      <c r="W742" s="5">
        <v>46040159</v>
      </c>
      <c r="X742" s="5">
        <v>49685230</v>
      </c>
      <c r="Y742" s="5">
        <v>42382066</v>
      </c>
      <c r="Z742" s="5">
        <v>48788404</v>
      </c>
    </row>
    <row r="743" s="3" customFormat="1" customHeight="1" spans="1:26">
      <c r="A743" s="3">
        <v>741</v>
      </c>
      <c r="B743" s="3" t="s">
        <v>801</v>
      </c>
      <c r="C743" s="3" t="str">
        <f>VLOOKUP(B743,[1]meta_intensity_pos_nofill!$B:$E,4,FALSE)</f>
        <v>C23H34O8S</v>
      </c>
      <c r="D743" s="3" t="s">
        <v>85</v>
      </c>
      <c r="E743" s="3" t="str">
        <f>VLOOKUP(B743,[1]meta_intensity_pos_nofill!$B:$I,8,FALSE)</f>
        <v>[M-H]-</v>
      </c>
      <c r="F743" s="3">
        <f>VLOOKUP(B743,[1]meta_intensity_pos_nofill!$B:$J,9,FALSE)</f>
        <v>6.197</v>
      </c>
      <c r="G743" s="3" t="s">
        <v>29</v>
      </c>
      <c r="H743" s="3">
        <f>VLOOKUP(B743,[1]meta_intensity_pos_nofill!$B:$L,11,FALSE)</f>
        <v>2</v>
      </c>
      <c r="I743" s="5">
        <v>91388.18</v>
      </c>
      <c r="J743" s="5">
        <v>456940.9</v>
      </c>
      <c r="K743" s="5">
        <v>91388.18</v>
      </c>
      <c r="L743" s="5">
        <v>572539.88</v>
      </c>
      <c r="M743" s="5">
        <v>762982.79</v>
      </c>
      <c r="N743" s="5">
        <v>926956.56</v>
      </c>
      <c r="O743" s="5">
        <v>704076.26</v>
      </c>
      <c r="P743" s="5">
        <v>91388.18</v>
      </c>
      <c r="Q743" s="5">
        <v>91388.18</v>
      </c>
      <c r="R743" s="5">
        <v>711766.42</v>
      </c>
      <c r="S743" s="5">
        <v>906810.51</v>
      </c>
      <c r="T743" s="5">
        <v>1277029.36</v>
      </c>
      <c r="U743" s="5">
        <v>67207639.14</v>
      </c>
      <c r="V743" s="5">
        <v>68190207.09</v>
      </c>
      <c r="W743" s="5">
        <v>63955856.86</v>
      </c>
      <c r="X743" s="5">
        <v>2673921.16</v>
      </c>
      <c r="Y743" s="5">
        <v>2914398.12</v>
      </c>
      <c r="Z743" s="5">
        <v>3968748.27</v>
      </c>
    </row>
    <row r="744" s="3" customFormat="1" customHeight="1" spans="1:26">
      <c r="A744" s="3">
        <v>742</v>
      </c>
      <c r="B744" s="3" t="s">
        <v>802</v>
      </c>
      <c r="C744" s="3" t="str">
        <f>VLOOKUP(B744,[1]meta_intensity_pos_nofill!$B:$E,4,FALSE)</f>
        <v>C30H36O10</v>
      </c>
      <c r="D744" s="3" t="s">
        <v>47</v>
      </c>
      <c r="E744" s="3" t="str">
        <f>VLOOKUP(B744,[1]meta_intensity_pos_nofill!$B:$I,8,FALSE)</f>
        <v>[M-H]-</v>
      </c>
      <c r="F744" s="3">
        <f>VLOOKUP(B744,[1]meta_intensity_pos_nofill!$B:$J,9,FALSE)</f>
        <v>5.556</v>
      </c>
      <c r="G744" s="3" t="s">
        <v>29</v>
      </c>
      <c r="H744" s="3">
        <f>VLOOKUP(B744,[1]meta_intensity_pos_nofill!$B:$L,11,FALSE)</f>
        <v>2</v>
      </c>
      <c r="I744" s="5">
        <v>64660574</v>
      </c>
      <c r="J744" s="5">
        <v>66168432</v>
      </c>
      <c r="K744" s="5">
        <v>74583947</v>
      </c>
      <c r="L744" s="5">
        <v>76985530</v>
      </c>
      <c r="M744" s="5">
        <v>78092038</v>
      </c>
      <c r="N744" s="5">
        <v>76143066</v>
      </c>
      <c r="O744" s="5">
        <v>51070447</v>
      </c>
      <c r="P744" s="5">
        <v>65528127</v>
      </c>
      <c r="Q744" s="5">
        <v>60228626</v>
      </c>
      <c r="R744" s="5">
        <v>58228736</v>
      </c>
      <c r="S744" s="5">
        <v>61859665</v>
      </c>
      <c r="T744" s="5">
        <v>48358856</v>
      </c>
      <c r="U744" s="5">
        <v>83635414</v>
      </c>
      <c r="V744" s="5">
        <v>90649783</v>
      </c>
      <c r="W744" s="5">
        <v>76013718</v>
      </c>
      <c r="X744" s="5">
        <v>127193734</v>
      </c>
      <c r="Y744" s="5">
        <v>122297116</v>
      </c>
      <c r="Z744" s="5">
        <v>131847306</v>
      </c>
    </row>
    <row r="745" s="3" customFormat="1" customHeight="1" spans="1:26">
      <c r="A745" s="3">
        <v>743</v>
      </c>
      <c r="B745" s="3" t="s">
        <v>803</v>
      </c>
      <c r="C745" s="3" t="str">
        <f>VLOOKUP(B745,[1]meta_intensity_pos_nofill!$B:$E,4,FALSE)</f>
        <v>C31H36O11</v>
      </c>
      <c r="D745" s="3" t="s">
        <v>47</v>
      </c>
      <c r="E745" s="3" t="str">
        <f>VLOOKUP(B745,[1]meta_intensity_pos_nofill!$B:$I,8,FALSE)</f>
        <v>[M-H]-</v>
      </c>
      <c r="F745" s="3">
        <f>VLOOKUP(B745,[1]meta_intensity_pos_nofill!$B:$J,9,FALSE)</f>
        <v>5.687</v>
      </c>
      <c r="G745" s="3" t="s">
        <v>29</v>
      </c>
      <c r="H745" s="3">
        <f>VLOOKUP(B745,[1]meta_intensity_pos_nofill!$B:$L,11,FALSE)</f>
        <v>2</v>
      </c>
      <c r="I745" s="5">
        <v>36186641</v>
      </c>
      <c r="J745" s="5">
        <v>34414744</v>
      </c>
      <c r="K745" s="5">
        <v>36565269</v>
      </c>
      <c r="L745" s="5">
        <v>29345921</v>
      </c>
      <c r="M745" s="5">
        <v>31136434</v>
      </c>
      <c r="N745" s="5">
        <v>32494918</v>
      </c>
      <c r="O745" s="5">
        <v>41304931</v>
      </c>
      <c r="P745" s="5">
        <v>54075324</v>
      </c>
      <c r="Q745" s="5">
        <v>42348588</v>
      </c>
      <c r="R745" s="5">
        <v>31303732</v>
      </c>
      <c r="S745" s="5">
        <v>28414356</v>
      </c>
      <c r="T745" s="5">
        <v>34034675</v>
      </c>
      <c r="U745" s="5">
        <v>72838227</v>
      </c>
      <c r="V745" s="5">
        <v>78311651</v>
      </c>
      <c r="W745" s="5">
        <v>68007036</v>
      </c>
      <c r="X745" s="5">
        <v>37384492</v>
      </c>
      <c r="Y745" s="5">
        <v>29506291</v>
      </c>
      <c r="Z745" s="5">
        <v>66185356</v>
      </c>
    </row>
    <row r="746" s="3" customFormat="1" customHeight="1" spans="1:26">
      <c r="A746" s="3">
        <v>744</v>
      </c>
      <c r="B746" s="3" t="s">
        <v>804</v>
      </c>
      <c r="C746" s="3" t="str">
        <f>VLOOKUP(B746,[1]meta_intensity_pos_nofill!$B:$E,4,FALSE)</f>
        <v>C37H30O16</v>
      </c>
      <c r="D746" s="3" t="s">
        <v>28</v>
      </c>
      <c r="E746" s="3" t="str">
        <f>VLOOKUP(B746,[1]meta_intensity_pos_nofill!$B:$I,8,FALSE)</f>
        <v>[M-H]-</v>
      </c>
      <c r="F746" s="3">
        <f>VLOOKUP(B746,[1]meta_intensity_pos_nofill!$B:$J,9,FALSE)</f>
        <v>5.12</v>
      </c>
      <c r="G746" s="3" t="s">
        <v>29</v>
      </c>
      <c r="H746" s="3">
        <f>VLOOKUP(B746,[1]meta_intensity_pos_nofill!$B:$L,11,FALSE)</f>
        <v>2</v>
      </c>
      <c r="I746" s="5">
        <v>216637429</v>
      </c>
      <c r="J746" s="5">
        <v>176734299</v>
      </c>
      <c r="K746" s="5">
        <v>198865811</v>
      </c>
      <c r="L746" s="5">
        <v>325295971</v>
      </c>
      <c r="M746" s="5">
        <v>241192906</v>
      </c>
      <c r="N746" s="5">
        <v>233710476</v>
      </c>
      <c r="O746" s="5">
        <v>199634076</v>
      </c>
      <c r="P746" s="5">
        <v>207429062</v>
      </c>
      <c r="Q746" s="5">
        <v>190231755</v>
      </c>
      <c r="R746" s="5">
        <v>163410158</v>
      </c>
      <c r="S746" s="5">
        <v>187899389</v>
      </c>
      <c r="T746" s="5">
        <v>156212344</v>
      </c>
      <c r="U746" s="5">
        <v>119352098</v>
      </c>
      <c r="V746" s="5">
        <v>115847294</v>
      </c>
      <c r="W746" s="5">
        <v>107801056</v>
      </c>
      <c r="X746" s="5">
        <v>208650826</v>
      </c>
      <c r="Y746" s="5">
        <v>206691228</v>
      </c>
      <c r="Z746" s="5">
        <v>212098450</v>
      </c>
    </row>
    <row r="747" s="3" customFormat="1" customHeight="1" spans="1:26">
      <c r="A747" s="3">
        <v>745</v>
      </c>
      <c r="B747" s="3" t="s">
        <v>805</v>
      </c>
      <c r="C747" s="3" t="str">
        <f>VLOOKUP(B747,[1]meta_intensity_pos_nofill!$B:$E,4,FALSE)</f>
        <v>C17H12O8</v>
      </c>
      <c r="D747" s="3" t="s">
        <v>31</v>
      </c>
      <c r="E747" s="3" t="str">
        <f>VLOOKUP(B747,[1]meta_intensity_pos_nofill!$B:$I,8,FALSE)</f>
        <v>[M-H]-</v>
      </c>
      <c r="F747" s="3">
        <f>VLOOKUP(B747,[1]meta_intensity_pos_nofill!$B:$J,9,FALSE)</f>
        <v>4.902</v>
      </c>
      <c r="G747" s="3" t="s">
        <v>29</v>
      </c>
      <c r="H747" s="3">
        <f>VLOOKUP(B747,[1]meta_intensity_pos_nofill!$B:$L,11,FALSE)</f>
        <v>2</v>
      </c>
      <c r="I747" s="5">
        <v>1179281340</v>
      </c>
      <c r="J747" s="5">
        <v>1114001714</v>
      </c>
      <c r="K747" s="5">
        <v>1217553320</v>
      </c>
      <c r="L747" s="5">
        <v>1032711910</v>
      </c>
      <c r="M747" s="5">
        <v>1380398184</v>
      </c>
      <c r="N747" s="5">
        <v>1269914268</v>
      </c>
      <c r="O747" s="5">
        <v>820197000</v>
      </c>
      <c r="P747" s="5">
        <v>924761789</v>
      </c>
      <c r="Q747" s="5">
        <v>945518509</v>
      </c>
      <c r="R747" s="5">
        <v>1193736484</v>
      </c>
      <c r="S747" s="5">
        <v>968828049</v>
      </c>
      <c r="T747" s="5">
        <v>932101746</v>
      </c>
      <c r="U747" s="5">
        <v>701957118</v>
      </c>
      <c r="V747" s="5">
        <v>605928364</v>
      </c>
      <c r="W747" s="5">
        <v>669118201</v>
      </c>
      <c r="X747" s="5">
        <v>1213453483</v>
      </c>
      <c r="Y747" s="5">
        <v>773696240</v>
      </c>
      <c r="Z747" s="5">
        <v>710729993</v>
      </c>
    </row>
    <row r="748" s="3" customFormat="1" customHeight="1" spans="1:26">
      <c r="A748" s="3">
        <v>746</v>
      </c>
      <c r="B748" s="3" t="s">
        <v>806</v>
      </c>
      <c r="C748" s="3" t="str">
        <f>VLOOKUP(B748,[1]meta_intensity_pos_nofill!$B:$E,4,FALSE)</f>
        <v>C17H25NO6</v>
      </c>
      <c r="D748" s="3" t="s">
        <v>87</v>
      </c>
      <c r="E748" s="3" t="str">
        <f>VLOOKUP(B748,[1]meta_intensity_pos_nofill!$B:$I,8,FALSE)</f>
        <v>[M-H]-</v>
      </c>
      <c r="F748" s="3">
        <f>VLOOKUP(B748,[1]meta_intensity_pos_nofill!$B:$J,9,FALSE)</f>
        <v>6.051</v>
      </c>
      <c r="G748" s="3" t="s">
        <v>29</v>
      </c>
      <c r="H748" s="3">
        <f>VLOOKUP(B748,[1]meta_intensity_pos_nofill!$B:$L,11,FALSE)</f>
        <v>2</v>
      </c>
      <c r="I748" s="5">
        <v>30973.66</v>
      </c>
      <c r="J748" s="5">
        <v>236502.4</v>
      </c>
      <c r="K748" s="5">
        <v>30973.66</v>
      </c>
      <c r="L748" s="5">
        <v>838576.79</v>
      </c>
      <c r="M748" s="5">
        <v>509011.53</v>
      </c>
      <c r="N748" s="5">
        <v>198073.57</v>
      </c>
      <c r="O748" s="5">
        <v>350473.8</v>
      </c>
      <c r="P748" s="5">
        <v>30973.66</v>
      </c>
      <c r="Q748" s="5">
        <v>449323.47</v>
      </c>
      <c r="R748" s="5">
        <v>670538.85</v>
      </c>
      <c r="S748" s="5">
        <v>1415167.71</v>
      </c>
      <c r="T748" s="5">
        <v>897161.13</v>
      </c>
      <c r="U748" s="5">
        <v>77395925.27</v>
      </c>
      <c r="V748" s="5">
        <v>78314519.9</v>
      </c>
      <c r="W748" s="5">
        <v>72984374.48</v>
      </c>
      <c r="X748" s="5">
        <v>30973.66</v>
      </c>
      <c r="Y748" s="5">
        <v>30973.66</v>
      </c>
      <c r="Z748" s="5">
        <v>30973.66</v>
      </c>
    </row>
    <row r="749" s="3" customFormat="1" customHeight="1" spans="1:26">
      <c r="A749" s="3">
        <v>747</v>
      </c>
      <c r="B749" s="3" t="s">
        <v>807</v>
      </c>
      <c r="C749" s="3" t="str">
        <f>VLOOKUP(B749,[1]meta_intensity_pos_nofill!$B:$E,4,FALSE)</f>
        <v>C12H10O5</v>
      </c>
      <c r="D749" s="3" t="s">
        <v>37</v>
      </c>
      <c r="E749" s="3" t="str">
        <f>VLOOKUP(B749,[1]meta_intensity_pos_nofill!$B:$I,8,FALSE)</f>
        <v>[M-H]-</v>
      </c>
      <c r="F749" s="3">
        <f>VLOOKUP(B749,[1]meta_intensity_pos_nofill!$B:$J,9,FALSE)</f>
        <v>4.989</v>
      </c>
      <c r="G749" s="3" t="s">
        <v>29</v>
      </c>
      <c r="H749" s="3">
        <f>VLOOKUP(B749,[1]meta_intensity_pos_nofill!$B:$L,11,FALSE)</f>
        <v>2</v>
      </c>
      <c r="I749" s="5">
        <v>8825383</v>
      </c>
      <c r="J749" s="5">
        <v>7482972</v>
      </c>
      <c r="K749" s="5">
        <v>9017110</v>
      </c>
      <c r="L749" s="5">
        <v>10602996</v>
      </c>
      <c r="M749" s="5">
        <v>11716785</v>
      </c>
      <c r="N749" s="5">
        <v>8983559</v>
      </c>
      <c r="O749" s="5">
        <v>26458597</v>
      </c>
      <c r="P749" s="5">
        <v>29197699</v>
      </c>
      <c r="Q749" s="5">
        <v>52335378</v>
      </c>
      <c r="R749" s="5">
        <v>4212164</v>
      </c>
      <c r="S749" s="5">
        <v>4476155</v>
      </c>
      <c r="T749" s="5">
        <v>3989503</v>
      </c>
      <c r="U749" s="5">
        <v>5308433</v>
      </c>
      <c r="V749" s="5">
        <v>6116444</v>
      </c>
      <c r="W749" s="5">
        <v>4647685</v>
      </c>
      <c r="X749" s="5">
        <v>12447197</v>
      </c>
      <c r="Y749" s="5">
        <v>14205505</v>
      </c>
      <c r="Z749" s="5">
        <v>10958044</v>
      </c>
    </row>
    <row r="750" s="3" customFormat="1" customHeight="1" spans="1:26">
      <c r="A750" s="3">
        <v>748</v>
      </c>
      <c r="B750" s="3" t="s">
        <v>808</v>
      </c>
      <c r="C750" s="3" t="str">
        <f>VLOOKUP(B750,[1]meta_intensity_pos_nofill!$B:$E,4,FALSE)</f>
        <v>C8H12O7</v>
      </c>
      <c r="D750" s="3" t="s">
        <v>44</v>
      </c>
      <c r="E750" s="3" t="str">
        <f>VLOOKUP(B750,[1]meta_intensity_pos_nofill!$B:$I,8,FALSE)</f>
        <v>[M-H]-</v>
      </c>
      <c r="F750" s="3">
        <f>VLOOKUP(B750,[1]meta_intensity_pos_nofill!$B:$J,9,FALSE)</f>
        <v>1.45</v>
      </c>
      <c r="G750" s="3" t="s">
        <v>29</v>
      </c>
      <c r="H750" s="3">
        <f>VLOOKUP(B750,[1]meta_intensity_pos_nofill!$B:$L,11,FALSE)</f>
        <v>2</v>
      </c>
      <c r="I750" s="5">
        <v>54964079</v>
      </c>
      <c r="J750" s="5">
        <v>116822681</v>
      </c>
      <c r="K750" s="5">
        <v>58953185</v>
      </c>
      <c r="L750" s="5">
        <v>34894866</v>
      </c>
      <c r="M750" s="5">
        <v>33909081</v>
      </c>
      <c r="N750" s="5">
        <v>36037391</v>
      </c>
      <c r="O750" s="5">
        <v>42364271</v>
      </c>
      <c r="P750" s="5">
        <v>45084202</v>
      </c>
      <c r="Q750" s="5">
        <v>46880382</v>
      </c>
      <c r="R750" s="5">
        <v>118712322</v>
      </c>
      <c r="S750" s="5">
        <v>119307292</v>
      </c>
      <c r="T750" s="5">
        <v>51276270</v>
      </c>
      <c r="U750" s="5">
        <v>23193675</v>
      </c>
      <c r="V750" s="5">
        <v>25042030</v>
      </c>
      <c r="W750" s="5">
        <v>38296354</v>
      </c>
      <c r="X750" s="5">
        <v>80908762</v>
      </c>
      <c r="Y750" s="5">
        <v>36504477</v>
      </c>
      <c r="Z750" s="5">
        <v>37531122</v>
      </c>
    </row>
    <row r="751" s="3" customFormat="1" customHeight="1" spans="1:26">
      <c r="A751" s="3">
        <v>749</v>
      </c>
      <c r="B751" s="3" t="s">
        <v>809</v>
      </c>
      <c r="C751" s="3" t="str">
        <f>VLOOKUP(B751,[1]meta_intensity_pos_nofill!$B:$E,4,FALSE)</f>
        <v>C9H6O2</v>
      </c>
      <c r="D751" s="3" t="s">
        <v>44</v>
      </c>
      <c r="E751" s="3" t="str">
        <f>VLOOKUP(B751,[1]meta_intensity_pos_nofill!$B:$I,8,FALSE)</f>
        <v>[M-H]-</v>
      </c>
      <c r="F751" s="3">
        <f>VLOOKUP(B751,[1]meta_intensity_pos_nofill!$B:$J,9,FALSE)</f>
        <v>5.672</v>
      </c>
      <c r="G751" s="3" t="s">
        <v>29</v>
      </c>
      <c r="H751" s="3">
        <f>VLOOKUP(B751,[1]meta_intensity_pos_nofill!$B:$L,11,FALSE)</f>
        <v>2</v>
      </c>
      <c r="I751" s="5">
        <v>6965267</v>
      </c>
      <c r="J751" s="5">
        <v>5436753</v>
      </c>
      <c r="K751" s="5">
        <v>7138097</v>
      </c>
      <c r="L751" s="5">
        <v>11246387</v>
      </c>
      <c r="M751" s="5">
        <v>13983336</v>
      </c>
      <c r="N751" s="5">
        <v>9585535</v>
      </c>
      <c r="O751" s="5">
        <v>7380687</v>
      </c>
      <c r="P751" s="5">
        <v>10044478</v>
      </c>
      <c r="Q751" s="5">
        <v>10927874</v>
      </c>
      <c r="R751" s="5">
        <v>9627224</v>
      </c>
      <c r="S751" s="5">
        <v>10205850</v>
      </c>
      <c r="T751" s="5">
        <v>7699238</v>
      </c>
      <c r="U751" s="5">
        <v>20258578</v>
      </c>
      <c r="V751" s="5">
        <v>23162390</v>
      </c>
      <c r="W751" s="5">
        <v>19246905</v>
      </c>
      <c r="X751" s="5">
        <v>6716957</v>
      </c>
      <c r="Y751" s="5">
        <v>2789266</v>
      </c>
      <c r="Z751" s="5">
        <v>6443127</v>
      </c>
    </row>
    <row r="752" s="3" customFormat="1" customHeight="1" spans="1:26">
      <c r="A752" s="3">
        <v>750</v>
      </c>
      <c r="B752" s="3" t="s">
        <v>810</v>
      </c>
      <c r="C752" s="3" t="str">
        <f>VLOOKUP(B752,[1]meta_intensity_pos_nofill!$B:$E,4,FALSE)</f>
        <v>C17H33NO4</v>
      </c>
      <c r="D752" s="3" t="s">
        <v>37</v>
      </c>
      <c r="E752" s="3" t="str">
        <f>VLOOKUP(B752,[1]meta_intensity_pos_nofill!$B:$I,8,FALSE)</f>
        <v>[M-H]-</v>
      </c>
      <c r="F752" s="3">
        <f>VLOOKUP(B752,[1]meta_intensity_pos_nofill!$B:$J,9,FALSE)</f>
        <v>7.134</v>
      </c>
      <c r="G752" s="3" t="s">
        <v>29</v>
      </c>
      <c r="H752" s="3">
        <f>VLOOKUP(B752,[1]meta_intensity_pos_nofill!$B:$L,11,FALSE)</f>
        <v>2</v>
      </c>
      <c r="I752" s="5">
        <v>90337.3</v>
      </c>
      <c r="J752" s="5">
        <v>98729.55</v>
      </c>
      <c r="K752" s="5">
        <v>18067.46</v>
      </c>
      <c r="L752" s="5">
        <v>18067.46</v>
      </c>
      <c r="M752" s="5">
        <v>18067.46</v>
      </c>
      <c r="N752" s="5">
        <v>18067.46</v>
      </c>
      <c r="O752" s="5">
        <v>18067.46</v>
      </c>
      <c r="P752" s="5">
        <v>18067.46</v>
      </c>
      <c r="Q752" s="5">
        <v>18067.46</v>
      </c>
      <c r="R752" s="5">
        <v>18067.46</v>
      </c>
      <c r="S752" s="5">
        <v>18067.46</v>
      </c>
      <c r="T752" s="5">
        <v>18067.46</v>
      </c>
      <c r="U752" s="5">
        <v>1108567.81</v>
      </c>
      <c r="V752" s="5">
        <v>950584.19</v>
      </c>
      <c r="W752" s="5">
        <v>970048.22</v>
      </c>
      <c r="X752" s="5">
        <v>18067.46</v>
      </c>
      <c r="Y752" s="5">
        <v>18067.46</v>
      </c>
      <c r="Z752" s="5">
        <v>18067.46</v>
      </c>
    </row>
    <row r="753" s="3" customFormat="1" customHeight="1" spans="1:26">
      <c r="A753" s="3">
        <v>751</v>
      </c>
      <c r="B753" s="3" t="s">
        <v>811</v>
      </c>
      <c r="C753" s="3" t="str">
        <f>VLOOKUP(B753,[1]meta_intensity_pos_nofill!$B:$E,4,FALSE)</f>
        <v>C15H14O8</v>
      </c>
      <c r="D753" s="3" t="s">
        <v>31</v>
      </c>
      <c r="E753" s="3" t="str">
        <f>VLOOKUP(B753,[1]meta_intensity_pos_nofill!$B:$I,8,FALSE)</f>
        <v>[M-H]-</v>
      </c>
      <c r="F753" s="3">
        <f>VLOOKUP(B753,[1]meta_intensity_pos_nofill!$B:$J,9,FALSE)</f>
        <v>5.004</v>
      </c>
      <c r="G753" s="3" t="s">
        <v>29</v>
      </c>
      <c r="H753" s="3">
        <f>VLOOKUP(B753,[1]meta_intensity_pos_nofill!$B:$L,11,FALSE)</f>
        <v>2</v>
      </c>
      <c r="I753" s="5">
        <v>570750183</v>
      </c>
      <c r="J753" s="5">
        <v>565173193</v>
      </c>
      <c r="K753" s="5">
        <v>643037733</v>
      </c>
      <c r="L753" s="5">
        <v>838195794</v>
      </c>
      <c r="M753" s="5">
        <v>919012774</v>
      </c>
      <c r="N753" s="5">
        <v>812907999</v>
      </c>
      <c r="O753" s="5">
        <v>837054247</v>
      </c>
      <c r="P753" s="5">
        <v>961274966</v>
      </c>
      <c r="Q753" s="5">
        <v>1028289195</v>
      </c>
      <c r="R753" s="5">
        <v>847993545</v>
      </c>
      <c r="S753" s="5">
        <v>826683231</v>
      </c>
      <c r="T753" s="5">
        <v>815074901</v>
      </c>
      <c r="U753" s="5">
        <v>576109376</v>
      </c>
      <c r="V753" s="5">
        <v>626710492</v>
      </c>
      <c r="W753" s="5">
        <v>574931465</v>
      </c>
      <c r="X753" s="5">
        <v>971961494</v>
      </c>
      <c r="Y753" s="5">
        <v>747434232</v>
      </c>
      <c r="Z753" s="5">
        <v>835740645</v>
      </c>
    </row>
    <row r="754" s="3" customFormat="1" customHeight="1" spans="1:26">
      <c r="A754" s="3">
        <v>752</v>
      </c>
      <c r="B754" s="3" t="s">
        <v>812</v>
      </c>
      <c r="C754" s="3" t="str">
        <f>VLOOKUP(B754,[1]meta_intensity_pos_nofill!$B:$E,4,FALSE)</f>
        <v>C21H24O6</v>
      </c>
      <c r="D754" s="3" t="s">
        <v>31</v>
      </c>
      <c r="E754" s="3" t="str">
        <f>VLOOKUP(B754,[1]meta_intensity_pos_nofill!$B:$I,8,FALSE)</f>
        <v>[M-H]-</v>
      </c>
      <c r="F754" s="3">
        <f>VLOOKUP(B754,[1]meta_intensity_pos_nofill!$B:$J,9,FALSE)</f>
        <v>5.934</v>
      </c>
      <c r="G754" s="3" t="s">
        <v>29</v>
      </c>
      <c r="H754" s="3">
        <f>VLOOKUP(B754,[1]meta_intensity_pos_nofill!$B:$L,11,FALSE)</f>
        <v>2</v>
      </c>
      <c r="I754" s="5">
        <v>42276.81</v>
      </c>
      <c r="J754" s="5">
        <v>42276.81</v>
      </c>
      <c r="K754" s="5">
        <v>42276.81</v>
      </c>
      <c r="L754" s="5">
        <v>249996.92</v>
      </c>
      <c r="M754" s="5">
        <v>42276.81</v>
      </c>
      <c r="N754" s="5">
        <v>460413.36</v>
      </c>
      <c r="O754" s="5">
        <v>42276.81</v>
      </c>
      <c r="P754" s="5">
        <v>211384.04</v>
      </c>
      <c r="Q754" s="5">
        <v>276260.36</v>
      </c>
      <c r="R754" s="5">
        <v>239982.7</v>
      </c>
      <c r="S754" s="5">
        <v>42276.81</v>
      </c>
      <c r="T754" s="5">
        <v>42276.81</v>
      </c>
      <c r="U754" s="5">
        <v>27063649.29</v>
      </c>
      <c r="V754" s="5">
        <v>27517206.04</v>
      </c>
      <c r="W754" s="5">
        <v>31758916.21</v>
      </c>
      <c r="X754" s="5">
        <v>42276.81</v>
      </c>
      <c r="Y754" s="5">
        <v>493052.76</v>
      </c>
      <c r="Z754" s="5">
        <v>354590.74</v>
      </c>
    </row>
    <row r="755" s="3" customFormat="1" customHeight="1" spans="1:26">
      <c r="A755" s="3">
        <v>753</v>
      </c>
      <c r="B755" s="3" t="s">
        <v>813</v>
      </c>
      <c r="C755" s="3" t="str">
        <f>VLOOKUP(B755,[1]meta_intensity_pos_nofill!$B:$E,4,FALSE)</f>
        <v>C21H22O10</v>
      </c>
      <c r="D755" s="3" t="s">
        <v>44</v>
      </c>
      <c r="E755" s="3" t="str">
        <f>VLOOKUP(B755,[1]meta_intensity_pos_nofill!$B:$I,8,FALSE)</f>
        <v>[M-H]-</v>
      </c>
      <c r="F755" s="3">
        <f>VLOOKUP(B755,[1]meta_intensity_pos_nofill!$B:$J,9,FALSE)</f>
        <v>5.396</v>
      </c>
      <c r="G755" s="3" t="s">
        <v>29</v>
      </c>
      <c r="H755" s="3">
        <f>VLOOKUP(B755,[1]meta_intensity_pos_nofill!$B:$L,11,FALSE)</f>
        <v>2</v>
      </c>
      <c r="I755" s="5">
        <v>61636589</v>
      </c>
      <c r="J755" s="5">
        <v>68788462</v>
      </c>
      <c r="K755" s="5">
        <v>68266470</v>
      </c>
      <c r="L755" s="5">
        <v>30876931</v>
      </c>
      <c r="M755" s="5">
        <v>31863801</v>
      </c>
      <c r="N755" s="5">
        <v>33040756</v>
      </c>
      <c r="O755" s="5">
        <v>70150886</v>
      </c>
      <c r="P755" s="5">
        <v>80884271</v>
      </c>
      <c r="Q755" s="5">
        <v>66072815</v>
      </c>
      <c r="R755" s="5">
        <v>36460745</v>
      </c>
      <c r="S755" s="5">
        <v>39787668</v>
      </c>
      <c r="T755" s="5">
        <v>35345918</v>
      </c>
      <c r="U755" s="5">
        <v>99785824</v>
      </c>
      <c r="V755" s="5">
        <v>101797120</v>
      </c>
      <c r="W755" s="5">
        <v>89608194</v>
      </c>
      <c r="X755" s="5">
        <v>53993518</v>
      </c>
      <c r="Y755" s="5">
        <v>50027960</v>
      </c>
      <c r="Z755" s="5">
        <v>48292674</v>
      </c>
    </row>
    <row r="756" s="3" customFormat="1" customHeight="1" spans="1:26">
      <c r="A756" s="3">
        <v>754</v>
      </c>
      <c r="B756" s="3" t="s">
        <v>814</v>
      </c>
      <c r="C756" s="3" t="str">
        <f>VLOOKUP(B756,[1]meta_intensity_pos_nofill!$B:$E,4,FALSE)</f>
        <v>C21H20O12</v>
      </c>
      <c r="D756" s="3" t="s">
        <v>28</v>
      </c>
      <c r="E756" s="3" t="str">
        <f>VLOOKUP(B756,[1]meta_intensity_pos_nofill!$B:$I,8,FALSE)</f>
        <v>[M-H]-</v>
      </c>
      <c r="F756" s="3">
        <f>VLOOKUP(B756,[1]meta_intensity_pos_nofill!$B:$J,9,FALSE)</f>
        <v>8.358</v>
      </c>
      <c r="G756" s="3" t="s">
        <v>29</v>
      </c>
      <c r="H756" s="3">
        <f>VLOOKUP(B756,[1]meta_intensity_pos_nofill!$B:$L,11,FALSE)</f>
        <v>2</v>
      </c>
      <c r="I756" s="5">
        <v>22706377</v>
      </c>
      <c r="J756" s="5">
        <v>29586034</v>
      </c>
      <c r="K756" s="5">
        <v>24892952</v>
      </c>
      <c r="L756" s="5">
        <v>24669355</v>
      </c>
      <c r="M756" s="5">
        <v>24803078</v>
      </c>
      <c r="N756" s="5">
        <v>16624627</v>
      </c>
      <c r="O756" s="5">
        <v>31259631</v>
      </c>
      <c r="P756" s="5">
        <v>34366785</v>
      </c>
      <c r="Q756" s="5">
        <v>38274737</v>
      </c>
      <c r="R756" s="5">
        <v>3714905</v>
      </c>
      <c r="S756" s="5">
        <v>3230390</v>
      </c>
      <c r="T756" s="5">
        <v>4291172</v>
      </c>
      <c r="U756" s="5">
        <v>13346265</v>
      </c>
      <c r="V756" s="5">
        <v>16052402</v>
      </c>
      <c r="W756" s="5">
        <v>12689522</v>
      </c>
      <c r="X756" s="5">
        <v>14565792</v>
      </c>
      <c r="Y756" s="5">
        <v>9012595</v>
      </c>
      <c r="Z756" s="5">
        <v>7841573</v>
      </c>
    </row>
    <row r="757" s="3" customFormat="1" customHeight="1" spans="1:26">
      <c r="A757" s="3">
        <v>755</v>
      </c>
      <c r="B757" s="3" t="s">
        <v>815</v>
      </c>
      <c r="C757" s="3" t="str">
        <f>VLOOKUP(B757,[1]meta_intensity_pos_nofill!$B:$E,4,FALSE)</f>
        <v>C24H20O10</v>
      </c>
      <c r="D757" s="3" t="s">
        <v>28</v>
      </c>
      <c r="E757" s="3" t="str">
        <f>VLOOKUP(B757,[1]meta_intensity_pos_nofill!$B:$I,8,FALSE)</f>
        <v>[M-H]-</v>
      </c>
      <c r="F757" s="3">
        <f>VLOOKUP(B757,[1]meta_intensity_pos_nofill!$B:$J,9,FALSE)</f>
        <v>5.367</v>
      </c>
      <c r="G757" s="3" t="s">
        <v>29</v>
      </c>
      <c r="H757" s="3">
        <f>VLOOKUP(B757,[1]meta_intensity_pos_nofill!$B:$L,11,FALSE)</f>
        <v>2</v>
      </c>
      <c r="I757" s="5">
        <v>65331872</v>
      </c>
      <c r="J757" s="5">
        <v>66156546</v>
      </c>
      <c r="K757" s="5">
        <v>71345447</v>
      </c>
      <c r="L757" s="5">
        <v>71416167</v>
      </c>
      <c r="M757" s="5">
        <v>55557115</v>
      </c>
      <c r="N757" s="5">
        <v>75901352</v>
      </c>
      <c r="O757" s="5">
        <v>30067542</v>
      </c>
      <c r="P757" s="5">
        <v>35698876</v>
      </c>
      <c r="Q757" s="5">
        <v>30467442</v>
      </c>
      <c r="R757" s="5">
        <v>33215382</v>
      </c>
      <c r="S757" s="5">
        <v>37086423</v>
      </c>
      <c r="T757" s="5">
        <v>33344965</v>
      </c>
      <c r="U757" s="5">
        <v>130281792</v>
      </c>
      <c r="V757" s="5">
        <v>80698388</v>
      </c>
      <c r="W757" s="5">
        <v>80885476</v>
      </c>
      <c r="X757" s="5">
        <v>65379495</v>
      </c>
      <c r="Y757" s="5">
        <v>52633513</v>
      </c>
      <c r="Z757" s="5">
        <v>58331400</v>
      </c>
    </row>
    <row r="758" s="3" customFormat="1" customHeight="1" spans="1:26">
      <c r="A758" s="3">
        <v>756</v>
      </c>
      <c r="B758" s="3" t="s">
        <v>816</v>
      </c>
      <c r="C758" s="3" t="str">
        <f>VLOOKUP(B758,[1]meta_intensity_pos_nofill!$B:$E,4,FALSE)</f>
        <v>C8H6O</v>
      </c>
      <c r="D758" s="3" t="s">
        <v>44</v>
      </c>
      <c r="E758" s="3" t="str">
        <f>VLOOKUP(B758,[1]meta_intensity_pos_nofill!$B:$I,8,FALSE)</f>
        <v>[M-H]-</v>
      </c>
      <c r="F758" s="3">
        <f>VLOOKUP(B758,[1]meta_intensity_pos_nofill!$B:$J,9,FALSE)</f>
        <v>5.352</v>
      </c>
      <c r="G758" s="3" t="s">
        <v>29</v>
      </c>
      <c r="H758" s="3">
        <f>VLOOKUP(B758,[1]meta_intensity_pos_nofill!$B:$L,11,FALSE)</f>
        <v>2</v>
      </c>
      <c r="I758" s="5">
        <v>12664349</v>
      </c>
      <c r="J758" s="5">
        <v>13193324</v>
      </c>
      <c r="K758" s="5">
        <v>11175355</v>
      </c>
      <c r="L758" s="5">
        <v>13083387</v>
      </c>
      <c r="M758" s="5">
        <v>13897164</v>
      </c>
      <c r="N758" s="5">
        <v>11410549</v>
      </c>
      <c r="O758" s="5">
        <v>14889658</v>
      </c>
      <c r="P758" s="5">
        <v>33541796</v>
      </c>
      <c r="Q758" s="5">
        <v>27078016</v>
      </c>
      <c r="R758" s="5">
        <v>11591530</v>
      </c>
      <c r="S758" s="5">
        <v>9258945</v>
      </c>
      <c r="T758" s="5">
        <v>10067827</v>
      </c>
      <c r="U758" s="5">
        <v>19390309</v>
      </c>
      <c r="V758" s="5">
        <v>17332453</v>
      </c>
      <c r="W758" s="5">
        <v>13813446</v>
      </c>
      <c r="X758" s="5">
        <v>9415467</v>
      </c>
      <c r="Y758" s="5">
        <v>6451012</v>
      </c>
      <c r="Z758" s="5">
        <v>7417170</v>
      </c>
    </row>
    <row r="759" s="3" customFormat="1" customHeight="1" spans="1:26">
      <c r="A759" s="3">
        <v>757</v>
      </c>
      <c r="B759" s="3" t="s">
        <v>817</v>
      </c>
      <c r="C759" s="3" t="str">
        <f>VLOOKUP(B759,[1]meta_intensity_pos_nofill!$B:$E,4,FALSE)</f>
        <v>C14H18O2</v>
      </c>
      <c r="D759" s="3" t="s">
        <v>44</v>
      </c>
      <c r="E759" s="3" t="str">
        <f>VLOOKUP(B759,[1]meta_intensity_pos_nofill!$B:$I,8,FALSE)</f>
        <v>[M-H]-</v>
      </c>
      <c r="F759" s="3">
        <f>VLOOKUP(B759,[1]meta_intensity_pos_nofill!$B:$J,9,FALSE)</f>
        <v>5.716</v>
      </c>
      <c r="G759" s="3" t="s">
        <v>29</v>
      </c>
      <c r="H759" s="3">
        <f>VLOOKUP(B759,[1]meta_intensity_pos_nofill!$B:$L,11,FALSE)</f>
        <v>2</v>
      </c>
      <c r="I759" s="5">
        <v>729828.3</v>
      </c>
      <c r="J759" s="5">
        <v>42682.46</v>
      </c>
      <c r="K759" s="5">
        <v>245635.05</v>
      </c>
      <c r="L759" s="5">
        <v>787451.49</v>
      </c>
      <c r="M759" s="5">
        <v>2149709.27</v>
      </c>
      <c r="N759" s="5">
        <v>1709180.43</v>
      </c>
      <c r="O759" s="5">
        <v>42682.46</v>
      </c>
      <c r="P759" s="5">
        <v>267752.74</v>
      </c>
      <c r="Q759" s="5">
        <v>42682.46</v>
      </c>
      <c r="R759" s="5">
        <v>42682.46</v>
      </c>
      <c r="S759" s="5">
        <v>42682.46</v>
      </c>
      <c r="T759" s="5">
        <v>42682.46</v>
      </c>
      <c r="U759" s="5">
        <v>5870131.54</v>
      </c>
      <c r="V759" s="5">
        <v>6916283.75</v>
      </c>
      <c r="W759" s="5">
        <v>6395121.37</v>
      </c>
      <c r="X759" s="5">
        <v>42682.46</v>
      </c>
      <c r="Y759" s="5">
        <v>42682.46</v>
      </c>
      <c r="Z759" s="5">
        <v>257632.64</v>
      </c>
    </row>
    <row r="760" s="3" customFormat="1" customHeight="1" spans="1:26">
      <c r="A760" s="3">
        <v>758</v>
      </c>
      <c r="B760" s="3" t="s">
        <v>818</v>
      </c>
      <c r="C760" s="3" t="str">
        <f>VLOOKUP(B760,[1]meta_intensity_pos_nofill!$B:$E,4,FALSE)</f>
        <v>C12H12O4</v>
      </c>
      <c r="D760" s="3" t="s">
        <v>47</v>
      </c>
      <c r="E760" s="3" t="str">
        <f>VLOOKUP(B760,[1]meta_intensity_pos_nofill!$B:$I,8,FALSE)</f>
        <v>[M-H]-</v>
      </c>
      <c r="F760" s="3">
        <f>VLOOKUP(B760,[1]meta_intensity_pos_nofill!$B:$J,9,FALSE)</f>
        <v>5.091</v>
      </c>
      <c r="G760" s="3" t="s">
        <v>29</v>
      </c>
      <c r="H760" s="3">
        <f>VLOOKUP(B760,[1]meta_intensity_pos_nofill!$B:$L,11,FALSE)</f>
        <v>2</v>
      </c>
      <c r="I760" s="5">
        <v>106545697</v>
      </c>
      <c r="J760" s="5">
        <v>122933535</v>
      </c>
      <c r="K760" s="5">
        <v>112277234</v>
      </c>
      <c r="L760" s="5">
        <v>139426731</v>
      </c>
      <c r="M760" s="5">
        <v>109387795</v>
      </c>
      <c r="N760" s="5">
        <v>115337525</v>
      </c>
      <c r="O760" s="5">
        <v>108683774</v>
      </c>
      <c r="P760" s="5">
        <v>124425878</v>
      </c>
      <c r="Q760" s="5">
        <v>115935168</v>
      </c>
      <c r="R760" s="5">
        <v>117556259</v>
      </c>
      <c r="S760" s="5">
        <v>122538950</v>
      </c>
      <c r="T760" s="5">
        <v>173244163</v>
      </c>
      <c r="U760" s="5">
        <v>80246076</v>
      </c>
      <c r="V760" s="5">
        <v>91062756</v>
      </c>
      <c r="W760" s="5">
        <v>97928323</v>
      </c>
      <c r="X760" s="5">
        <v>118206945</v>
      </c>
      <c r="Y760" s="5">
        <v>112195311</v>
      </c>
      <c r="Z760" s="5">
        <v>132536502</v>
      </c>
    </row>
    <row r="761" s="3" customFormat="1" customHeight="1" spans="1:26">
      <c r="A761" s="3">
        <v>759</v>
      </c>
      <c r="B761" s="3" t="s">
        <v>819</v>
      </c>
      <c r="C761" s="3" t="str">
        <f>VLOOKUP(B761,[1]meta_intensity_pos_nofill!$B:$E,4,FALSE)</f>
        <v>C15H22O5</v>
      </c>
      <c r="D761" s="3" t="s">
        <v>31</v>
      </c>
      <c r="E761" s="3" t="str">
        <f>VLOOKUP(B761,[1]meta_intensity_pos_nofill!$B:$I,8,FALSE)</f>
        <v>[M-H]-</v>
      </c>
      <c r="F761" s="3">
        <f>VLOOKUP(B761,[1]meta_intensity_pos_nofill!$B:$J,9,FALSE)</f>
        <v>6.372</v>
      </c>
      <c r="G761" s="3" t="s">
        <v>29</v>
      </c>
      <c r="H761" s="3">
        <f>VLOOKUP(B761,[1]meta_intensity_pos_nofill!$B:$L,11,FALSE)</f>
        <v>2</v>
      </c>
      <c r="I761" s="5">
        <v>1286535.7</v>
      </c>
      <c r="J761" s="5">
        <v>1430346.2</v>
      </c>
      <c r="K761" s="5">
        <v>1861519</v>
      </c>
      <c r="L761" s="5">
        <v>1663642.7</v>
      </c>
      <c r="M761" s="5">
        <v>1461008.2</v>
      </c>
      <c r="N761" s="5">
        <v>1872188.6</v>
      </c>
      <c r="O761" s="5">
        <v>156695.5</v>
      </c>
      <c r="P761" s="5">
        <v>747415</v>
      </c>
      <c r="Q761" s="5">
        <v>562841.7</v>
      </c>
      <c r="R761" s="5">
        <v>649236.5</v>
      </c>
      <c r="S761" s="5">
        <v>396610.2</v>
      </c>
      <c r="T761" s="5">
        <v>408514.3</v>
      </c>
      <c r="U761" s="5">
        <v>4872609.2</v>
      </c>
      <c r="V761" s="5">
        <v>4886540.7</v>
      </c>
      <c r="W761" s="5">
        <v>4984775.5</v>
      </c>
      <c r="X761" s="5">
        <v>523647.5</v>
      </c>
      <c r="Y761" s="5">
        <v>759487</v>
      </c>
      <c r="Z761" s="5">
        <v>1183769.1</v>
      </c>
    </row>
    <row r="762" s="3" customFormat="1" customHeight="1" spans="1:26">
      <c r="A762" s="3">
        <v>760</v>
      </c>
      <c r="B762" s="3" t="s">
        <v>820</v>
      </c>
      <c r="C762" s="3" t="str">
        <f>VLOOKUP(B762,[1]meta_intensity_pos_nofill!$B:$E,4,FALSE)</f>
        <v>C8H16NO9P</v>
      </c>
      <c r="D762" s="3" t="s">
        <v>87</v>
      </c>
      <c r="E762" s="3" t="str">
        <f>VLOOKUP(B762,[1]meta_intensity_pos_nofill!$B:$I,8,FALSE)</f>
        <v>[M-H]-</v>
      </c>
      <c r="F762" s="3">
        <f>VLOOKUP(B762,[1]meta_intensity_pos_nofill!$B:$J,9,FALSE)</f>
        <v>1.334</v>
      </c>
      <c r="G762" s="3" t="s">
        <v>29</v>
      </c>
      <c r="H762" s="3">
        <f>VLOOKUP(B762,[1]meta_intensity_pos_nofill!$B:$L,11,FALSE)</f>
        <v>2</v>
      </c>
      <c r="I762" s="5">
        <v>5615543</v>
      </c>
      <c r="J762" s="5">
        <v>5674242</v>
      </c>
      <c r="K762" s="5">
        <v>5903434</v>
      </c>
      <c r="L762" s="5">
        <v>3315996</v>
      </c>
      <c r="M762" s="5">
        <v>3770875</v>
      </c>
      <c r="N762" s="5">
        <v>3787153</v>
      </c>
      <c r="O762" s="5">
        <v>1967960</v>
      </c>
      <c r="P762" s="5">
        <v>2448215</v>
      </c>
      <c r="Q762" s="5">
        <v>2249159</v>
      </c>
      <c r="R762" s="5">
        <v>2779905</v>
      </c>
      <c r="S762" s="5">
        <v>2622482</v>
      </c>
      <c r="T762" s="5">
        <v>1539467</v>
      </c>
      <c r="U762" s="5">
        <v>1301807</v>
      </c>
      <c r="V762" s="5">
        <v>2296076</v>
      </c>
      <c r="W762" s="5">
        <v>1811815</v>
      </c>
      <c r="X762" s="5">
        <v>2180764</v>
      </c>
      <c r="Y762" s="5">
        <v>2225649</v>
      </c>
      <c r="Z762" s="5">
        <v>2671425</v>
      </c>
    </row>
    <row r="763" s="3" customFormat="1" customHeight="1" spans="1:26">
      <c r="A763" s="3">
        <v>761</v>
      </c>
      <c r="B763" s="3" t="s">
        <v>821</v>
      </c>
      <c r="C763" s="3" t="str">
        <f>VLOOKUP(B763,[1]meta_intensity_pos_nofill!$B:$E,4,FALSE)</f>
        <v>C20H26O7</v>
      </c>
      <c r="D763" s="3" t="s">
        <v>47</v>
      </c>
      <c r="E763" s="3" t="str">
        <f>VLOOKUP(B763,[1]meta_intensity_pos_nofill!$B:$I,8,FALSE)</f>
        <v>[M-H]-</v>
      </c>
      <c r="F763" s="3">
        <f>VLOOKUP(B763,[1]meta_intensity_pos_nofill!$B:$J,9,FALSE)</f>
        <v>5.512</v>
      </c>
      <c r="G763" s="3" t="s">
        <v>29</v>
      </c>
      <c r="H763" s="3">
        <f>VLOOKUP(B763,[1]meta_intensity_pos_nofill!$B:$L,11,FALSE)</f>
        <v>2</v>
      </c>
      <c r="I763" s="5">
        <v>11381946</v>
      </c>
      <c r="J763" s="5">
        <v>14284024</v>
      </c>
      <c r="K763" s="5">
        <v>11460491</v>
      </c>
      <c r="L763" s="5">
        <v>27103552</v>
      </c>
      <c r="M763" s="5">
        <v>32107664</v>
      </c>
      <c r="N763" s="5">
        <v>25903177</v>
      </c>
      <c r="O763" s="5">
        <v>8947691</v>
      </c>
      <c r="P763" s="5">
        <v>8037246</v>
      </c>
      <c r="Q763" s="5">
        <v>9689170</v>
      </c>
      <c r="R763" s="5">
        <v>11956526</v>
      </c>
      <c r="S763" s="5">
        <v>12814717</v>
      </c>
      <c r="T763" s="5">
        <v>10488128</v>
      </c>
      <c r="U763" s="5">
        <v>34172618</v>
      </c>
      <c r="V763" s="5">
        <v>39195360</v>
      </c>
      <c r="W763" s="5">
        <v>36437047</v>
      </c>
      <c r="X763" s="5">
        <v>43112665</v>
      </c>
      <c r="Y763" s="5">
        <v>36950349</v>
      </c>
      <c r="Z763" s="5">
        <v>40691971</v>
      </c>
    </row>
    <row r="764" s="3" customFormat="1" customHeight="1" spans="1:26">
      <c r="A764" s="3">
        <v>762</v>
      </c>
      <c r="B764" s="3" t="s">
        <v>822</v>
      </c>
      <c r="C764" s="3" t="str">
        <f>VLOOKUP(B764,[1]meta_intensity_pos_nofill!$B:$E,4,FALSE)</f>
        <v>C20H20O11</v>
      </c>
      <c r="D764" s="3" t="s">
        <v>47</v>
      </c>
      <c r="E764" s="3" t="str">
        <f>VLOOKUP(B764,[1]meta_intensity_pos_nofill!$B:$I,8,FALSE)</f>
        <v>[M-H]-</v>
      </c>
      <c r="F764" s="3">
        <f>VLOOKUP(B764,[1]meta_intensity_pos_nofill!$B:$J,9,FALSE)</f>
        <v>4.989</v>
      </c>
      <c r="G764" s="3" t="s">
        <v>29</v>
      </c>
      <c r="H764" s="3">
        <f>VLOOKUP(B764,[1]meta_intensity_pos_nofill!$B:$L,11,FALSE)</f>
        <v>2</v>
      </c>
      <c r="I764" s="5">
        <v>204422312</v>
      </c>
      <c r="J764" s="5">
        <v>199449208</v>
      </c>
      <c r="K764" s="5">
        <v>210065562</v>
      </c>
      <c r="L764" s="5">
        <v>121637268</v>
      </c>
      <c r="M764" s="5">
        <v>126166803</v>
      </c>
      <c r="N764" s="5">
        <v>163947756</v>
      </c>
      <c r="O764" s="5">
        <v>332294896</v>
      </c>
      <c r="P764" s="5">
        <v>375572356</v>
      </c>
      <c r="Q764" s="5">
        <v>303103153</v>
      </c>
      <c r="R764" s="5">
        <v>291838871</v>
      </c>
      <c r="S764" s="5">
        <v>280722837</v>
      </c>
      <c r="T764" s="5">
        <v>280345427</v>
      </c>
      <c r="U764" s="5">
        <v>116762660</v>
      </c>
      <c r="V764" s="5">
        <v>124293339</v>
      </c>
      <c r="W764" s="5">
        <v>111088731</v>
      </c>
      <c r="X764" s="5">
        <v>152613283</v>
      </c>
      <c r="Y764" s="5">
        <v>131988929</v>
      </c>
      <c r="Z764" s="5">
        <v>157041315</v>
      </c>
    </row>
    <row r="765" s="3" customFormat="1" customHeight="1" spans="1:26">
      <c r="A765" s="3">
        <v>763</v>
      </c>
      <c r="B765" s="3" t="s">
        <v>823</v>
      </c>
      <c r="C765" s="3" t="str">
        <f>VLOOKUP(B765,[1]meta_intensity_pos_nofill!$B:$E,4,FALSE)</f>
        <v>C20H36O12</v>
      </c>
      <c r="D765" s="3" t="s">
        <v>44</v>
      </c>
      <c r="E765" s="3" t="str">
        <f>VLOOKUP(B765,[1]meta_intensity_pos_nofill!$B:$I,8,FALSE)</f>
        <v>[M-H]-</v>
      </c>
      <c r="F765" s="3">
        <f>VLOOKUP(B765,[1]meta_intensity_pos_nofill!$B:$J,9,FALSE)</f>
        <v>6.022</v>
      </c>
      <c r="G765" s="3" t="s">
        <v>29</v>
      </c>
      <c r="H765" s="3">
        <f>VLOOKUP(B765,[1]meta_intensity_pos_nofill!$B:$L,11,FALSE)</f>
        <v>2</v>
      </c>
      <c r="I765" s="5">
        <v>37530267</v>
      </c>
      <c r="J765" s="5">
        <v>39283363</v>
      </c>
      <c r="K765" s="5">
        <v>36866295</v>
      </c>
      <c r="L765" s="5">
        <v>33365852</v>
      </c>
      <c r="M765" s="5">
        <v>37715668</v>
      </c>
      <c r="N765" s="5">
        <v>33001683</v>
      </c>
      <c r="O765" s="5">
        <v>40947379</v>
      </c>
      <c r="P765" s="5">
        <v>43848731</v>
      </c>
      <c r="Q765" s="5">
        <v>44345553</v>
      </c>
      <c r="R765" s="5">
        <v>35486088</v>
      </c>
      <c r="S765" s="5">
        <v>34488395</v>
      </c>
      <c r="T765" s="5">
        <v>29909460</v>
      </c>
      <c r="U765" s="5">
        <v>41996639</v>
      </c>
      <c r="V765" s="5">
        <v>43749052</v>
      </c>
      <c r="W765" s="5">
        <v>40110036</v>
      </c>
      <c r="X765" s="5">
        <v>34580555</v>
      </c>
      <c r="Y765" s="5">
        <v>30503904</v>
      </c>
      <c r="Z765" s="5">
        <v>32821083</v>
      </c>
    </row>
    <row r="766" s="3" customFormat="1" customHeight="1" spans="1:26">
      <c r="A766" s="3">
        <v>764</v>
      </c>
      <c r="B766" s="3" t="s">
        <v>824</v>
      </c>
      <c r="C766" s="3" t="str">
        <f>VLOOKUP(B766,[1]meta_intensity_pos_nofill!$B:$E,4,FALSE)</f>
        <v>C22H22O13</v>
      </c>
      <c r="D766" s="3" t="s">
        <v>28</v>
      </c>
      <c r="E766" s="3" t="str">
        <f>VLOOKUP(B766,[1]meta_intensity_pos_nofill!$B:$I,8,FALSE)</f>
        <v>[M-H]-</v>
      </c>
      <c r="F766" s="3">
        <f>VLOOKUP(B766,[1]meta_intensity_pos_nofill!$B:$J,9,FALSE)</f>
        <v>5.527</v>
      </c>
      <c r="G766" s="3" t="s">
        <v>29</v>
      </c>
      <c r="H766" s="3">
        <f>VLOOKUP(B766,[1]meta_intensity_pos_nofill!$B:$L,11,FALSE)</f>
        <v>2</v>
      </c>
      <c r="I766" s="5">
        <v>9205003</v>
      </c>
      <c r="J766" s="5">
        <v>6369691</v>
      </c>
      <c r="K766" s="5">
        <v>6034801</v>
      </c>
      <c r="L766" s="5">
        <v>18697087</v>
      </c>
      <c r="M766" s="5">
        <v>10631277</v>
      </c>
      <c r="N766" s="5">
        <v>24280452</v>
      </c>
      <c r="O766" s="5">
        <v>50919597</v>
      </c>
      <c r="P766" s="5">
        <v>55715943</v>
      </c>
      <c r="Q766" s="5">
        <v>52525504</v>
      </c>
      <c r="R766" s="5">
        <v>6743904</v>
      </c>
      <c r="S766" s="5">
        <v>9135773</v>
      </c>
      <c r="T766" s="5">
        <v>7184716</v>
      </c>
      <c r="U766" s="5">
        <v>26188294</v>
      </c>
      <c r="V766" s="5">
        <v>29845994</v>
      </c>
      <c r="W766" s="5">
        <v>23360393</v>
      </c>
      <c r="X766" s="5">
        <v>42285767</v>
      </c>
      <c r="Y766" s="5">
        <v>39338230</v>
      </c>
      <c r="Z766" s="5">
        <v>39151138</v>
      </c>
    </row>
    <row r="767" s="3" customFormat="1" customHeight="1" spans="1:26">
      <c r="A767" s="3">
        <v>765</v>
      </c>
      <c r="B767" s="3" t="s">
        <v>825</v>
      </c>
      <c r="C767" s="3" t="str">
        <f>VLOOKUP(B767,[1]meta_intensity_pos_nofill!$B:$E,4,FALSE)</f>
        <v>C31H40O6</v>
      </c>
      <c r="D767" s="3" t="s">
        <v>33</v>
      </c>
      <c r="E767" s="3" t="str">
        <f>VLOOKUP(B767,[1]meta_intensity_pos_nofill!$B:$I,8,FALSE)</f>
        <v>[M-H]-</v>
      </c>
      <c r="F767" s="3">
        <f>VLOOKUP(B767,[1]meta_intensity_pos_nofill!$B:$J,9,FALSE)</f>
        <v>8.736</v>
      </c>
      <c r="G767" s="3" t="s">
        <v>29</v>
      </c>
      <c r="H767" s="3">
        <f>VLOOKUP(B767,[1]meta_intensity_pos_nofill!$B:$L,11,FALSE)</f>
        <v>2</v>
      </c>
      <c r="I767" s="5">
        <v>55226243</v>
      </c>
      <c r="J767" s="5">
        <v>53391475</v>
      </c>
      <c r="K767" s="5">
        <v>63666921</v>
      </c>
      <c r="L767" s="5">
        <v>69635165</v>
      </c>
      <c r="M767" s="5">
        <v>56522013</v>
      </c>
      <c r="N767" s="5">
        <v>60092899</v>
      </c>
      <c r="O767" s="5">
        <v>60416552</v>
      </c>
      <c r="P767" s="5">
        <v>57470638</v>
      </c>
      <c r="Q767" s="5">
        <v>81991088</v>
      </c>
      <c r="R767" s="5">
        <v>36512382</v>
      </c>
      <c r="S767" s="5">
        <v>37613482</v>
      </c>
      <c r="T767" s="5">
        <v>33802518</v>
      </c>
      <c r="U767" s="5">
        <v>39248856</v>
      </c>
      <c r="V767" s="5">
        <v>42609333</v>
      </c>
      <c r="W767" s="5">
        <v>33798435</v>
      </c>
      <c r="X767" s="5">
        <v>52380712</v>
      </c>
      <c r="Y767" s="5">
        <v>36464450</v>
      </c>
      <c r="Z767" s="5">
        <v>43661290</v>
      </c>
    </row>
    <row r="768" s="3" customFormat="1" customHeight="1" spans="1:26">
      <c r="A768" s="3">
        <v>766</v>
      </c>
      <c r="B768" s="3" t="s">
        <v>826</v>
      </c>
      <c r="C768" s="3" t="str">
        <f>VLOOKUP(B768,[1]meta_intensity_pos_nofill!$B:$E,4,FALSE)</f>
        <v>C25H36O6</v>
      </c>
      <c r="D768" s="3" t="s">
        <v>33</v>
      </c>
      <c r="E768" s="3" t="str">
        <f>VLOOKUP(B768,[1]meta_intensity_pos_nofill!$B:$I,8,FALSE)</f>
        <v>[M-H]-</v>
      </c>
      <c r="F768" s="3">
        <f>VLOOKUP(B768,[1]meta_intensity_pos_nofill!$B:$J,9,FALSE)</f>
        <v>7.031</v>
      </c>
      <c r="G768" s="3" t="s">
        <v>29</v>
      </c>
      <c r="H768" s="3">
        <f>VLOOKUP(B768,[1]meta_intensity_pos_nofill!$B:$L,11,FALSE)</f>
        <v>2</v>
      </c>
      <c r="I768" s="5">
        <v>4238357</v>
      </c>
      <c r="J768" s="5">
        <v>4899582</v>
      </c>
      <c r="K768" s="5">
        <v>6550263</v>
      </c>
      <c r="L768" s="5">
        <v>6302153</v>
      </c>
      <c r="M768" s="5">
        <v>5605601</v>
      </c>
      <c r="N768" s="5">
        <v>6055886</v>
      </c>
      <c r="O768" s="5">
        <v>4391644</v>
      </c>
      <c r="P768" s="5">
        <v>4702084</v>
      </c>
      <c r="Q768" s="5">
        <v>6785728</v>
      </c>
      <c r="R768" s="5">
        <v>4722515</v>
      </c>
      <c r="S768" s="5">
        <v>4366381</v>
      </c>
      <c r="T768" s="5">
        <v>3280215</v>
      </c>
      <c r="U768" s="5">
        <v>17862001</v>
      </c>
      <c r="V768" s="5">
        <v>18204518</v>
      </c>
      <c r="W768" s="5">
        <v>16792644</v>
      </c>
      <c r="X768" s="5">
        <v>7086875</v>
      </c>
      <c r="Y768" s="5">
        <v>5873627</v>
      </c>
      <c r="Z768" s="5">
        <v>6892392</v>
      </c>
    </row>
    <row r="769" s="3" customFormat="1" customHeight="1" spans="1:26">
      <c r="A769" s="3">
        <v>767</v>
      </c>
      <c r="B769" s="3" t="s">
        <v>827</v>
      </c>
      <c r="C769" s="3" t="str">
        <f>VLOOKUP(B769,[1]meta_intensity_pos_nofill!$B:$E,4,FALSE)</f>
        <v>C15H28O7P2</v>
      </c>
      <c r="D769" s="3" t="s">
        <v>37</v>
      </c>
      <c r="E769" s="3" t="str">
        <f>VLOOKUP(B769,[1]meta_intensity_pos_nofill!$B:$I,8,FALSE)</f>
        <v>[M-H]-</v>
      </c>
      <c r="F769" s="3">
        <f>VLOOKUP(B769,[1]meta_intensity_pos_nofill!$B:$J,9,FALSE)</f>
        <v>5.861</v>
      </c>
      <c r="G769" s="3" t="s">
        <v>29</v>
      </c>
      <c r="H769" s="3">
        <f>VLOOKUP(B769,[1]meta_intensity_pos_nofill!$B:$L,11,FALSE)</f>
        <v>2</v>
      </c>
      <c r="I769" s="5">
        <v>76420.44</v>
      </c>
      <c r="J769" s="5">
        <v>76420.44</v>
      </c>
      <c r="K769" s="5">
        <v>76420.44</v>
      </c>
      <c r="L769" s="5">
        <v>31536427.49</v>
      </c>
      <c r="M769" s="5">
        <v>32542385.81</v>
      </c>
      <c r="N769" s="5">
        <v>28922765.46</v>
      </c>
      <c r="O769" s="5">
        <v>382102.19</v>
      </c>
      <c r="P769" s="5">
        <v>76420.44</v>
      </c>
      <c r="Q769" s="5">
        <v>76420.44</v>
      </c>
      <c r="R769" s="5">
        <v>27407002.03</v>
      </c>
      <c r="S769" s="5">
        <v>27910315.48</v>
      </c>
      <c r="T769" s="5">
        <v>28267376.12</v>
      </c>
      <c r="U769" s="5">
        <v>14536471.3</v>
      </c>
      <c r="V769" s="5">
        <v>15439245.78</v>
      </c>
      <c r="W769" s="5">
        <v>13706859.7</v>
      </c>
      <c r="X769" s="5">
        <v>36258403.09</v>
      </c>
      <c r="Y769" s="5">
        <v>27274619.2</v>
      </c>
      <c r="Z769" s="5">
        <v>30662966.93</v>
      </c>
    </row>
    <row r="770" s="3" customFormat="1" customHeight="1" spans="1:26">
      <c r="A770" s="3">
        <v>768</v>
      </c>
      <c r="B770" s="3" t="s">
        <v>828</v>
      </c>
      <c r="C770" s="3" t="str">
        <f>VLOOKUP(B770,[1]meta_intensity_pos_nofill!$B:$E,4,FALSE)</f>
        <v>C11H22O7P2</v>
      </c>
      <c r="D770" s="3" t="s">
        <v>31</v>
      </c>
      <c r="E770" s="3" t="str">
        <f>VLOOKUP(B770,[1]meta_intensity_pos_nofill!$B:$I,8,FALSE)</f>
        <v>[M-H]-</v>
      </c>
      <c r="F770" s="3">
        <f>VLOOKUP(B770,[1]meta_intensity_pos_nofill!$B:$J,9,FALSE)</f>
        <v>5.294</v>
      </c>
      <c r="G770" s="3" t="s">
        <v>29</v>
      </c>
      <c r="H770" s="3">
        <f>VLOOKUP(B770,[1]meta_intensity_pos_nofill!$B:$L,11,FALSE)</f>
        <v>2</v>
      </c>
      <c r="I770" s="5">
        <v>967701.99</v>
      </c>
      <c r="J770" s="5">
        <v>10175857.93</v>
      </c>
      <c r="K770" s="5">
        <v>2252418.24</v>
      </c>
      <c r="L770" s="5">
        <v>228293747.13</v>
      </c>
      <c r="M770" s="5">
        <v>259740371.53</v>
      </c>
      <c r="N770" s="5">
        <v>300909009.35</v>
      </c>
      <c r="O770" s="5">
        <v>1768335.61</v>
      </c>
      <c r="P770" s="5">
        <v>1682759.23</v>
      </c>
      <c r="Q770" s="5">
        <v>1533235.11</v>
      </c>
      <c r="R770" s="5">
        <v>120034456.33</v>
      </c>
      <c r="S770" s="5">
        <v>124399331.59</v>
      </c>
      <c r="T770" s="5">
        <v>118207085.27</v>
      </c>
      <c r="U770" s="5">
        <v>63856813.08</v>
      </c>
      <c r="V770" s="5">
        <v>72514638.05</v>
      </c>
      <c r="W770" s="5">
        <v>85251491.07</v>
      </c>
      <c r="X770" s="5">
        <v>205594384.24</v>
      </c>
      <c r="Y770" s="5">
        <v>169841967.69</v>
      </c>
      <c r="Z770" s="5">
        <v>251766946.86</v>
      </c>
    </row>
    <row r="771" s="3" customFormat="1" customHeight="1" spans="1:26">
      <c r="A771" s="3">
        <v>769</v>
      </c>
      <c r="B771" s="3" t="s">
        <v>829</v>
      </c>
      <c r="C771" s="3" t="str">
        <f>VLOOKUP(B771,[1]meta_intensity_pos_nofill!$B:$E,4,FALSE)</f>
        <v>C33H30N2O6</v>
      </c>
      <c r="D771" s="3" t="s">
        <v>44</v>
      </c>
      <c r="E771" s="3" t="str">
        <f>VLOOKUP(B771,[1]meta_intensity_pos_nofill!$B:$I,8,FALSE)</f>
        <v>[M-H]-</v>
      </c>
      <c r="F771" s="3">
        <f>VLOOKUP(B771,[1]meta_intensity_pos_nofill!$B:$J,9,FALSE)</f>
        <v>6.81</v>
      </c>
      <c r="G771" s="3" t="s">
        <v>29</v>
      </c>
      <c r="H771" s="3">
        <f>VLOOKUP(B771,[1]meta_intensity_pos_nofill!$B:$L,11,FALSE)</f>
        <v>2</v>
      </c>
      <c r="I771" s="5">
        <v>242943.7</v>
      </c>
      <c r="J771" s="5">
        <v>1721466.39</v>
      </c>
      <c r="K771" s="5">
        <v>503072.98</v>
      </c>
      <c r="L771" s="5">
        <v>136031682.11</v>
      </c>
      <c r="M771" s="5">
        <v>167124584.52</v>
      </c>
      <c r="N771" s="5">
        <v>138137057</v>
      </c>
      <c r="O771" s="5">
        <v>3297890.89</v>
      </c>
      <c r="P771" s="5">
        <v>2620785.36</v>
      </c>
      <c r="Q771" s="5">
        <v>4522846.06</v>
      </c>
      <c r="R771" s="5">
        <v>98628070.07</v>
      </c>
      <c r="S771" s="5">
        <v>104517946.67</v>
      </c>
      <c r="T771" s="5">
        <v>99367230.71</v>
      </c>
      <c r="U771" s="5">
        <v>19957311.29</v>
      </c>
      <c r="V771" s="5">
        <v>22804254.28</v>
      </c>
      <c r="W771" s="5">
        <v>19008906.45</v>
      </c>
      <c r="X771" s="5">
        <v>128664924.71</v>
      </c>
      <c r="Y771" s="5">
        <v>90891009.88</v>
      </c>
      <c r="Z771" s="5">
        <v>103589235.74</v>
      </c>
    </row>
    <row r="772" s="3" customFormat="1" customHeight="1" spans="1:26">
      <c r="A772" s="3">
        <v>770</v>
      </c>
      <c r="B772" s="3" t="s">
        <v>830</v>
      </c>
      <c r="C772" s="3" t="str">
        <f>VLOOKUP(B772,[1]meta_intensity_pos_nofill!$B:$E,4,FALSE)</f>
        <v>C25H34O10</v>
      </c>
      <c r="D772" s="3" t="s">
        <v>44</v>
      </c>
      <c r="E772" s="3" t="str">
        <f>VLOOKUP(B772,[1]meta_intensity_pos_nofill!$B:$I,8,FALSE)</f>
        <v>[M-H]-</v>
      </c>
      <c r="F772" s="3">
        <f>VLOOKUP(B772,[1]meta_intensity_pos_nofill!$B:$J,9,FALSE)</f>
        <v>6.022</v>
      </c>
      <c r="G772" s="3" t="s">
        <v>29</v>
      </c>
      <c r="H772" s="3">
        <f>VLOOKUP(B772,[1]meta_intensity_pos_nofill!$B:$L,11,FALSE)</f>
        <v>2</v>
      </c>
      <c r="I772" s="5">
        <v>1124489.04</v>
      </c>
      <c r="J772" s="5">
        <v>379767.2</v>
      </c>
      <c r="K772" s="5">
        <v>411996.87</v>
      </c>
      <c r="L772" s="5">
        <v>4247728.89</v>
      </c>
      <c r="M772" s="5">
        <v>5454529.06</v>
      </c>
      <c r="N772" s="5">
        <v>3704711.91</v>
      </c>
      <c r="O772" s="5">
        <v>2769231.18</v>
      </c>
      <c r="P772" s="5">
        <v>3675775.76</v>
      </c>
      <c r="Q772" s="5">
        <v>4268750.1</v>
      </c>
      <c r="R772" s="5">
        <v>3703378.01</v>
      </c>
      <c r="S772" s="5">
        <v>4738982.27</v>
      </c>
      <c r="T772" s="5">
        <v>3346664.74</v>
      </c>
      <c r="U772" s="5">
        <v>4815345.41</v>
      </c>
      <c r="V772" s="5">
        <v>5262635.43</v>
      </c>
      <c r="W772" s="5">
        <v>2884864.12</v>
      </c>
      <c r="X772" s="5">
        <v>231218.56</v>
      </c>
      <c r="Y772" s="5">
        <v>46243.71</v>
      </c>
      <c r="Z772" s="5">
        <v>46243.71</v>
      </c>
    </row>
    <row r="773" s="3" customFormat="1" customHeight="1" spans="1:26">
      <c r="A773" s="3">
        <v>771</v>
      </c>
      <c r="B773" s="3" t="s">
        <v>831</v>
      </c>
      <c r="C773" s="3" t="str">
        <f>VLOOKUP(B773,[1]meta_intensity_pos_nofill!$B:$E,4,FALSE)</f>
        <v>C21H20O13S</v>
      </c>
      <c r="D773" s="3" t="s">
        <v>85</v>
      </c>
      <c r="E773" s="3" t="str">
        <f>VLOOKUP(B773,[1]meta_intensity_pos_nofill!$B:$I,8,FALSE)</f>
        <v>[M-H]-</v>
      </c>
      <c r="F773" s="3">
        <f>VLOOKUP(B773,[1]meta_intensity_pos_nofill!$B:$J,9,FALSE)</f>
        <v>5.367</v>
      </c>
      <c r="G773" s="3" t="s">
        <v>29</v>
      </c>
      <c r="H773" s="3">
        <f>VLOOKUP(B773,[1]meta_intensity_pos_nofill!$B:$L,11,FALSE)</f>
        <v>2</v>
      </c>
      <c r="I773" s="5">
        <v>183432005.6</v>
      </c>
      <c r="J773" s="5">
        <v>172453531.1</v>
      </c>
      <c r="K773" s="5">
        <v>186246699.7</v>
      </c>
      <c r="L773" s="5">
        <v>6112974.9</v>
      </c>
      <c r="M773" s="5">
        <v>7699880.1</v>
      </c>
      <c r="N773" s="5">
        <v>826779.7</v>
      </c>
      <c r="O773" s="5">
        <v>341860739.1</v>
      </c>
      <c r="P773" s="5">
        <v>370809041</v>
      </c>
      <c r="Q773" s="5">
        <v>420303160.4</v>
      </c>
      <c r="R773" s="5">
        <v>807889155.3</v>
      </c>
      <c r="S773" s="5">
        <v>827486342.9</v>
      </c>
      <c r="T773" s="5">
        <v>845117539.3</v>
      </c>
      <c r="U773" s="5">
        <v>246194886.6</v>
      </c>
      <c r="V773" s="5">
        <v>257642748</v>
      </c>
      <c r="W773" s="5">
        <v>234260192.4</v>
      </c>
      <c r="X773" s="5">
        <v>40229577.6</v>
      </c>
      <c r="Y773" s="5">
        <v>37643086</v>
      </c>
      <c r="Z773" s="5">
        <v>29600871.7</v>
      </c>
    </row>
    <row r="774" s="3" customFormat="1" customHeight="1" spans="1:26">
      <c r="A774" s="3">
        <v>772</v>
      </c>
      <c r="B774" s="3" t="s">
        <v>832</v>
      </c>
      <c r="C774" s="3" t="str">
        <f>VLOOKUP(B774,[1]meta_intensity_pos_nofill!$B:$E,4,FALSE)</f>
        <v>C27H34O12</v>
      </c>
      <c r="D774" s="3" t="s">
        <v>44</v>
      </c>
      <c r="E774" s="3" t="str">
        <f>VLOOKUP(B774,[1]meta_intensity_pos_nofill!$B:$I,8,FALSE)</f>
        <v>[M-H]-</v>
      </c>
      <c r="F774" s="3">
        <f>VLOOKUP(B774,[1]meta_intensity_pos_nofill!$B:$J,9,FALSE)</f>
        <v>5.978</v>
      </c>
      <c r="G774" s="3" t="s">
        <v>29</v>
      </c>
      <c r="H774" s="3">
        <f>VLOOKUP(B774,[1]meta_intensity_pos_nofill!$B:$L,11,FALSE)</f>
        <v>2</v>
      </c>
      <c r="I774" s="5">
        <v>2717052.57</v>
      </c>
      <c r="J774" s="5">
        <v>3428491.18</v>
      </c>
      <c r="K774" s="5">
        <v>2344940.7</v>
      </c>
      <c r="L774" s="5">
        <v>302887.86</v>
      </c>
      <c r="M774" s="5">
        <v>246142.05</v>
      </c>
      <c r="N774" s="5">
        <v>304973.58</v>
      </c>
      <c r="O774" s="5">
        <v>581738.69</v>
      </c>
      <c r="P774" s="5">
        <v>451340.34</v>
      </c>
      <c r="Q774" s="5">
        <v>302635.58</v>
      </c>
      <c r="R774" s="5">
        <v>632150.51</v>
      </c>
      <c r="S774" s="5">
        <v>1652537.97</v>
      </c>
      <c r="T774" s="5">
        <v>2707244.72</v>
      </c>
      <c r="U774" s="5">
        <v>2131739.97</v>
      </c>
      <c r="V774" s="5">
        <v>1379320.05</v>
      </c>
      <c r="W774" s="5">
        <v>2277719.07</v>
      </c>
      <c r="X774" s="5">
        <v>1357078.46</v>
      </c>
      <c r="Y774" s="5">
        <v>1120017.06</v>
      </c>
      <c r="Z774" s="5">
        <v>318348.87</v>
      </c>
    </row>
    <row r="775" s="3" customFormat="1" customHeight="1" spans="1:26">
      <c r="A775" s="3">
        <v>773</v>
      </c>
      <c r="B775" s="3" t="s">
        <v>833</v>
      </c>
      <c r="C775" s="3" t="str">
        <f>VLOOKUP(B775,[1]meta_intensity_pos_nofill!$B:$E,4,FALSE)</f>
        <v>C36H36O19</v>
      </c>
      <c r="D775" s="3" t="s">
        <v>28</v>
      </c>
      <c r="E775" s="3" t="str">
        <f>VLOOKUP(B775,[1]meta_intensity_pos_nofill!$B:$I,8,FALSE)</f>
        <v>[M-H]-</v>
      </c>
      <c r="F775" s="3">
        <f>VLOOKUP(B775,[1]meta_intensity_pos_nofill!$B:$J,9,FALSE)</f>
        <v>5.309</v>
      </c>
      <c r="G775" s="3" t="s">
        <v>29</v>
      </c>
      <c r="H775" s="3">
        <f>VLOOKUP(B775,[1]meta_intensity_pos_nofill!$B:$L,11,FALSE)</f>
        <v>2</v>
      </c>
      <c r="I775" s="5">
        <v>6163210.1</v>
      </c>
      <c r="J775" s="5">
        <v>6486107.5</v>
      </c>
      <c r="K775" s="5">
        <v>7678413.9</v>
      </c>
      <c r="L775" s="5">
        <v>794895.1</v>
      </c>
      <c r="M775" s="5">
        <v>16989421.2</v>
      </c>
      <c r="N775" s="5">
        <v>4629290</v>
      </c>
      <c r="O775" s="5">
        <v>42809378.2</v>
      </c>
      <c r="P775" s="5">
        <v>43717311.8</v>
      </c>
      <c r="Q775" s="5">
        <v>50588128.5</v>
      </c>
      <c r="R775" s="5">
        <v>3974475.4</v>
      </c>
      <c r="S775" s="5">
        <v>6584280.1</v>
      </c>
      <c r="T775" s="5">
        <v>5059105</v>
      </c>
      <c r="U775" s="5">
        <v>45992855.4</v>
      </c>
      <c r="V775" s="5">
        <v>26132126.9</v>
      </c>
      <c r="W775" s="5">
        <v>31447714.8</v>
      </c>
      <c r="X775" s="5">
        <v>37774647.3</v>
      </c>
      <c r="Y775" s="5">
        <v>32355369.2</v>
      </c>
      <c r="Z775" s="5">
        <v>33292848.3</v>
      </c>
    </row>
    <row r="776" s="3" customFormat="1" customHeight="1" spans="1:26">
      <c r="A776" s="3">
        <v>774</v>
      </c>
      <c r="B776" s="3" t="s">
        <v>834</v>
      </c>
      <c r="C776" s="3" t="str">
        <f>VLOOKUP(B776,[1]meta_intensity_pos_nofill!$B:$E,4,FALSE)</f>
        <v>C27H30O18</v>
      </c>
      <c r="D776" s="3" t="s">
        <v>28</v>
      </c>
      <c r="E776" s="3" t="str">
        <f>VLOOKUP(B776,[1]meta_intensity_pos_nofill!$B:$I,8,FALSE)</f>
        <v>[M-H]-</v>
      </c>
      <c r="F776" s="3">
        <f>VLOOKUP(B776,[1]meta_intensity_pos_nofill!$B:$J,9,FALSE)</f>
        <v>5.396</v>
      </c>
      <c r="G776" s="3" t="s">
        <v>29</v>
      </c>
      <c r="H776" s="3">
        <f>VLOOKUP(B776,[1]meta_intensity_pos_nofill!$B:$L,11,FALSE)</f>
        <v>2</v>
      </c>
      <c r="I776" s="5">
        <v>27896038</v>
      </c>
      <c r="J776" s="5">
        <v>30967595</v>
      </c>
      <c r="K776" s="5">
        <v>32559727</v>
      </c>
      <c r="L776" s="5">
        <v>41401144</v>
      </c>
      <c r="M776" s="5">
        <v>41230462</v>
      </c>
      <c r="N776" s="5">
        <v>36412066</v>
      </c>
      <c r="O776" s="5">
        <v>24099995</v>
      </c>
      <c r="P776" s="5">
        <v>32460167</v>
      </c>
      <c r="Q776" s="5">
        <v>22624117</v>
      </c>
      <c r="R776" s="5">
        <v>10960827</v>
      </c>
      <c r="S776" s="5">
        <v>11064856</v>
      </c>
      <c r="T776" s="5">
        <v>9888221</v>
      </c>
      <c r="U776" s="5">
        <v>18606838</v>
      </c>
      <c r="V776" s="5">
        <v>17735715</v>
      </c>
      <c r="W776" s="5">
        <v>19018528</v>
      </c>
      <c r="X776" s="5">
        <v>28550479</v>
      </c>
      <c r="Y776" s="5">
        <v>33712185</v>
      </c>
      <c r="Z776" s="5">
        <v>30817760</v>
      </c>
    </row>
    <row r="777" s="3" customFormat="1" customHeight="1" spans="1:26">
      <c r="A777" s="3">
        <v>775</v>
      </c>
      <c r="B777" s="3" t="s">
        <v>835</v>
      </c>
      <c r="C777" s="3" t="str">
        <f>VLOOKUP(B777,[1]meta_intensity_pos_nofill!$B:$E,4,FALSE)</f>
        <v>C22H22O13</v>
      </c>
      <c r="D777" s="3" t="s">
        <v>35</v>
      </c>
      <c r="E777" s="3" t="str">
        <f>VLOOKUP(B777,[1]meta_intensity_pos_nofill!$B:$I,8,FALSE)</f>
        <v>[M-H]-</v>
      </c>
      <c r="F777" s="3">
        <f>VLOOKUP(B777,[1]meta_intensity_pos_nofill!$B:$J,9,FALSE)</f>
        <v>5.091</v>
      </c>
      <c r="G777" s="3" t="s">
        <v>29</v>
      </c>
      <c r="H777" s="3">
        <f>VLOOKUP(B777,[1]meta_intensity_pos_nofill!$B:$L,11,FALSE)</f>
        <v>2</v>
      </c>
      <c r="I777" s="5">
        <v>35605932</v>
      </c>
      <c r="J777" s="5">
        <v>39392947</v>
      </c>
      <c r="K777" s="5">
        <v>61924707</v>
      </c>
      <c r="L777" s="5">
        <v>80392422</v>
      </c>
      <c r="M777" s="5">
        <v>83227840</v>
      </c>
      <c r="N777" s="5">
        <v>81104311</v>
      </c>
      <c r="O777" s="5">
        <v>81568623</v>
      </c>
      <c r="P777" s="5">
        <v>81515020</v>
      </c>
      <c r="Q777" s="5">
        <v>58087667</v>
      </c>
      <c r="R777" s="5">
        <v>56815864</v>
      </c>
      <c r="S777" s="5">
        <v>53369808</v>
      </c>
      <c r="T777" s="5">
        <v>63230180</v>
      </c>
      <c r="U777" s="5">
        <v>54094763</v>
      </c>
      <c r="V777" s="5">
        <v>59636345</v>
      </c>
      <c r="W777" s="5">
        <v>53773937</v>
      </c>
      <c r="X777" s="5">
        <v>62495239</v>
      </c>
      <c r="Y777" s="5">
        <v>51121169</v>
      </c>
      <c r="Z777" s="5">
        <v>54599264</v>
      </c>
    </row>
    <row r="778" s="3" customFormat="1" customHeight="1" spans="1:26">
      <c r="A778" s="3">
        <v>776</v>
      </c>
      <c r="B778" s="3" t="s">
        <v>836</v>
      </c>
      <c r="C778" s="3" t="str">
        <f>VLOOKUP(B778,[1]meta_intensity_pos_nofill!$B:$E,4,FALSE)</f>
        <v>C19H18N4O8</v>
      </c>
      <c r="D778" s="3" t="s">
        <v>220</v>
      </c>
      <c r="E778" s="3" t="str">
        <f>VLOOKUP(B778,[1]meta_intensity_pos_nofill!$B:$I,8,FALSE)</f>
        <v>[M-H]-</v>
      </c>
      <c r="F778" s="3">
        <f>VLOOKUP(B778,[1]meta_intensity_pos_nofill!$B:$J,9,FALSE)</f>
        <v>5.687</v>
      </c>
      <c r="G778" s="3" t="s">
        <v>29</v>
      </c>
      <c r="H778" s="3">
        <f>VLOOKUP(B778,[1]meta_intensity_pos_nofill!$B:$L,11,FALSE)</f>
        <v>2</v>
      </c>
      <c r="I778" s="5">
        <v>774983</v>
      </c>
      <c r="J778" s="5">
        <v>5310603.4</v>
      </c>
      <c r="K778" s="5">
        <v>3074707.7</v>
      </c>
      <c r="L778" s="5">
        <v>109631296.7</v>
      </c>
      <c r="M778" s="5">
        <v>124853911.7</v>
      </c>
      <c r="N778" s="5">
        <v>102023209.3</v>
      </c>
      <c r="O778" s="5">
        <v>1286546.5</v>
      </c>
      <c r="P778" s="5">
        <v>579921.9</v>
      </c>
      <c r="Q778" s="5">
        <v>3806202.3</v>
      </c>
      <c r="R778" s="5">
        <v>88925907.8</v>
      </c>
      <c r="S778" s="5">
        <v>93947956.6</v>
      </c>
      <c r="T778" s="5">
        <v>89317889</v>
      </c>
      <c r="U778" s="5">
        <v>22683444.2</v>
      </c>
      <c r="V778" s="5">
        <v>25401975.9</v>
      </c>
      <c r="W778" s="5">
        <v>22589304.2</v>
      </c>
      <c r="X778" s="5">
        <v>103881460.3</v>
      </c>
      <c r="Y778" s="5">
        <v>80193487.5</v>
      </c>
      <c r="Z778" s="5">
        <v>93874355.7</v>
      </c>
    </row>
    <row r="779" s="3" customFormat="1" customHeight="1" spans="1:26">
      <c r="A779" s="3">
        <v>777</v>
      </c>
      <c r="B779" s="3" t="s">
        <v>837</v>
      </c>
      <c r="C779" s="3" t="str">
        <f>VLOOKUP(B779,[1]meta_intensity_pos_nofill!$B:$E,4,FALSE)</f>
        <v>C21H28O8</v>
      </c>
      <c r="D779" s="3" t="s">
        <v>47</v>
      </c>
      <c r="E779" s="3" t="str">
        <f>VLOOKUP(B779,[1]meta_intensity_pos_nofill!$B:$I,8,FALSE)</f>
        <v>[M-H]-</v>
      </c>
      <c r="F779" s="3">
        <f>VLOOKUP(B779,[1]meta_intensity_pos_nofill!$B:$J,9,FALSE)</f>
        <v>5.92</v>
      </c>
      <c r="G779" s="3" t="s">
        <v>29</v>
      </c>
      <c r="H779" s="3">
        <f>VLOOKUP(B779,[1]meta_intensity_pos_nofill!$B:$L,11,FALSE)</f>
        <v>2</v>
      </c>
      <c r="I779" s="5">
        <v>2016243</v>
      </c>
      <c r="J779" s="5">
        <v>1885073</v>
      </c>
      <c r="K779" s="5">
        <v>1113046</v>
      </c>
      <c r="L779" s="5">
        <v>3530216</v>
      </c>
      <c r="M779" s="5">
        <v>4313095</v>
      </c>
      <c r="N779" s="5">
        <v>4081215</v>
      </c>
      <c r="O779" s="5">
        <v>1523132</v>
      </c>
      <c r="P779" s="5">
        <v>1654087</v>
      </c>
      <c r="Q779" s="5">
        <v>2558287</v>
      </c>
      <c r="R779" s="5">
        <v>3847075</v>
      </c>
      <c r="S779" s="5">
        <v>5887208</v>
      </c>
      <c r="T779" s="5">
        <v>5383835</v>
      </c>
      <c r="U779" s="5">
        <v>4632076</v>
      </c>
      <c r="V779" s="5">
        <v>5332423</v>
      </c>
      <c r="W779" s="5">
        <v>4154852</v>
      </c>
      <c r="X779" s="5">
        <v>1367525</v>
      </c>
      <c r="Y779" s="5">
        <v>1180642</v>
      </c>
      <c r="Z779" s="5">
        <v>2520981</v>
      </c>
    </row>
    <row r="780" s="3" customFormat="1" customHeight="1" spans="1:26">
      <c r="A780" s="3">
        <v>778</v>
      </c>
      <c r="B780" s="3" t="s">
        <v>838</v>
      </c>
      <c r="C780" s="3" t="str">
        <f>VLOOKUP(B780,[1]meta_intensity_pos_nofill!$B:$E,4,FALSE)</f>
        <v>C23H20O7</v>
      </c>
      <c r="D780" s="3" t="s">
        <v>37</v>
      </c>
      <c r="E780" s="3" t="str">
        <f>VLOOKUP(B780,[1]meta_intensity_pos_nofill!$B:$I,8,FALSE)</f>
        <v>[M-H]-</v>
      </c>
      <c r="F780" s="3">
        <f>VLOOKUP(B780,[1]meta_intensity_pos_nofill!$B:$J,9,FALSE)</f>
        <v>5.73</v>
      </c>
      <c r="G780" s="3" t="s">
        <v>29</v>
      </c>
      <c r="H780" s="3">
        <f>VLOOKUP(B780,[1]meta_intensity_pos_nofill!$B:$L,11,FALSE)</f>
        <v>2</v>
      </c>
      <c r="I780" s="5">
        <v>58502047</v>
      </c>
      <c r="J780" s="5">
        <v>73868784</v>
      </c>
      <c r="K780" s="5">
        <v>69666354</v>
      </c>
      <c r="L780" s="5">
        <v>14130506</v>
      </c>
      <c r="M780" s="5">
        <v>12722788</v>
      </c>
      <c r="N780" s="5">
        <v>9518099</v>
      </c>
      <c r="O780" s="5">
        <v>45704811</v>
      </c>
      <c r="P780" s="5">
        <v>50157528</v>
      </c>
      <c r="Q780" s="5">
        <v>51420602</v>
      </c>
      <c r="R780" s="5">
        <v>131026741</v>
      </c>
      <c r="S780" s="5">
        <v>126042295</v>
      </c>
      <c r="T780" s="5">
        <v>144086994</v>
      </c>
      <c r="U780" s="5">
        <v>201639519</v>
      </c>
      <c r="V780" s="5">
        <v>214718097</v>
      </c>
      <c r="W780" s="5">
        <v>193360290</v>
      </c>
      <c r="X780" s="5">
        <v>50422690</v>
      </c>
      <c r="Y780" s="5">
        <v>48364103</v>
      </c>
      <c r="Z780" s="5">
        <v>50933860</v>
      </c>
    </row>
    <row r="781" s="3" customFormat="1" customHeight="1" spans="1:26">
      <c r="A781" s="3">
        <v>779</v>
      </c>
      <c r="B781" s="3" t="s">
        <v>839</v>
      </c>
      <c r="C781" s="3" t="str">
        <f>VLOOKUP(B781,[1]meta_intensity_pos_nofill!$B:$E,4,FALSE)</f>
        <v>C17H20O6</v>
      </c>
      <c r="D781" s="3" t="s">
        <v>53</v>
      </c>
      <c r="E781" s="3" t="str">
        <f>VLOOKUP(B781,[1]meta_intensity_pos_nofill!$B:$I,8,FALSE)</f>
        <v>[M-H]-</v>
      </c>
      <c r="F781" s="3">
        <f>VLOOKUP(B781,[1]meta_intensity_pos_nofill!$B:$J,9,FALSE)</f>
        <v>5.861</v>
      </c>
      <c r="G781" s="3" t="s">
        <v>29</v>
      </c>
      <c r="H781" s="3">
        <f>VLOOKUP(B781,[1]meta_intensity_pos_nofill!$B:$L,11,FALSE)</f>
        <v>2</v>
      </c>
      <c r="I781" s="5">
        <v>716868.08</v>
      </c>
      <c r="J781" s="5">
        <v>322088.34</v>
      </c>
      <c r="K781" s="5">
        <v>642592.1</v>
      </c>
      <c r="L781" s="5">
        <v>49399.06</v>
      </c>
      <c r="M781" s="5">
        <v>49399.06</v>
      </c>
      <c r="N781" s="5">
        <v>49399.06</v>
      </c>
      <c r="O781" s="5">
        <v>49399.06</v>
      </c>
      <c r="P781" s="5">
        <v>49399.06</v>
      </c>
      <c r="Q781" s="5">
        <v>49399.06</v>
      </c>
      <c r="R781" s="5">
        <v>49399.06</v>
      </c>
      <c r="S781" s="5">
        <v>49399.06</v>
      </c>
      <c r="T781" s="5">
        <v>49399.06</v>
      </c>
      <c r="U781" s="5">
        <v>7497105.71</v>
      </c>
      <c r="V781" s="5">
        <v>12792035.37</v>
      </c>
      <c r="W781" s="5">
        <v>8842244.3</v>
      </c>
      <c r="X781" s="5">
        <v>1007412.6</v>
      </c>
      <c r="Y781" s="5">
        <v>394234.05</v>
      </c>
      <c r="Z781" s="5">
        <v>49399.06</v>
      </c>
    </row>
    <row r="782" s="3" customFormat="1" customHeight="1" spans="1:26">
      <c r="A782" s="3">
        <v>780</v>
      </c>
      <c r="B782" s="3" t="s">
        <v>840</v>
      </c>
      <c r="C782" s="3" t="str">
        <f>VLOOKUP(B782,[1]meta_intensity_pos_nofill!$B:$E,4,FALSE)</f>
        <v>C27H40O11</v>
      </c>
      <c r="D782" s="3" t="s">
        <v>37</v>
      </c>
      <c r="E782" s="3" t="str">
        <f>VLOOKUP(B782,[1]meta_intensity_pos_nofill!$B:$I,8,FALSE)</f>
        <v>[M-H]-</v>
      </c>
      <c r="F782" s="3">
        <f>VLOOKUP(B782,[1]meta_intensity_pos_nofill!$B:$J,9,FALSE)</f>
        <v>6.029</v>
      </c>
      <c r="G782" s="3" t="s">
        <v>29</v>
      </c>
      <c r="H782" s="3">
        <f>VLOOKUP(B782,[1]meta_intensity_pos_nofill!$B:$L,11,FALSE)</f>
        <v>2</v>
      </c>
      <c r="I782" s="5">
        <v>719328.3</v>
      </c>
      <c r="J782" s="5">
        <v>1702473.9</v>
      </c>
      <c r="K782" s="5">
        <v>259071</v>
      </c>
      <c r="L782" s="5">
        <v>51814.2</v>
      </c>
      <c r="M782" s="5">
        <v>1066696.9</v>
      </c>
      <c r="N782" s="5">
        <v>700187.4</v>
      </c>
      <c r="O782" s="5">
        <v>51814.2</v>
      </c>
      <c r="P782" s="5">
        <v>304096.9</v>
      </c>
      <c r="Q782" s="5">
        <v>51814.2</v>
      </c>
      <c r="R782" s="5">
        <v>1014916.5</v>
      </c>
      <c r="S782" s="5">
        <v>721936.4</v>
      </c>
      <c r="T782" s="5">
        <v>1647900.1</v>
      </c>
      <c r="U782" s="5">
        <v>3573726.8</v>
      </c>
      <c r="V782" s="5">
        <v>3047258.2</v>
      </c>
      <c r="W782" s="5">
        <v>2542505.5</v>
      </c>
      <c r="X782" s="5">
        <v>816827.7</v>
      </c>
      <c r="Y782" s="5">
        <v>547200.4</v>
      </c>
      <c r="Z782" s="5">
        <v>547120.9</v>
      </c>
    </row>
    <row r="783" s="3" customFormat="1" customHeight="1" spans="1:26">
      <c r="A783" s="3">
        <v>781</v>
      </c>
      <c r="B783" s="3" t="s">
        <v>841</v>
      </c>
      <c r="C783" s="3" t="str">
        <f>VLOOKUP(B783,[1]meta_intensity_pos_nofill!$B:$E,4,FALSE)</f>
        <v>C23H22O11</v>
      </c>
      <c r="D783" s="3" t="s">
        <v>37</v>
      </c>
      <c r="E783" s="3" t="str">
        <f>VLOOKUP(B783,[1]meta_intensity_pos_nofill!$B:$I,8,FALSE)</f>
        <v>[M-H]-</v>
      </c>
      <c r="F783" s="3">
        <f>VLOOKUP(B783,[1]meta_intensity_pos_nofill!$B:$J,9,FALSE)</f>
        <v>5.789</v>
      </c>
      <c r="G783" s="3" t="s">
        <v>29</v>
      </c>
      <c r="H783" s="3">
        <f>VLOOKUP(B783,[1]meta_intensity_pos_nofill!$B:$L,11,FALSE)</f>
        <v>2</v>
      </c>
      <c r="I783" s="5">
        <v>2961641.47</v>
      </c>
      <c r="J783" s="5">
        <v>408540.03</v>
      </c>
      <c r="K783" s="5">
        <v>1038896.42</v>
      </c>
      <c r="L783" s="5">
        <v>2171795.69</v>
      </c>
      <c r="M783" s="5">
        <v>763087.01</v>
      </c>
      <c r="N783" s="5">
        <v>1726422.82</v>
      </c>
      <c r="O783" s="5">
        <v>81708.01</v>
      </c>
      <c r="P783" s="5">
        <v>81708.01</v>
      </c>
      <c r="Q783" s="5">
        <v>81708.01</v>
      </c>
      <c r="R783" s="5">
        <v>623895.82</v>
      </c>
      <c r="S783" s="5">
        <v>1139674.43</v>
      </c>
      <c r="T783" s="5">
        <v>2656708.93</v>
      </c>
      <c r="U783" s="5">
        <v>1910884.25</v>
      </c>
      <c r="V783" s="5">
        <v>3238077.08</v>
      </c>
      <c r="W783" s="5">
        <v>2279598.92</v>
      </c>
      <c r="X783" s="5">
        <v>81708.01</v>
      </c>
      <c r="Y783" s="5">
        <v>457543.82</v>
      </c>
      <c r="Z783" s="5">
        <v>818672.54</v>
      </c>
    </row>
    <row r="784" s="3" customFormat="1" customHeight="1" spans="1:26">
      <c r="A784" s="3">
        <v>782</v>
      </c>
      <c r="B784" s="3" t="s">
        <v>842</v>
      </c>
      <c r="C784" s="3" t="str">
        <f>VLOOKUP(B784,[1]meta_intensity_pos_nofill!$B:$E,4,FALSE)</f>
        <v>C37H30O17</v>
      </c>
      <c r="D784" s="3" t="s">
        <v>67</v>
      </c>
      <c r="E784" s="3" t="str">
        <f>VLOOKUP(B784,[1]meta_intensity_pos_nofill!$B:$I,8,FALSE)</f>
        <v>[M-H]-</v>
      </c>
      <c r="F784" s="3">
        <f>VLOOKUP(B784,[1]meta_intensity_pos_nofill!$B:$J,9,FALSE)</f>
        <v>5.062</v>
      </c>
      <c r="G784" s="3" t="s">
        <v>29</v>
      </c>
      <c r="H784" s="3">
        <f>VLOOKUP(B784,[1]meta_intensity_pos_nofill!$B:$L,11,FALSE)</f>
        <v>2</v>
      </c>
      <c r="I784" s="5">
        <v>598159229</v>
      </c>
      <c r="J784" s="5">
        <v>595468384</v>
      </c>
      <c r="K784" s="5">
        <v>599720890</v>
      </c>
      <c r="L784" s="5">
        <v>1141681078</v>
      </c>
      <c r="M784" s="5">
        <v>1045802112</v>
      </c>
      <c r="N784" s="5">
        <v>1140358112</v>
      </c>
      <c r="O784" s="5">
        <v>557938383</v>
      </c>
      <c r="P784" s="5">
        <v>621822480</v>
      </c>
      <c r="Q784" s="5">
        <v>687927090</v>
      </c>
      <c r="R784" s="5">
        <v>750276988</v>
      </c>
      <c r="S784" s="5">
        <v>753799348</v>
      </c>
      <c r="T784" s="5">
        <v>699731435</v>
      </c>
      <c r="U784" s="5">
        <v>379459318</v>
      </c>
      <c r="V784" s="5">
        <v>399671653</v>
      </c>
      <c r="W784" s="5">
        <v>377169376</v>
      </c>
      <c r="X784" s="5">
        <v>1131219061</v>
      </c>
      <c r="Y784" s="5">
        <v>896227392</v>
      </c>
      <c r="Z784" s="5">
        <v>938548458</v>
      </c>
    </row>
    <row r="785" s="3" customFormat="1" customHeight="1" spans="1:26">
      <c r="A785" s="3">
        <v>783</v>
      </c>
      <c r="B785" s="3" t="s">
        <v>843</v>
      </c>
      <c r="C785" s="3" t="str">
        <f>VLOOKUP(B785,[1]meta_intensity_pos_nofill!$B:$E,4,FALSE)</f>
        <v>C14H12O7</v>
      </c>
      <c r="D785" s="3" t="s">
        <v>31</v>
      </c>
      <c r="E785" s="3" t="str">
        <f>VLOOKUP(B785,[1]meta_intensity_pos_nofill!$B:$I,8,FALSE)</f>
        <v>[M-H]-</v>
      </c>
      <c r="F785" s="3">
        <f>VLOOKUP(B785,[1]meta_intensity_pos_nofill!$B:$J,9,FALSE)</f>
        <v>4.8</v>
      </c>
      <c r="G785" s="3" t="s">
        <v>29</v>
      </c>
      <c r="H785" s="3">
        <f>VLOOKUP(B785,[1]meta_intensity_pos_nofill!$B:$L,11,FALSE)</f>
        <v>2</v>
      </c>
      <c r="I785" s="5">
        <v>12657263</v>
      </c>
      <c r="J785" s="5">
        <v>11442353</v>
      </c>
      <c r="K785" s="5">
        <v>13182558</v>
      </c>
      <c r="L785" s="5">
        <v>12393624</v>
      </c>
      <c r="M785" s="5">
        <v>11018060</v>
      </c>
      <c r="N785" s="5">
        <v>12903324</v>
      </c>
      <c r="O785" s="5">
        <v>61413595</v>
      </c>
      <c r="P785" s="5">
        <v>54382652</v>
      </c>
      <c r="Q785" s="5">
        <v>91942813</v>
      </c>
      <c r="R785" s="5">
        <v>11970213</v>
      </c>
      <c r="S785" s="5">
        <v>12389848</v>
      </c>
      <c r="T785" s="5">
        <v>14637763</v>
      </c>
      <c r="U785" s="5">
        <v>16677871</v>
      </c>
      <c r="V785" s="5">
        <v>15897684</v>
      </c>
      <c r="W785" s="5">
        <v>15487877</v>
      </c>
      <c r="X785" s="5">
        <v>16422709</v>
      </c>
      <c r="Y785" s="5">
        <v>12440957</v>
      </c>
      <c r="Z785" s="5">
        <v>14713981</v>
      </c>
    </row>
    <row r="786" s="3" customFormat="1" customHeight="1" spans="1:26">
      <c r="A786" s="3">
        <v>784</v>
      </c>
      <c r="B786" s="3" t="s">
        <v>844</v>
      </c>
      <c r="C786" s="3" t="str">
        <f>VLOOKUP(B786,[1]meta_intensity_pos_nofill!$B:$E,4,FALSE)</f>
        <v>C6H11NO2</v>
      </c>
      <c r="D786" s="3" t="s">
        <v>87</v>
      </c>
      <c r="E786" s="3" t="str">
        <f>VLOOKUP(B786,[1]meta_intensity_pos_nofill!$B:$I,8,FALSE)</f>
        <v>[M-H]-</v>
      </c>
      <c r="F786" s="3">
        <f>VLOOKUP(B786,[1]meta_intensity_pos_nofill!$B:$J,9,FALSE)</f>
        <v>1.669</v>
      </c>
      <c r="G786" s="3" t="s">
        <v>29</v>
      </c>
      <c r="H786" s="3">
        <f>VLOOKUP(B786,[1]meta_intensity_pos_nofill!$B:$L,11,FALSE)</f>
        <v>2</v>
      </c>
      <c r="I786" s="5">
        <v>5714233</v>
      </c>
      <c r="J786" s="5">
        <v>6420567</v>
      </c>
      <c r="K786" s="5">
        <v>7084052</v>
      </c>
      <c r="L786" s="5">
        <v>4645334</v>
      </c>
      <c r="M786" s="5">
        <v>6221813</v>
      </c>
      <c r="N786" s="5">
        <v>5418634</v>
      </c>
      <c r="O786" s="5">
        <v>7520894</v>
      </c>
      <c r="P786" s="5">
        <v>5943697</v>
      </c>
      <c r="Q786" s="5">
        <v>7784828</v>
      </c>
      <c r="R786" s="5">
        <v>5066491</v>
      </c>
      <c r="S786" s="5">
        <v>5338941</v>
      </c>
      <c r="T786" s="5">
        <v>6220842</v>
      </c>
      <c r="U786" s="5">
        <v>4599735</v>
      </c>
      <c r="V786" s="5">
        <v>6423313</v>
      </c>
      <c r="W786" s="5">
        <v>5471916</v>
      </c>
      <c r="X786" s="5">
        <v>5041067</v>
      </c>
      <c r="Y786" s="5">
        <v>3513056</v>
      </c>
      <c r="Z786" s="5">
        <v>3793003</v>
      </c>
    </row>
    <row r="787" s="3" customFormat="1" customHeight="1" spans="1:26">
      <c r="A787" s="3">
        <v>785</v>
      </c>
      <c r="B787" s="3" t="s">
        <v>845</v>
      </c>
      <c r="C787" s="3" t="str">
        <f>VLOOKUP(B787,[1]meta_intensity_pos_nofill!$B:$E,4,FALSE)</f>
        <v>C6H11NO5</v>
      </c>
      <c r="D787" s="3" t="s">
        <v>53</v>
      </c>
      <c r="E787" s="3" t="str">
        <f>VLOOKUP(B787,[1]meta_intensity_pos_nofill!$B:$I,8,FALSE)</f>
        <v>[M-H]-</v>
      </c>
      <c r="F787" s="3">
        <f>VLOOKUP(B787,[1]meta_intensity_pos_nofill!$B:$J,9,FALSE)</f>
        <v>1.378</v>
      </c>
      <c r="G787" s="3" t="s">
        <v>29</v>
      </c>
      <c r="H787" s="3">
        <f>VLOOKUP(B787,[1]meta_intensity_pos_nofill!$B:$L,11,FALSE)</f>
        <v>2</v>
      </c>
      <c r="I787" s="5">
        <v>44950857</v>
      </c>
      <c r="J787" s="5">
        <v>43150067</v>
      </c>
      <c r="K787" s="5">
        <v>49838712</v>
      </c>
      <c r="L787" s="5">
        <v>9059709</v>
      </c>
      <c r="M787" s="5">
        <v>9688303</v>
      </c>
      <c r="N787" s="5">
        <v>10414946</v>
      </c>
      <c r="O787" s="5">
        <v>2556429</v>
      </c>
      <c r="P787" s="5">
        <v>3405268</v>
      </c>
      <c r="Q787" s="5">
        <v>3549786</v>
      </c>
      <c r="R787" s="5">
        <v>8537616</v>
      </c>
      <c r="S787" s="5">
        <v>8534004</v>
      </c>
      <c r="T787" s="5">
        <v>8357046</v>
      </c>
      <c r="U787" s="5">
        <v>10205603</v>
      </c>
      <c r="V787" s="5">
        <v>8723466</v>
      </c>
      <c r="W787" s="5">
        <v>7177171</v>
      </c>
      <c r="X787" s="5">
        <v>12234411</v>
      </c>
      <c r="Y787" s="5">
        <v>12459887</v>
      </c>
      <c r="Z787" s="5">
        <v>9148541</v>
      </c>
    </row>
    <row r="788" s="3" customFormat="1" customHeight="1" spans="1:26">
      <c r="A788" s="3">
        <v>786</v>
      </c>
      <c r="B788" s="3" t="s">
        <v>846</v>
      </c>
      <c r="C788" s="3" t="str">
        <f>VLOOKUP(B788,[1]meta_intensity_pos_nofill!$B:$E,4,FALSE)</f>
        <v>C12H8O6</v>
      </c>
      <c r="D788" s="3" t="s">
        <v>53</v>
      </c>
      <c r="E788" s="3" t="str">
        <f>VLOOKUP(B788,[1]meta_intensity_pos_nofill!$B:$I,8,FALSE)</f>
        <v>[M-H]-</v>
      </c>
      <c r="F788" s="3">
        <f>VLOOKUP(B788,[1]meta_intensity_pos_nofill!$B:$J,9,FALSE)</f>
        <v>5.468</v>
      </c>
      <c r="G788" s="3" t="s">
        <v>29</v>
      </c>
      <c r="H788" s="3">
        <f>VLOOKUP(B788,[1]meta_intensity_pos_nofill!$B:$L,11,FALSE)</f>
        <v>2</v>
      </c>
      <c r="I788" s="5">
        <v>2778582.3</v>
      </c>
      <c r="J788" s="5">
        <v>10215179.1</v>
      </c>
      <c r="K788" s="5">
        <v>1081312.3</v>
      </c>
      <c r="L788" s="5">
        <v>3031494</v>
      </c>
      <c r="M788" s="5">
        <v>2583783.9</v>
      </c>
      <c r="N788" s="5">
        <v>8816803.5</v>
      </c>
      <c r="O788" s="5">
        <v>816475.6</v>
      </c>
      <c r="P788" s="5">
        <v>715643.6</v>
      </c>
      <c r="Q788" s="5">
        <v>1176955.9</v>
      </c>
      <c r="R788" s="5">
        <v>130896</v>
      </c>
      <c r="S788" s="5">
        <v>130896</v>
      </c>
      <c r="T788" s="5">
        <v>1207154.3</v>
      </c>
      <c r="U788" s="5">
        <v>4473994.8</v>
      </c>
      <c r="V788" s="5">
        <v>2963252.9</v>
      </c>
      <c r="W788" s="5">
        <v>3095364.6</v>
      </c>
      <c r="X788" s="5">
        <v>130896</v>
      </c>
      <c r="Y788" s="5">
        <v>130896</v>
      </c>
      <c r="Z788" s="5">
        <v>130896</v>
      </c>
    </row>
    <row r="789" s="3" customFormat="1" customHeight="1" spans="1:26">
      <c r="A789" s="3">
        <v>787</v>
      </c>
      <c r="B789" s="3" t="s">
        <v>847</v>
      </c>
      <c r="C789" s="3" t="str">
        <f>VLOOKUP(B789,[1]meta_intensity_pos_nofill!$B:$E,4,FALSE)</f>
        <v>C14H14N4O</v>
      </c>
      <c r="D789" s="3" t="s">
        <v>220</v>
      </c>
      <c r="E789" s="3" t="str">
        <f>VLOOKUP(B789,[1]meta_intensity_pos_nofill!$B:$I,8,FALSE)</f>
        <v>[M-H]-</v>
      </c>
      <c r="F789" s="3">
        <f>VLOOKUP(B789,[1]meta_intensity_pos_nofill!$B:$J,9,FALSE)</f>
        <v>6.372</v>
      </c>
      <c r="G789" s="3" t="s">
        <v>29</v>
      </c>
      <c r="H789" s="3">
        <f>VLOOKUP(B789,[1]meta_intensity_pos_nofill!$B:$L,11,FALSE)</f>
        <v>2</v>
      </c>
      <c r="I789" s="5">
        <v>2751736.11</v>
      </c>
      <c r="J789" s="5">
        <v>1794902.16</v>
      </c>
      <c r="K789" s="5">
        <v>2843674.73</v>
      </c>
      <c r="L789" s="5">
        <v>161832.38</v>
      </c>
      <c r="M789" s="5">
        <v>271563.8</v>
      </c>
      <c r="N789" s="5">
        <v>326126.92</v>
      </c>
      <c r="O789" s="5">
        <v>26023.05</v>
      </c>
      <c r="P789" s="5">
        <v>130115.24</v>
      </c>
      <c r="Q789" s="5">
        <v>26023.05</v>
      </c>
      <c r="R789" s="5">
        <v>26023.05</v>
      </c>
      <c r="S789" s="5">
        <v>26023.05</v>
      </c>
      <c r="T789" s="5">
        <v>26023.05</v>
      </c>
      <c r="U789" s="5">
        <v>17657361.09</v>
      </c>
      <c r="V789" s="5">
        <v>19858299.41</v>
      </c>
      <c r="W789" s="5">
        <v>17848483.31</v>
      </c>
      <c r="X789" s="5">
        <v>26023.05</v>
      </c>
      <c r="Y789" s="5">
        <v>26023.05</v>
      </c>
      <c r="Z789" s="5">
        <v>26023.05</v>
      </c>
    </row>
    <row r="790" s="3" customFormat="1" customHeight="1" spans="1:26">
      <c r="A790" s="3">
        <v>788</v>
      </c>
      <c r="B790" s="3" t="s">
        <v>848</v>
      </c>
      <c r="C790" s="3" t="str">
        <f>VLOOKUP(B790,[1]meta_intensity_pos_nofill!$B:$E,4,FALSE)</f>
        <v>C13H10O6</v>
      </c>
      <c r="D790" s="3" t="s">
        <v>53</v>
      </c>
      <c r="E790" s="3" t="str">
        <f>VLOOKUP(B790,[1]meta_intensity_pos_nofill!$B:$I,8,FALSE)</f>
        <v>[M-H]-</v>
      </c>
      <c r="F790" s="3">
        <f>VLOOKUP(B790,[1]meta_intensity_pos_nofill!$B:$J,9,FALSE)</f>
        <v>5.599</v>
      </c>
      <c r="G790" s="3" t="s">
        <v>29</v>
      </c>
      <c r="H790" s="3">
        <f>VLOOKUP(B790,[1]meta_intensity_pos_nofill!$B:$L,11,FALSE)</f>
        <v>2</v>
      </c>
      <c r="I790" s="5">
        <v>371356.3</v>
      </c>
      <c r="J790" s="5">
        <v>1342596.4</v>
      </c>
      <c r="K790" s="5">
        <v>286554.2</v>
      </c>
      <c r="L790" s="5">
        <v>731275.8</v>
      </c>
      <c r="M790" s="5">
        <v>54637.1</v>
      </c>
      <c r="N790" s="5">
        <v>747708.1</v>
      </c>
      <c r="O790" s="5">
        <v>433128</v>
      </c>
      <c r="P790" s="5">
        <v>297916.3</v>
      </c>
      <c r="Q790" s="5">
        <v>572658.8</v>
      </c>
      <c r="R790" s="5">
        <v>54637.1</v>
      </c>
      <c r="S790" s="5">
        <v>54637.1</v>
      </c>
      <c r="T790" s="5">
        <v>403856.5</v>
      </c>
      <c r="U790" s="5">
        <v>4991866.9</v>
      </c>
      <c r="V790" s="5">
        <v>4384233</v>
      </c>
      <c r="W790" s="5">
        <v>4483635.5</v>
      </c>
      <c r="X790" s="5">
        <v>417973.4</v>
      </c>
      <c r="Y790" s="5">
        <v>568606.3</v>
      </c>
      <c r="Z790" s="5">
        <v>273185.5</v>
      </c>
    </row>
    <row r="791" s="3" customFormat="1" customHeight="1" spans="1:26">
      <c r="A791" s="3">
        <v>789</v>
      </c>
      <c r="B791" s="3" t="s">
        <v>849</v>
      </c>
      <c r="C791" s="3" t="str">
        <f>VLOOKUP(B791,[1]meta_intensity_pos_nofill!$B:$E,4,FALSE)</f>
        <v>C13H15Cl2NO</v>
      </c>
      <c r="D791" s="3" t="s">
        <v>111</v>
      </c>
      <c r="E791" s="3" t="str">
        <f>VLOOKUP(B791,[1]meta_intensity_pos_nofill!$B:$I,8,FALSE)</f>
        <v>[M-H]-</v>
      </c>
      <c r="F791" s="3">
        <f>VLOOKUP(B791,[1]meta_intensity_pos_nofill!$B:$J,9,FALSE)</f>
        <v>5.091</v>
      </c>
      <c r="G791" s="3" t="s">
        <v>29</v>
      </c>
      <c r="H791" s="3">
        <f>VLOOKUP(B791,[1]meta_intensity_pos_nofill!$B:$L,11,FALSE)</f>
        <v>2</v>
      </c>
      <c r="I791" s="5">
        <v>19364480</v>
      </c>
      <c r="J791" s="5">
        <v>15216642</v>
      </c>
      <c r="K791" s="5">
        <v>15083076</v>
      </c>
      <c r="L791" s="5">
        <v>8739463</v>
      </c>
      <c r="M791" s="5">
        <v>6021599</v>
      </c>
      <c r="N791" s="5">
        <v>9475266</v>
      </c>
      <c r="O791" s="5">
        <v>31545577</v>
      </c>
      <c r="P791" s="5">
        <v>30461434</v>
      </c>
      <c r="Q791" s="5">
        <v>34388215</v>
      </c>
      <c r="R791" s="5">
        <v>30392718</v>
      </c>
      <c r="S791" s="5">
        <v>34658263</v>
      </c>
      <c r="T791" s="5">
        <v>35365957</v>
      </c>
      <c r="U791" s="5">
        <v>5017465</v>
      </c>
      <c r="V791" s="5">
        <v>7308827</v>
      </c>
      <c r="W791" s="5">
        <v>5195823</v>
      </c>
      <c r="X791" s="5">
        <v>12780022</v>
      </c>
      <c r="Y791" s="5">
        <v>9498655</v>
      </c>
      <c r="Z791" s="5">
        <v>9953180</v>
      </c>
    </row>
    <row r="792" s="3" customFormat="1" customHeight="1" spans="1:26">
      <c r="A792" s="3">
        <v>790</v>
      </c>
      <c r="B792" s="3" t="s">
        <v>850</v>
      </c>
      <c r="C792" s="3" t="str">
        <f>VLOOKUP(B792,[1]meta_intensity_pos_nofill!$B:$E,4,FALSE)</f>
        <v>C13H11BrN2O</v>
      </c>
      <c r="D792" s="3" t="s">
        <v>111</v>
      </c>
      <c r="E792" s="3" t="str">
        <f>VLOOKUP(B792,[1]meta_intensity_pos_nofill!$B:$I,8,FALSE)</f>
        <v>[M-H]-</v>
      </c>
      <c r="F792" s="3">
        <f>VLOOKUP(B792,[1]meta_intensity_pos_nofill!$B:$J,9,FALSE)</f>
        <v>5.934</v>
      </c>
      <c r="G792" s="3" t="s">
        <v>29</v>
      </c>
      <c r="H792" s="3">
        <f>VLOOKUP(B792,[1]meta_intensity_pos_nofill!$B:$L,11,FALSE)</f>
        <v>2</v>
      </c>
      <c r="I792" s="5">
        <v>9709273.46</v>
      </c>
      <c r="J792" s="5">
        <v>9657760.83</v>
      </c>
      <c r="K792" s="5">
        <v>6931325.55</v>
      </c>
      <c r="L792" s="5">
        <v>6710795.2</v>
      </c>
      <c r="M792" s="5">
        <v>7514360.88</v>
      </c>
      <c r="N792" s="5">
        <v>6486322</v>
      </c>
      <c r="O792" s="5">
        <v>3969906.26</v>
      </c>
      <c r="P792" s="5">
        <v>3470692.67</v>
      </c>
      <c r="Q792" s="5">
        <v>5821889.95</v>
      </c>
      <c r="R792" s="5">
        <v>1030738.24</v>
      </c>
      <c r="S792" s="5">
        <v>1327797.17</v>
      </c>
      <c r="T792" s="5">
        <v>877604.46</v>
      </c>
      <c r="U792" s="5">
        <v>2255396.76</v>
      </c>
      <c r="V792" s="5">
        <v>1454367.21</v>
      </c>
      <c r="W792" s="5">
        <v>2032213.59</v>
      </c>
      <c r="X792" s="5">
        <v>220172.85</v>
      </c>
      <c r="Y792" s="5">
        <v>389008.49</v>
      </c>
      <c r="Z792" s="5">
        <v>41628.26</v>
      </c>
    </row>
    <row r="793" s="3" customFormat="1" customHeight="1" spans="1:26">
      <c r="A793" s="3">
        <v>791</v>
      </c>
      <c r="B793" s="3" t="s">
        <v>851</v>
      </c>
      <c r="C793" s="3" t="str">
        <f>VLOOKUP(B793,[1]meta_intensity_pos_nofill!$B:$E,4,FALSE)</f>
        <v>C17H18O7</v>
      </c>
      <c r="D793" s="3" t="s">
        <v>47</v>
      </c>
      <c r="E793" s="3" t="str">
        <f>VLOOKUP(B793,[1]meta_intensity_pos_nofill!$B:$I,8,FALSE)</f>
        <v>[M-H]-</v>
      </c>
      <c r="F793" s="3">
        <f>VLOOKUP(B793,[1]meta_intensity_pos_nofill!$B:$J,9,FALSE)</f>
        <v>5.745</v>
      </c>
      <c r="G793" s="3" t="s">
        <v>29</v>
      </c>
      <c r="H793" s="3">
        <f>VLOOKUP(B793,[1]meta_intensity_pos_nofill!$B:$L,11,FALSE)</f>
        <v>2</v>
      </c>
      <c r="I793" s="5">
        <v>8606241</v>
      </c>
      <c r="J793" s="5">
        <v>8475376</v>
      </c>
      <c r="K793" s="5">
        <v>5445027</v>
      </c>
      <c r="L793" s="5">
        <v>2025704</v>
      </c>
      <c r="M793" s="5">
        <v>3291115</v>
      </c>
      <c r="N793" s="5">
        <v>2302365</v>
      </c>
      <c r="O793" s="5">
        <v>8140988</v>
      </c>
      <c r="P793" s="5">
        <v>9695353</v>
      </c>
      <c r="Q793" s="5">
        <v>12810308</v>
      </c>
      <c r="R793" s="5">
        <v>22256965</v>
      </c>
      <c r="S793" s="5">
        <v>18575517</v>
      </c>
      <c r="T793" s="5">
        <v>22409945</v>
      </c>
      <c r="U793" s="5">
        <v>24355817</v>
      </c>
      <c r="V793" s="5">
        <v>25178346</v>
      </c>
      <c r="W793" s="5">
        <v>23044737</v>
      </c>
      <c r="X793" s="5">
        <v>1534806</v>
      </c>
      <c r="Y793" s="5">
        <v>2161300</v>
      </c>
      <c r="Z793" s="5">
        <v>2207540</v>
      </c>
    </row>
    <row r="794" s="3" customFormat="1" customHeight="1" spans="1:26">
      <c r="A794" s="3">
        <v>792</v>
      </c>
      <c r="B794" s="3" t="s">
        <v>852</v>
      </c>
      <c r="C794" s="3" t="str">
        <f>VLOOKUP(B794,[1]meta_intensity_pos_nofill!$B:$E,4,FALSE)</f>
        <v>C21H21NO10</v>
      </c>
      <c r="D794" s="3" t="s">
        <v>37</v>
      </c>
      <c r="E794" s="3" t="str">
        <f>VLOOKUP(B794,[1]meta_intensity_pos_nofill!$B:$I,8,FALSE)</f>
        <v>[M-H]-</v>
      </c>
      <c r="F794" s="3">
        <f>VLOOKUP(B794,[1]meta_intensity_pos_nofill!$B:$J,9,FALSE)</f>
        <v>5.454</v>
      </c>
      <c r="G794" s="3" t="s">
        <v>29</v>
      </c>
      <c r="H794" s="3">
        <f>VLOOKUP(B794,[1]meta_intensity_pos_nofill!$B:$L,11,FALSE)</f>
        <v>2</v>
      </c>
      <c r="I794" s="5">
        <v>2514020</v>
      </c>
      <c r="J794" s="5">
        <v>2514020</v>
      </c>
      <c r="K794" s="5">
        <v>2514020</v>
      </c>
      <c r="L794" s="5">
        <v>62399147</v>
      </c>
      <c r="M794" s="5">
        <v>66686929</v>
      </c>
      <c r="N794" s="5">
        <v>62711670</v>
      </c>
      <c r="O794" s="5">
        <v>14580639</v>
      </c>
      <c r="P794" s="5">
        <v>16370557</v>
      </c>
      <c r="Q794" s="5">
        <v>12570101</v>
      </c>
      <c r="R794" s="5">
        <v>53313353</v>
      </c>
      <c r="S794" s="5">
        <v>57940770</v>
      </c>
      <c r="T794" s="5">
        <v>53392912</v>
      </c>
      <c r="U794" s="5">
        <v>43972266</v>
      </c>
      <c r="V794" s="5">
        <v>48293054</v>
      </c>
      <c r="W794" s="5">
        <v>44895922</v>
      </c>
      <c r="X794" s="5">
        <v>2514020</v>
      </c>
      <c r="Y794" s="5">
        <v>2514020</v>
      </c>
      <c r="Z794" s="5">
        <v>2514020</v>
      </c>
    </row>
    <row r="795" s="3" customFormat="1" customHeight="1" spans="1:26">
      <c r="A795" s="3">
        <v>793</v>
      </c>
      <c r="B795" s="3" t="s">
        <v>853</v>
      </c>
      <c r="C795" s="3" t="str">
        <f>VLOOKUP(B795,[1]meta_intensity_pos_nofill!$B:$E,4,FALSE)</f>
        <v>C21H22O11</v>
      </c>
      <c r="D795" s="3" t="s">
        <v>28</v>
      </c>
      <c r="E795" s="3" t="str">
        <f>VLOOKUP(B795,[1]meta_intensity_pos_nofill!$B:$I,8,FALSE)</f>
        <v>[M-H]-</v>
      </c>
      <c r="F795" s="3">
        <f>VLOOKUP(B795,[1]meta_intensity_pos_nofill!$B:$J,9,FALSE)</f>
        <v>5.062</v>
      </c>
      <c r="G795" s="3" t="s">
        <v>29</v>
      </c>
      <c r="H795" s="3">
        <f>VLOOKUP(B795,[1]meta_intensity_pos_nofill!$B:$L,11,FALSE)</f>
        <v>2</v>
      </c>
      <c r="I795" s="5">
        <v>65232205</v>
      </c>
      <c r="J795" s="5">
        <v>100510838</v>
      </c>
      <c r="K795" s="5">
        <v>81529288</v>
      </c>
      <c r="L795" s="5">
        <v>105460393</v>
      </c>
      <c r="M795" s="5">
        <v>104279054</v>
      </c>
      <c r="N795" s="5">
        <v>99990573</v>
      </c>
      <c r="O795" s="5">
        <v>61311951</v>
      </c>
      <c r="P795" s="5">
        <v>66159144</v>
      </c>
      <c r="Q795" s="5">
        <v>77010885</v>
      </c>
      <c r="R795" s="5">
        <v>108405656</v>
      </c>
      <c r="S795" s="5">
        <v>109368544</v>
      </c>
      <c r="T795" s="5">
        <v>108465716</v>
      </c>
      <c r="U795" s="5">
        <v>170449106</v>
      </c>
      <c r="V795" s="5">
        <v>184350492</v>
      </c>
      <c r="W795" s="5">
        <v>166141314</v>
      </c>
      <c r="X795" s="5">
        <v>79954020</v>
      </c>
      <c r="Y795" s="5">
        <v>60228996</v>
      </c>
      <c r="Z795" s="5">
        <v>71752204</v>
      </c>
    </row>
    <row r="796" s="3" customFormat="1" customHeight="1" spans="1:26">
      <c r="A796" s="3">
        <v>794</v>
      </c>
      <c r="B796" s="3" t="s">
        <v>854</v>
      </c>
      <c r="C796" s="3" t="str">
        <f>VLOOKUP(B796,[1]meta_intensity_pos_nofill!$B:$E,4,FALSE)</f>
        <v>C21H18O12</v>
      </c>
      <c r="D796" s="3" t="s">
        <v>28</v>
      </c>
      <c r="E796" s="3" t="str">
        <f>VLOOKUP(B796,[1]meta_intensity_pos_nofill!$B:$I,8,FALSE)</f>
        <v>[M-H]-</v>
      </c>
      <c r="F796" s="3">
        <f>VLOOKUP(B796,[1]meta_intensity_pos_nofill!$B:$J,9,FALSE)</f>
        <v>5.556</v>
      </c>
      <c r="G796" s="3" t="s">
        <v>29</v>
      </c>
      <c r="H796" s="3">
        <f>VLOOKUP(B796,[1]meta_intensity_pos_nofill!$B:$L,11,FALSE)</f>
        <v>2</v>
      </c>
      <c r="I796" s="5">
        <v>2515827</v>
      </c>
      <c r="J796" s="5">
        <v>3223766</v>
      </c>
      <c r="K796" s="5">
        <v>5739634</v>
      </c>
      <c r="L796" s="5">
        <v>4886417</v>
      </c>
      <c r="M796" s="5">
        <v>8044450</v>
      </c>
      <c r="N796" s="5">
        <v>3269101</v>
      </c>
      <c r="O796" s="5">
        <v>4717363</v>
      </c>
      <c r="P796" s="5">
        <v>2991103</v>
      </c>
      <c r="Q796" s="5">
        <v>5775781</v>
      </c>
      <c r="R796" s="5">
        <v>3529646</v>
      </c>
      <c r="S796" s="5">
        <v>6803636</v>
      </c>
      <c r="T796" s="5">
        <v>4249002</v>
      </c>
      <c r="U796" s="5">
        <v>3916516</v>
      </c>
      <c r="V796" s="5">
        <v>4191406</v>
      </c>
      <c r="W796" s="5">
        <v>3038541</v>
      </c>
      <c r="X796" s="5">
        <v>8844433</v>
      </c>
      <c r="Y796" s="5">
        <v>8747331</v>
      </c>
      <c r="Z796" s="5">
        <v>9070280</v>
      </c>
    </row>
    <row r="797" s="3" customFormat="1" customHeight="1" spans="1:26">
      <c r="A797" s="3">
        <v>795</v>
      </c>
      <c r="B797" s="3" t="s">
        <v>855</v>
      </c>
      <c r="C797" s="3" t="str">
        <f>VLOOKUP(B797,[1]meta_intensity_pos_nofill!$B:$E,4,FALSE)</f>
        <v>C23H32O10</v>
      </c>
      <c r="D797" s="3" t="s">
        <v>31</v>
      </c>
      <c r="E797" s="3" t="str">
        <f>VLOOKUP(B797,[1]meta_intensity_pos_nofill!$B:$I,8,FALSE)</f>
        <v>[M-H]-</v>
      </c>
      <c r="F797" s="3">
        <f>VLOOKUP(B797,[1]meta_intensity_pos_nofill!$B:$J,9,FALSE)</f>
        <v>6.168</v>
      </c>
      <c r="G797" s="3" t="s">
        <v>29</v>
      </c>
      <c r="H797" s="3">
        <f>VLOOKUP(B797,[1]meta_intensity_pos_nofill!$B:$L,11,FALSE)</f>
        <v>2</v>
      </c>
      <c r="I797" s="5">
        <v>2067625.02</v>
      </c>
      <c r="J797" s="5">
        <v>2411952.91</v>
      </c>
      <c r="K797" s="5">
        <v>1492322.9</v>
      </c>
      <c r="L797" s="5">
        <v>3143789.25</v>
      </c>
      <c r="M797" s="5">
        <v>1846956.16</v>
      </c>
      <c r="N797" s="5">
        <v>4721534.13</v>
      </c>
      <c r="O797" s="5">
        <v>63156229</v>
      </c>
      <c r="P797" s="5">
        <v>67671667.3</v>
      </c>
      <c r="Q797" s="5">
        <v>72538157.44</v>
      </c>
      <c r="R797" s="5">
        <v>91077486.6</v>
      </c>
      <c r="S797" s="5">
        <v>100158344.44</v>
      </c>
      <c r="T797" s="5">
        <v>85121543.19</v>
      </c>
      <c r="U797" s="5">
        <v>100895603.56</v>
      </c>
      <c r="V797" s="5">
        <v>109379515.78</v>
      </c>
      <c r="W797" s="5">
        <v>101494457.46</v>
      </c>
      <c r="X797" s="5">
        <v>2283070.11</v>
      </c>
      <c r="Y797" s="5">
        <v>67614.38</v>
      </c>
      <c r="Z797" s="5">
        <v>1469535.8</v>
      </c>
    </row>
    <row r="798" s="3" customFormat="1" customHeight="1" spans="1:26">
      <c r="A798" s="3">
        <v>796</v>
      </c>
      <c r="B798" s="3" t="s">
        <v>856</v>
      </c>
      <c r="C798" s="3" t="str">
        <f>VLOOKUP(B798,[1]meta_intensity_pos_nofill!$B:$E,4,FALSE)</f>
        <v>C33H40O21</v>
      </c>
      <c r="D798" s="3" t="s">
        <v>28</v>
      </c>
      <c r="E798" s="3" t="str">
        <f>VLOOKUP(B798,[1]meta_intensity_pos_nofill!$B:$I,8,FALSE)</f>
        <v>[M-H]-</v>
      </c>
      <c r="F798" s="3">
        <f>VLOOKUP(B798,[1]meta_intensity_pos_nofill!$B:$J,9,FALSE)</f>
        <v>5.454</v>
      </c>
      <c r="G798" s="3" t="s">
        <v>29</v>
      </c>
      <c r="H798" s="3">
        <f>VLOOKUP(B798,[1]meta_intensity_pos_nofill!$B:$L,11,FALSE)</f>
        <v>2</v>
      </c>
      <c r="I798" s="5">
        <v>2394965139</v>
      </c>
      <c r="J798" s="5">
        <v>2449772569</v>
      </c>
      <c r="K798" s="5">
        <v>2489178117</v>
      </c>
      <c r="L798" s="5">
        <v>2286466297</v>
      </c>
      <c r="M798" s="5">
        <v>2405960317</v>
      </c>
      <c r="N798" s="5">
        <v>2357252248</v>
      </c>
      <c r="O798" s="5">
        <v>3299288294</v>
      </c>
      <c r="P798" s="5">
        <v>3643594861</v>
      </c>
      <c r="Q798" s="5">
        <v>3210598903</v>
      </c>
      <c r="R798" s="5">
        <v>2138548937</v>
      </c>
      <c r="S798" s="5">
        <v>2155658360</v>
      </c>
      <c r="T798" s="5">
        <v>1890585671</v>
      </c>
      <c r="U798" s="5">
        <v>1546452485</v>
      </c>
      <c r="V798" s="5">
        <v>1532254488</v>
      </c>
      <c r="W798" s="5">
        <v>1485560663</v>
      </c>
      <c r="X798" s="5">
        <v>1586279019</v>
      </c>
      <c r="Y798" s="5">
        <v>1566731159</v>
      </c>
      <c r="Z798" s="5">
        <v>1579018739</v>
      </c>
    </row>
    <row r="799" s="3" customFormat="1" customHeight="1" spans="1:26">
      <c r="A799" s="3">
        <v>797</v>
      </c>
      <c r="B799" s="3" t="s">
        <v>857</v>
      </c>
      <c r="C799" s="3" t="str">
        <f>VLOOKUP(B799,[1]meta_intensity_pos_nofill!$B:$E,4,FALSE)</f>
        <v>C30H48O7S</v>
      </c>
      <c r="D799" s="3" t="s">
        <v>85</v>
      </c>
      <c r="E799" s="3" t="str">
        <f>VLOOKUP(B799,[1]meta_intensity_pos_nofill!$B:$I,8,FALSE)</f>
        <v>[M-H]-</v>
      </c>
      <c r="F799" s="3">
        <f>VLOOKUP(B799,[1]meta_intensity_pos_nofill!$B:$J,9,FALSE)</f>
        <v>6.474</v>
      </c>
      <c r="G799" s="3" t="s">
        <v>29</v>
      </c>
      <c r="H799" s="3">
        <f>VLOOKUP(B799,[1]meta_intensity_pos_nofill!$B:$L,11,FALSE)</f>
        <v>2</v>
      </c>
      <c r="I799" s="5">
        <v>29348.05</v>
      </c>
      <c r="J799" s="5">
        <v>29348.05</v>
      </c>
      <c r="K799" s="5">
        <v>29348.05</v>
      </c>
      <c r="L799" s="5">
        <v>29348.05</v>
      </c>
      <c r="M799" s="5">
        <v>29348.05</v>
      </c>
      <c r="N799" s="5">
        <v>168885.82</v>
      </c>
      <c r="O799" s="5">
        <v>751386.95</v>
      </c>
      <c r="P799" s="5">
        <v>1353923.14</v>
      </c>
      <c r="Q799" s="5">
        <v>937177.72</v>
      </c>
      <c r="R799" s="5">
        <v>181988.96</v>
      </c>
      <c r="S799" s="5">
        <v>29348.05</v>
      </c>
      <c r="T799" s="5">
        <v>170523.74</v>
      </c>
      <c r="U799" s="5">
        <v>661160.87</v>
      </c>
      <c r="V799" s="5">
        <v>1257949.13</v>
      </c>
      <c r="W799" s="5">
        <v>1119858.52</v>
      </c>
      <c r="X799" s="5">
        <v>146740.26</v>
      </c>
      <c r="Y799" s="5">
        <v>29348.05</v>
      </c>
      <c r="Z799" s="5">
        <v>181328.09</v>
      </c>
    </row>
    <row r="800" s="3" customFormat="1" customHeight="1" spans="1:26">
      <c r="A800" s="3">
        <v>798</v>
      </c>
      <c r="B800" s="3" t="s">
        <v>858</v>
      </c>
      <c r="C800" s="3" t="str">
        <f>VLOOKUP(B800,[1]meta_intensity_pos_nofill!$B:$E,4,FALSE)</f>
        <v>C7H15O10P</v>
      </c>
      <c r="D800" s="3" t="s">
        <v>35</v>
      </c>
      <c r="E800" s="3" t="str">
        <f>VLOOKUP(B800,[1]meta_intensity_pos_nofill!$B:$I,8,FALSE)</f>
        <v>[M-H]-</v>
      </c>
      <c r="F800" s="3">
        <f>VLOOKUP(B800,[1]meta_intensity_pos_nofill!$B:$J,9,FALSE)</f>
        <v>1.445</v>
      </c>
      <c r="G800" s="3" t="s">
        <v>29</v>
      </c>
      <c r="H800" s="3">
        <f>VLOOKUP(B800,[1]meta_intensity_pos_nofill!$B:$L,11,FALSE)</f>
        <v>2</v>
      </c>
      <c r="I800" s="5">
        <v>109986170</v>
      </c>
      <c r="J800" s="5">
        <v>100206364</v>
      </c>
      <c r="K800" s="5">
        <v>110336713</v>
      </c>
      <c r="L800" s="5">
        <v>50314789</v>
      </c>
      <c r="M800" s="5">
        <v>48081094</v>
      </c>
      <c r="N800" s="5">
        <v>53518634</v>
      </c>
      <c r="O800" s="5">
        <v>64350817</v>
      </c>
      <c r="P800" s="5">
        <v>68799614</v>
      </c>
      <c r="Q800" s="5">
        <v>65687317</v>
      </c>
      <c r="R800" s="5">
        <v>51013789</v>
      </c>
      <c r="S800" s="5">
        <v>52578286</v>
      </c>
      <c r="T800" s="5">
        <v>43391312</v>
      </c>
      <c r="U800" s="5">
        <v>31517078</v>
      </c>
      <c r="V800" s="5">
        <v>34673595</v>
      </c>
      <c r="W800" s="5">
        <v>29722552</v>
      </c>
      <c r="X800" s="5">
        <v>38194042</v>
      </c>
      <c r="Y800" s="5">
        <v>38099236</v>
      </c>
      <c r="Z800" s="5">
        <v>38760805</v>
      </c>
    </row>
    <row r="801" s="3" customFormat="1" customHeight="1" spans="1:26">
      <c r="A801" s="3">
        <v>799</v>
      </c>
      <c r="B801" s="3" t="s">
        <v>859</v>
      </c>
      <c r="C801" s="3" t="str">
        <f>VLOOKUP(B801,[1]meta_intensity_pos_nofill!$B:$E,4,FALSE)</f>
        <v>C28H24O17</v>
      </c>
      <c r="D801" s="3" t="s">
        <v>28</v>
      </c>
      <c r="E801" s="3" t="str">
        <f>VLOOKUP(B801,[1]meta_intensity_pos_nofill!$B:$I,8,FALSE)</f>
        <v>[M-H]-</v>
      </c>
      <c r="F801" s="3">
        <f>VLOOKUP(B801,[1]meta_intensity_pos_nofill!$B:$J,9,FALSE)</f>
        <v>5.352</v>
      </c>
      <c r="G801" s="3" t="s">
        <v>29</v>
      </c>
      <c r="H801" s="3">
        <f>VLOOKUP(B801,[1]meta_intensity_pos_nofill!$B:$L,11,FALSE)</f>
        <v>2</v>
      </c>
      <c r="I801" s="5">
        <v>92357499</v>
      </c>
      <c r="J801" s="5">
        <v>56887738</v>
      </c>
      <c r="K801" s="5">
        <v>62880612</v>
      </c>
      <c r="L801" s="5">
        <v>1773572106</v>
      </c>
      <c r="M801" s="5">
        <v>1613024696</v>
      </c>
      <c r="N801" s="5">
        <v>1740179566</v>
      </c>
      <c r="O801" s="5">
        <v>829152927</v>
      </c>
      <c r="P801" s="5">
        <v>914195282</v>
      </c>
      <c r="Q801" s="5">
        <v>817235330</v>
      </c>
      <c r="R801" s="5">
        <v>1810994774</v>
      </c>
      <c r="S801" s="5">
        <v>1896106942</v>
      </c>
      <c r="T801" s="5">
        <v>1578755042</v>
      </c>
      <c r="U801" s="5">
        <v>649497611</v>
      </c>
      <c r="V801" s="5">
        <v>675764046</v>
      </c>
      <c r="W801" s="5">
        <v>615368960</v>
      </c>
      <c r="X801" s="5">
        <v>28795790</v>
      </c>
      <c r="Y801" s="5">
        <v>30432788</v>
      </c>
      <c r="Z801" s="5">
        <v>23628798</v>
      </c>
    </row>
    <row r="802" s="3" customFormat="1" customHeight="1" spans="1:26">
      <c r="A802" s="3">
        <v>800</v>
      </c>
      <c r="B802" s="3" t="s">
        <v>860</v>
      </c>
      <c r="C802" s="3" t="str">
        <f>VLOOKUP(B802,[1]meta_intensity_pos_nofill!$B:$E,4,FALSE)</f>
        <v>C17H14O7</v>
      </c>
      <c r="D802" s="3" t="s">
        <v>37</v>
      </c>
      <c r="E802" s="3" t="str">
        <f>VLOOKUP(B802,[1]meta_intensity_pos_nofill!$B:$I,8,FALSE)</f>
        <v>[M-H]-</v>
      </c>
      <c r="F802" s="3">
        <f>VLOOKUP(B802,[1]meta_intensity_pos_nofill!$B:$J,9,FALSE)</f>
        <v>5.352</v>
      </c>
      <c r="G802" s="3" t="s">
        <v>29</v>
      </c>
      <c r="H802" s="3">
        <f>VLOOKUP(B802,[1]meta_intensity_pos_nofill!$B:$L,11,FALSE)</f>
        <v>2</v>
      </c>
      <c r="I802" s="5">
        <v>10905719</v>
      </c>
      <c r="J802" s="5">
        <v>10824301</v>
      </c>
      <c r="K802" s="5">
        <v>11510191</v>
      </c>
      <c r="L802" s="5">
        <v>112623660</v>
      </c>
      <c r="M802" s="5">
        <v>114095034</v>
      </c>
      <c r="N802" s="5">
        <v>111243035</v>
      </c>
      <c r="O802" s="5">
        <v>26114935</v>
      </c>
      <c r="P802" s="5">
        <v>35198222</v>
      </c>
      <c r="Q802" s="5">
        <v>27579138</v>
      </c>
      <c r="R802" s="5">
        <v>13471081</v>
      </c>
      <c r="S802" s="5">
        <v>13126475</v>
      </c>
      <c r="T802" s="5">
        <v>17559995</v>
      </c>
      <c r="U802" s="5">
        <v>74554044</v>
      </c>
      <c r="V802" s="5">
        <v>76880617</v>
      </c>
      <c r="W802" s="5">
        <v>68859359</v>
      </c>
      <c r="X802" s="5">
        <v>30817650</v>
      </c>
      <c r="Y802" s="5">
        <v>27696371</v>
      </c>
      <c r="Z802" s="5">
        <v>31447211</v>
      </c>
    </row>
    <row r="803" s="3" customFormat="1" customHeight="1" spans="1:26">
      <c r="A803" s="3">
        <v>801</v>
      </c>
      <c r="B803" s="3" t="s">
        <v>861</v>
      </c>
      <c r="C803" s="3" t="str">
        <f>VLOOKUP(B803,[1]meta_intensity_pos_nofill!$B:$E,4,FALSE)</f>
        <v>C14H14O2</v>
      </c>
      <c r="D803" s="3" t="s">
        <v>33</v>
      </c>
      <c r="E803" s="3" t="str">
        <f>VLOOKUP(B803,[1]meta_intensity_pos_nofill!$B:$I,8,FALSE)</f>
        <v>[M-H]-</v>
      </c>
      <c r="F803" s="3">
        <f>VLOOKUP(B803,[1]meta_intensity_pos_nofill!$B:$J,9,FALSE)</f>
        <v>6.197</v>
      </c>
      <c r="G803" s="3" t="s">
        <v>29</v>
      </c>
      <c r="H803" s="3">
        <f>VLOOKUP(B803,[1]meta_intensity_pos_nofill!$B:$L,11,FALSE)</f>
        <v>2</v>
      </c>
      <c r="I803" s="5">
        <v>4867109.1</v>
      </c>
      <c r="J803" s="5">
        <v>4927474.4</v>
      </c>
      <c r="K803" s="5">
        <v>5096856.7</v>
      </c>
      <c r="L803" s="5">
        <v>916379.1</v>
      </c>
      <c r="M803" s="5">
        <v>1201088.2</v>
      </c>
      <c r="N803" s="5">
        <v>304155.7</v>
      </c>
      <c r="O803" s="5">
        <v>1659911.7</v>
      </c>
      <c r="P803" s="5">
        <v>990128.7</v>
      </c>
      <c r="Q803" s="5">
        <v>1925094.7</v>
      </c>
      <c r="R803" s="5">
        <v>1409992.2</v>
      </c>
      <c r="S803" s="5">
        <v>1404956.6</v>
      </c>
      <c r="T803" s="5">
        <v>1597469.8</v>
      </c>
      <c r="U803" s="5">
        <v>9390667.4</v>
      </c>
      <c r="V803" s="5">
        <v>10828384.4</v>
      </c>
      <c r="W803" s="5">
        <v>9277343.4</v>
      </c>
      <c r="X803" s="5">
        <v>595281.4</v>
      </c>
      <c r="Y803" s="5">
        <v>376439.5</v>
      </c>
      <c r="Z803" s="5">
        <v>910031</v>
      </c>
    </row>
    <row r="804" s="3" customFormat="1" customHeight="1" spans="1:26">
      <c r="A804" s="3">
        <v>802</v>
      </c>
      <c r="B804" s="3" t="s">
        <v>862</v>
      </c>
      <c r="C804" s="3" t="str">
        <f>VLOOKUP(B804,[1]meta_intensity_pos_nofill!$B:$E,4,FALSE)</f>
        <v>C24H34O11</v>
      </c>
      <c r="D804" s="3" t="s">
        <v>31</v>
      </c>
      <c r="E804" s="3" t="str">
        <f>VLOOKUP(B804,[1]meta_intensity_pos_nofill!$B:$I,8,FALSE)</f>
        <v>[M-H]-</v>
      </c>
      <c r="F804" s="3">
        <f>VLOOKUP(B804,[1]meta_intensity_pos_nofill!$B:$J,9,FALSE)</f>
        <v>5.745</v>
      </c>
      <c r="G804" s="3" t="s">
        <v>29</v>
      </c>
      <c r="H804" s="3">
        <f>VLOOKUP(B804,[1]meta_intensity_pos_nofill!$B:$L,11,FALSE)</f>
        <v>2</v>
      </c>
      <c r="I804" s="5">
        <v>81288.44</v>
      </c>
      <c r="J804" s="5">
        <v>737540.42</v>
      </c>
      <c r="K804" s="5">
        <v>81288.44</v>
      </c>
      <c r="L804" s="5">
        <v>27384578.73</v>
      </c>
      <c r="M804" s="5">
        <v>25926747.59</v>
      </c>
      <c r="N804" s="5">
        <v>24220177.85</v>
      </c>
      <c r="O804" s="5">
        <v>11774520.6</v>
      </c>
      <c r="P804" s="5">
        <v>8927192.44</v>
      </c>
      <c r="Q804" s="5">
        <v>9918245.62</v>
      </c>
      <c r="R804" s="5">
        <v>46752523.14</v>
      </c>
      <c r="S804" s="5">
        <v>49160057.97</v>
      </c>
      <c r="T804" s="5">
        <v>39946899.95</v>
      </c>
      <c r="U804" s="5">
        <v>19597813.08</v>
      </c>
      <c r="V804" s="5">
        <v>14638303.21</v>
      </c>
      <c r="W804" s="5">
        <v>16263674.28</v>
      </c>
      <c r="X804" s="5">
        <v>25501446.3</v>
      </c>
      <c r="Y804" s="5">
        <v>20782037.57</v>
      </c>
      <c r="Z804" s="5">
        <v>25856337.62</v>
      </c>
    </row>
    <row r="805" s="3" customFormat="1" customHeight="1" spans="1:26">
      <c r="A805" s="3">
        <v>803</v>
      </c>
      <c r="B805" s="3" t="s">
        <v>863</v>
      </c>
      <c r="C805" s="3" t="str">
        <f>VLOOKUP(B805,[1]meta_intensity_pos_nofill!$B:$E,4,FALSE)</f>
        <v>C28H34O9</v>
      </c>
      <c r="D805" s="3" t="s">
        <v>31</v>
      </c>
      <c r="E805" s="3" t="str">
        <f>VLOOKUP(B805,[1]meta_intensity_pos_nofill!$B:$I,8,FALSE)</f>
        <v>[M-H]-</v>
      </c>
      <c r="F805" s="3">
        <f>VLOOKUP(B805,[1]meta_intensity_pos_nofill!$B:$J,9,FALSE)</f>
        <v>6.109</v>
      </c>
      <c r="G805" s="3" t="s">
        <v>29</v>
      </c>
      <c r="H805" s="3">
        <f>VLOOKUP(B805,[1]meta_intensity_pos_nofill!$B:$L,11,FALSE)</f>
        <v>2</v>
      </c>
      <c r="I805" s="5">
        <v>2534611.9</v>
      </c>
      <c r="J805" s="5">
        <v>1537893.9</v>
      </c>
      <c r="K805" s="5">
        <v>3181179</v>
      </c>
      <c r="L805" s="5">
        <v>130917.3</v>
      </c>
      <c r="M805" s="5">
        <v>130917.3</v>
      </c>
      <c r="N805" s="5">
        <v>130917.3</v>
      </c>
      <c r="O805" s="5">
        <v>1130563.5</v>
      </c>
      <c r="P805" s="5">
        <v>916842</v>
      </c>
      <c r="Q805" s="5">
        <v>784066.5</v>
      </c>
      <c r="R805" s="5">
        <v>724263.2</v>
      </c>
      <c r="S805" s="5">
        <v>1764043.7</v>
      </c>
      <c r="T805" s="5">
        <v>1051610.1</v>
      </c>
      <c r="U805" s="5">
        <v>10264460.6</v>
      </c>
      <c r="V805" s="5">
        <v>8295659</v>
      </c>
      <c r="W805" s="5">
        <v>9863064.4</v>
      </c>
      <c r="X805" s="5">
        <v>1313178.5</v>
      </c>
      <c r="Y805" s="5">
        <v>654586.4</v>
      </c>
      <c r="Z805" s="5">
        <v>1742711.6</v>
      </c>
    </row>
    <row r="806" s="3" customFormat="1" customHeight="1" spans="1:26">
      <c r="A806" s="3">
        <v>804</v>
      </c>
      <c r="B806" s="3" t="s">
        <v>864</v>
      </c>
      <c r="C806" s="3" t="str">
        <f>VLOOKUP(B806,[1]meta_intensity_pos_nofill!$B:$E,4,FALSE)</f>
        <v>C25H32O10</v>
      </c>
      <c r="D806" s="3" t="s">
        <v>31</v>
      </c>
      <c r="E806" s="3" t="str">
        <f>VLOOKUP(B806,[1]meta_intensity_pos_nofill!$B:$I,8,FALSE)</f>
        <v>[M-H]-</v>
      </c>
      <c r="F806" s="3">
        <f>VLOOKUP(B806,[1]meta_intensity_pos_nofill!$B:$J,9,FALSE)</f>
        <v>5.832</v>
      </c>
      <c r="G806" s="3" t="s">
        <v>29</v>
      </c>
      <c r="H806" s="3">
        <f>VLOOKUP(B806,[1]meta_intensity_pos_nofill!$B:$L,11,FALSE)</f>
        <v>2</v>
      </c>
      <c r="I806" s="5">
        <v>54531.61</v>
      </c>
      <c r="J806" s="5">
        <v>1007398.4</v>
      </c>
      <c r="K806" s="5">
        <v>54531.61</v>
      </c>
      <c r="L806" s="5">
        <v>272658.03</v>
      </c>
      <c r="M806" s="5">
        <v>54531.61</v>
      </c>
      <c r="N806" s="5">
        <v>282381.9</v>
      </c>
      <c r="O806" s="5">
        <v>1056487.83</v>
      </c>
      <c r="P806" s="5">
        <v>847997.02</v>
      </c>
      <c r="Q806" s="5">
        <v>1116689.64</v>
      </c>
      <c r="R806" s="5">
        <v>872898.26</v>
      </c>
      <c r="S806" s="5">
        <v>1600032.27</v>
      </c>
      <c r="T806" s="5">
        <v>855858.31</v>
      </c>
      <c r="U806" s="5">
        <v>6470249.54</v>
      </c>
      <c r="V806" s="5">
        <v>9352443.57</v>
      </c>
      <c r="W806" s="5">
        <v>6579308.78</v>
      </c>
      <c r="X806" s="5">
        <v>310836.19</v>
      </c>
      <c r="Y806" s="5">
        <v>274672.35</v>
      </c>
      <c r="Z806" s="5">
        <v>1102335.78</v>
      </c>
    </row>
    <row r="807" s="3" customFormat="1" customHeight="1" spans="1:26">
      <c r="A807" s="3">
        <v>805</v>
      </c>
      <c r="B807" s="3" t="s">
        <v>865</v>
      </c>
      <c r="C807" s="3" t="str">
        <f>VLOOKUP(B807,[1]meta_intensity_pos_nofill!$B:$E,4,FALSE)</f>
        <v>C24H32O5S</v>
      </c>
      <c r="D807" s="3" t="s">
        <v>85</v>
      </c>
      <c r="E807" s="3" t="str">
        <f>VLOOKUP(B807,[1]meta_intensity_pos_nofill!$B:$I,8,FALSE)</f>
        <v>[M-H]-</v>
      </c>
      <c r="F807" s="3">
        <f>VLOOKUP(B807,[1]meta_intensity_pos_nofill!$B:$J,9,FALSE)</f>
        <v>5.818</v>
      </c>
      <c r="G807" s="3" t="s">
        <v>29</v>
      </c>
      <c r="H807" s="3">
        <f>VLOOKUP(B807,[1]meta_intensity_pos_nofill!$B:$L,11,FALSE)</f>
        <v>2</v>
      </c>
      <c r="I807" s="5">
        <v>43897553</v>
      </c>
      <c r="J807" s="5">
        <v>48402960</v>
      </c>
      <c r="K807" s="5">
        <v>51697014</v>
      </c>
      <c r="L807" s="5">
        <v>33488135</v>
      </c>
      <c r="M807" s="5">
        <v>34755836</v>
      </c>
      <c r="N807" s="5">
        <v>32500734</v>
      </c>
      <c r="O807" s="5">
        <v>72706343</v>
      </c>
      <c r="P807" s="5">
        <v>78135987</v>
      </c>
      <c r="Q807" s="5">
        <v>78956413</v>
      </c>
      <c r="R807" s="5">
        <v>88991035</v>
      </c>
      <c r="S807" s="5">
        <v>82912760</v>
      </c>
      <c r="T807" s="5">
        <v>77579247</v>
      </c>
      <c r="U807" s="5">
        <v>79121436</v>
      </c>
      <c r="V807" s="5">
        <v>80634605</v>
      </c>
      <c r="W807" s="5">
        <v>73018068</v>
      </c>
      <c r="X807" s="5">
        <v>54796974</v>
      </c>
      <c r="Y807" s="5">
        <v>49574846</v>
      </c>
      <c r="Z807" s="5">
        <v>53563038</v>
      </c>
    </row>
    <row r="808" s="3" customFormat="1" customHeight="1" spans="1:26">
      <c r="A808" s="3">
        <v>806</v>
      </c>
      <c r="B808" s="3" t="s">
        <v>866</v>
      </c>
      <c r="C808" s="3" t="str">
        <f>VLOOKUP(B808,[1]meta_intensity_pos_nofill!$B:$E,4,FALSE)</f>
        <v>C18H22O4</v>
      </c>
      <c r="D808" s="3" t="s">
        <v>37</v>
      </c>
      <c r="E808" s="3" t="str">
        <f>VLOOKUP(B808,[1]meta_intensity_pos_nofill!$B:$I,8,FALSE)</f>
        <v>[M-H]-</v>
      </c>
      <c r="F808" s="3">
        <f>VLOOKUP(B808,[1]meta_intensity_pos_nofill!$B:$J,9,FALSE)</f>
        <v>7.149</v>
      </c>
      <c r="G808" s="3" t="s">
        <v>29</v>
      </c>
      <c r="H808" s="3">
        <f>VLOOKUP(B808,[1]meta_intensity_pos_nofill!$B:$L,11,FALSE)</f>
        <v>2</v>
      </c>
      <c r="I808" s="5">
        <v>19690.03</v>
      </c>
      <c r="J808" s="5">
        <v>19690.03</v>
      </c>
      <c r="K808" s="5">
        <v>98450.16</v>
      </c>
      <c r="L808" s="5">
        <v>19690.03</v>
      </c>
      <c r="M808" s="5">
        <v>123957.78</v>
      </c>
      <c r="N808" s="5">
        <v>19690.03</v>
      </c>
      <c r="O808" s="5">
        <v>19690.03</v>
      </c>
      <c r="P808" s="5">
        <v>19690.03</v>
      </c>
      <c r="Q808" s="5">
        <v>19690.03</v>
      </c>
      <c r="R808" s="5">
        <v>19690.03</v>
      </c>
      <c r="S808" s="5">
        <v>19690.03</v>
      </c>
      <c r="T808" s="5">
        <v>19690.03</v>
      </c>
      <c r="U808" s="5">
        <v>1325965.1</v>
      </c>
      <c r="V808" s="5">
        <v>1577407.39</v>
      </c>
      <c r="W808" s="5">
        <v>1558190.54</v>
      </c>
      <c r="X808" s="5">
        <v>19690.03</v>
      </c>
      <c r="Y808" s="5">
        <v>19690.03</v>
      </c>
      <c r="Z808" s="5">
        <v>19690.03</v>
      </c>
    </row>
    <row r="809" s="3" customFormat="1" customHeight="1" spans="1:26">
      <c r="A809" s="3">
        <v>807</v>
      </c>
      <c r="B809" s="3" t="s">
        <v>867</v>
      </c>
      <c r="C809" s="3" t="str">
        <f>VLOOKUP(B809,[1]meta_intensity_pos_nofill!$B:$E,4,FALSE)</f>
        <v>C17H27NO4</v>
      </c>
      <c r="D809" s="3" t="s">
        <v>37</v>
      </c>
      <c r="E809" s="3" t="str">
        <f>VLOOKUP(B809,[1]meta_intensity_pos_nofill!$B:$I,8,FALSE)</f>
        <v>[M-H]-</v>
      </c>
      <c r="F809" s="3">
        <f>VLOOKUP(B809,[1]meta_intensity_pos_nofill!$B:$J,9,FALSE)</f>
        <v>6.24</v>
      </c>
      <c r="G809" s="3" t="s">
        <v>29</v>
      </c>
      <c r="H809" s="3">
        <f>VLOOKUP(B809,[1]meta_intensity_pos_nofill!$B:$L,11,FALSE)</f>
        <v>2</v>
      </c>
      <c r="I809" s="5">
        <v>778157.3</v>
      </c>
      <c r="J809" s="5">
        <v>1005894.12</v>
      </c>
      <c r="K809" s="5">
        <v>849204.02</v>
      </c>
      <c r="L809" s="5">
        <v>432587.84</v>
      </c>
      <c r="M809" s="5">
        <v>349504.34</v>
      </c>
      <c r="N809" s="5">
        <v>304265.96</v>
      </c>
      <c r="O809" s="5">
        <v>390114.37</v>
      </c>
      <c r="P809" s="5">
        <v>60853.19</v>
      </c>
      <c r="Q809" s="5">
        <v>60853.19</v>
      </c>
      <c r="R809" s="5">
        <v>5798396.93</v>
      </c>
      <c r="S809" s="5">
        <v>6489485.91</v>
      </c>
      <c r="T809" s="5">
        <v>6960417.28</v>
      </c>
      <c r="U809" s="5">
        <v>21590511.97</v>
      </c>
      <c r="V809" s="5">
        <v>21883657.95</v>
      </c>
      <c r="W809" s="5">
        <v>20332291.83</v>
      </c>
      <c r="X809" s="5">
        <v>1372696.8</v>
      </c>
      <c r="Y809" s="5">
        <v>733950.38</v>
      </c>
      <c r="Z809" s="5">
        <v>1435126.28</v>
      </c>
    </row>
    <row r="810" s="3" customFormat="1" customHeight="1" spans="1:26">
      <c r="A810" s="3">
        <v>808</v>
      </c>
      <c r="B810" s="3" t="s">
        <v>868</v>
      </c>
      <c r="C810" s="3" t="str">
        <f>VLOOKUP(B810,[1]meta_intensity_pos_nofill!$B:$E,4,FALSE)</f>
        <v>C19H29ClN2O3</v>
      </c>
      <c r="D810" s="3" t="s">
        <v>111</v>
      </c>
      <c r="E810" s="3" t="str">
        <f>VLOOKUP(B810,[1]meta_intensity_pos_nofill!$B:$I,8,FALSE)</f>
        <v>[M-H]-</v>
      </c>
      <c r="F810" s="3">
        <f>VLOOKUP(B810,[1]meta_intensity_pos_nofill!$B:$J,9,FALSE)</f>
        <v>5.998</v>
      </c>
      <c r="G810" s="3" t="s">
        <v>29</v>
      </c>
      <c r="H810" s="3">
        <f>VLOOKUP(B810,[1]meta_intensity_pos_nofill!$B:$L,11,FALSE)</f>
        <v>2</v>
      </c>
      <c r="I810" s="5">
        <v>4271723.5</v>
      </c>
      <c r="J810" s="5">
        <v>5263978.4</v>
      </c>
      <c r="K810" s="5">
        <v>3076085.6</v>
      </c>
      <c r="L810" s="5">
        <v>657374.4</v>
      </c>
      <c r="M810" s="5">
        <v>2247177</v>
      </c>
      <c r="N810" s="5">
        <v>709823.8</v>
      </c>
      <c r="O810" s="5">
        <v>835698</v>
      </c>
      <c r="P810" s="5">
        <v>466214.4</v>
      </c>
      <c r="Q810" s="5">
        <v>1437924.2</v>
      </c>
      <c r="R810" s="5">
        <v>5984927.1</v>
      </c>
      <c r="S810" s="5">
        <v>8804716.4</v>
      </c>
      <c r="T810" s="5">
        <v>13137366.2</v>
      </c>
      <c r="U810" s="5">
        <v>8042971.8</v>
      </c>
      <c r="V810" s="5">
        <v>11782035</v>
      </c>
      <c r="W810" s="5">
        <v>9147259.2</v>
      </c>
      <c r="X810" s="5">
        <v>5671266.1</v>
      </c>
      <c r="Y810" s="5">
        <v>4217302.9</v>
      </c>
      <c r="Z810" s="5">
        <v>5958278.8</v>
      </c>
    </row>
    <row r="811" s="3" customFormat="1" customHeight="1" spans="1:26">
      <c r="A811" s="3">
        <v>809</v>
      </c>
      <c r="B811" s="3" t="s">
        <v>869</v>
      </c>
      <c r="C811" s="3" t="str">
        <f>VLOOKUP(B811,[1]meta_intensity_pos_nofill!$B:$E,4,FALSE)</f>
        <v>C19H24N4O5</v>
      </c>
      <c r="D811" s="3" t="s">
        <v>220</v>
      </c>
      <c r="E811" s="3" t="str">
        <f>VLOOKUP(B811,[1]meta_intensity_pos_nofill!$B:$I,8,FALSE)</f>
        <v>[M-H]-</v>
      </c>
      <c r="F811" s="3">
        <f>VLOOKUP(B811,[1]meta_intensity_pos_nofill!$B:$J,9,FALSE)</f>
        <v>5.381</v>
      </c>
      <c r="G811" s="3" t="s">
        <v>29</v>
      </c>
      <c r="H811" s="3">
        <f>VLOOKUP(B811,[1]meta_intensity_pos_nofill!$B:$L,11,FALSE)</f>
        <v>2</v>
      </c>
      <c r="I811" s="5">
        <v>199195147</v>
      </c>
      <c r="J811" s="5">
        <v>182560260</v>
      </c>
      <c r="K811" s="5">
        <v>198088860</v>
      </c>
      <c r="L811" s="5">
        <v>216398117</v>
      </c>
      <c r="M811" s="5">
        <v>222536417</v>
      </c>
      <c r="N811" s="5">
        <v>217191149</v>
      </c>
      <c r="O811" s="5">
        <v>211053454</v>
      </c>
      <c r="P811" s="5">
        <v>218716833</v>
      </c>
      <c r="Q811" s="5">
        <v>221361629</v>
      </c>
      <c r="R811" s="5">
        <v>239767006</v>
      </c>
      <c r="S811" s="5">
        <v>234316271</v>
      </c>
      <c r="T811" s="5">
        <v>232221518</v>
      </c>
      <c r="U811" s="5">
        <v>722224588</v>
      </c>
      <c r="V811" s="5">
        <v>765415279</v>
      </c>
      <c r="W811" s="5">
        <v>678907667</v>
      </c>
      <c r="X811" s="5">
        <v>171944319</v>
      </c>
      <c r="Y811" s="5">
        <v>156533534</v>
      </c>
      <c r="Z811" s="5">
        <v>171515519</v>
      </c>
    </row>
    <row r="812" s="3" customFormat="1" customHeight="1" spans="1:26">
      <c r="A812" s="3">
        <v>810</v>
      </c>
      <c r="B812" s="3" t="s">
        <v>870</v>
      </c>
      <c r="C812" s="3" t="str">
        <f>VLOOKUP(B812,[1]meta_intensity_pos_nofill!$B:$E,4,FALSE)</f>
        <v>C22H33NO6</v>
      </c>
      <c r="D812" s="3" t="s">
        <v>87</v>
      </c>
      <c r="E812" s="3" t="str">
        <f>VLOOKUP(B812,[1]meta_intensity_pos_nofill!$B:$I,8,FALSE)</f>
        <v>[M-H]-</v>
      </c>
      <c r="F812" s="3">
        <f>VLOOKUP(B812,[1]meta_intensity_pos_nofill!$B:$J,9,FALSE)</f>
        <v>6.518</v>
      </c>
      <c r="G812" s="3" t="s">
        <v>29</v>
      </c>
      <c r="H812" s="3">
        <f>VLOOKUP(B812,[1]meta_intensity_pos_nofill!$B:$L,11,FALSE)</f>
        <v>2</v>
      </c>
      <c r="I812" s="5">
        <v>3250978.3</v>
      </c>
      <c r="J812" s="5">
        <v>3464274.5</v>
      </c>
      <c r="K812" s="5">
        <v>3183840.7</v>
      </c>
      <c r="L812" s="5">
        <v>5718210.8</v>
      </c>
      <c r="M812" s="5">
        <v>6288280.7</v>
      </c>
      <c r="N812" s="5">
        <v>5987888.3</v>
      </c>
      <c r="O812" s="5">
        <v>3259795</v>
      </c>
      <c r="P812" s="5">
        <v>3712947.5</v>
      </c>
      <c r="Q812" s="5">
        <v>5214064.3</v>
      </c>
      <c r="R812" s="5">
        <v>3630313</v>
      </c>
      <c r="S812" s="5">
        <v>3665539</v>
      </c>
      <c r="T812" s="5">
        <v>3481359</v>
      </c>
      <c r="U812" s="5">
        <v>5036540</v>
      </c>
      <c r="V812" s="5">
        <v>5859838.6</v>
      </c>
      <c r="W812" s="5">
        <v>5560278.1</v>
      </c>
      <c r="X812" s="5">
        <v>1362368.3</v>
      </c>
      <c r="Y812" s="5">
        <v>885521.6</v>
      </c>
      <c r="Z812" s="5">
        <v>1144961.9</v>
      </c>
    </row>
    <row r="813" s="3" customFormat="1" customHeight="1" spans="1:26">
      <c r="A813" s="3">
        <v>811</v>
      </c>
      <c r="B813" s="3" t="s">
        <v>871</v>
      </c>
      <c r="C813" s="3" t="str">
        <f>VLOOKUP(B813,[1]meta_intensity_pos_nofill!$B:$E,4,FALSE)</f>
        <v>C28H31ClN2O2</v>
      </c>
      <c r="D813" s="3" t="s">
        <v>111</v>
      </c>
      <c r="E813" s="3" t="str">
        <f>VLOOKUP(B813,[1]meta_intensity_pos_nofill!$B:$I,8,FALSE)</f>
        <v>[M-H]-</v>
      </c>
      <c r="F813" s="3">
        <f>VLOOKUP(B813,[1]meta_intensity_pos_nofill!$B:$J,9,FALSE)</f>
        <v>6.255</v>
      </c>
      <c r="G813" s="3" t="s">
        <v>29</v>
      </c>
      <c r="H813" s="3">
        <f>VLOOKUP(B813,[1]meta_intensity_pos_nofill!$B:$L,11,FALSE)</f>
        <v>2</v>
      </c>
      <c r="I813" s="5">
        <v>849112.88</v>
      </c>
      <c r="J813" s="5">
        <v>591286.74</v>
      </c>
      <c r="K813" s="5">
        <v>840439.49</v>
      </c>
      <c r="L813" s="5">
        <v>286352.36</v>
      </c>
      <c r="M813" s="5">
        <v>37453.92</v>
      </c>
      <c r="N813" s="5">
        <v>584897.09</v>
      </c>
      <c r="O813" s="5">
        <v>708362.86</v>
      </c>
      <c r="P813" s="5">
        <v>789128.11</v>
      </c>
      <c r="Q813" s="5">
        <v>187269.62</v>
      </c>
      <c r="R813" s="5">
        <v>201454.89</v>
      </c>
      <c r="S813" s="5">
        <v>37453.92</v>
      </c>
      <c r="T813" s="5">
        <v>238066.73</v>
      </c>
      <c r="U813" s="5">
        <v>1614655.07</v>
      </c>
      <c r="V813" s="5">
        <v>2057525.68</v>
      </c>
      <c r="W813" s="5">
        <v>1277269.46</v>
      </c>
      <c r="X813" s="5">
        <v>420609.76</v>
      </c>
      <c r="Y813" s="5">
        <v>303060.96</v>
      </c>
      <c r="Z813" s="5">
        <v>300951.82</v>
      </c>
    </row>
    <row r="814" s="3" customFormat="1" customHeight="1" spans="1:26">
      <c r="A814" s="3">
        <v>812</v>
      </c>
      <c r="B814" s="3" t="s">
        <v>872</v>
      </c>
      <c r="C814" s="3" t="str">
        <f>VLOOKUP(B814,[1]meta_intensity_pos_nofill!$B:$E,4,FALSE)</f>
        <v>C12H18O3</v>
      </c>
      <c r="D814" s="3" t="s">
        <v>37</v>
      </c>
      <c r="E814" s="3" t="str">
        <f>VLOOKUP(B814,[1]meta_intensity_pos_nofill!$B:$I,8,FALSE)</f>
        <v>[M-H]-</v>
      </c>
      <c r="F814" s="3">
        <f>VLOOKUP(B814,[1]meta_intensity_pos_nofill!$B:$J,9,FALSE)</f>
        <v>6.138</v>
      </c>
      <c r="G814" s="3" t="s">
        <v>29</v>
      </c>
      <c r="H814" s="3">
        <f>VLOOKUP(B814,[1]meta_intensity_pos_nofill!$B:$L,11,FALSE)</f>
        <v>2</v>
      </c>
      <c r="I814" s="5">
        <v>100414670</v>
      </c>
      <c r="J814" s="5">
        <v>119496357</v>
      </c>
      <c r="K814" s="5">
        <v>112626249</v>
      </c>
      <c r="L814" s="5">
        <v>57297278</v>
      </c>
      <c r="M814" s="5">
        <v>57906167</v>
      </c>
      <c r="N814" s="5">
        <v>55193867</v>
      </c>
      <c r="O814" s="5">
        <v>67941256</v>
      </c>
      <c r="P814" s="5">
        <v>69075794</v>
      </c>
      <c r="Q814" s="5">
        <v>81401687</v>
      </c>
      <c r="R814" s="5">
        <v>491331103</v>
      </c>
      <c r="S814" s="5">
        <v>453159986</v>
      </c>
      <c r="T814" s="5">
        <v>430803742</v>
      </c>
      <c r="U814" s="5">
        <v>1135233848</v>
      </c>
      <c r="V814" s="5">
        <v>1314141316</v>
      </c>
      <c r="W814" s="5">
        <v>1098322480</v>
      </c>
      <c r="X814" s="5">
        <v>133520999</v>
      </c>
      <c r="Y814" s="5">
        <v>109934867</v>
      </c>
      <c r="Z814" s="5">
        <v>128175656</v>
      </c>
    </row>
    <row r="815" s="3" customFormat="1" customHeight="1" spans="1:26">
      <c r="A815" s="3">
        <v>813</v>
      </c>
      <c r="B815" s="3" t="s">
        <v>873</v>
      </c>
      <c r="C815" s="3" t="str">
        <f>VLOOKUP(B815,[1]meta_intensity_pos_nofill!$B:$E,4,FALSE)</f>
        <v>C24H32O3</v>
      </c>
      <c r="D815" s="3" t="s">
        <v>53</v>
      </c>
      <c r="E815" s="3" t="str">
        <f>VLOOKUP(B815,[1]meta_intensity_pos_nofill!$B:$I,8,FALSE)</f>
        <v>[M-H]-</v>
      </c>
      <c r="F815" s="3">
        <f>VLOOKUP(B815,[1]meta_intensity_pos_nofill!$B:$J,9,FALSE)</f>
        <v>9.611</v>
      </c>
      <c r="G815" s="3" t="s">
        <v>29</v>
      </c>
      <c r="H815" s="3">
        <f>VLOOKUP(B815,[1]meta_intensity_pos_nofill!$B:$L,11,FALSE)</f>
        <v>2</v>
      </c>
      <c r="I815" s="5">
        <v>9047057</v>
      </c>
      <c r="J815" s="5">
        <v>7043823</v>
      </c>
      <c r="K815" s="5">
        <v>5545798</v>
      </c>
      <c r="L815" s="5">
        <v>208999716</v>
      </c>
      <c r="M815" s="5">
        <v>96495513</v>
      </c>
      <c r="N815" s="5">
        <v>194719287</v>
      </c>
      <c r="O815" s="5">
        <v>37610447</v>
      </c>
      <c r="P815" s="5">
        <v>29166262</v>
      </c>
      <c r="Q815" s="5">
        <v>47896440</v>
      </c>
      <c r="R815" s="5">
        <v>19953859</v>
      </c>
      <c r="S815" s="5">
        <v>18805634</v>
      </c>
      <c r="T815" s="5">
        <v>19107134</v>
      </c>
      <c r="U815" s="5">
        <v>203540264</v>
      </c>
      <c r="V815" s="5">
        <v>189518465</v>
      </c>
      <c r="W815" s="5">
        <v>130909662</v>
      </c>
      <c r="X815" s="5">
        <v>2894415</v>
      </c>
      <c r="Y815" s="5">
        <v>3969440</v>
      </c>
      <c r="Z815" s="5">
        <v>4667711</v>
      </c>
    </row>
    <row r="816" s="3" customFormat="1" customHeight="1" spans="1:26">
      <c r="A816" s="3">
        <v>814</v>
      </c>
      <c r="B816" s="3" t="s">
        <v>874</v>
      </c>
      <c r="C816" s="3" t="str">
        <f>VLOOKUP(B816,[1]meta_intensity_pos_nofill!$B:$E,4,FALSE)</f>
        <v>C5H6O6</v>
      </c>
      <c r="D816" s="3" t="s">
        <v>53</v>
      </c>
      <c r="E816" s="3" t="str">
        <f>VLOOKUP(B816,[1]meta_intensity_pos_nofill!$B:$I,8,FALSE)</f>
        <v>[M-H]-</v>
      </c>
      <c r="F816" s="3">
        <f>VLOOKUP(B816,[1]meta_intensity_pos_nofill!$B:$J,9,FALSE)</f>
        <v>1.465</v>
      </c>
      <c r="G816" s="3" t="s">
        <v>29</v>
      </c>
      <c r="H816" s="3">
        <f>VLOOKUP(B816,[1]meta_intensity_pos_nofill!$B:$L,11,FALSE)</f>
        <v>2</v>
      </c>
      <c r="I816" s="5">
        <v>8074260</v>
      </c>
      <c r="J816" s="5">
        <v>12531204</v>
      </c>
      <c r="K816" s="5">
        <v>9084678</v>
      </c>
      <c r="L816" s="5">
        <v>6490483</v>
      </c>
      <c r="M816" s="5">
        <v>7303224</v>
      </c>
      <c r="N816" s="5">
        <v>6521878</v>
      </c>
      <c r="O816" s="5">
        <v>11828524</v>
      </c>
      <c r="P816" s="5">
        <v>14065806</v>
      </c>
      <c r="Q816" s="5">
        <v>15907844</v>
      </c>
      <c r="R816" s="5">
        <v>7402692</v>
      </c>
      <c r="S816" s="5">
        <v>8077541</v>
      </c>
      <c r="T816" s="5">
        <v>7931138</v>
      </c>
      <c r="U816" s="5">
        <v>7017148</v>
      </c>
      <c r="V816" s="5">
        <v>7891758</v>
      </c>
      <c r="W816" s="5">
        <v>7334428</v>
      </c>
      <c r="X816" s="5">
        <v>7430176</v>
      </c>
      <c r="Y816" s="5">
        <v>3623454</v>
      </c>
      <c r="Z816" s="5">
        <v>3683558</v>
      </c>
    </row>
    <row r="817" s="3" customFormat="1" customHeight="1" spans="1:26">
      <c r="A817" s="3">
        <v>815</v>
      </c>
      <c r="B817" s="3" t="s">
        <v>875</v>
      </c>
      <c r="C817" s="3" t="str">
        <f>VLOOKUP(B817,[1]meta_intensity_pos_nofill!$B:$E,4,FALSE)</f>
        <v>C21H38O7</v>
      </c>
      <c r="D817" s="3" t="s">
        <v>44</v>
      </c>
      <c r="E817" s="3" t="str">
        <f>VLOOKUP(B817,[1]meta_intensity_pos_nofill!$B:$I,8,FALSE)</f>
        <v>[M-H]-</v>
      </c>
      <c r="F817" s="3">
        <f>VLOOKUP(B817,[1]meta_intensity_pos_nofill!$B:$J,9,FALSE)</f>
        <v>6.488</v>
      </c>
      <c r="G817" s="3" t="s">
        <v>29</v>
      </c>
      <c r="H817" s="3">
        <f>VLOOKUP(B817,[1]meta_intensity_pos_nofill!$B:$L,11,FALSE)</f>
        <v>2</v>
      </c>
      <c r="I817" s="5">
        <v>1375054.7</v>
      </c>
      <c r="J817" s="5">
        <v>1570034.8</v>
      </c>
      <c r="K817" s="5">
        <v>1049089.3</v>
      </c>
      <c r="L817" s="5">
        <v>1413493.3</v>
      </c>
      <c r="M817" s="5">
        <v>2132463.6</v>
      </c>
      <c r="N817" s="5">
        <v>831936.4</v>
      </c>
      <c r="O817" s="5">
        <v>994582.8</v>
      </c>
      <c r="P817" s="5">
        <v>1048335.4</v>
      </c>
      <c r="Q817" s="5">
        <v>1008955.5</v>
      </c>
      <c r="R817" s="5">
        <v>147023.6</v>
      </c>
      <c r="S817" s="5">
        <v>362180.6</v>
      </c>
      <c r="T817" s="5">
        <v>651147</v>
      </c>
      <c r="U817" s="5">
        <v>23326290</v>
      </c>
      <c r="V817" s="5">
        <v>29237386.1</v>
      </c>
      <c r="W817" s="5">
        <v>19397621.2</v>
      </c>
      <c r="X817" s="5">
        <v>1922595.8</v>
      </c>
      <c r="Y817" s="5">
        <v>1265381.8</v>
      </c>
      <c r="Z817" s="5">
        <v>1599394</v>
      </c>
    </row>
    <row r="818" s="3" customFormat="1" customHeight="1" spans="1:26">
      <c r="A818" s="3">
        <v>816</v>
      </c>
      <c r="B818" s="3" t="s">
        <v>876</v>
      </c>
      <c r="C818" s="3" t="str">
        <f>VLOOKUP(B818,[1]meta_intensity_pos_nofill!$B:$E,4,FALSE)</f>
        <v>C17H24O5</v>
      </c>
      <c r="D818" s="3" t="s">
        <v>47</v>
      </c>
      <c r="E818" s="3" t="str">
        <f>VLOOKUP(B818,[1]meta_intensity_pos_nofill!$B:$I,8,FALSE)</f>
        <v>[M-H]-</v>
      </c>
      <c r="F818" s="3">
        <f>VLOOKUP(B818,[1]meta_intensity_pos_nofill!$B:$J,9,FALSE)</f>
        <v>6.678</v>
      </c>
      <c r="G818" s="3" t="s">
        <v>29</v>
      </c>
      <c r="H818" s="3">
        <f>VLOOKUP(B818,[1]meta_intensity_pos_nofill!$B:$L,11,FALSE)</f>
        <v>2</v>
      </c>
      <c r="I818" s="5">
        <v>14728.7</v>
      </c>
      <c r="J818" s="5">
        <v>14728.7</v>
      </c>
      <c r="K818" s="5">
        <v>14728.7</v>
      </c>
      <c r="L818" s="5">
        <v>112263.47</v>
      </c>
      <c r="M818" s="5">
        <v>14728.7</v>
      </c>
      <c r="N818" s="5">
        <v>96140.9</v>
      </c>
      <c r="O818" s="5">
        <v>579491.14</v>
      </c>
      <c r="P818" s="5">
        <v>565282.18</v>
      </c>
      <c r="Q818" s="5">
        <v>663065.65</v>
      </c>
      <c r="R818" s="5">
        <v>1343258.5</v>
      </c>
      <c r="S818" s="5">
        <v>1570255.06</v>
      </c>
      <c r="T818" s="5">
        <v>1281062.96</v>
      </c>
      <c r="U818" s="5">
        <v>8857673.41</v>
      </c>
      <c r="V818" s="5">
        <v>6282489.46</v>
      </c>
      <c r="W818" s="5">
        <v>5780498.37</v>
      </c>
      <c r="X818" s="5">
        <v>309761.03</v>
      </c>
      <c r="Y818" s="5">
        <v>73643.52</v>
      </c>
      <c r="Z818" s="5">
        <v>268135.72</v>
      </c>
    </row>
    <row r="819" s="3" customFormat="1" customHeight="1" spans="1:26">
      <c r="A819" s="3">
        <v>817</v>
      </c>
      <c r="B819" s="3" t="s">
        <v>877</v>
      </c>
      <c r="C819" s="3" t="str">
        <f>VLOOKUP(B819,[1]meta_intensity_pos_nofill!$B:$E,4,FALSE)</f>
        <v>C14H24O3</v>
      </c>
      <c r="D819" s="3" t="s">
        <v>33</v>
      </c>
      <c r="E819" s="3" t="str">
        <f>VLOOKUP(B819,[1]meta_intensity_pos_nofill!$B:$I,8,FALSE)</f>
        <v>[M-H]-</v>
      </c>
      <c r="F819" s="3">
        <f>VLOOKUP(B819,[1]meta_intensity_pos_nofill!$B:$J,9,FALSE)</f>
        <v>6.678</v>
      </c>
      <c r="G819" s="3" t="s">
        <v>29</v>
      </c>
      <c r="H819" s="3">
        <f>VLOOKUP(B819,[1]meta_intensity_pos_nofill!$B:$L,11,FALSE)</f>
        <v>2</v>
      </c>
      <c r="I819" s="5">
        <v>4384821</v>
      </c>
      <c r="J819" s="5">
        <v>3479942</v>
      </c>
      <c r="K819" s="5">
        <v>4404134</v>
      </c>
      <c r="L819" s="5">
        <v>5903138</v>
      </c>
      <c r="M819" s="5">
        <v>6191898</v>
      </c>
      <c r="N819" s="5">
        <v>5555841</v>
      </c>
      <c r="O819" s="5">
        <v>16565678</v>
      </c>
      <c r="P819" s="5">
        <v>15932628</v>
      </c>
      <c r="Q819" s="5">
        <v>18463919</v>
      </c>
      <c r="R819" s="5">
        <v>32392853</v>
      </c>
      <c r="S819" s="5">
        <v>34165825</v>
      </c>
      <c r="T819" s="5">
        <v>31318617</v>
      </c>
      <c r="U819" s="5">
        <v>138795660</v>
      </c>
      <c r="V819" s="5">
        <v>152496633</v>
      </c>
      <c r="W819" s="5">
        <v>138729682</v>
      </c>
      <c r="X819" s="5">
        <v>10138118</v>
      </c>
      <c r="Y819" s="5">
        <v>9163906</v>
      </c>
      <c r="Z819" s="5">
        <v>9790897</v>
      </c>
    </row>
    <row r="820" s="3" customFormat="1" customHeight="1" spans="1:26">
      <c r="A820" s="3">
        <v>818</v>
      </c>
      <c r="B820" s="3" t="s">
        <v>878</v>
      </c>
      <c r="C820" s="3" t="str">
        <f>VLOOKUP(B820,[1]meta_intensity_pos_nofill!$B:$E,4,FALSE)</f>
        <v>C26H40O9</v>
      </c>
      <c r="D820" s="3" t="s">
        <v>44</v>
      </c>
      <c r="E820" s="3" t="str">
        <f>VLOOKUP(B820,[1]meta_intensity_pos_nofill!$B:$I,8,FALSE)</f>
        <v>[M-H]-</v>
      </c>
      <c r="F820" s="3">
        <f>VLOOKUP(B820,[1]meta_intensity_pos_nofill!$B:$J,9,FALSE)</f>
        <v>6.797</v>
      </c>
      <c r="G820" s="3" t="s">
        <v>29</v>
      </c>
      <c r="H820" s="3">
        <f>VLOOKUP(B820,[1]meta_intensity_pos_nofill!$B:$L,11,FALSE)</f>
        <v>2</v>
      </c>
      <c r="I820" s="5">
        <v>153627</v>
      </c>
      <c r="J820" s="5">
        <v>153627</v>
      </c>
      <c r="K820" s="5">
        <v>153627</v>
      </c>
      <c r="L820" s="5">
        <v>153627</v>
      </c>
      <c r="M820" s="5">
        <v>153627</v>
      </c>
      <c r="N820" s="5">
        <v>153627</v>
      </c>
      <c r="O820" s="5">
        <v>153627</v>
      </c>
      <c r="P820" s="5">
        <v>153627</v>
      </c>
      <c r="Q820" s="5">
        <v>153627</v>
      </c>
      <c r="R820" s="5">
        <v>153627</v>
      </c>
      <c r="S820" s="5">
        <v>153627</v>
      </c>
      <c r="T820" s="5">
        <v>153627</v>
      </c>
      <c r="U820" s="5">
        <v>954198</v>
      </c>
      <c r="V820" s="5">
        <v>905907.9</v>
      </c>
      <c r="W820" s="5">
        <v>768135</v>
      </c>
      <c r="X820" s="5">
        <v>153627</v>
      </c>
      <c r="Y820" s="5">
        <v>153627</v>
      </c>
      <c r="Z820" s="5">
        <v>153627</v>
      </c>
    </row>
    <row r="821" s="3" customFormat="1" customHeight="1" spans="1:26">
      <c r="A821" s="3">
        <v>819</v>
      </c>
      <c r="B821" s="3" t="s">
        <v>879</v>
      </c>
      <c r="C821" s="3" t="str">
        <f>VLOOKUP(B821,[1]meta_intensity_pos_nofill!$B:$E,4,FALSE)</f>
        <v>C26H32O8</v>
      </c>
      <c r="D821" s="3" t="s">
        <v>47</v>
      </c>
      <c r="E821" s="3" t="str">
        <f>VLOOKUP(B821,[1]meta_intensity_pos_nofill!$B:$I,8,FALSE)</f>
        <v>[M-H]-</v>
      </c>
      <c r="F821" s="3">
        <f>VLOOKUP(B821,[1]meta_intensity_pos_nofill!$B:$J,9,FALSE)</f>
        <v>6.284</v>
      </c>
      <c r="G821" s="3" t="s">
        <v>29</v>
      </c>
      <c r="H821" s="3">
        <f>VLOOKUP(B821,[1]meta_intensity_pos_nofill!$B:$L,11,FALSE)</f>
        <v>2</v>
      </c>
      <c r="I821" s="5">
        <v>1622033.34</v>
      </c>
      <c r="J821" s="5">
        <v>2422140.21</v>
      </c>
      <c r="K821" s="5">
        <v>2249524.17</v>
      </c>
      <c r="L821" s="5">
        <v>421462.11</v>
      </c>
      <c r="M821" s="5">
        <v>947292.91</v>
      </c>
      <c r="N821" s="5">
        <v>771140.89</v>
      </c>
      <c r="O821" s="5">
        <v>1007982.02</v>
      </c>
      <c r="P821" s="5">
        <v>269727.71</v>
      </c>
      <c r="Q821" s="5">
        <v>1438611.15</v>
      </c>
      <c r="R821" s="5">
        <v>396648.04</v>
      </c>
      <c r="S821" s="5">
        <v>1181969.57</v>
      </c>
      <c r="T821" s="5">
        <v>171597.76</v>
      </c>
      <c r="U821" s="5">
        <v>6472709.79</v>
      </c>
      <c r="V821" s="5">
        <v>5465038.83</v>
      </c>
      <c r="W821" s="5">
        <v>6383341.84</v>
      </c>
      <c r="X821" s="5">
        <v>1251787.3</v>
      </c>
      <c r="Y821" s="5">
        <v>1297858.29</v>
      </c>
      <c r="Z821" s="5">
        <v>1390020.7</v>
      </c>
    </row>
    <row r="822" s="3" customFormat="1" customHeight="1" spans="1:26">
      <c r="A822" s="3">
        <v>820</v>
      </c>
      <c r="B822" s="3" t="s">
        <v>880</v>
      </c>
      <c r="C822" s="3" t="str">
        <f>VLOOKUP(B822,[1]meta_intensity_pos_nofill!$B:$E,4,FALSE)</f>
        <v>C18H12F5N3O</v>
      </c>
      <c r="D822" s="3" t="s">
        <v>111</v>
      </c>
      <c r="E822" s="3" t="str">
        <f>VLOOKUP(B822,[1]meta_intensity_pos_nofill!$B:$I,8,FALSE)</f>
        <v>[M-H]-</v>
      </c>
      <c r="F822" s="3">
        <f>VLOOKUP(B822,[1]meta_intensity_pos_nofill!$B:$J,9,FALSE)</f>
        <v>1.436</v>
      </c>
      <c r="G822" s="3" t="s">
        <v>29</v>
      </c>
      <c r="H822" s="3">
        <f>VLOOKUP(B822,[1]meta_intensity_pos_nofill!$B:$L,11,FALSE)</f>
        <v>2</v>
      </c>
      <c r="I822" s="5">
        <v>44528707</v>
      </c>
      <c r="J822" s="5">
        <v>44410013</v>
      </c>
      <c r="K822" s="5">
        <v>48283279</v>
      </c>
      <c r="L822" s="5">
        <v>48360186</v>
      </c>
      <c r="M822" s="5">
        <v>52298251</v>
      </c>
      <c r="N822" s="5">
        <v>50091179</v>
      </c>
      <c r="O822" s="5">
        <v>61795032</v>
      </c>
      <c r="P822" s="5">
        <v>64452161</v>
      </c>
      <c r="Q822" s="5">
        <v>61153315</v>
      </c>
      <c r="R822" s="5">
        <v>101054280</v>
      </c>
      <c r="S822" s="5">
        <v>100967130</v>
      </c>
      <c r="T822" s="5">
        <v>102587911</v>
      </c>
      <c r="U822" s="5">
        <v>54004597</v>
      </c>
      <c r="V822" s="5">
        <v>56270114</v>
      </c>
      <c r="W822" s="5">
        <v>50997474</v>
      </c>
      <c r="X822" s="5">
        <v>63682665</v>
      </c>
      <c r="Y822" s="5">
        <v>58623255</v>
      </c>
      <c r="Z822" s="5">
        <v>63850496</v>
      </c>
    </row>
    <row r="823" s="3" customFormat="1" customHeight="1" spans="1:26">
      <c r="A823" s="3">
        <v>821</v>
      </c>
      <c r="B823" s="3" t="s">
        <v>881</v>
      </c>
      <c r="C823" s="3" t="str">
        <f>VLOOKUP(B823,[1]meta_intensity_pos_nofill!$B:$E,4,FALSE)</f>
        <v>C19H22N2O4</v>
      </c>
      <c r="D823" s="3" t="s">
        <v>87</v>
      </c>
      <c r="E823" s="3" t="str">
        <f>VLOOKUP(B823,[1]meta_intensity_pos_nofill!$B:$I,8,FALSE)</f>
        <v>[M-H]-</v>
      </c>
      <c r="F823" s="3">
        <f>VLOOKUP(B823,[1]meta_intensity_pos_nofill!$B:$J,9,FALSE)</f>
        <v>7.118</v>
      </c>
      <c r="G823" s="3" t="s">
        <v>29</v>
      </c>
      <c r="H823" s="3">
        <f>VLOOKUP(B823,[1]meta_intensity_pos_nofill!$B:$L,11,FALSE)</f>
        <v>2</v>
      </c>
      <c r="I823" s="5">
        <v>217563.9</v>
      </c>
      <c r="J823" s="5">
        <v>217563.9</v>
      </c>
      <c r="K823" s="5">
        <v>217563.9</v>
      </c>
      <c r="L823" s="5">
        <v>217563.9</v>
      </c>
      <c r="M823" s="5">
        <v>217563.9</v>
      </c>
      <c r="N823" s="5">
        <v>217563.9</v>
      </c>
      <c r="O823" s="5">
        <v>217563.9</v>
      </c>
      <c r="P823" s="5">
        <v>217563.9</v>
      </c>
      <c r="Q823" s="5">
        <v>217563.9</v>
      </c>
      <c r="R823" s="5">
        <v>217563.9</v>
      </c>
      <c r="S823" s="5">
        <v>217563.9</v>
      </c>
      <c r="T823" s="5">
        <v>217563.9</v>
      </c>
      <c r="U823" s="5">
        <v>1157488.8</v>
      </c>
      <c r="V823" s="5">
        <v>1194551.2</v>
      </c>
      <c r="W823" s="5">
        <v>1087819.6</v>
      </c>
      <c r="X823" s="5">
        <v>217563.9</v>
      </c>
      <c r="Y823" s="5">
        <v>217563.9</v>
      </c>
      <c r="Z823" s="5">
        <v>217563.9</v>
      </c>
    </row>
    <row r="824" s="3" customFormat="1" customHeight="1" spans="1:26">
      <c r="A824" s="3">
        <v>822</v>
      </c>
      <c r="B824" s="3" t="s">
        <v>882</v>
      </c>
      <c r="C824" s="3" t="str">
        <f>VLOOKUP(B824,[1]meta_intensity_pos_nofill!$B:$E,4,FALSE)</f>
        <v>C25H34O4</v>
      </c>
      <c r="D824" s="3" t="s">
        <v>44</v>
      </c>
      <c r="E824" s="3" t="str">
        <f>VLOOKUP(B824,[1]meta_intensity_pos_nofill!$B:$I,8,FALSE)</f>
        <v>[M-H]-</v>
      </c>
      <c r="F824" s="3">
        <f>VLOOKUP(B824,[1]meta_intensity_pos_nofill!$B:$J,9,FALSE)</f>
        <v>8.045</v>
      </c>
      <c r="G824" s="3" t="s">
        <v>29</v>
      </c>
      <c r="H824" s="3">
        <f>VLOOKUP(B824,[1]meta_intensity_pos_nofill!$B:$L,11,FALSE)</f>
        <v>2</v>
      </c>
      <c r="I824" s="5">
        <v>212271.59</v>
      </c>
      <c r="J824" s="5">
        <v>101406.2</v>
      </c>
      <c r="K824" s="5">
        <v>166872.01</v>
      </c>
      <c r="L824" s="5">
        <v>11138.87</v>
      </c>
      <c r="M824" s="5">
        <v>11138.87</v>
      </c>
      <c r="N824" s="5">
        <v>96142.06</v>
      </c>
      <c r="O824" s="5">
        <v>677119.89</v>
      </c>
      <c r="P824" s="5">
        <v>924104.79</v>
      </c>
      <c r="Q824" s="5">
        <v>717326.5</v>
      </c>
      <c r="R824" s="5">
        <v>409718.08</v>
      </c>
      <c r="S824" s="5">
        <v>549841.93</v>
      </c>
      <c r="T824" s="5">
        <v>509135.78</v>
      </c>
      <c r="U824" s="5">
        <v>5809828.26</v>
      </c>
      <c r="V824" s="5">
        <v>6645906.04</v>
      </c>
      <c r="W824" s="5">
        <v>5139833.76</v>
      </c>
      <c r="X824" s="5">
        <v>11138.87</v>
      </c>
      <c r="Y824" s="5">
        <v>55694.34</v>
      </c>
      <c r="Z824" s="5">
        <v>11138.87</v>
      </c>
    </row>
    <row r="825" s="3" customFormat="1" customHeight="1" spans="1:26">
      <c r="A825" s="3">
        <v>823</v>
      </c>
      <c r="B825" s="3" t="s">
        <v>883</v>
      </c>
      <c r="C825" s="3" t="str">
        <f>VLOOKUP(B825,[1]meta_intensity_pos_nofill!$B:$E,4,FALSE)</f>
        <v>C9H15N4O8P</v>
      </c>
      <c r="D825" s="3" t="s">
        <v>220</v>
      </c>
      <c r="E825" s="3" t="str">
        <f>VLOOKUP(B825,[1]meta_intensity_pos_nofill!$B:$I,8,FALSE)</f>
        <v>[M-H]-</v>
      </c>
      <c r="F825" s="3">
        <f>VLOOKUP(B825,[1]meta_intensity_pos_nofill!$B:$J,9,FALSE)</f>
        <v>1.494</v>
      </c>
      <c r="G825" s="3" t="s">
        <v>29</v>
      </c>
      <c r="H825" s="3">
        <f>VLOOKUP(B825,[1]meta_intensity_pos_nofill!$B:$L,11,FALSE)</f>
        <v>2</v>
      </c>
      <c r="I825" s="5">
        <v>9077095</v>
      </c>
      <c r="J825" s="5">
        <v>19170733</v>
      </c>
      <c r="K825" s="5">
        <v>23892564</v>
      </c>
      <c r="L825" s="5">
        <v>21200576</v>
      </c>
      <c r="M825" s="5">
        <v>38039237</v>
      </c>
      <c r="N825" s="5">
        <v>29849560</v>
      </c>
      <c r="O825" s="5">
        <v>119558515</v>
      </c>
      <c r="P825" s="5">
        <v>151774497</v>
      </c>
      <c r="Q825" s="5">
        <v>167857981</v>
      </c>
      <c r="R825" s="5">
        <v>13423701</v>
      </c>
      <c r="S825" s="5">
        <v>16242360</v>
      </c>
      <c r="T825" s="5">
        <v>10924715</v>
      </c>
      <c r="U825" s="5">
        <v>13903893</v>
      </c>
      <c r="V825" s="5">
        <v>13020477</v>
      </c>
      <c r="W825" s="5">
        <v>14464069</v>
      </c>
      <c r="X825" s="5">
        <v>34892006</v>
      </c>
      <c r="Y825" s="5">
        <v>21339249</v>
      </c>
      <c r="Z825" s="5">
        <v>26946879</v>
      </c>
    </row>
    <row r="826" s="3" customFormat="1" customHeight="1" spans="1:26">
      <c r="A826" s="3">
        <v>824</v>
      </c>
      <c r="B826" s="3" t="s">
        <v>884</v>
      </c>
      <c r="C826" s="3" t="str">
        <f>VLOOKUP(B826,[1]meta_intensity_pos_nofill!$B:$E,4,FALSE)</f>
        <v>C21H22O7</v>
      </c>
      <c r="D826" s="3" t="s">
        <v>37</v>
      </c>
      <c r="E826" s="3" t="str">
        <f>VLOOKUP(B826,[1]meta_intensity_pos_nofill!$B:$I,8,FALSE)</f>
        <v>[M-H]-</v>
      </c>
      <c r="F826" s="3">
        <f>VLOOKUP(B826,[1]meta_intensity_pos_nofill!$B:$J,9,FALSE)</f>
        <v>5.73</v>
      </c>
      <c r="G826" s="3" t="s">
        <v>29</v>
      </c>
      <c r="H826" s="3">
        <f>VLOOKUP(B826,[1]meta_intensity_pos_nofill!$B:$L,11,FALSE)</f>
        <v>2</v>
      </c>
      <c r="I826" s="5">
        <v>349918.3</v>
      </c>
      <c r="J826" s="5">
        <v>320555.2</v>
      </c>
      <c r="K826" s="5">
        <v>2872371</v>
      </c>
      <c r="L826" s="5">
        <v>1400671.5</v>
      </c>
      <c r="M826" s="5">
        <v>1576418.4</v>
      </c>
      <c r="N826" s="5">
        <v>764056.5</v>
      </c>
      <c r="O826" s="5">
        <v>48432.7</v>
      </c>
      <c r="P826" s="5">
        <v>242163.5</v>
      </c>
      <c r="Q826" s="5">
        <v>245052</v>
      </c>
      <c r="R826" s="5">
        <v>3196388.5</v>
      </c>
      <c r="S826" s="5">
        <v>3290219.6</v>
      </c>
      <c r="T826" s="5">
        <v>2696750.5</v>
      </c>
      <c r="U826" s="5">
        <v>10334669.6</v>
      </c>
      <c r="V826" s="5">
        <v>13237790.6</v>
      </c>
      <c r="W826" s="5">
        <v>10434628.1</v>
      </c>
      <c r="X826" s="5">
        <v>898201.1</v>
      </c>
      <c r="Y826" s="5">
        <v>819852.8</v>
      </c>
      <c r="Z826" s="5">
        <v>634574.7</v>
      </c>
    </row>
    <row r="827" s="3" customFormat="1" customHeight="1" spans="1:26">
      <c r="A827" s="3">
        <v>825</v>
      </c>
      <c r="B827" s="3" t="s">
        <v>885</v>
      </c>
      <c r="C827" s="3" t="str">
        <f>VLOOKUP(B827,[1]meta_intensity_pos_nofill!$B:$E,4,FALSE)</f>
        <v>C16H19ClN2O</v>
      </c>
      <c r="D827" s="3" t="s">
        <v>111</v>
      </c>
      <c r="E827" s="3" t="str">
        <f>VLOOKUP(B827,[1]meta_intensity_pos_nofill!$B:$I,8,FALSE)</f>
        <v>[M-H]-</v>
      </c>
      <c r="F827" s="3">
        <f>VLOOKUP(B827,[1]meta_intensity_pos_nofill!$B:$J,9,FALSE)</f>
        <v>5.701</v>
      </c>
      <c r="G827" s="3" t="s">
        <v>29</v>
      </c>
      <c r="H827" s="3">
        <f>VLOOKUP(B827,[1]meta_intensity_pos_nofill!$B:$L,11,FALSE)</f>
        <v>2</v>
      </c>
      <c r="I827" s="5">
        <v>131725322</v>
      </c>
      <c r="J827" s="5">
        <v>124976075</v>
      </c>
      <c r="K827" s="5">
        <v>124100900</v>
      </c>
      <c r="L827" s="5">
        <v>102737006</v>
      </c>
      <c r="M827" s="5">
        <v>113025081</v>
      </c>
      <c r="N827" s="5">
        <v>97151908</v>
      </c>
      <c r="O827" s="5">
        <v>126391648</v>
      </c>
      <c r="P827" s="5">
        <v>131190619</v>
      </c>
      <c r="Q827" s="5">
        <v>185544162</v>
      </c>
      <c r="R827" s="5">
        <v>381103640</v>
      </c>
      <c r="S827" s="5">
        <v>394524951</v>
      </c>
      <c r="T827" s="5">
        <v>391465283</v>
      </c>
      <c r="U827" s="5">
        <v>215266293</v>
      </c>
      <c r="V827" s="5">
        <v>229308096</v>
      </c>
      <c r="W827" s="5">
        <v>216956372</v>
      </c>
      <c r="X827" s="5">
        <v>163752828</v>
      </c>
      <c r="Y827" s="5">
        <v>117968092</v>
      </c>
      <c r="Z827" s="5">
        <v>145739725</v>
      </c>
    </row>
    <row r="828" s="3" customFormat="1" customHeight="1" spans="1:26">
      <c r="A828" s="3">
        <v>826</v>
      </c>
      <c r="B828" s="3" t="s">
        <v>886</v>
      </c>
      <c r="C828" s="3" t="str">
        <f>VLOOKUP(B828,[1]meta_intensity_pos_nofill!$B:$E,4,FALSE)</f>
        <v>C20H30O4</v>
      </c>
      <c r="D828" s="3" t="s">
        <v>37</v>
      </c>
      <c r="E828" s="3" t="str">
        <f>VLOOKUP(B828,[1]meta_intensity_pos_nofill!$B:$I,8,FALSE)</f>
        <v>[M-H]-</v>
      </c>
      <c r="F828" s="3">
        <f>VLOOKUP(B828,[1]meta_intensity_pos_nofill!$B:$J,9,FALSE)</f>
        <v>8.096</v>
      </c>
      <c r="G828" s="3" t="s">
        <v>29</v>
      </c>
      <c r="H828" s="3">
        <f>VLOOKUP(B828,[1]meta_intensity_pos_nofill!$B:$L,11,FALSE)</f>
        <v>2</v>
      </c>
      <c r="I828" s="5">
        <v>811358.3</v>
      </c>
      <c r="J828" s="5">
        <v>473206.9</v>
      </c>
      <c r="K828" s="5">
        <v>166912.8</v>
      </c>
      <c r="L828" s="5">
        <v>1633321.2</v>
      </c>
      <c r="M828" s="5">
        <v>931320.9</v>
      </c>
      <c r="N828" s="5">
        <v>932056.3</v>
      </c>
      <c r="O828" s="5">
        <v>464423.9</v>
      </c>
      <c r="P828" s="5">
        <v>1076168.1</v>
      </c>
      <c r="Q828" s="5">
        <v>739628.6</v>
      </c>
      <c r="R828" s="5">
        <v>614387.1</v>
      </c>
      <c r="S828" s="5">
        <v>1536715.3</v>
      </c>
      <c r="T828" s="5">
        <v>776849.8</v>
      </c>
      <c r="U828" s="5">
        <v>2671249.2</v>
      </c>
      <c r="V828" s="5">
        <v>3160558.9</v>
      </c>
      <c r="W828" s="5">
        <v>3275136.1</v>
      </c>
      <c r="X828" s="5">
        <v>478199.9</v>
      </c>
      <c r="Y828" s="5">
        <v>561757.5</v>
      </c>
      <c r="Z828" s="5">
        <v>647376.9</v>
      </c>
    </row>
    <row r="829" s="3" customFormat="1" customHeight="1" spans="1:26">
      <c r="A829" s="3">
        <v>827</v>
      </c>
      <c r="B829" s="3" t="s">
        <v>887</v>
      </c>
      <c r="C829" s="3" t="str">
        <f>VLOOKUP(B829,[1]meta_intensity_pos_nofill!$B:$E,4,FALSE)</f>
        <v>C20H32O6</v>
      </c>
      <c r="D829" s="3" t="s">
        <v>53</v>
      </c>
      <c r="E829" s="3" t="str">
        <f>VLOOKUP(B829,[1]meta_intensity_pos_nofill!$B:$I,8,FALSE)</f>
        <v>[M-H]-</v>
      </c>
      <c r="F829" s="3">
        <f>VLOOKUP(B829,[1]meta_intensity_pos_nofill!$B:$J,9,FALSE)</f>
        <v>6.197</v>
      </c>
      <c r="G829" s="3" t="s">
        <v>29</v>
      </c>
      <c r="H829" s="3">
        <f>VLOOKUP(B829,[1]meta_intensity_pos_nofill!$B:$L,11,FALSE)</f>
        <v>2</v>
      </c>
      <c r="I829" s="5">
        <v>33264.76</v>
      </c>
      <c r="J829" s="5">
        <v>33264.76</v>
      </c>
      <c r="K829" s="5">
        <v>33264.76</v>
      </c>
      <c r="L829" s="5">
        <v>33264.76</v>
      </c>
      <c r="M829" s="5">
        <v>33264.76</v>
      </c>
      <c r="N829" s="5">
        <v>33264.76</v>
      </c>
      <c r="O829" s="5">
        <v>33264.76</v>
      </c>
      <c r="P829" s="5">
        <v>33264.76</v>
      </c>
      <c r="Q829" s="5">
        <v>33264.76</v>
      </c>
      <c r="R829" s="5">
        <v>33264.76</v>
      </c>
      <c r="S829" s="5">
        <v>33264.76</v>
      </c>
      <c r="T829" s="5">
        <v>33264.76</v>
      </c>
      <c r="U829" s="5">
        <v>19050814.03</v>
      </c>
      <c r="V829" s="5">
        <v>13527068.62</v>
      </c>
      <c r="W829" s="5">
        <v>11689951.87</v>
      </c>
      <c r="X829" s="5">
        <v>33264.76</v>
      </c>
      <c r="Y829" s="5">
        <v>33264.76</v>
      </c>
      <c r="Z829" s="5">
        <v>168928.02</v>
      </c>
    </row>
    <row r="830" s="3" customFormat="1" customHeight="1" spans="1:26">
      <c r="A830" s="3">
        <v>828</v>
      </c>
      <c r="B830" s="3" t="s">
        <v>888</v>
      </c>
      <c r="C830" s="3" t="str">
        <f>VLOOKUP(B830,[1]meta_intensity_pos_nofill!$B:$E,4,FALSE)</f>
        <v>C22H28O14</v>
      </c>
      <c r="D830" s="3" t="s">
        <v>37</v>
      </c>
      <c r="E830" s="3" t="str">
        <f>VLOOKUP(B830,[1]meta_intensity_pos_nofill!$B:$I,8,FALSE)</f>
        <v>[M-H]-</v>
      </c>
      <c r="F830" s="3">
        <f>VLOOKUP(B830,[1]meta_intensity_pos_nofill!$B:$J,9,FALSE)</f>
        <v>5.011</v>
      </c>
      <c r="G830" s="3" t="s">
        <v>29</v>
      </c>
      <c r="H830" s="3">
        <f>VLOOKUP(B830,[1]meta_intensity_pos_nofill!$B:$L,11,FALSE)</f>
        <v>2</v>
      </c>
      <c r="I830" s="5">
        <v>30809334</v>
      </c>
      <c r="J830" s="5">
        <v>24962625</v>
      </c>
      <c r="K830" s="5">
        <v>22603433</v>
      </c>
      <c r="L830" s="5">
        <v>95664984</v>
      </c>
      <c r="M830" s="5">
        <v>90547967</v>
      </c>
      <c r="N830" s="5">
        <v>85338989</v>
      </c>
      <c r="O830" s="5">
        <v>15305755</v>
      </c>
      <c r="P830" s="5">
        <v>11654598</v>
      </c>
      <c r="Q830" s="5">
        <v>14342076</v>
      </c>
      <c r="R830" s="5">
        <v>3567653</v>
      </c>
      <c r="S830" s="5">
        <v>2474521</v>
      </c>
      <c r="T830" s="5">
        <v>3677273</v>
      </c>
      <c r="U830" s="5">
        <v>8672791</v>
      </c>
      <c r="V830" s="5">
        <v>12372135</v>
      </c>
      <c r="W830" s="5">
        <v>9172495</v>
      </c>
      <c r="X830" s="5">
        <v>19664454</v>
      </c>
      <c r="Y830" s="5">
        <v>15988529</v>
      </c>
      <c r="Z830" s="5">
        <v>20994365</v>
      </c>
    </row>
    <row r="831" s="3" customFormat="1" customHeight="1" spans="1:26">
      <c r="A831" s="3">
        <v>829</v>
      </c>
      <c r="B831" s="3" t="s">
        <v>889</v>
      </c>
      <c r="C831" s="3" t="str">
        <f>VLOOKUP(B831,[1]meta_intensity_pos_nofill!$B:$E,4,FALSE)</f>
        <v>C22H28O10</v>
      </c>
      <c r="D831" s="3" t="s">
        <v>44</v>
      </c>
      <c r="E831" s="3" t="str">
        <f>VLOOKUP(B831,[1]meta_intensity_pos_nofill!$B:$I,8,FALSE)</f>
        <v>[M-H]-</v>
      </c>
      <c r="F831" s="3">
        <f>VLOOKUP(B831,[1]meta_intensity_pos_nofill!$B:$J,9,FALSE)</f>
        <v>5.847</v>
      </c>
      <c r="G831" s="3" t="s">
        <v>29</v>
      </c>
      <c r="H831" s="3">
        <f>VLOOKUP(B831,[1]meta_intensity_pos_nofill!$B:$L,11,FALSE)</f>
        <v>2</v>
      </c>
      <c r="I831" s="5">
        <v>3655903.9</v>
      </c>
      <c r="J831" s="5">
        <v>4517829</v>
      </c>
      <c r="K831" s="5">
        <v>3455984.7</v>
      </c>
      <c r="L831" s="5">
        <v>1168896.7</v>
      </c>
      <c r="M831" s="5">
        <v>474506.2</v>
      </c>
      <c r="N831" s="5">
        <v>517441.1</v>
      </c>
      <c r="O831" s="5">
        <v>5553045.6</v>
      </c>
      <c r="P831" s="5">
        <v>7228462.9</v>
      </c>
      <c r="Q831" s="5">
        <v>8037304</v>
      </c>
      <c r="R831" s="5">
        <v>35951773.2</v>
      </c>
      <c r="S831" s="5">
        <v>38374765.4</v>
      </c>
      <c r="T831" s="5">
        <v>33580203.2</v>
      </c>
      <c r="U831" s="5">
        <v>21003380.8</v>
      </c>
      <c r="V831" s="5">
        <v>20707163.9</v>
      </c>
      <c r="W831" s="5">
        <v>24332330.2</v>
      </c>
      <c r="X831" s="5">
        <v>3607242.5</v>
      </c>
      <c r="Y831" s="5">
        <v>1640552</v>
      </c>
      <c r="Z831" s="5">
        <v>2703691.3</v>
      </c>
    </row>
    <row r="832" s="3" customFormat="1" customHeight="1" spans="1:26">
      <c r="A832" s="3">
        <v>830</v>
      </c>
      <c r="B832" s="3" t="s">
        <v>890</v>
      </c>
      <c r="C832" s="3" t="str">
        <f>VLOOKUP(B832,[1]meta_intensity_pos_nofill!$B:$E,4,FALSE)</f>
        <v>C29H26O17</v>
      </c>
      <c r="D832" s="3" t="s">
        <v>28</v>
      </c>
      <c r="E832" s="3" t="str">
        <f>VLOOKUP(B832,[1]meta_intensity_pos_nofill!$B:$I,8,FALSE)</f>
        <v>[M-H]-</v>
      </c>
      <c r="F832" s="3">
        <f>VLOOKUP(B832,[1]meta_intensity_pos_nofill!$B:$J,9,FALSE)</f>
        <v>5.41</v>
      </c>
      <c r="G832" s="3" t="s">
        <v>29</v>
      </c>
      <c r="H832" s="3">
        <f>VLOOKUP(B832,[1]meta_intensity_pos_nofill!$B:$L,11,FALSE)</f>
        <v>2</v>
      </c>
      <c r="I832" s="5">
        <v>4515347</v>
      </c>
      <c r="J832" s="5">
        <v>5284764</v>
      </c>
      <c r="K832" s="5">
        <v>6903963</v>
      </c>
      <c r="L832" s="5">
        <v>16041637</v>
      </c>
      <c r="M832" s="5">
        <v>17332206</v>
      </c>
      <c r="N832" s="5">
        <v>17788091</v>
      </c>
      <c r="O832" s="5">
        <v>177956622</v>
      </c>
      <c r="P832" s="5">
        <v>251585240</v>
      </c>
      <c r="Q832" s="5">
        <v>224682213</v>
      </c>
      <c r="R832" s="5">
        <v>86963299</v>
      </c>
      <c r="S832" s="5">
        <v>45058210</v>
      </c>
      <c r="T832" s="5">
        <v>45568905</v>
      </c>
      <c r="U832" s="5">
        <v>41246112</v>
      </c>
      <c r="V832" s="5">
        <v>44003615</v>
      </c>
      <c r="W832" s="5">
        <v>50964047</v>
      </c>
      <c r="X832" s="5">
        <v>1969121</v>
      </c>
      <c r="Y832" s="5">
        <v>4219714</v>
      </c>
      <c r="Z832" s="5">
        <v>4165089</v>
      </c>
    </row>
    <row r="833" s="3" customFormat="1" customHeight="1" spans="1:26">
      <c r="A833" s="3">
        <v>831</v>
      </c>
      <c r="B833" s="3" t="s">
        <v>891</v>
      </c>
      <c r="C833" s="3" t="str">
        <f>VLOOKUP(B833,[1]meta_intensity_pos_nofill!$B:$E,4,FALSE)</f>
        <v>C11H12O3</v>
      </c>
      <c r="D833" s="3" t="s">
        <v>47</v>
      </c>
      <c r="E833" s="3" t="str">
        <f>VLOOKUP(B833,[1]meta_intensity_pos_nofill!$B:$I,8,FALSE)</f>
        <v>[M-H]-</v>
      </c>
      <c r="F833" s="3">
        <f>VLOOKUP(B833,[1]meta_intensity_pos_nofill!$B:$J,9,FALSE)</f>
        <v>5.091</v>
      </c>
      <c r="G833" s="3" t="s">
        <v>29</v>
      </c>
      <c r="H833" s="3">
        <f>VLOOKUP(B833,[1]meta_intensity_pos_nofill!$B:$L,11,FALSE)</f>
        <v>2</v>
      </c>
      <c r="I833" s="5">
        <v>8072014</v>
      </c>
      <c r="J833" s="5">
        <v>7182722</v>
      </c>
      <c r="K833" s="5">
        <v>8819728</v>
      </c>
      <c r="L833" s="5">
        <v>9674450</v>
      </c>
      <c r="M833" s="5">
        <v>8377411</v>
      </c>
      <c r="N833" s="5">
        <v>7888321</v>
      </c>
      <c r="O833" s="5">
        <v>8090185</v>
      </c>
      <c r="P833" s="5">
        <v>9637433</v>
      </c>
      <c r="Q833" s="5">
        <v>7311435</v>
      </c>
      <c r="R833" s="5">
        <v>7278205</v>
      </c>
      <c r="S833" s="5">
        <v>8291458</v>
      </c>
      <c r="T833" s="5">
        <v>13003538</v>
      </c>
      <c r="U833" s="5">
        <v>7931097</v>
      </c>
      <c r="V833" s="5">
        <v>4787306</v>
      </c>
      <c r="W833" s="5">
        <v>7163097</v>
      </c>
      <c r="X833" s="5">
        <v>6471007</v>
      </c>
      <c r="Y833" s="5">
        <v>9288609</v>
      </c>
      <c r="Z833" s="5">
        <v>7216756</v>
      </c>
    </row>
    <row r="834" s="3" customFormat="1" customHeight="1" spans="1:26">
      <c r="A834" s="3">
        <v>832</v>
      </c>
      <c r="B834" s="3" t="s">
        <v>892</v>
      </c>
      <c r="C834" s="3" t="str">
        <f>VLOOKUP(B834,[1]meta_intensity_pos_nofill!$B:$E,4,FALSE)</f>
        <v>C31H52O17</v>
      </c>
      <c r="D834" s="3" t="s">
        <v>67</v>
      </c>
      <c r="E834" s="3" t="str">
        <f>VLOOKUP(B834,[1]meta_intensity_pos_nofill!$B:$I,8,FALSE)</f>
        <v>[M-H]-</v>
      </c>
      <c r="F834" s="3">
        <f>VLOOKUP(B834,[1]meta_intensity_pos_nofill!$B:$J,9,FALSE)</f>
        <v>5.789</v>
      </c>
      <c r="G834" s="3" t="s">
        <v>29</v>
      </c>
      <c r="H834" s="3">
        <f>VLOOKUP(B834,[1]meta_intensity_pos_nofill!$B:$L,11,FALSE)</f>
        <v>2</v>
      </c>
      <c r="I834" s="5">
        <v>2609731</v>
      </c>
      <c r="J834" s="5">
        <v>1019588</v>
      </c>
      <c r="K834" s="5">
        <v>2175703</v>
      </c>
      <c r="L834" s="5">
        <v>17540439</v>
      </c>
      <c r="M834" s="5">
        <v>18211096</v>
      </c>
      <c r="N834" s="5">
        <v>16233801</v>
      </c>
      <c r="O834" s="5">
        <v>3052577</v>
      </c>
      <c r="P834" s="5">
        <v>2372631</v>
      </c>
      <c r="Q834" s="5">
        <v>4342824</v>
      </c>
      <c r="R834" s="5">
        <v>4292042</v>
      </c>
      <c r="S834" s="5">
        <v>5874663</v>
      </c>
      <c r="T834" s="5">
        <v>4750653</v>
      </c>
      <c r="U834" s="5">
        <v>17208514</v>
      </c>
      <c r="V834" s="5">
        <v>16206916</v>
      </c>
      <c r="W834" s="5">
        <v>15995162</v>
      </c>
      <c r="X834" s="5">
        <v>6322686</v>
      </c>
      <c r="Y834" s="5">
        <v>5550396</v>
      </c>
      <c r="Z834" s="5">
        <v>6355872</v>
      </c>
    </row>
    <row r="835" s="3" customFormat="1" customHeight="1" spans="1:26">
      <c r="A835" s="3">
        <v>833</v>
      </c>
      <c r="B835" s="3" t="s">
        <v>893</v>
      </c>
      <c r="C835" s="3" t="str">
        <f>VLOOKUP(B835,[1]meta_intensity_pos_nofill!$B:$E,4,FALSE)</f>
        <v>C18H33O19P</v>
      </c>
      <c r="D835" s="3" t="s">
        <v>31</v>
      </c>
      <c r="E835" s="3" t="str">
        <f>VLOOKUP(B835,[1]meta_intensity_pos_nofill!$B:$I,8,FALSE)</f>
        <v>[M-H]-</v>
      </c>
      <c r="F835" s="3">
        <f>VLOOKUP(B835,[1]meta_intensity_pos_nofill!$B:$J,9,FALSE)</f>
        <v>1.45</v>
      </c>
      <c r="G835" s="3" t="s">
        <v>29</v>
      </c>
      <c r="H835" s="3">
        <f>VLOOKUP(B835,[1]meta_intensity_pos_nofill!$B:$L,11,FALSE)</f>
        <v>2</v>
      </c>
      <c r="I835" s="5">
        <v>36488773</v>
      </c>
      <c r="J835" s="5">
        <v>40451356</v>
      </c>
      <c r="K835" s="5">
        <v>37180541</v>
      </c>
      <c r="L835" s="5">
        <v>21456406</v>
      </c>
      <c r="M835" s="5">
        <v>24681393</v>
      </c>
      <c r="N835" s="5">
        <v>21677037</v>
      </c>
      <c r="O835" s="5">
        <v>34613667</v>
      </c>
      <c r="P835" s="5">
        <v>37176267</v>
      </c>
      <c r="Q835" s="5">
        <v>33400749</v>
      </c>
      <c r="R835" s="5">
        <v>27537825</v>
      </c>
      <c r="S835" s="5">
        <v>29287961</v>
      </c>
      <c r="T835" s="5">
        <v>32205135</v>
      </c>
      <c r="U835" s="5">
        <v>13104346</v>
      </c>
      <c r="V835" s="5">
        <v>14946111</v>
      </c>
      <c r="W835" s="5">
        <v>15112402</v>
      </c>
      <c r="X835" s="5">
        <v>28055893</v>
      </c>
      <c r="Y835" s="5">
        <v>21923266</v>
      </c>
      <c r="Z835" s="5">
        <v>23841949</v>
      </c>
    </row>
    <row r="836" s="3" customFormat="1" customHeight="1" spans="1:26">
      <c r="A836" s="3">
        <v>834</v>
      </c>
      <c r="B836" s="3" t="s">
        <v>894</v>
      </c>
      <c r="C836" s="3" t="str">
        <f>VLOOKUP(B836,[1]meta_intensity_pos_nofill!$B:$E,4,FALSE)</f>
        <v>C8H13NO5</v>
      </c>
      <c r="D836" s="3" t="s">
        <v>53</v>
      </c>
      <c r="E836" s="3" t="str">
        <f>VLOOKUP(B836,[1]meta_intensity_pos_nofill!$B:$I,8,FALSE)</f>
        <v>[M-H]-</v>
      </c>
      <c r="F836" s="3">
        <f>VLOOKUP(B836,[1]meta_intensity_pos_nofill!$B:$J,9,FALSE)</f>
        <v>1.378</v>
      </c>
      <c r="G836" s="3" t="s">
        <v>29</v>
      </c>
      <c r="H836" s="3">
        <f>VLOOKUP(B836,[1]meta_intensity_pos_nofill!$B:$L,11,FALSE)</f>
        <v>2</v>
      </c>
      <c r="I836" s="5">
        <v>10142922</v>
      </c>
      <c r="J836" s="5">
        <v>10649205</v>
      </c>
      <c r="K836" s="5">
        <v>8894891</v>
      </c>
      <c r="L836" s="5">
        <v>26123095</v>
      </c>
      <c r="M836" s="5">
        <v>20819957</v>
      </c>
      <c r="N836" s="5">
        <v>21847740</v>
      </c>
      <c r="O836" s="5">
        <v>12113440</v>
      </c>
      <c r="P836" s="5">
        <v>11503134</v>
      </c>
      <c r="Q836" s="5">
        <v>12169109</v>
      </c>
      <c r="R836" s="5">
        <v>20115057</v>
      </c>
      <c r="S836" s="5">
        <v>16305938</v>
      </c>
      <c r="T836" s="5">
        <v>17429244</v>
      </c>
      <c r="U836" s="5">
        <v>10414656</v>
      </c>
      <c r="V836" s="5">
        <v>11946836</v>
      </c>
      <c r="W836" s="5">
        <v>10358981</v>
      </c>
      <c r="X836" s="5">
        <v>16197829</v>
      </c>
      <c r="Y836" s="5">
        <v>16437309</v>
      </c>
      <c r="Z836" s="5">
        <v>13078466</v>
      </c>
    </row>
    <row r="837" s="3" customFormat="1" customHeight="1" spans="1:26">
      <c r="A837" s="3">
        <v>835</v>
      </c>
      <c r="B837" s="3" t="s">
        <v>895</v>
      </c>
      <c r="C837" s="3" t="str">
        <f>VLOOKUP(B837,[1]meta_intensity_pos_nofill!$B:$E,4,FALSE)</f>
        <v>C9H16O3</v>
      </c>
      <c r="D837" s="3" t="s">
        <v>47</v>
      </c>
      <c r="E837" s="3" t="str">
        <f>VLOOKUP(B837,[1]meta_intensity_pos_nofill!$B:$I,8,FALSE)</f>
        <v>[M-H]-</v>
      </c>
      <c r="F837" s="3">
        <f>VLOOKUP(B837,[1]meta_intensity_pos_nofill!$B:$J,9,FALSE)</f>
        <v>5.832</v>
      </c>
      <c r="G837" s="3" t="s">
        <v>29</v>
      </c>
      <c r="H837" s="3">
        <f>VLOOKUP(B837,[1]meta_intensity_pos_nofill!$B:$L,11,FALSE)</f>
        <v>2</v>
      </c>
      <c r="I837" s="5">
        <v>8980902</v>
      </c>
      <c r="J837" s="5">
        <v>7248642</v>
      </c>
      <c r="K837" s="5">
        <v>9502177</v>
      </c>
      <c r="L837" s="5">
        <v>8539202</v>
      </c>
      <c r="M837" s="5">
        <v>9266913</v>
      </c>
      <c r="N837" s="5">
        <v>9368190</v>
      </c>
      <c r="O837" s="5">
        <v>6607687</v>
      </c>
      <c r="P837" s="5">
        <v>7132715</v>
      </c>
      <c r="Q837" s="5">
        <v>7027877</v>
      </c>
      <c r="R837" s="5">
        <v>5031111</v>
      </c>
      <c r="S837" s="5">
        <v>2628275</v>
      </c>
      <c r="T837" s="5">
        <v>4141081</v>
      </c>
      <c r="U837" s="5">
        <v>25776156</v>
      </c>
      <c r="V837" s="5">
        <v>27196833</v>
      </c>
      <c r="W837" s="5">
        <v>21988097</v>
      </c>
      <c r="X837" s="5">
        <v>4358169</v>
      </c>
      <c r="Y837" s="5">
        <v>4908152</v>
      </c>
      <c r="Z837" s="5">
        <v>5713643</v>
      </c>
    </row>
    <row r="838" s="3" customFormat="1" customHeight="1" spans="1:26">
      <c r="A838" s="3">
        <v>836</v>
      </c>
      <c r="B838" s="3" t="s">
        <v>896</v>
      </c>
      <c r="C838" s="3" t="str">
        <f>VLOOKUP(B838,[1]meta_intensity_pos_nofill!$B:$E,4,FALSE)</f>
        <v>C21H41O7P</v>
      </c>
      <c r="D838" s="3" t="s">
        <v>37</v>
      </c>
      <c r="E838" s="3" t="str">
        <f>VLOOKUP(B838,[1]meta_intensity_pos_nofill!$B:$I,8,FALSE)</f>
        <v>[M-H]-</v>
      </c>
      <c r="F838" s="3">
        <f>VLOOKUP(B838,[1]meta_intensity_pos_nofill!$B:$J,9,FALSE)</f>
        <v>9.582</v>
      </c>
      <c r="G838" s="3" t="s">
        <v>29</v>
      </c>
      <c r="H838" s="3">
        <f>VLOOKUP(B838,[1]meta_intensity_pos_nofill!$B:$L,11,FALSE)</f>
        <v>2</v>
      </c>
      <c r="I838" s="5">
        <v>59315280</v>
      </c>
      <c r="J838" s="5">
        <v>61387165</v>
      </c>
      <c r="K838" s="5">
        <v>56202998</v>
      </c>
      <c r="L838" s="5">
        <v>14338153</v>
      </c>
      <c r="M838" s="5">
        <v>47668557</v>
      </c>
      <c r="N838" s="5">
        <v>46351833</v>
      </c>
      <c r="O838" s="5">
        <v>54618419</v>
      </c>
      <c r="P838" s="5">
        <v>56722373</v>
      </c>
      <c r="Q838" s="5">
        <v>63348851</v>
      </c>
      <c r="R838" s="5">
        <v>42311043</v>
      </c>
      <c r="S838" s="5">
        <v>45180385</v>
      </c>
      <c r="T838" s="5">
        <v>33083162</v>
      </c>
      <c r="U838" s="5">
        <v>4604169</v>
      </c>
      <c r="V838" s="5">
        <v>4889075</v>
      </c>
      <c r="W838" s="5">
        <v>5386135</v>
      </c>
      <c r="X838" s="5">
        <v>35009494</v>
      </c>
      <c r="Y838" s="5">
        <v>32050207</v>
      </c>
      <c r="Z838" s="5">
        <v>37978322</v>
      </c>
    </row>
    <row r="839" s="3" customFormat="1" customHeight="1" spans="1:26">
      <c r="A839" s="3">
        <v>837</v>
      </c>
      <c r="B839" s="3" t="s">
        <v>897</v>
      </c>
      <c r="C839" s="3" t="str">
        <f>VLOOKUP(B839,[1]meta_intensity_pos_nofill!$B:$E,4,FALSE)</f>
        <v>C15H20O7</v>
      </c>
      <c r="D839" s="3" t="s">
        <v>31</v>
      </c>
      <c r="E839" s="3" t="str">
        <f>VLOOKUP(B839,[1]meta_intensity_pos_nofill!$B:$I,8,FALSE)</f>
        <v>[M-H]-</v>
      </c>
      <c r="F839" s="3">
        <f>VLOOKUP(B839,[1]meta_intensity_pos_nofill!$B:$J,9,FALSE)</f>
        <v>1.334</v>
      </c>
      <c r="G839" s="3" t="s">
        <v>29</v>
      </c>
      <c r="H839" s="3">
        <f>VLOOKUP(B839,[1]meta_intensity_pos_nofill!$B:$L,11,FALSE)</f>
        <v>2</v>
      </c>
      <c r="I839" s="5">
        <v>11581515</v>
      </c>
      <c r="J839" s="5">
        <v>10913313</v>
      </c>
      <c r="K839" s="5">
        <v>11979167</v>
      </c>
      <c r="L839" s="5">
        <v>13887974</v>
      </c>
      <c r="M839" s="5">
        <v>12587838</v>
      </c>
      <c r="N839" s="5">
        <v>12041820</v>
      </c>
      <c r="O839" s="5">
        <v>12826193</v>
      </c>
      <c r="P839" s="5">
        <v>15445567</v>
      </c>
      <c r="Q839" s="5">
        <v>14762964</v>
      </c>
      <c r="R839" s="5">
        <v>9358679</v>
      </c>
      <c r="S839" s="5">
        <v>6549768</v>
      </c>
      <c r="T839" s="5">
        <v>7889652</v>
      </c>
      <c r="U839" s="5">
        <v>6746107</v>
      </c>
      <c r="V839" s="5">
        <v>8436311</v>
      </c>
      <c r="W839" s="5">
        <v>6438229</v>
      </c>
      <c r="X839" s="5">
        <v>8481191</v>
      </c>
      <c r="Y839" s="5">
        <v>8219112</v>
      </c>
      <c r="Z839" s="5">
        <v>8209005</v>
      </c>
    </row>
    <row r="840" s="3" customFormat="1" customHeight="1" spans="1:26">
      <c r="A840" s="3">
        <v>838</v>
      </c>
      <c r="B840" s="3" t="s">
        <v>898</v>
      </c>
      <c r="C840" s="3" t="str">
        <f>VLOOKUP(B840,[1]meta_intensity_pos_nofill!$B:$E,4,FALSE)</f>
        <v>C11H16O</v>
      </c>
      <c r="D840" s="3" t="s">
        <v>33</v>
      </c>
      <c r="E840" s="3" t="str">
        <f>VLOOKUP(B840,[1]meta_intensity_pos_nofill!$B:$I,8,FALSE)</f>
        <v>[M-H]-</v>
      </c>
      <c r="F840" s="3">
        <f>VLOOKUP(B840,[1]meta_intensity_pos_nofill!$B:$J,9,FALSE)</f>
        <v>5.745</v>
      </c>
      <c r="G840" s="3" t="s">
        <v>29</v>
      </c>
      <c r="H840" s="3">
        <f>VLOOKUP(B840,[1]meta_intensity_pos_nofill!$B:$L,11,FALSE)</f>
        <v>2</v>
      </c>
      <c r="I840" s="5">
        <v>10951698</v>
      </c>
      <c r="J840" s="5">
        <v>14908614</v>
      </c>
      <c r="K840" s="5">
        <v>13563490</v>
      </c>
      <c r="L840" s="5">
        <v>13187855</v>
      </c>
      <c r="M840" s="5">
        <v>14038531</v>
      </c>
      <c r="N840" s="5">
        <v>13623808</v>
      </c>
      <c r="O840" s="5">
        <v>27572137</v>
      </c>
      <c r="P840" s="5">
        <v>28904861</v>
      </c>
      <c r="Q840" s="5">
        <v>29260429</v>
      </c>
      <c r="R840" s="5">
        <v>45988414</v>
      </c>
      <c r="S840" s="5">
        <v>47775073</v>
      </c>
      <c r="T840" s="5">
        <v>44441850</v>
      </c>
      <c r="U840" s="5">
        <v>87717596</v>
      </c>
      <c r="V840" s="5">
        <v>92173418</v>
      </c>
      <c r="W840" s="5">
        <v>88896671</v>
      </c>
      <c r="X840" s="5">
        <v>8564893</v>
      </c>
      <c r="Y840" s="5">
        <v>7861732</v>
      </c>
      <c r="Z840" s="5">
        <v>7985359</v>
      </c>
    </row>
    <row r="841" s="3" customFormat="1" customHeight="1" spans="1:26">
      <c r="A841" s="3">
        <v>839</v>
      </c>
      <c r="B841" s="3" t="s">
        <v>899</v>
      </c>
      <c r="C841" s="3" t="str">
        <f>VLOOKUP(B841,[1]meta_intensity_pos_nofill!$B:$E,4,FALSE)</f>
        <v>C5H6O3</v>
      </c>
      <c r="D841" s="3" t="s">
        <v>76</v>
      </c>
      <c r="E841" s="3" t="str">
        <f>VLOOKUP(B841,[1]meta_intensity_pos_nofill!$B:$I,8,FALSE)</f>
        <v>[M-H]-</v>
      </c>
      <c r="F841" s="3">
        <f>VLOOKUP(B841,[1]meta_intensity_pos_nofill!$B:$J,9,FALSE)</f>
        <v>1.368</v>
      </c>
      <c r="G841" s="3" t="s">
        <v>29</v>
      </c>
      <c r="H841" s="3">
        <f>VLOOKUP(B841,[1]meta_intensity_pos_nofill!$B:$L,11,FALSE)</f>
        <v>2</v>
      </c>
      <c r="I841" s="5">
        <v>27341570</v>
      </c>
      <c r="J841" s="5">
        <v>30490544</v>
      </c>
      <c r="K841" s="5">
        <v>41167081</v>
      </c>
      <c r="L841" s="5">
        <v>36226838</v>
      </c>
      <c r="M841" s="5">
        <v>34083871</v>
      </c>
      <c r="N841" s="5">
        <v>33911791</v>
      </c>
      <c r="O841" s="5">
        <v>30256649</v>
      </c>
      <c r="P841" s="5">
        <v>28544246</v>
      </c>
      <c r="Q841" s="5">
        <v>31672405</v>
      </c>
      <c r="R841" s="5">
        <v>39148425</v>
      </c>
      <c r="S841" s="5">
        <v>38700029</v>
      </c>
      <c r="T841" s="5">
        <v>41694402</v>
      </c>
      <c r="U841" s="5">
        <v>23506615</v>
      </c>
      <c r="V841" s="5">
        <v>28363304</v>
      </c>
      <c r="W841" s="5">
        <v>24227328</v>
      </c>
      <c r="X841" s="5">
        <v>37174106</v>
      </c>
      <c r="Y841" s="5">
        <v>34845188</v>
      </c>
      <c r="Z841" s="5">
        <v>34856243</v>
      </c>
    </row>
    <row r="842" s="3" customFormat="1" customHeight="1" spans="1:26">
      <c r="A842" s="3">
        <v>840</v>
      </c>
      <c r="B842" s="3" t="s">
        <v>900</v>
      </c>
      <c r="C842" s="3" t="str">
        <f>VLOOKUP(B842,[1]meta_intensity_pos_nofill!$B:$E,4,FALSE)</f>
        <v>C24H30O8</v>
      </c>
      <c r="D842" s="3" t="s">
        <v>33</v>
      </c>
      <c r="E842" s="3" t="str">
        <f>VLOOKUP(B842,[1]meta_intensity_pos_nofill!$B:$I,8,FALSE)</f>
        <v>[M-H]-</v>
      </c>
      <c r="F842" s="3">
        <f>VLOOKUP(B842,[1]meta_intensity_pos_nofill!$B:$J,9,FALSE)</f>
        <v>6.007</v>
      </c>
      <c r="G842" s="3" t="s">
        <v>29</v>
      </c>
      <c r="H842" s="3">
        <f>VLOOKUP(B842,[1]meta_intensity_pos_nofill!$B:$L,11,FALSE)</f>
        <v>2</v>
      </c>
      <c r="I842" s="5">
        <v>272810.89</v>
      </c>
      <c r="J842" s="5">
        <v>45219.58</v>
      </c>
      <c r="K842" s="5">
        <v>260630.95</v>
      </c>
      <c r="L842" s="5">
        <v>637959.66</v>
      </c>
      <c r="M842" s="5">
        <v>568227.84</v>
      </c>
      <c r="N842" s="5">
        <v>1079481.54</v>
      </c>
      <c r="O842" s="5">
        <v>45219.58</v>
      </c>
      <c r="P842" s="5">
        <v>637446.99</v>
      </c>
      <c r="Q842" s="5">
        <v>1134533.25</v>
      </c>
      <c r="R842" s="5">
        <v>45219.58</v>
      </c>
      <c r="S842" s="5">
        <v>45219.58</v>
      </c>
      <c r="T842" s="5">
        <v>45219.58</v>
      </c>
      <c r="U842" s="5">
        <v>13022213.1</v>
      </c>
      <c r="V842" s="5">
        <v>18765324.86</v>
      </c>
      <c r="W842" s="5">
        <v>18000034.36</v>
      </c>
      <c r="X842" s="5">
        <v>291838.81</v>
      </c>
      <c r="Y842" s="5">
        <v>226097.91</v>
      </c>
      <c r="Z842" s="5">
        <v>45219.58</v>
      </c>
    </row>
    <row r="843" s="3" customFormat="1" customHeight="1" spans="1:26">
      <c r="A843" s="3">
        <v>841</v>
      </c>
      <c r="B843" s="3" t="s">
        <v>901</v>
      </c>
      <c r="C843" s="3" t="str">
        <f>VLOOKUP(B843,[1]meta_intensity_pos_nofill!$B:$E,4,FALSE)</f>
        <v>C24H40O12</v>
      </c>
      <c r="D843" s="3" t="s">
        <v>44</v>
      </c>
      <c r="E843" s="3" t="str">
        <f>VLOOKUP(B843,[1]meta_intensity_pos_nofill!$B:$I,8,FALSE)</f>
        <v>[M-H]-</v>
      </c>
      <c r="F843" s="3">
        <f>VLOOKUP(B843,[1]meta_intensity_pos_nofill!$B:$J,9,FALSE)</f>
        <v>5.425</v>
      </c>
      <c r="G843" s="3" t="s">
        <v>29</v>
      </c>
      <c r="H843" s="3">
        <f>VLOOKUP(B843,[1]meta_intensity_pos_nofill!$B:$L,11,FALSE)</f>
        <v>2</v>
      </c>
      <c r="I843" s="5">
        <v>5197368</v>
      </c>
      <c r="J843" s="5">
        <v>8213664</v>
      </c>
      <c r="K843" s="5">
        <v>10435420</v>
      </c>
      <c r="L843" s="5">
        <v>41164969</v>
      </c>
      <c r="M843" s="5">
        <v>41768779</v>
      </c>
      <c r="N843" s="5">
        <v>41729855</v>
      </c>
      <c r="O843" s="5">
        <v>913588</v>
      </c>
      <c r="P843" s="5">
        <v>2580547</v>
      </c>
      <c r="Q843" s="5">
        <v>4541163</v>
      </c>
      <c r="R843" s="5">
        <v>2332768</v>
      </c>
      <c r="S843" s="5">
        <v>4606408</v>
      </c>
      <c r="T843" s="5">
        <v>1954024</v>
      </c>
      <c r="U843" s="5">
        <v>21871548</v>
      </c>
      <c r="V843" s="5">
        <v>24134830</v>
      </c>
      <c r="W843" s="5">
        <v>20751918</v>
      </c>
      <c r="X843" s="5">
        <v>12796163</v>
      </c>
      <c r="Y843" s="5">
        <v>11966591</v>
      </c>
      <c r="Z843" s="5">
        <v>11837655</v>
      </c>
    </row>
    <row r="844" s="3" customFormat="1" customHeight="1" spans="1:26">
      <c r="A844" s="3">
        <v>842</v>
      </c>
      <c r="B844" s="3" t="s">
        <v>902</v>
      </c>
      <c r="C844" s="3" t="str">
        <f>VLOOKUP(B844,[1]meta_intensity_pos_nofill!$B:$E,4,FALSE)</f>
        <v>C28H38N8O4</v>
      </c>
      <c r="D844" s="3" t="s">
        <v>87</v>
      </c>
      <c r="E844" s="3" t="str">
        <f>VLOOKUP(B844,[1]meta_intensity_pos_nofill!$B:$I,8,FALSE)</f>
        <v>[M-H]-</v>
      </c>
      <c r="F844" s="3">
        <f>VLOOKUP(B844,[1]meta_intensity_pos_nofill!$B:$J,9,FALSE)</f>
        <v>5.941</v>
      </c>
      <c r="G844" s="3" t="s">
        <v>29</v>
      </c>
      <c r="H844" s="3">
        <f>VLOOKUP(B844,[1]meta_intensity_pos_nofill!$B:$L,11,FALSE)</f>
        <v>2</v>
      </c>
      <c r="I844" s="5">
        <v>56457858</v>
      </c>
      <c r="J844" s="5">
        <v>54901198</v>
      </c>
      <c r="K844" s="5">
        <v>59760831</v>
      </c>
      <c r="L844" s="5">
        <v>40065901</v>
      </c>
      <c r="M844" s="5">
        <v>41147114</v>
      </c>
      <c r="N844" s="5">
        <v>40187525</v>
      </c>
      <c r="O844" s="5">
        <v>65404126</v>
      </c>
      <c r="P844" s="5">
        <v>66974250</v>
      </c>
      <c r="Q844" s="5">
        <v>69705590</v>
      </c>
      <c r="R844" s="5">
        <v>17571062</v>
      </c>
      <c r="S844" s="5">
        <v>13756150</v>
      </c>
      <c r="T844" s="5">
        <v>16361243</v>
      </c>
      <c r="U844" s="5">
        <v>45026620</v>
      </c>
      <c r="V844" s="5">
        <v>48629728</v>
      </c>
      <c r="W844" s="5">
        <v>43261114</v>
      </c>
      <c r="X844" s="5">
        <v>18374156</v>
      </c>
      <c r="Y844" s="5">
        <v>16768083</v>
      </c>
      <c r="Z844" s="5">
        <v>18594150</v>
      </c>
    </row>
    <row r="845" s="3" customFormat="1" customHeight="1" spans="1:26">
      <c r="A845" s="3">
        <v>843</v>
      </c>
      <c r="B845" s="3" t="s">
        <v>903</v>
      </c>
      <c r="C845" s="3" t="str">
        <f>VLOOKUP(B845,[1]meta_intensity_pos_nofill!$B:$E,4,FALSE)</f>
        <v>C23H32N4O8</v>
      </c>
      <c r="D845" s="3" t="s">
        <v>220</v>
      </c>
      <c r="E845" s="3" t="str">
        <f>VLOOKUP(B845,[1]meta_intensity_pos_nofill!$B:$I,8,FALSE)</f>
        <v>[M-H]-</v>
      </c>
      <c r="F845" s="3">
        <f>VLOOKUP(B845,[1]meta_intensity_pos_nofill!$B:$J,9,FALSE)</f>
        <v>6.066</v>
      </c>
      <c r="G845" s="3" t="s">
        <v>29</v>
      </c>
      <c r="H845" s="3">
        <f>VLOOKUP(B845,[1]meta_intensity_pos_nofill!$B:$L,11,FALSE)</f>
        <v>2</v>
      </c>
      <c r="I845" s="5">
        <v>67995494</v>
      </c>
      <c r="J845" s="5">
        <v>71974853</v>
      </c>
      <c r="K845" s="5">
        <v>66236226</v>
      </c>
      <c r="L845" s="5">
        <v>24428831</v>
      </c>
      <c r="M845" s="5">
        <v>26252198</v>
      </c>
      <c r="N845" s="5">
        <v>24679614</v>
      </c>
      <c r="O845" s="5">
        <v>43142375</v>
      </c>
      <c r="P845" s="5">
        <v>46109093</v>
      </c>
      <c r="Q845" s="5">
        <v>49709177</v>
      </c>
      <c r="R845" s="5">
        <v>49970992</v>
      </c>
      <c r="S845" s="5">
        <v>51374964</v>
      </c>
      <c r="T845" s="5">
        <v>45784474</v>
      </c>
      <c r="U845" s="5">
        <v>45247996</v>
      </c>
      <c r="V845" s="5">
        <v>48206257</v>
      </c>
      <c r="W845" s="5">
        <v>41556042</v>
      </c>
      <c r="X845" s="5">
        <v>34992619</v>
      </c>
      <c r="Y845" s="5">
        <v>33357035</v>
      </c>
      <c r="Z845" s="5">
        <v>35003881</v>
      </c>
    </row>
    <row r="846" s="3" customFormat="1" customHeight="1" spans="1:26">
      <c r="A846" s="3">
        <v>844</v>
      </c>
      <c r="B846" s="3" t="s">
        <v>904</v>
      </c>
      <c r="C846" s="3" t="str">
        <f>VLOOKUP(B846,[1]meta_intensity_pos_nofill!$B:$E,4,FALSE)</f>
        <v>C16H20O7</v>
      </c>
      <c r="D846" s="3" t="s">
        <v>44</v>
      </c>
      <c r="E846" s="3" t="str">
        <f>VLOOKUP(B846,[1]meta_intensity_pos_nofill!$B:$I,8,FALSE)</f>
        <v>[M-H]-</v>
      </c>
      <c r="F846" s="3">
        <f>VLOOKUP(B846,[1]meta_intensity_pos_nofill!$B:$J,9,FALSE)</f>
        <v>5.396</v>
      </c>
      <c r="G846" s="3" t="s">
        <v>29</v>
      </c>
      <c r="H846" s="3">
        <f>VLOOKUP(B846,[1]meta_intensity_pos_nofill!$B:$L,11,FALSE)</f>
        <v>2</v>
      </c>
      <c r="I846" s="5">
        <v>20432352</v>
      </c>
      <c r="J846" s="5">
        <v>21895036</v>
      </c>
      <c r="K846" s="5">
        <v>23366631</v>
      </c>
      <c r="L846" s="5">
        <v>12307855</v>
      </c>
      <c r="M846" s="5">
        <v>16897777</v>
      </c>
      <c r="N846" s="5">
        <v>10916008</v>
      </c>
      <c r="O846" s="5">
        <v>45882783</v>
      </c>
      <c r="P846" s="5">
        <v>42005796</v>
      </c>
      <c r="Q846" s="5">
        <v>55925054</v>
      </c>
      <c r="R846" s="5">
        <v>40165656</v>
      </c>
      <c r="S846" s="5">
        <v>34281656</v>
      </c>
      <c r="T846" s="5">
        <v>34648487</v>
      </c>
      <c r="U846" s="5">
        <v>22810631</v>
      </c>
      <c r="V846" s="5">
        <v>26954768</v>
      </c>
      <c r="W846" s="5">
        <v>23842372</v>
      </c>
      <c r="X846" s="5">
        <v>38181352</v>
      </c>
      <c r="Y846" s="5">
        <v>23792852</v>
      </c>
      <c r="Z846" s="5">
        <v>39267304</v>
      </c>
    </row>
    <row r="847" s="3" customFormat="1" customHeight="1" spans="1:26">
      <c r="A847" s="3">
        <v>845</v>
      </c>
      <c r="B847" s="3" t="s">
        <v>905</v>
      </c>
      <c r="C847" s="3" t="str">
        <f>VLOOKUP(B847,[1]meta_intensity_pos_nofill!$B:$E,4,FALSE)</f>
        <v>C18H10N2O4</v>
      </c>
      <c r="D847" s="3" t="s">
        <v>220</v>
      </c>
      <c r="E847" s="3" t="str">
        <f>VLOOKUP(B847,[1]meta_intensity_pos_nofill!$B:$I,8,FALSE)</f>
        <v>[M-H]-</v>
      </c>
      <c r="F847" s="3">
        <f>VLOOKUP(B847,[1]meta_intensity_pos_nofill!$B:$J,9,FALSE)</f>
        <v>1.363</v>
      </c>
      <c r="G847" s="3" t="s">
        <v>29</v>
      </c>
      <c r="H847" s="3">
        <f>VLOOKUP(B847,[1]meta_intensity_pos_nofill!$B:$L,11,FALSE)</f>
        <v>2</v>
      </c>
      <c r="I847" s="5">
        <v>1232953398</v>
      </c>
      <c r="J847" s="5">
        <v>1233505393</v>
      </c>
      <c r="K847" s="5">
        <v>1297104614</v>
      </c>
      <c r="L847" s="5">
        <v>163349900</v>
      </c>
      <c r="M847" s="5">
        <v>181480430</v>
      </c>
      <c r="N847" s="5">
        <v>162843395</v>
      </c>
      <c r="O847" s="5">
        <v>141163061</v>
      </c>
      <c r="P847" s="5">
        <v>151067397</v>
      </c>
      <c r="Q847" s="5">
        <v>147313821</v>
      </c>
      <c r="R847" s="5">
        <v>136850193</v>
      </c>
      <c r="S847" s="5">
        <v>127898285</v>
      </c>
      <c r="T847" s="5">
        <v>127153965</v>
      </c>
      <c r="U847" s="5">
        <v>171065093</v>
      </c>
      <c r="V847" s="5">
        <v>187832149</v>
      </c>
      <c r="W847" s="5">
        <v>165034749</v>
      </c>
      <c r="X847" s="5">
        <v>251327484</v>
      </c>
      <c r="Y847" s="5">
        <v>217744605</v>
      </c>
      <c r="Z847" s="5">
        <v>223727506</v>
      </c>
    </row>
    <row r="848" s="3" customFormat="1" customHeight="1" spans="1:26">
      <c r="A848" s="3">
        <v>846</v>
      </c>
      <c r="B848" s="3" t="s">
        <v>906</v>
      </c>
      <c r="C848" s="3" t="str">
        <f>VLOOKUP(B848,[1]meta_intensity_pos_nofill!$B:$E,4,FALSE)</f>
        <v>C15H20O3</v>
      </c>
      <c r="D848" s="3" t="s">
        <v>44</v>
      </c>
      <c r="E848" s="3" t="str">
        <f>VLOOKUP(B848,[1]meta_intensity_pos_nofill!$B:$I,8,FALSE)</f>
        <v>[M-H]-</v>
      </c>
      <c r="F848" s="3">
        <f>VLOOKUP(B848,[1]meta_intensity_pos_nofill!$B:$J,9,FALSE)</f>
        <v>7.411</v>
      </c>
      <c r="G848" s="3" t="s">
        <v>29</v>
      </c>
      <c r="H848" s="3">
        <f>VLOOKUP(B848,[1]meta_intensity_pos_nofill!$B:$L,11,FALSE)</f>
        <v>2</v>
      </c>
      <c r="I848" s="5">
        <v>825409.53</v>
      </c>
      <c r="J848" s="5">
        <v>397977.9</v>
      </c>
      <c r="K848" s="5">
        <v>359897.49</v>
      </c>
      <c r="L848" s="5">
        <v>14813.25</v>
      </c>
      <c r="M848" s="5">
        <v>14813.25</v>
      </c>
      <c r="N848" s="5">
        <v>14813.25</v>
      </c>
      <c r="O848" s="5">
        <v>91005.69</v>
      </c>
      <c r="P848" s="5">
        <v>74749.36</v>
      </c>
      <c r="Q848" s="5">
        <v>91795.44</v>
      </c>
      <c r="R848" s="5">
        <v>363825.46</v>
      </c>
      <c r="S848" s="5">
        <v>148292.67</v>
      </c>
      <c r="T848" s="5">
        <v>207618.36</v>
      </c>
      <c r="U848" s="5">
        <v>2477968.26</v>
      </c>
      <c r="V848" s="5">
        <v>2374711.53</v>
      </c>
      <c r="W848" s="5">
        <v>2492242.48</v>
      </c>
      <c r="X848" s="5">
        <v>74066.26</v>
      </c>
      <c r="Y848" s="5">
        <v>199113.2</v>
      </c>
      <c r="Z848" s="5">
        <v>234081.82</v>
      </c>
    </row>
    <row r="849" s="3" customFormat="1" customHeight="1" spans="1:26">
      <c r="A849" s="3">
        <v>847</v>
      </c>
      <c r="B849" s="3" t="s">
        <v>907</v>
      </c>
      <c r="C849" s="3" t="str">
        <f>VLOOKUP(B849,[1]meta_intensity_pos_nofill!$B:$E,4,FALSE)</f>
        <v>C39H54N4O2</v>
      </c>
      <c r="D849" s="3" t="s">
        <v>47</v>
      </c>
      <c r="E849" s="3" t="str">
        <f>VLOOKUP(B849,[1]meta_intensity_pos_nofill!$B:$I,8,FALSE)</f>
        <v>[M-H]-</v>
      </c>
      <c r="F849" s="3">
        <f>VLOOKUP(B849,[1]meta_intensity_pos_nofill!$B:$J,9,FALSE)</f>
        <v>7.527</v>
      </c>
      <c r="G849" s="3" t="s">
        <v>29</v>
      </c>
      <c r="H849" s="3">
        <f>VLOOKUP(B849,[1]meta_intensity_pos_nofill!$B:$L,11,FALSE)</f>
        <v>2</v>
      </c>
      <c r="I849" s="5">
        <v>1316619.6</v>
      </c>
      <c r="J849" s="5">
        <v>1457533.5</v>
      </c>
      <c r="K849" s="5">
        <v>1504187.8</v>
      </c>
      <c r="L849" s="5">
        <v>2326107.2</v>
      </c>
      <c r="M849" s="5">
        <v>2117742</v>
      </c>
      <c r="N849" s="5">
        <v>2075965.3</v>
      </c>
      <c r="O849" s="5">
        <v>3445589.4</v>
      </c>
      <c r="P849" s="5">
        <v>3085860</v>
      </c>
      <c r="Q849" s="5">
        <v>4432473</v>
      </c>
      <c r="R849" s="5">
        <v>15048657.8</v>
      </c>
      <c r="S849" s="5">
        <v>16457919.2</v>
      </c>
      <c r="T849" s="5">
        <v>18299596.9</v>
      </c>
      <c r="U849" s="5">
        <v>172862933.5</v>
      </c>
      <c r="V849" s="5">
        <v>162996074.5</v>
      </c>
      <c r="W849" s="5">
        <v>151061155.6</v>
      </c>
      <c r="X849" s="5">
        <v>1550499.4</v>
      </c>
      <c r="Y849" s="5">
        <v>1515510.5</v>
      </c>
      <c r="Z849" s="5">
        <v>2235222.1</v>
      </c>
    </row>
    <row r="850" s="3" customFormat="1" customHeight="1" spans="1:26">
      <c r="A850" s="3">
        <v>848</v>
      </c>
      <c r="B850" s="3" t="s">
        <v>908</v>
      </c>
      <c r="C850" s="3" t="str">
        <f>VLOOKUP(B850,[1]meta_intensity_pos_nofill!$B:$E,4,FALSE)</f>
        <v>C14H14O5</v>
      </c>
      <c r="D850" s="3" t="s">
        <v>31</v>
      </c>
      <c r="E850" s="3" t="str">
        <f>VLOOKUP(B850,[1]meta_intensity_pos_nofill!$B:$I,8,FALSE)</f>
        <v>[M-H]-</v>
      </c>
      <c r="F850" s="3">
        <f>VLOOKUP(B850,[1]meta_intensity_pos_nofill!$B:$J,9,FALSE)</f>
        <v>4.815</v>
      </c>
      <c r="G850" s="3" t="s">
        <v>29</v>
      </c>
      <c r="H850" s="3">
        <f>VLOOKUP(B850,[1]meta_intensity_pos_nofill!$B:$L,11,FALSE)</f>
        <v>2</v>
      </c>
      <c r="I850" s="5">
        <v>84495439</v>
      </c>
      <c r="J850" s="5">
        <v>92941312</v>
      </c>
      <c r="K850" s="5">
        <v>95429237</v>
      </c>
      <c r="L850" s="5">
        <v>109266394</v>
      </c>
      <c r="M850" s="5">
        <v>49440158</v>
      </c>
      <c r="N850" s="5">
        <v>106850242</v>
      </c>
      <c r="O850" s="5">
        <v>86045031</v>
      </c>
      <c r="P850" s="5">
        <v>94461815</v>
      </c>
      <c r="Q850" s="5">
        <v>100234998</v>
      </c>
      <c r="R850" s="5">
        <v>182990895</v>
      </c>
      <c r="S850" s="5">
        <v>184789123</v>
      </c>
      <c r="T850" s="5">
        <v>169056775</v>
      </c>
      <c r="U850" s="5">
        <v>74104686</v>
      </c>
      <c r="V850" s="5">
        <v>68532763</v>
      </c>
      <c r="W850" s="5">
        <v>49097110</v>
      </c>
      <c r="X850" s="5">
        <v>114769452</v>
      </c>
      <c r="Y850" s="5">
        <v>97586100</v>
      </c>
      <c r="Z850" s="5">
        <v>96375737</v>
      </c>
    </row>
    <row r="851" s="3" customFormat="1" customHeight="1" spans="1:26">
      <c r="A851" s="3">
        <v>849</v>
      </c>
      <c r="B851" s="3" t="s">
        <v>909</v>
      </c>
      <c r="C851" s="3" t="str">
        <f>VLOOKUP(B851,[1]meta_intensity_pos_nofill!$B:$E,4,FALSE)</f>
        <v>C14H14N4O5S</v>
      </c>
      <c r="D851" s="3" t="s">
        <v>85</v>
      </c>
      <c r="E851" s="3" t="str">
        <f>VLOOKUP(B851,[1]meta_intensity_pos_nofill!$B:$I,8,FALSE)</f>
        <v>[M-H]-</v>
      </c>
      <c r="F851" s="3">
        <f>VLOOKUP(B851,[1]meta_intensity_pos_nofill!$B:$J,9,FALSE)</f>
        <v>5.294</v>
      </c>
      <c r="G851" s="3" t="s">
        <v>29</v>
      </c>
      <c r="H851" s="3">
        <f>VLOOKUP(B851,[1]meta_intensity_pos_nofill!$B:$L,11,FALSE)</f>
        <v>2</v>
      </c>
      <c r="I851" s="5">
        <v>220186839</v>
      </c>
      <c r="J851" s="5">
        <v>265254787</v>
      </c>
      <c r="K851" s="5">
        <v>203796568</v>
      </c>
      <c r="L851" s="5">
        <v>6192030452</v>
      </c>
      <c r="M851" s="5">
        <v>335966886</v>
      </c>
      <c r="N851" s="5">
        <v>6142358027</v>
      </c>
      <c r="O851" s="5">
        <v>183654155</v>
      </c>
      <c r="P851" s="5">
        <v>127801128</v>
      </c>
      <c r="Q851" s="5">
        <v>262059136</v>
      </c>
      <c r="R851" s="5">
        <v>3792301492</v>
      </c>
      <c r="S851" s="5">
        <v>3631567754</v>
      </c>
      <c r="T851" s="5">
        <v>3837972491</v>
      </c>
      <c r="U851" s="5">
        <v>1424215282</v>
      </c>
      <c r="V851" s="5">
        <v>1529044230</v>
      </c>
      <c r="W851" s="5">
        <v>1387845045</v>
      </c>
      <c r="X851" s="5">
        <v>3330205170</v>
      </c>
      <c r="Y851" s="5">
        <v>2733069089</v>
      </c>
      <c r="Z851" s="5">
        <v>3083045516</v>
      </c>
    </row>
    <row r="852" s="3" customFormat="1" customHeight="1" spans="1:26">
      <c r="A852" s="3">
        <v>850</v>
      </c>
      <c r="B852" s="3" t="s">
        <v>910</v>
      </c>
      <c r="C852" s="3" t="str">
        <f>VLOOKUP(B852,[1]meta_intensity_pos_nofill!$B:$E,4,FALSE)</f>
        <v>C16H12O8</v>
      </c>
      <c r="D852" s="3" t="s">
        <v>37</v>
      </c>
      <c r="E852" s="3" t="str">
        <f>VLOOKUP(B852,[1]meta_intensity_pos_nofill!$B:$I,8,FALSE)</f>
        <v>[M-H]-</v>
      </c>
      <c r="F852" s="3">
        <f>VLOOKUP(B852,[1]meta_intensity_pos_nofill!$B:$J,9,FALSE)</f>
        <v>5.832</v>
      </c>
      <c r="G852" s="3" t="s">
        <v>29</v>
      </c>
      <c r="H852" s="3">
        <f>VLOOKUP(B852,[1]meta_intensity_pos_nofill!$B:$L,11,FALSE)</f>
        <v>2</v>
      </c>
      <c r="I852" s="5">
        <v>25093883</v>
      </c>
      <c r="J852" s="5">
        <v>28492892</v>
      </c>
      <c r="K852" s="5">
        <v>26602555</v>
      </c>
      <c r="L852" s="5">
        <v>38156321</v>
      </c>
      <c r="M852" s="5">
        <v>16698613</v>
      </c>
      <c r="N852" s="5">
        <v>23527182</v>
      </c>
      <c r="O852" s="5">
        <v>23577508</v>
      </c>
      <c r="P852" s="5">
        <v>28680178</v>
      </c>
      <c r="Q852" s="5">
        <v>27567517</v>
      </c>
      <c r="R852" s="5">
        <v>28100401</v>
      </c>
      <c r="S852" s="5">
        <v>23252541</v>
      </c>
      <c r="T852" s="5">
        <v>23024518</v>
      </c>
      <c r="U852" s="5">
        <v>16201222</v>
      </c>
      <c r="V852" s="5">
        <v>28564809</v>
      </c>
      <c r="W852" s="5">
        <v>21386735</v>
      </c>
      <c r="X852" s="5">
        <v>23273293</v>
      </c>
      <c r="Y852" s="5">
        <v>19560925</v>
      </c>
      <c r="Z852" s="5">
        <v>23513797</v>
      </c>
    </row>
    <row r="853" s="3" customFormat="1" customHeight="1" spans="1:26">
      <c r="A853" s="3">
        <v>851</v>
      </c>
      <c r="B853" s="3" t="s">
        <v>911</v>
      </c>
      <c r="C853" s="3" t="str">
        <f>VLOOKUP(B853,[1]meta_intensity_pos_nofill!$B:$E,4,FALSE)</f>
        <v>C20H14N2O3</v>
      </c>
      <c r="D853" s="3" t="s">
        <v>87</v>
      </c>
      <c r="E853" s="3" t="str">
        <f>VLOOKUP(B853,[1]meta_intensity_pos_nofill!$B:$I,8,FALSE)</f>
        <v>[M-H]-</v>
      </c>
      <c r="F853" s="3">
        <f>VLOOKUP(B853,[1]meta_intensity_pos_nofill!$B:$J,9,FALSE)</f>
        <v>5.425</v>
      </c>
      <c r="G853" s="3" t="s">
        <v>29</v>
      </c>
      <c r="H853" s="3">
        <f>VLOOKUP(B853,[1]meta_intensity_pos_nofill!$B:$L,11,FALSE)</f>
        <v>2</v>
      </c>
      <c r="I853" s="5">
        <v>10396504</v>
      </c>
      <c r="J853" s="5">
        <v>44396918</v>
      </c>
      <c r="K853" s="5">
        <v>14044981</v>
      </c>
      <c r="L853" s="5">
        <v>433549233</v>
      </c>
      <c r="M853" s="5">
        <v>484951629</v>
      </c>
      <c r="N853" s="5">
        <v>443744938</v>
      </c>
      <c r="O853" s="5">
        <v>3499600</v>
      </c>
      <c r="P853" s="5">
        <v>2578213</v>
      </c>
      <c r="Q853" s="5">
        <v>5453811</v>
      </c>
      <c r="R853" s="5">
        <v>189925850</v>
      </c>
      <c r="S853" s="5">
        <v>177710154</v>
      </c>
      <c r="T853" s="5">
        <v>178212144</v>
      </c>
      <c r="U853" s="5">
        <v>187458223</v>
      </c>
      <c r="V853" s="5">
        <v>202919049</v>
      </c>
      <c r="W853" s="5">
        <v>182286007</v>
      </c>
      <c r="X853" s="5">
        <v>690435935</v>
      </c>
      <c r="Y853" s="5">
        <v>546110213</v>
      </c>
      <c r="Z853" s="5">
        <v>596062436</v>
      </c>
    </row>
    <row r="854" s="3" customFormat="1" customHeight="1" spans="1:26">
      <c r="A854" s="3">
        <v>852</v>
      </c>
      <c r="B854" s="3" t="s">
        <v>912</v>
      </c>
      <c r="C854" s="3" t="str">
        <f>VLOOKUP(B854,[1]meta_intensity_pos_nofill!$B:$E,4,FALSE)</f>
        <v>C7H10O5</v>
      </c>
      <c r="D854" s="3" t="s">
        <v>31</v>
      </c>
      <c r="E854" s="3" t="str">
        <f>VLOOKUP(B854,[1]meta_intensity_pos_nofill!$B:$I,8,FALSE)</f>
        <v>[M-H]-</v>
      </c>
      <c r="F854" s="3">
        <f>VLOOKUP(B854,[1]meta_intensity_pos_nofill!$B:$J,9,FALSE)</f>
        <v>5.367</v>
      </c>
      <c r="G854" s="3" t="s">
        <v>29</v>
      </c>
      <c r="H854" s="3">
        <f>VLOOKUP(B854,[1]meta_intensity_pos_nofill!$B:$L,11,FALSE)</f>
        <v>2</v>
      </c>
      <c r="I854" s="5">
        <v>359865700</v>
      </c>
      <c r="J854" s="5">
        <v>334298393</v>
      </c>
      <c r="K854" s="5">
        <v>339725938</v>
      </c>
      <c r="L854" s="5">
        <v>173432157</v>
      </c>
      <c r="M854" s="5">
        <v>195750237</v>
      </c>
      <c r="N854" s="5">
        <v>177230414</v>
      </c>
      <c r="O854" s="5">
        <v>562241575</v>
      </c>
      <c r="P854" s="5">
        <v>596351439</v>
      </c>
      <c r="Q854" s="5">
        <v>674773026</v>
      </c>
      <c r="R854" s="5">
        <v>257711186</v>
      </c>
      <c r="S854" s="5">
        <v>250529595</v>
      </c>
      <c r="T854" s="5">
        <v>224757784</v>
      </c>
      <c r="U854" s="5">
        <v>612308883</v>
      </c>
      <c r="V854" s="5">
        <v>637915403</v>
      </c>
      <c r="W854" s="5">
        <v>592954648</v>
      </c>
      <c r="X854" s="5">
        <v>132674480</v>
      </c>
      <c r="Y854" s="5">
        <v>115224897</v>
      </c>
      <c r="Z854" s="5">
        <v>137402174</v>
      </c>
    </row>
    <row r="855" s="3" customFormat="1" customHeight="1" spans="1:26">
      <c r="A855" s="3">
        <v>853</v>
      </c>
      <c r="B855" s="3" t="s">
        <v>913</v>
      </c>
      <c r="C855" s="3" t="str">
        <f>VLOOKUP(B855,[1]meta_intensity_pos_nofill!$B:$E,4,FALSE)</f>
        <v>C16H14O3</v>
      </c>
      <c r="D855" s="3" t="s">
        <v>44</v>
      </c>
      <c r="E855" s="3" t="str">
        <f>VLOOKUP(B855,[1]meta_intensity_pos_nofill!$B:$I,8,FALSE)</f>
        <v>[M-H]-</v>
      </c>
      <c r="F855" s="3">
        <f>VLOOKUP(B855,[1]meta_intensity_pos_nofill!$B:$J,9,FALSE)</f>
        <v>6.62</v>
      </c>
      <c r="G855" s="3" t="s">
        <v>29</v>
      </c>
      <c r="H855" s="3">
        <f>VLOOKUP(B855,[1]meta_intensity_pos_nofill!$B:$L,11,FALSE)</f>
        <v>2</v>
      </c>
      <c r="I855" s="5">
        <v>22825.39</v>
      </c>
      <c r="J855" s="5">
        <v>22825.39</v>
      </c>
      <c r="K855" s="5">
        <v>150178.23</v>
      </c>
      <c r="L855" s="5">
        <v>22825.39</v>
      </c>
      <c r="M855" s="5">
        <v>22825.39</v>
      </c>
      <c r="N855" s="5">
        <v>22825.39</v>
      </c>
      <c r="O855" s="5">
        <v>22825.39</v>
      </c>
      <c r="P855" s="5">
        <v>22825.39</v>
      </c>
      <c r="Q855" s="5">
        <v>22825.39</v>
      </c>
      <c r="R855" s="5">
        <v>22825.39</v>
      </c>
      <c r="S855" s="5">
        <v>315069.59</v>
      </c>
      <c r="T855" s="5">
        <v>114126.95</v>
      </c>
      <c r="U855" s="5">
        <v>4145562.04</v>
      </c>
      <c r="V855" s="5">
        <v>4289130.54</v>
      </c>
      <c r="W855" s="5">
        <v>3774889.48</v>
      </c>
      <c r="X855" s="5">
        <v>22825.39</v>
      </c>
      <c r="Y855" s="5">
        <v>22825.39</v>
      </c>
      <c r="Z855" s="5">
        <v>22825.39</v>
      </c>
    </row>
    <row r="856" s="3" customFormat="1" customHeight="1" spans="1:26">
      <c r="A856" s="3">
        <v>854</v>
      </c>
      <c r="B856" s="3" t="s">
        <v>914</v>
      </c>
      <c r="C856" s="3" t="str">
        <f>VLOOKUP(B856,[1]meta_intensity_pos_nofill!$B:$E,4,FALSE)</f>
        <v>C16H15NO3</v>
      </c>
      <c r="D856" s="3" t="s">
        <v>53</v>
      </c>
      <c r="E856" s="3" t="str">
        <f>VLOOKUP(B856,[1]meta_intensity_pos_nofill!$B:$I,8,FALSE)</f>
        <v>[M-H]-</v>
      </c>
      <c r="F856" s="3">
        <f>VLOOKUP(B856,[1]meta_intensity_pos_nofill!$B:$J,9,FALSE)</f>
        <v>6.899</v>
      </c>
      <c r="G856" s="3" t="s">
        <v>29</v>
      </c>
      <c r="H856" s="3">
        <f>VLOOKUP(B856,[1]meta_intensity_pos_nofill!$B:$L,11,FALSE)</f>
        <v>2</v>
      </c>
      <c r="I856" s="5">
        <v>15589.35</v>
      </c>
      <c r="J856" s="5">
        <v>15589.35</v>
      </c>
      <c r="K856" s="5">
        <v>15589.35</v>
      </c>
      <c r="L856" s="5">
        <v>165429.36</v>
      </c>
      <c r="M856" s="5">
        <v>15589.35</v>
      </c>
      <c r="N856" s="5">
        <v>311529.8</v>
      </c>
      <c r="O856" s="5">
        <v>961381.12</v>
      </c>
      <c r="P856" s="5">
        <v>645648.3</v>
      </c>
      <c r="Q856" s="5">
        <v>414120.23</v>
      </c>
      <c r="R856" s="5">
        <v>15589.35</v>
      </c>
      <c r="S856" s="5">
        <v>110419.7</v>
      </c>
      <c r="T856" s="5">
        <v>15589.35</v>
      </c>
      <c r="U856" s="5">
        <v>20433110.75</v>
      </c>
      <c r="V856" s="5">
        <v>19295621.53</v>
      </c>
      <c r="W856" s="5">
        <v>17568151.05</v>
      </c>
      <c r="X856" s="5">
        <v>2980368.8</v>
      </c>
      <c r="Y856" s="5">
        <v>2868097.34</v>
      </c>
      <c r="Z856" s="5">
        <v>3201728.37</v>
      </c>
    </row>
    <row r="857" s="3" customFormat="1" customHeight="1" spans="1:26">
      <c r="A857" s="3">
        <v>855</v>
      </c>
      <c r="B857" s="3" t="s">
        <v>915</v>
      </c>
      <c r="C857" s="3" t="str">
        <f>VLOOKUP(B857,[1]meta_intensity_pos_nofill!$B:$E,4,FALSE)</f>
        <v>C31H36O6</v>
      </c>
      <c r="D857" s="3" t="s">
        <v>31</v>
      </c>
      <c r="E857" s="3" t="str">
        <f>VLOOKUP(B857,[1]meta_intensity_pos_nofill!$B:$I,8,FALSE)</f>
        <v>[M-H]-</v>
      </c>
      <c r="F857" s="3">
        <f>VLOOKUP(B857,[1]meta_intensity_pos_nofill!$B:$J,9,FALSE)</f>
        <v>7.892</v>
      </c>
      <c r="G857" s="3" t="s">
        <v>29</v>
      </c>
      <c r="H857" s="3">
        <f>VLOOKUP(B857,[1]meta_intensity_pos_nofill!$B:$L,11,FALSE)</f>
        <v>2</v>
      </c>
      <c r="I857" s="5">
        <v>1706837.4</v>
      </c>
      <c r="J857" s="5">
        <v>1366075.4</v>
      </c>
      <c r="K857" s="5">
        <v>1736793.9</v>
      </c>
      <c r="L857" s="5">
        <v>1634388.2</v>
      </c>
      <c r="M857" s="5">
        <v>2191701</v>
      </c>
      <c r="N857" s="5">
        <v>2172872.1</v>
      </c>
      <c r="O857" s="5">
        <v>2181578</v>
      </c>
      <c r="P857" s="5">
        <v>2344164.1</v>
      </c>
      <c r="Q857" s="5">
        <v>3298167.6</v>
      </c>
      <c r="R857" s="5">
        <v>1164449.9</v>
      </c>
      <c r="S857" s="5">
        <v>1498052.7</v>
      </c>
      <c r="T857" s="5">
        <v>1009996</v>
      </c>
      <c r="U857" s="5">
        <v>2016531.1</v>
      </c>
      <c r="V857" s="5">
        <v>2107691</v>
      </c>
      <c r="W857" s="5">
        <v>1872803.6</v>
      </c>
      <c r="X857" s="5">
        <v>6026651.8</v>
      </c>
      <c r="Y857" s="5">
        <v>4647426.3</v>
      </c>
      <c r="Z857" s="5">
        <v>4153101.6</v>
      </c>
    </row>
    <row r="858" s="3" customFormat="1" customHeight="1" spans="1:26">
      <c r="A858" s="3">
        <v>856</v>
      </c>
      <c r="B858" s="3" t="s">
        <v>916</v>
      </c>
      <c r="C858" s="3" t="str">
        <f>VLOOKUP(B858,[1]meta_intensity_pos_nofill!$B:$E,4,FALSE)</f>
        <v>C12H20O</v>
      </c>
      <c r="D858" s="3" t="s">
        <v>37</v>
      </c>
      <c r="E858" s="3" t="str">
        <f>VLOOKUP(B858,[1]meta_intensity_pos_nofill!$B:$I,8,FALSE)</f>
        <v>[M-H]-</v>
      </c>
      <c r="F858" s="3">
        <f>VLOOKUP(B858,[1]meta_intensity_pos_nofill!$B:$J,9,FALSE)</f>
        <v>6.561</v>
      </c>
      <c r="G858" s="3" t="s">
        <v>29</v>
      </c>
      <c r="H858" s="3">
        <f>VLOOKUP(B858,[1]meta_intensity_pos_nofill!$B:$L,11,FALSE)</f>
        <v>2</v>
      </c>
      <c r="I858" s="5">
        <v>180776.7</v>
      </c>
      <c r="J858" s="5">
        <v>180776.7</v>
      </c>
      <c r="K858" s="5">
        <v>180776.7</v>
      </c>
      <c r="L858" s="5">
        <v>180776.7</v>
      </c>
      <c r="M858" s="5">
        <v>180776.7</v>
      </c>
      <c r="N858" s="5">
        <v>180776.7</v>
      </c>
      <c r="O858" s="5">
        <v>180776.7</v>
      </c>
      <c r="P858" s="5">
        <v>180776.7</v>
      </c>
      <c r="Q858" s="5">
        <v>180776.7</v>
      </c>
      <c r="R858" s="5">
        <v>180776.7</v>
      </c>
      <c r="S858" s="5">
        <v>180776.7</v>
      </c>
      <c r="T858" s="5">
        <v>180776.7</v>
      </c>
      <c r="U858" s="5">
        <v>1392374.5</v>
      </c>
      <c r="V858" s="5">
        <v>1209320.2</v>
      </c>
      <c r="W858" s="5">
        <v>903883.7</v>
      </c>
      <c r="X858" s="5">
        <v>180776.7</v>
      </c>
      <c r="Y858" s="5">
        <v>180776.7</v>
      </c>
      <c r="Z858" s="5">
        <v>180776.7</v>
      </c>
    </row>
    <row r="859" s="3" customFormat="1" customHeight="1" spans="1:26">
      <c r="A859" s="3">
        <v>857</v>
      </c>
      <c r="B859" s="3" t="s">
        <v>917</v>
      </c>
      <c r="C859" s="3" t="str">
        <f>VLOOKUP(B859,[1]meta_intensity_pos_nofill!$B:$E,4,FALSE)</f>
        <v>C21H38O4</v>
      </c>
      <c r="D859" s="3" t="s">
        <v>37</v>
      </c>
      <c r="E859" s="3" t="str">
        <f>VLOOKUP(B859,[1]meta_intensity_pos_nofill!$B:$I,8,FALSE)</f>
        <v>[M-H]-</v>
      </c>
      <c r="F859" s="3">
        <f>VLOOKUP(B859,[1]meta_intensity_pos_nofill!$B:$J,9,FALSE)</f>
        <v>8.212</v>
      </c>
      <c r="G859" s="3" t="s">
        <v>29</v>
      </c>
      <c r="H859" s="3">
        <f>VLOOKUP(B859,[1]meta_intensity_pos_nofill!$B:$L,11,FALSE)</f>
        <v>2</v>
      </c>
      <c r="I859" s="5">
        <v>577729.4</v>
      </c>
      <c r="J859" s="5">
        <v>292102.29</v>
      </c>
      <c r="K859" s="5">
        <v>246733.47</v>
      </c>
      <c r="L859" s="5">
        <v>1224751.01</v>
      </c>
      <c r="M859" s="5">
        <v>861993.88</v>
      </c>
      <c r="N859" s="5">
        <v>777910.47</v>
      </c>
      <c r="O859" s="5">
        <v>13897.23</v>
      </c>
      <c r="P859" s="5">
        <v>13897.23</v>
      </c>
      <c r="Q859" s="5">
        <v>109892.76</v>
      </c>
      <c r="R859" s="5">
        <v>1262836.79</v>
      </c>
      <c r="S859" s="5">
        <v>1551548.78</v>
      </c>
      <c r="T859" s="5">
        <v>1152717.75</v>
      </c>
      <c r="U859" s="5">
        <v>4500021.55</v>
      </c>
      <c r="V859" s="5">
        <v>4857434.12</v>
      </c>
      <c r="W859" s="5">
        <v>4280872.57</v>
      </c>
      <c r="X859" s="5">
        <v>231778.82</v>
      </c>
      <c r="Y859" s="5">
        <v>96537.37</v>
      </c>
      <c r="Z859" s="5">
        <v>84449.26</v>
      </c>
    </row>
    <row r="860" s="3" customFormat="1" customHeight="1" spans="1:26">
      <c r="A860" s="3">
        <v>858</v>
      </c>
      <c r="B860" s="3" t="s">
        <v>918</v>
      </c>
      <c r="C860" s="3" t="str">
        <f>VLOOKUP(B860,[1]meta_intensity_pos_nofill!$B:$E,4,FALSE)</f>
        <v>C28H34O8</v>
      </c>
      <c r="D860" s="3" t="s">
        <v>33</v>
      </c>
      <c r="E860" s="3" t="str">
        <f>VLOOKUP(B860,[1]meta_intensity_pos_nofill!$B:$I,8,FALSE)</f>
        <v>[M-H]-</v>
      </c>
      <c r="F860" s="3">
        <f>VLOOKUP(B860,[1]meta_intensity_pos_nofill!$B:$J,9,FALSE)</f>
        <v>5.658</v>
      </c>
      <c r="G860" s="3" t="s">
        <v>29</v>
      </c>
      <c r="H860" s="3">
        <f>VLOOKUP(B860,[1]meta_intensity_pos_nofill!$B:$L,11,FALSE)</f>
        <v>2</v>
      </c>
      <c r="I860" s="5">
        <v>5919992.79</v>
      </c>
      <c r="J860" s="5">
        <v>5976180.13</v>
      </c>
      <c r="K860" s="5">
        <v>12497967.16</v>
      </c>
      <c r="L860" s="5">
        <v>84190.77</v>
      </c>
      <c r="M860" s="5">
        <v>84190.77</v>
      </c>
      <c r="N860" s="5">
        <v>84190.77</v>
      </c>
      <c r="O860" s="5">
        <v>420953.87</v>
      </c>
      <c r="P860" s="5">
        <v>2850371.97</v>
      </c>
      <c r="Q860" s="5">
        <v>3884574.89</v>
      </c>
      <c r="R860" s="5">
        <v>1377399.94</v>
      </c>
      <c r="S860" s="5">
        <v>815639.69</v>
      </c>
      <c r="T860" s="5">
        <v>971274.81</v>
      </c>
      <c r="U860" s="5">
        <v>3094186.25</v>
      </c>
      <c r="V860" s="5">
        <v>2621968.67</v>
      </c>
      <c r="W860" s="5">
        <v>3880194.82</v>
      </c>
      <c r="X860" s="5">
        <v>724917.41</v>
      </c>
      <c r="Y860" s="5">
        <v>5319097.74</v>
      </c>
      <c r="Z860" s="5">
        <v>3884364.4</v>
      </c>
    </row>
    <row r="861" s="3" customFormat="1" customHeight="1" spans="1:26">
      <c r="A861" s="3">
        <v>859</v>
      </c>
      <c r="B861" s="3" t="s">
        <v>919</v>
      </c>
      <c r="C861" s="3" t="str">
        <f>VLOOKUP(B861,[1]meta_intensity_pos_nofill!$B:$E,4,FALSE)</f>
        <v>C19H32O8</v>
      </c>
      <c r="D861" s="3" t="s">
        <v>44</v>
      </c>
      <c r="E861" s="3" t="str">
        <f>VLOOKUP(B861,[1]meta_intensity_pos_nofill!$B:$I,8,FALSE)</f>
        <v>[M-H]-</v>
      </c>
      <c r="F861" s="3">
        <f>VLOOKUP(B861,[1]meta_intensity_pos_nofill!$B:$J,9,FALSE)</f>
        <v>5.818</v>
      </c>
      <c r="G861" s="3" t="s">
        <v>29</v>
      </c>
      <c r="H861" s="3">
        <f>VLOOKUP(B861,[1]meta_intensity_pos_nofill!$B:$L,11,FALSE)</f>
        <v>2</v>
      </c>
      <c r="I861" s="5">
        <v>8084818</v>
      </c>
      <c r="J861" s="5">
        <v>7540202</v>
      </c>
      <c r="K861" s="5">
        <v>7895519</v>
      </c>
      <c r="L861" s="5">
        <v>2885199</v>
      </c>
      <c r="M861" s="5">
        <v>3343734</v>
      </c>
      <c r="N861" s="5">
        <v>3359122</v>
      </c>
      <c r="O861" s="5">
        <v>8679405</v>
      </c>
      <c r="P861" s="5">
        <v>10462945</v>
      </c>
      <c r="Q861" s="5">
        <v>10389670</v>
      </c>
      <c r="R861" s="5">
        <v>14643082</v>
      </c>
      <c r="S861" s="5">
        <v>11397130</v>
      </c>
      <c r="T861" s="5">
        <v>13558070</v>
      </c>
      <c r="U861" s="5">
        <v>24068667</v>
      </c>
      <c r="V861" s="5">
        <v>23993873</v>
      </c>
      <c r="W861" s="5">
        <v>21622724</v>
      </c>
      <c r="X861" s="5">
        <v>10346444</v>
      </c>
      <c r="Y861" s="5">
        <v>8007416</v>
      </c>
      <c r="Z861" s="5">
        <v>13104208</v>
      </c>
    </row>
    <row r="862" s="3" customFormat="1" customHeight="1" spans="1:26">
      <c r="A862" s="3">
        <v>860</v>
      </c>
      <c r="B862" s="3" t="s">
        <v>920</v>
      </c>
      <c r="C862" s="3" t="str">
        <f>VLOOKUP(B862,[1]meta_intensity_pos_nofill!$B:$E,4,FALSE)</f>
        <v>C7H8O4</v>
      </c>
      <c r="D862" s="3" t="s">
        <v>53</v>
      </c>
      <c r="E862" s="3" t="str">
        <f>VLOOKUP(B862,[1]meta_intensity_pos_nofill!$B:$I,8,FALSE)</f>
        <v>[M-H]-</v>
      </c>
      <c r="F862" s="3">
        <f>VLOOKUP(B862,[1]meta_intensity_pos_nofill!$B:$J,9,FALSE)</f>
        <v>1.727</v>
      </c>
      <c r="G862" s="3" t="s">
        <v>29</v>
      </c>
      <c r="H862" s="3">
        <f>VLOOKUP(B862,[1]meta_intensity_pos_nofill!$B:$L,11,FALSE)</f>
        <v>2</v>
      </c>
      <c r="I862" s="5">
        <v>12284950</v>
      </c>
      <c r="J862" s="5">
        <v>12176195</v>
      </c>
      <c r="K862" s="5">
        <v>13033820</v>
      </c>
      <c r="L862" s="5">
        <v>62400195</v>
      </c>
      <c r="M862" s="5">
        <v>68930655</v>
      </c>
      <c r="N862" s="5">
        <v>57429535</v>
      </c>
      <c r="O862" s="5">
        <v>27785140</v>
      </c>
      <c r="P862" s="5">
        <v>28953516</v>
      </c>
      <c r="Q862" s="5">
        <v>35262701</v>
      </c>
      <c r="R862" s="5">
        <v>12495384</v>
      </c>
      <c r="S862" s="5">
        <v>9581685</v>
      </c>
      <c r="T862" s="5">
        <v>10965192</v>
      </c>
      <c r="U862" s="5">
        <v>28389251</v>
      </c>
      <c r="V862" s="5">
        <v>20391629</v>
      </c>
      <c r="W862" s="5">
        <v>25636288</v>
      </c>
      <c r="X862" s="5">
        <v>15257005</v>
      </c>
      <c r="Y862" s="5">
        <v>13796488</v>
      </c>
      <c r="Z862" s="5">
        <v>12560647</v>
      </c>
    </row>
    <row r="863" s="3" customFormat="1" customHeight="1" spans="1:26">
      <c r="A863" s="3">
        <v>861</v>
      </c>
      <c r="B863" s="3" t="s">
        <v>921</v>
      </c>
      <c r="C863" s="3" t="str">
        <f>VLOOKUP(B863,[1]meta_intensity_pos_nofill!$B:$E,4,FALSE)</f>
        <v>C17H22O8</v>
      </c>
      <c r="D863" s="3" t="s">
        <v>33</v>
      </c>
      <c r="E863" s="3" t="str">
        <f>VLOOKUP(B863,[1]meta_intensity_pos_nofill!$B:$I,8,FALSE)</f>
        <v>[M-H]-</v>
      </c>
      <c r="F863" s="3">
        <f>VLOOKUP(B863,[1]meta_intensity_pos_nofill!$B:$J,9,FALSE)</f>
        <v>5.57</v>
      </c>
      <c r="G863" s="3" t="s">
        <v>29</v>
      </c>
      <c r="H863" s="3">
        <f>VLOOKUP(B863,[1]meta_intensity_pos_nofill!$B:$L,11,FALSE)</f>
        <v>2</v>
      </c>
      <c r="I863" s="5">
        <v>3993385.6</v>
      </c>
      <c r="J863" s="5">
        <v>5028920.1</v>
      </c>
      <c r="K863" s="5">
        <v>2860171</v>
      </c>
      <c r="L863" s="5">
        <v>36538399.2</v>
      </c>
      <c r="M863" s="5">
        <v>33543542.3</v>
      </c>
      <c r="N863" s="5">
        <v>30813914.9</v>
      </c>
      <c r="O863" s="5">
        <v>1149354.3</v>
      </c>
      <c r="P863" s="5">
        <v>681405.7</v>
      </c>
      <c r="Q863" s="5">
        <v>1545241.3</v>
      </c>
      <c r="R863" s="5">
        <v>6573938.3</v>
      </c>
      <c r="S863" s="5">
        <v>8927778.9</v>
      </c>
      <c r="T863" s="5">
        <v>9213507.2</v>
      </c>
      <c r="U863" s="5">
        <v>12552825.4</v>
      </c>
      <c r="V863" s="5">
        <v>12799663.2</v>
      </c>
      <c r="W863" s="5">
        <v>9219914.8</v>
      </c>
      <c r="X863" s="5">
        <v>21432710.5</v>
      </c>
      <c r="Y863" s="5">
        <v>13679584.8</v>
      </c>
      <c r="Z863" s="5">
        <v>13438078.2</v>
      </c>
    </row>
    <row r="864" s="3" customFormat="1" customHeight="1" spans="1:26">
      <c r="A864" s="3">
        <v>862</v>
      </c>
      <c r="B864" s="3" t="s">
        <v>922</v>
      </c>
      <c r="C864" s="3" t="str">
        <f>VLOOKUP(B864,[1]meta_intensity_pos_nofill!$B:$E,4,FALSE)</f>
        <v>C20H22O7</v>
      </c>
      <c r="D864" s="3" t="s">
        <v>31</v>
      </c>
      <c r="E864" s="3" t="str">
        <f>VLOOKUP(B864,[1]meta_intensity_pos_nofill!$B:$I,8,FALSE)</f>
        <v>[M-H]-</v>
      </c>
      <c r="F864" s="3">
        <f>VLOOKUP(B864,[1]meta_intensity_pos_nofill!$B:$J,9,FALSE)</f>
        <v>5.715</v>
      </c>
      <c r="G864" s="3" t="s">
        <v>29</v>
      </c>
      <c r="H864" s="3">
        <f>VLOOKUP(B864,[1]meta_intensity_pos_nofill!$B:$L,11,FALSE)</f>
        <v>2</v>
      </c>
      <c r="I864" s="5">
        <v>8176441</v>
      </c>
      <c r="J864" s="5">
        <v>5459082</v>
      </c>
      <c r="K864" s="5">
        <v>9231380</v>
      </c>
      <c r="L864" s="5">
        <v>5928409</v>
      </c>
      <c r="M864" s="5">
        <v>7837983</v>
      </c>
      <c r="N864" s="5">
        <v>5311892</v>
      </c>
      <c r="O864" s="5">
        <v>6073851</v>
      </c>
      <c r="P864" s="5">
        <v>7491893</v>
      </c>
      <c r="Q864" s="5">
        <v>7783282</v>
      </c>
      <c r="R864" s="5">
        <v>9689184</v>
      </c>
      <c r="S864" s="5">
        <v>11032662</v>
      </c>
      <c r="T864" s="5">
        <v>9816910</v>
      </c>
      <c r="U864" s="5">
        <v>34350399</v>
      </c>
      <c r="V864" s="5">
        <v>39779602</v>
      </c>
      <c r="W864" s="5">
        <v>34397337</v>
      </c>
      <c r="X864" s="5">
        <v>12739839</v>
      </c>
      <c r="Y864" s="5">
        <v>10908044</v>
      </c>
      <c r="Z864" s="5">
        <v>11574152</v>
      </c>
    </row>
    <row r="865" s="3" customFormat="1" customHeight="1" spans="1:26">
      <c r="A865" s="3">
        <v>863</v>
      </c>
      <c r="B865" s="3" t="s">
        <v>923</v>
      </c>
      <c r="C865" s="3" t="str">
        <f>VLOOKUP(B865,[1]meta_intensity_pos_nofill!$B:$E,4,FALSE)</f>
        <v>C25H40O7S</v>
      </c>
      <c r="D865" s="3" t="s">
        <v>85</v>
      </c>
      <c r="E865" s="3" t="str">
        <f>VLOOKUP(B865,[1]meta_intensity_pos_nofill!$B:$I,8,FALSE)</f>
        <v>[M-H]-</v>
      </c>
      <c r="F865" s="3">
        <f>VLOOKUP(B865,[1]meta_intensity_pos_nofill!$B:$J,9,FALSE)</f>
        <v>6.284</v>
      </c>
      <c r="G865" s="3" t="s">
        <v>29</v>
      </c>
      <c r="H865" s="3">
        <f>VLOOKUP(B865,[1]meta_intensity_pos_nofill!$B:$L,11,FALSE)</f>
        <v>2</v>
      </c>
      <c r="I865" s="5">
        <v>1618797.1</v>
      </c>
      <c r="J865" s="5">
        <v>1227407.4</v>
      </c>
      <c r="K865" s="5">
        <v>815285.9</v>
      </c>
      <c r="L865" s="5">
        <v>552833.2</v>
      </c>
      <c r="M865" s="5">
        <v>235421.6</v>
      </c>
      <c r="N865" s="5">
        <v>301189.6</v>
      </c>
      <c r="O865" s="5">
        <v>1405770.1</v>
      </c>
      <c r="P865" s="5">
        <v>1649690.6</v>
      </c>
      <c r="Q865" s="5">
        <v>1313961.8</v>
      </c>
      <c r="R865" s="5">
        <v>1138626.6</v>
      </c>
      <c r="S865" s="5">
        <v>1008165.9</v>
      </c>
      <c r="T865" s="5">
        <v>186627.6</v>
      </c>
      <c r="U865" s="5">
        <v>1250970.2</v>
      </c>
      <c r="V865" s="5">
        <v>2158544.6</v>
      </c>
      <c r="W865" s="5">
        <v>1837414.8</v>
      </c>
      <c r="X865" s="5">
        <v>2256282.2</v>
      </c>
      <c r="Y865" s="5">
        <v>3546801.8</v>
      </c>
      <c r="Z865" s="5">
        <v>3221988.5</v>
      </c>
    </row>
    <row r="866" s="3" customFormat="1" customHeight="1" spans="1:26">
      <c r="A866" s="3">
        <v>864</v>
      </c>
      <c r="B866" s="3" t="s">
        <v>924</v>
      </c>
      <c r="C866" s="3" t="str">
        <f>VLOOKUP(B866,[1]meta_intensity_pos_nofill!$B:$E,4,FALSE)</f>
        <v>C21H30O14</v>
      </c>
      <c r="D866" s="3" t="s">
        <v>44</v>
      </c>
      <c r="E866" s="3" t="str">
        <f>VLOOKUP(B866,[1]meta_intensity_pos_nofill!$B:$I,8,FALSE)</f>
        <v>[M-H]-</v>
      </c>
      <c r="F866" s="3">
        <f>VLOOKUP(B866,[1]meta_intensity_pos_nofill!$B:$J,9,FALSE)</f>
        <v>5.454</v>
      </c>
      <c r="G866" s="3" t="s">
        <v>29</v>
      </c>
      <c r="H866" s="3">
        <f>VLOOKUP(B866,[1]meta_intensity_pos_nofill!$B:$L,11,FALSE)</f>
        <v>2</v>
      </c>
      <c r="I866" s="5">
        <v>1001778.3</v>
      </c>
      <c r="J866" s="5">
        <v>1775747.8</v>
      </c>
      <c r="K866" s="5">
        <v>545578</v>
      </c>
      <c r="L866" s="5">
        <v>109115.6</v>
      </c>
      <c r="M866" s="5">
        <v>675648.6</v>
      </c>
      <c r="N866" s="5">
        <v>109115.6</v>
      </c>
      <c r="O866" s="5">
        <v>1819415</v>
      </c>
      <c r="P866" s="5">
        <v>2315179</v>
      </c>
      <c r="Q866" s="5">
        <v>3543626.6</v>
      </c>
      <c r="R866" s="5">
        <v>4667284.6</v>
      </c>
      <c r="S866" s="5">
        <v>4559759.9</v>
      </c>
      <c r="T866" s="5">
        <v>3107445.5</v>
      </c>
      <c r="U866" s="5">
        <v>3389249.7</v>
      </c>
      <c r="V866" s="5">
        <v>5207914.3</v>
      </c>
      <c r="W866" s="5">
        <v>3561375.9</v>
      </c>
      <c r="X866" s="5">
        <v>3094888.4</v>
      </c>
      <c r="Y866" s="5">
        <v>2901735</v>
      </c>
      <c r="Z866" s="5">
        <v>2935887.7</v>
      </c>
    </row>
    <row r="867" s="3" customFormat="1" customHeight="1" spans="1:26">
      <c r="A867" s="3">
        <v>865</v>
      </c>
      <c r="B867" s="3" t="s">
        <v>925</v>
      </c>
      <c r="C867" s="3" t="str">
        <f>VLOOKUP(B867,[1]meta_intensity_pos_nofill!$B:$E,4,FALSE)</f>
        <v>C23H36O7</v>
      </c>
      <c r="D867" s="3" t="s">
        <v>47</v>
      </c>
      <c r="E867" s="3" t="str">
        <f>VLOOKUP(B867,[1]meta_intensity_pos_nofill!$B:$I,8,FALSE)</f>
        <v>[M-H]-</v>
      </c>
      <c r="F867" s="3">
        <f>VLOOKUP(B867,[1]meta_intensity_pos_nofill!$B:$J,9,FALSE)</f>
        <v>6.168</v>
      </c>
      <c r="G867" s="3" t="s">
        <v>29</v>
      </c>
      <c r="H867" s="3">
        <f>VLOOKUP(B867,[1]meta_intensity_pos_nofill!$B:$L,11,FALSE)</f>
        <v>2</v>
      </c>
      <c r="I867" s="5">
        <v>4596206.6</v>
      </c>
      <c r="J867" s="5">
        <v>4993802.8</v>
      </c>
      <c r="K867" s="5">
        <v>3381807</v>
      </c>
      <c r="L867" s="5">
        <v>8746622.6</v>
      </c>
      <c r="M867" s="5">
        <v>9224080.2</v>
      </c>
      <c r="N867" s="5">
        <v>8566809</v>
      </c>
      <c r="O867" s="5">
        <v>1549849.1</v>
      </c>
      <c r="P867" s="5">
        <v>696781.5</v>
      </c>
      <c r="Q867" s="5">
        <v>1794129.8</v>
      </c>
      <c r="R867" s="5">
        <v>6171353.6</v>
      </c>
      <c r="S867" s="5">
        <v>5250296.8</v>
      </c>
      <c r="T867" s="5">
        <v>5380393.7</v>
      </c>
      <c r="U867" s="5">
        <v>12419889.3</v>
      </c>
      <c r="V867" s="5">
        <v>11860597.3</v>
      </c>
      <c r="W867" s="5">
        <v>8637842.6</v>
      </c>
      <c r="X867" s="5">
        <v>4716111.1</v>
      </c>
      <c r="Y867" s="5">
        <v>4493007.2</v>
      </c>
      <c r="Z867" s="5">
        <v>4576432.1</v>
      </c>
    </row>
    <row r="868" s="3" customFormat="1" customHeight="1" spans="1:26">
      <c r="A868" s="3">
        <v>866</v>
      </c>
      <c r="B868" s="3" t="s">
        <v>926</v>
      </c>
      <c r="C868" s="3" t="str">
        <f>VLOOKUP(B868,[1]meta_intensity_pos_nofill!$B:$E,4,FALSE)</f>
        <v>C17H20O5</v>
      </c>
      <c r="D868" s="3" t="s">
        <v>31</v>
      </c>
      <c r="E868" s="3" t="str">
        <f>VLOOKUP(B868,[1]meta_intensity_pos_nofill!$B:$I,8,FALSE)</f>
        <v>[M-H]-</v>
      </c>
      <c r="F868" s="3">
        <f>VLOOKUP(B868,[1]meta_intensity_pos_nofill!$B:$J,9,FALSE)</f>
        <v>6.186</v>
      </c>
      <c r="G868" s="3" t="s">
        <v>29</v>
      </c>
      <c r="H868" s="3">
        <f>VLOOKUP(B868,[1]meta_intensity_pos_nofill!$B:$L,11,FALSE)</f>
        <v>2</v>
      </c>
      <c r="I868" s="5">
        <v>36954095</v>
      </c>
      <c r="J868" s="5">
        <v>30033861.3</v>
      </c>
      <c r="K868" s="5">
        <v>32407970.6</v>
      </c>
      <c r="L868" s="5">
        <v>741163.8</v>
      </c>
      <c r="M868" s="5">
        <v>745316.5</v>
      </c>
      <c r="N868" s="5">
        <v>628063.8</v>
      </c>
      <c r="O868" s="5">
        <v>9601640.9</v>
      </c>
      <c r="P868" s="5">
        <v>8630202</v>
      </c>
      <c r="Q868" s="5">
        <v>11981772.2</v>
      </c>
      <c r="R868" s="5">
        <v>23299213.3</v>
      </c>
      <c r="S868" s="5">
        <v>21730311.4</v>
      </c>
      <c r="T868" s="5">
        <v>22519626.8</v>
      </c>
      <c r="U868" s="5">
        <v>151841483.3</v>
      </c>
      <c r="V868" s="5">
        <v>170592474.3</v>
      </c>
      <c r="W868" s="5">
        <v>157659132.3</v>
      </c>
      <c r="X868" s="5">
        <v>4673841.6</v>
      </c>
      <c r="Y868" s="5">
        <v>3777323.4</v>
      </c>
      <c r="Z868" s="5">
        <v>4460048.1</v>
      </c>
    </row>
    <row r="869" s="3" customFormat="1" customHeight="1" spans="1:26">
      <c r="A869" s="3">
        <v>867</v>
      </c>
      <c r="B869" s="3" t="s">
        <v>927</v>
      </c>
      <c r="C869" s="3" t="str">
        <f>VLOOKUP(B869,[1]meta_intensity_pos_nofill!$B:$E,4,FALSE)</f>
        <v>C14H19N5O5</v>
      </c>
      <c r="D869" s="3" t="s">
        <v>87</v>
      </c>
      <c r="E869" s="3" t="str">
        <f>VLOOKUP(B869,[1]meta_intensity_pos_nofill!$B:$I,8,FALSE)</f>
        <v>[M-H]-</v>
      </c>
      <c r="F869" s="3">
        <f>VLOOKUP(B869,[1]meta_intensity_pos_nofill!$B:$J,9,FALSE)</f>
        <v>4.323</v>
      </c>
      <c r="G869" s="3" t="s">
        <v>29</v>
      </c>
      <c r="H869" s="3">
        <f>VLOOKUP(B869,[1]meta_intensity_pos_nofill!$B:$L,11,FALSE)</f>
        <v>2</v>
      </c>
      <c r="I869" s="5">
        <v>21785765</v>
      </c>
      <c r="J869" s="5">
        <v>24956849</v>
      </c>
      <c r="K869" s="5">
        <v>25809125</v>
      </c>
      <c r="L869" s="5">
        <v>1911470</v>
      </c>
      <c r="M869" s="5">
        <v>1203618</v>
      </c>
      <c r="N869" s="5">
        <v>1591582</v>
      </c>
      <c r="O869" s="5">
        <v>29485490</v>
      </c>
      <c r="P869" s="5">
        <v>34725948</v>
      </c>
      <c r="Q869" s="5">
        <v>38013272</v>
      </c>
      <c r="R869" s="5">
        <v>56404872</v>
      </c>
      <c r="S869" s="5">
        <v>61865093</v>
      </c>
      <c r="T869" s="5">
        <v>61427196</v>
      </c>
      <c r="U869" s="5">
        <v>14061704</v>
      </c>
      <c r="V869" s="5">
        <v>15362935</v>
      </c>
      <c r="W869" s="5">
        <v>14191622</v>
      </c>
      <c r="X869" s="5">
        <v>31740590</v>
      </c>
      <c r="Y869" s="5">
        <v>21432787</v>
      </c>
      <c r="Z869" s="5">
        <v>55028867</v>
      </c>
    </row>
    <row r="870" s="3" customFormat="1" customHeight="1" spans="1:26">
      <c r="A870" s="3">
        <v>868</v>
      </c>
      <c r="B870" s="3" t="s">
        <v>928</v>
      </c>
      <c r="C870" s="3" t="str">
        <f>VLOOKUP(B870,[1]meta_intensity_pos_nofill!$B:$E,4,FALSE)</f>
        <v>C17H14O8</v>
      </c>
      <c r="D870" s="3" t="s">
        <v>28</v>
      </c>
      <c r="E870" s="3" t="str">
        <f>VLOOKUP(B870,[1]meta_intensity_pos_nofill!$B:$I,8,FALSE)</f>
        <v>[M-H]-</v>
      </c>
      <c r="F870" s="3">
        <f>VLOOKUP(B870,[1]meta_intensity_pos_nofill!$B:$J,9,FALSE)</f>
        <v>5.585</v>
      </c>
      <c r="G870" s="3" t="s">
        <v>29</v>
      </c>
      <c r="H870" s="3">
        <f>VLOOKUP(B870,[1]meta_intensity_pos_nofill!$B:$L,11,FALSE)</f>
        <v>2</v>
      </c>
      <c r="I870" s="5">
        <v>303192.61</v>
      </c>
      <c r="J870" s="5">
        <v>51138.64</v>
      </c>
      <c r="K870" s="5">
        <v>419638.46</v>
      </c>
      <c r="L870" s="5">
        <v>51138.64</v>
      </c>
      <c r="M870" s="5">
        <v>51138.64</v>
      </c>
      <c r="N870" s="5">
        <v>351986.4</v>
      </c>
      <c r="O870" s="5">
        <v>365281.52</v>
      </c>
      <c r="P870" s="5">
        <v>51138.64</v>
      </c>
      <c r="Q870" s="5">
        <v>51138.64</v>
      </c>
      <c r="R870" s="5">
        <v>51138.64</v>
      </c>
      <c r="S870" s="5">
        <v>51138.64</v>
      </c>
      <c r="T870" s="5">
        <v>51138.64</v>
      </c>
      <c r="U870" s="5">
        <v>276448.84</v>
      </c>
      <c r="V870" s="5">
        <v>255693.19</v>
      </c>
      <c r="W870" s="5">
        <v>51138.64</v>
      </c>
      <c r="X870" s="5">
        <v>51138.64</v>
      </c>
      <c r="Y870" s="5">
        <v>51138.64</v>
      </c>
      <c r="Z870" s="5">
        <v>51138.64</v>
      </c>
    </row>
    <row r="871" s="3" customFormat="1" customHeight="1" spans="1:26">
      <c r="A871" s="3">
        <v>869</v>
      </c>
      <c r="B871" s="3" t="s">
        <v>929</v>
      </c>
      <c r="C871" s="3" t="str">
        <f>VLOOKUP(B871,[1]meta_intensity_pos_nofill!$B:$E,4,FALSE)</f>
        <v>C25H40O9</v>
      </c>
      <c r="D871" s="3" t="s">
        <v>31</v>
      </c>
      <c r="E871" s="3" t="str">
        <f>VLOOKUP(B871,[1]meta_intensity_pos_nofill!$B:$I,8,FALSE)</f>
        <v>[M-H]-</v>
      </c>
      <c r="F871" s="3">
        <f>VLOOKUP(B871,[1]meta_intensity_pos_nofill!$B:$J,9,FALSE)</f>
        <v>6.328</v>
      </c>
      <c r="G871" s="3" t="s">
        <v>29</v>
      </c>
      <c r="H871" s="3">
        <f>VLOOKUP(B871,[1]meta_intensity_pos_nofill!$B:$L,11,FALSE)</f>
        <v>2</v>
      </c>
      <c r="I871" s="5">
        <v>4900336</v>
      </c>
      <c r="J871" s="5">
        <v>5168609</v>
      </c>
      <c r="K871" s="5">
        <v>6442689</v>
      </c>
      <c r="L871" s="5">
        <v>1823543</v>
      </c>
      <c r="M871" s="5">
        <v>1963899</v>
      </c>
      <c r="N871" s="5">
        <v>1239901</v>
      </c>
      <c r="O871" s="5">
        <v>4566200</v>
      </c>
      <c r="P871" s="5">
        <v>5680720</v>
      </c>
      <c r="Q871" s="5">
        <v>5287924</v>
      </c>
      <c r="R871" s="5">
        <v>6749649</v>
      </c>
      <c r="S871" s="5">
        <v>6899320</v>
      </c>
      <c r="T871" s="5">
        <v>6444176</v>
      </c>
      <c r="U871" s="5">
        <v>15234546</v>
      </c>
      <c r="V871" s="5">
        <v>18017138</v>
      </c>
      <c r="W871" s="5">
        <v>14450760</v>
      </c>
      <c r="X871" s="5">
        <v>3238518</v>
      </c>
      <c r="Y871" s="5">
        <v>2765144</v>
      </c>
      <c r="Z871" s="5">
        <v>3239671</v>
      </c>
    </row>
    <row r="872" s="3" customFormat="1" customHeight="1" spans="1:26">
      <c r="A872" s="3">
        <v>870</v>
      </c>
      <c r="B872" s="3" t="s">
        <v>930</v>
      </c>
      <c r="C872" s="3" t="str">
        <f>VLOOKUP(B872,[1]meta_intensity_pos_nofill!$B:$E,4,FALSE)</f>
        <v>C12H23O14P</v>
      </c>
      <c r="D872" s="3" t="s">
        <v>87</v>
      </c>
      <c r="E872" s="3" t="str">
        <f>VLOOKUP(B872,[1]meta_intensity_pos_nofill!$B:$I,8,FALSE)</f>
        <v>[M-H]-</v>
      </c>
      <c r="F872" s="3">
        <f>VLOOKUP(B872,[1]meta_intensity_pos_nofill!$B:$J,9,FALSE)</f>
        <v>1.45</v>
      </c>
      <c r="G872" s="3" t="s">
        <v>29</v>
      </c>
      <c r="H872" s="3">
        <f>VLOOKUP(B872,[1]meta_intensity_pos_nofill!$B:$L,11,FALSE)</f>
        <v>2</v>
      </c>
      <c r="I872" s="5">
        <v>81777405</v>
      </c>
      <c r="J872" s="5">
        <v>83805224</v>
      </c>
      <c r="K872" s="5">
        <v>80313129</v>
      </c>
      <c r="L872" s="5">
        <v>98837442</v>
      </c>
      <c r="M872" s="5">
        <v>109623978</v>
      </c>
      <c r="N872" s="5">
        <v>105261819</v>
      </c>
      <c r="O872" s="5">
        <v>64556851</v>
      </c>
      <c r="P872" s="5">
        <v>69882714</v>
      </c>
      <c r="Q872" s="5">
        <v>72057963</v>
      </c>
      <c r="R872" s="5">
        <v>27310630</v>
      </c>
      <c r="S872" s="5">
        <v>23922497</v>
      </c>
      <c r="T872" s="5">
        <v>25932198</v>
      </c>
      <c r="U872" s="5">
        <v>38679967</v>
      </c>
      <c r="V872" s="5">
        <v>46543019</v>
      </c>
      <c r="W872" s="5">
        <v>38852833</v>
      </c>
      <c r="X872" s="5">
        <v>51309053</v>
      </c>
      <c r="Y872" s="5">
        <v>45891094</v>
      </c>
      <c r="Z872" s="5">
        <v>46839307</v>
      </c>
    </row>
    <row r="873" s="3" customFormat="1" customHeight="1" spans="1:26">
      <c r="A873" s="3">
        <v>871</v>
      </c>
      <c r="B873" s="3" t="s">
        <v>931</v>
      </c>
      <c r="C873" s="3" t="str">
        <f>VLOOKUP(B873,[1]meta_intensity_pos_nofill!$B:$E,4,FALSE)</f>
        <v>C21H36O7</v>
      </c>
      <c r="D873" s="3" t="s">
        <v>44</v>
      </c>
      <c r="E873" s="3" t="str">
        <f>VLOOKUP(B873,[1]meta_intensity_pos_nofill!$B:$I,8,FALSE)</f>
        <v>[M-H]-</v>
      </c>
      <c r="F873" s="3">
        <f>VLOOKUP(B873,[1]meta_intensity_pos_nofill!$B:$J,9,FALSE)</f>
        <v>6.313</v>
      </c>
      <c r="G873" s="3" t="s">
        <v>29</v>
      </c>
      <c r="H873" s="3">
        <f>VLOOKUP(B873,[1]meta_intensity_pos_nofill!$B:$L,11,FALSE)</f>
        <v>2</v>
      </c>
      <c r="I873" s="5">
        <v>21722537</v>
      </c>
      <c r="J873" s="5">
        <v>29349148</v>
      </c>
      <c r="K873" s="5">
        <v>25253230</v>
      </c>
      <c r="L873" s="5">
        <v>23296578</v>
      </c>
      <c r="M873" s="5">
        <v>25114362</v>
      </c>
      <c r="N873" s="5">
        <v>22245613</v>
      </c>
      <c r="O873" s="5">
        <v>25518731</v>
      </c>
      <c r="P873" s="5">
        <v>27483276</v>
      </c>
      <c r="Q873" s="5">
        <v>29581316</v>
      </c>
      <c r="R873" s="5">
        <v>41323351</v>
      </c>
      <c r="S873" s="5">
        <v>42005321</v>
      </c>
      <c r="T873" s="5">
        <v>39533590</v>
      </c>
      <c r="U873" s="5">
        <v>108802599</v>
      </c>
      <c r="V873" s="5">
        <v>94175142</v>
      </c>
      <c r="W873" s="5">
        <v>85943454</v>
      </c>
      <c r="X873" s="5">
        <v>29946005</v>
      </c>
      <c r="Y873" s="5">
        <v>22888178</v>
      </c>
      <c r="Z873" s="5">
        <v>32110579</v>
      </c>
    </row>
    <row r="874" s="3" customFormat="1" customHeight="1" spans="1:26">
      <c r="A874" s="3">
        <v>872</v>
      </c>
      <c r="B874" s="3" t="s">
        <v>932</v>
      </c>
      <c r="C874" s="3" t="str">
        <f>VLOOKUP(B874,[1]meta_intensity_pos_nofill!$B:$E,4,FALSE)</f>
        <v>C17H24O4</v>
      </c>
      <c r="D874" s="3" t="s">
        <v>37</v>
      </c>
      <c r="E874" s="3" t="str">
        <f>VLOOKUP(B874,[1]meta_intensity_pos_nofill!$B:$I,8,FALSE)</f>
        <v>[M-H]-</v>
      </c>
      <c r="F874" s="3">
        <f>VLOOKUP(B874,[1]meta_intensity_pos_nofill!$B:$J,9,FALSE)</f>
        <v>6.503</v>
      </c>
      <c r="G874" s="3" t="s">
        <v>29</v>
      </c>
      <c r="H874" s="3">
        <f>VLOOKUP(B874,[1]meta_intensity_pos_nofill!$B:$L,11,FALSE)</f>
        <v>2</v>
      </c>
      <c r="I874" s="5">
        <v>129975.7</v>
      </c>
      <c r="J874" s="5">
        <v>297870.6</v>
      </c>
      <c r="K874" s="5">
        <v>324353.6</v>
      </c>
      <c r="L874" s="5">
        <v>220746.1</v>
      </c>
      <c r="M874" s="5">
        <v>23099</v>
      </c>
      <c r="N874" s="5">
        <v>23099</v>
      </c>
      <c r="O874" s="5">
        <v>149152.4</v>
      </c>
      <c r="P874" s="5">
        <v>23099</v>
      </c>
      <c r="Q874" s="5">
        <v>246428.1</v>
      </c>
      <c r="R874" s="5">
        <v>231035.5</v>
      </c>
      <c r="S874" s="5">
        <v>514819.8</v>
      </c>
      <c r="T874" s="5">
        <v>721628.6</v>
      </c>
      <c r="U874" s="5">
        <v>8880797.4</v>
      </c>
      <c r="V874" s="5">
        <v>9346408</v>
      </c>
      <c r="W874" s="5">
        <v>7733086.5</v>
      </c>
      <c r="X874" s="5">
        <v>292359.8</v>
      </c>
      <c r="Y874" s="5">
        <v>238138.1</v>
      </c>
      <c r="Z874" s="5">
        <v>260066.1</v>
      </c>
    </row>
    <row r="875" s="3" customFormat="1" customHeight="1" spans="1:26">
      <c r="A875" s="3">
        <v>873</v>
      </c>
      <c r="B875" s="3" t="s">
        <v>933</v>
      </c>
      <c r="C875" s="3" t="str">
        <f>VLOOKUP(B875,[1]meta_intensity_pos_nofill!$B:$E,4,FALSE)</f>
        <v>C29H48O4</v>
      </c>
      <c r="D875" s="3" t="s">
        <v>37</v>
      </c>
      <c r="E875" s="3" t="str">
        <f>VLOOKUP(B875,[1]meta_intensity_pos_nofill!$B:$I,8,FALSE)</f>
        <v>[M-H]-</v>
      </c>
      <c r="F875" s="3">
        <f>VLOOKUP(B875,[1]meta_intensity_pos_nofill!$B:$J,9,FALSE)</f>
        <v>10.661</v>
      </c>
      <c r="G875" s="3" t="s">
        <v>29</v>
      </c>
      <c r="H875" s="3">
        <f>VLOOKUP(B875,[1]meta_intensity_pos_nofill!$B:$L,11,FALSE)</f>
        <v>2</v>
      </c>
      <c r="I875" s="5">
        <v>8668809</v>
      </c>
      <c r="J875" s="5">
        <v>7069116</v>
      </c>
      <c r="K875" s="5">
        <v>7098664</v>
      </c>
      <c r="L875" s="5">
        <v>10811295</v>
      </c>
      <c r="M875" s="5">
        <v>4077125</v>
      </c>
      <c r="N875" s="5">
        <v>7515074</v>
      </c>
      <c r="O875" s="5">
        <v>4674375</v>
      </c>
      <c r="P875" s="5">
        <v>5044693</v>
      </c>
      <c r="Q875" s="5">
        <v>4700055</v>
      </c>
      <c r="R875" s="5">
        <v>2265379</v>
      </c>
      <c r="S875" s="5">
        <v>1729891</v>
      </c>
      <c r="T875" s="5">
        <v>2800634</v>
      </c>
      <c r="U875" s="5">
        <v>37804380</v>
      </c>
      <c r="V875" s="5">
        <v>36064891</v>
      </c>
      <c r="W875" s="5">
        <v>30904261</v>
      </c>
      <c r="X875" s="5">
        <v>3386647</v>
      </c>
      <c r="Y875" s="5">
        <v>4108098</v>
      </c>
      <c r="Z875" s="5">
        <v>5012901</v>
      </c>
    </row>
    <row r="876" s="3" customFormat="1" customHeight="1" spans="1:26">
      <c r="A876" s="3">
        <v>874</v>
      </c>
      <c r="B876" s="3" t="s">
        <v>934</v>
      </c>
      <c r="C876" s="3" t="str">
        <f>VLOOKUP(B876,[1]meta_intensity_pos_nofill!$B:$E,4,FALSE)</f>
        <v>C27H40O17</v>
      </c>
      <c r="D876" s="3" t="s">
        <v>28</v>
      </c>
      <c r="E876" s="3" t="str">
        <f>VLOOKUP(B876,[1]meta_intensity_pos_nofill!$B:$I,8,FALSE)</f>
        <v>[M-H]-</v>
      </c>
      <c r="F876" s="3">
        <f>VLOOKUP(B876,[1]meta_intensity_pos_nofill!$B:$J,9,FALSE)</f>
        <v>5.498</v>
      </c>
      <c r="G876" s="3" t="s">
        <v>29</v>
      </c>
      <c r="H876" s="3">
        <f>VLOOKUP(B876,[1]meta_intensity_pos_nofill!$B:$L,11,FALSE)</f>
        <v>2</v>
      </c>
      <c r="I876" s="5">
        <v>186976289</v>
      </c>
      <c r="J876" s="5">
        <v>193099573</v>
      </c>
      <c r="K876" s="5">
        <v>194780810</v>
      </c>
      <c r="L876" s="5">
        <v>44068978</v>
      </c>
      <c r="M876" s="5">
        <v>57238511</v>
      </c>
      <c r="N876" s="5">
        <v>59755819</v>
      </c>
      <c r="O876" s="5">
        <v>124917160</v>
      </c>
      <c r="P876" s="5">
        <v>140119872</v>
      </c>
      <c r="Q876" s="5">
        <v>151028647</v>
      </c>
      <c r="R876" s="5">
        <v>139947284</v>
      </c>
      <c r="S876" s="5">
        <v>141581900</v>
      </c>
      <c r="T876" s="5">
        <v>126661208</v>
      </c>
      <c r="U876" s="5">
        <v>54124301</v>
      </c>
      <c r="V876" s="5">
        <v>58513727</v>
      </c>
      <c r="W876" s="5">
        <v>53173078</v>
      </c>
      <c r="X876" s="5">
        <v>201848868</v>
      </c>
      <c r="Y876" s="5">
        <v>183604355</v>
      </c>
      <c r="Z876" s="5">
        <v>204522738</v>
      </c>
    </row>
    <row r="877" s="3" customFormat="1" customHeight="1" spans="1:26">
      <c r="A877" s="3">
        <v>875</v>
      </c>
      <c r="B877" s="3" t="s">
        <v>935</v>
      </c>
      <c r="C877" s="3" t="str">
        <f>VLOOKUP(B877,[1]meta_intensity_pos_nofill!$B:$E,4,FALSE)</f>
        <v>C8H12N4O3</v>
      </c>
      <c r="D877" s="3" t="s">
        <v>87</v>
      </c>
      <c r="E877" s="3" t="str">
        <f>VLOOKUP(B877,[1]meta_intensity_pos_nofill!$B:$I,8,FALSE)</f>
        <v>[M-H]-</v>
      </c>
      <c r="F877" s="3">
        <f>VLOOKUP(B877,[1]meta_intensity_pos_nofill!$B:$J,9,FALSE)</f>
        <v>4.989</v>
      </c>
      <c r="G877" s="3" t="s">
        <v>29</v>
      </c>
      <c r="H877" s="3">
        <f>VLOOKUP(B877,[1]meta_intensity_pos_nofill!$B:$L,11,FALSE)</f>
        <v>2</v>
      </c>
      <c r="I877" s="5">
        <v>4893586.8</v>
      </c>
      <c r="J877" s="5">
        <v>6073607.9</v>
      </c>
      <c r="K877" s="5">
        <v>6269285.7</v>
      </c>
      <c r="L877" s="5">
        <v>3345031.5</v>
      </c>
      <c r="M877" s="5">
        <v>3371339.8</v>
      </c>
      <c r="N877" s="5">
        <v>2864986</v>
      </c>
      <c r="O877" s="5">
        <v>2698211.4</v>
      </c>
      <c r="P877" s="5">
        <v>1890999.7</v>
      </c>
      <c r="Q877" s="5">
        <v>919932.6</v>
      </c>
      <c r="R877" s="5">
        <v>4772111.3</v>
      </c>
      <c r="S877" s="5">
        <v>4676478.2</v>
      </c>
      <c r="T877" s="5">
        <v>4087110.2</v>
      </c>
      <c r="U877" s="5">
        <v>13827623.4</v>
      </c>
      <c r="V877" s="5">
        <v>14633020.1</v>
      </c>
      <c r="W877" s="5">
        <v>14292094.8</v>
      </c>
      <c r="X877" s="5">
        <v>6825219.6</v>
      </c>
      <c r="Y877" s="5">
        <v>6680568.4</v>
      </c>
      <c r="Z877" s="5">
        <v>7504147.9</v>
      </c>
    </row>
    <row r="878" s="3" customFormat="1" customHeight="1" spans="1:26">
      <c r="A878" s="3">
        <v>876</v>
      </c>
      <c r="B878" s="3" t="s">
        <v>936</v>
      </c>
      <c r="C878" s="3" t="str">
        <f>VLOOKUP(B878,[1]meta_intensity_pos_nofill!$B:$E,4,FALSE)</f>
        <v>C20H29NO3</v>
      </c>
      <c r="D878" s="3" t="s">
        <v>37</v>
      </c>
      <c r="E878" s="3" t="str">
        <f>VLOOKUP(B878,[1]meta_intensity_pos_nofill!$B:$I,8,FALSE)</f>
        <v>[M-H]-</v>
      </c>
      <c r="F878" s="3">
        <f>VLOOKUP(B878,[1]meta_intensity_pos_nofill!$B:$J,9,FALSE)</f>
        <v>7.522</v>
      </c>
      <c r="G878" s="3" t="s">
        <v>29</v>
      </c>
      <c r="H878" s="3">
        <f>VLOOKUP(B878,[1]meta_intensity_pos_nofill!$B:$L,11,FALSE)</f>
        <v>2</v>
      </c>
      <c r="I878" s="5">
        <v>1060910</v>
      </c>
      <c r="J878" s="5">
        <v>1060910</v>
      </c>
      <c r="K878" s="5">
        <v>1060910</v>
      </c>
      <c r="L878" s="5">
        <v>1060910</v>
      </c>
      <c r="M878" s="5">
        <v>1060910</v>
      </c>
      <c r="N878" s="5">
        <v>1060910</v>
      </c>
      <c r="O878" s="5">
        <v>1060910</v>
      </c>
      <c r="P878" s="5">
        <v>1060910</v>
      </c>
      <c r="Q878" s="5">
        <v>1060910</v>
      </c>
      <c r="R878" s="5">
        <v>1060910</v>
      </c>
      <c r="S878" s="5">
        <v>1060910</v>
      </c>
      <c r="T878" s="5">
        <v>1060910</v>
      </c>
      <c r="U878" s="5">
        <v>5578741</v>
      </c>
      <c r="V878" s="5">
        <v>5304551</v>
      </c>
      <c r="W878" s="5">
        <v>5350688</v>
      </c>
      <c r="X878" s="5">
        <v>1060910</v>
      </c>
      <c r="Y878" s="5">
        <v>1060910</v>
      </c>
      <c r="Z878" s="5">
        <v>1060910</v>
      </c>
    </row>
    <row r="879" s="3" customFormat="1" customHeight="1" spans="1:26">
      <c r="A879" s="3">
        <v>877</v>
      </c>
      <c r="B879" s="3" t="s">
        <v>937</v>
      </c>
      <c r="C879" s="3" t="str">
        <f>VLOOKUP(B879,[1]meta_intensity_pos_nofill!$B:$E,4,FALSE)</f>
        <v>C17H27N3O17P2</v>
      </c>
      <c r="D879" s="3" t="s">
        <v>67</v>
      </c>
      <c r="E879" s="3" t="str">
        <f>VLOOKUP(B879,[1]meta_intensity_pos_nofill!$B:$I,8,FALSE)</f>
        <v>[M-H]-</v>
      </c>
      <c r="F879" s="3">
        <f>VLOOKUP(B879,[1]meta_intensity_pos_nofill!$B:$J,9,FALSE)</f>
        <v>1.596</v>
      </c>
      <c r="G879" s="3" t="s">
        <v>29</v>
      </c>
      <c r="H879" s="3">
        <f>VLOOKUP(B879,[1]meta_intensity_pos_nofill!$B:$L,11,FALSE)</f>
        <v>2</v>
      </c>
      <c r="I879" s="5">
        <v>24981447</v>
      </c>
      <c r="J879" s="5">
        <v>17608368</v>
      </c>
      <c r="K879" s="5">
        <v>22932658</v>
      </c>
      <c r="L879" s="5">
        <v>23376305</v>
      </c>
      <c r="M879" s="5">
        <v>23056324</v>
      </c>
      <c r="N879" s="5">
        <v>26341644</v>
      </c>
      <c r="O879" s="5">
        <v>12436589</v>
      </c>
      <c r="P879" s="5">
        <v>14896945</v>
      </c>
      <c r="Q879" s="5">
        <v>11292823</v>
      </c>
      <c r="R879" s="5">
        <v>8055334</v>
      </c>
      <c r="S879" s="5">
        <v>8820851</v>
      </c>
      <c r="T879" s="5">
        <v>6804645</v>
      </c>
      <c r="U879" s="5">
        <v>6838409</v>
      </c>
      <c r="V879" s="5">
        <v>8254396</v>
      </c>
      <c r="W879" s="5">
        <v>7795557</v>
      </c>
      <c r="X879" s="5">
        <v>8392678</v>
      </c>
      <c r="Y879" s="5">
        <v>9921168</v>
      </c>
      <c r="Z879" s="5">
        <v>7716106</v>
      </c>
    </row>
    <row r="880" s="3" customFormat="1" customHeight="1" spans="1:26">
      <c r="A880" s="3">
        <v>878</v>
      </c>
      <c r="B880" s="3" t="s">
        <v>938</v>
      </c>
      <c r="C880" s="3" t="str">
        <f>VLOOKUP(B880,[1]meta_intensity_pos_nofill!$B:$E,4,FALSE)</f>
        <v>C7H11NO4</v>
      </c>
      <c r="D880" s="3" t="s">
        <v>44</v>
      </c>
      <c r="E880" s="3" t="str">
        <f>VLOOKUP(B880,[1]meta_intensity_pos_nofill!$B:$I,8,FALSE)</f>
        <v>[M-H]-</v>
      </c>
      <c r="F880" s="3">
        <f>VLOOKUP(B880,[1]meta_intensity_pos_nofill!$B:$J,9,FALSE)</f>
        <v>2.343</v>
      </c>
      <c r="G880" s="3" t="s">
        <v>29</v>
      </c>
      <c r="H880" s="3">
        <f>VLOOKUP(B880,[1]meta_intensity_pos_nofill!$B:$L,11,FALSE)</f>
        <v>2</v>
      </c>
      <c r="I880" s="5">
        <v>136480238</v>
      </c>
      <c r="J880" s="5">
        <v>124175679</v>
      </c>
      <c r="K880" s="5">
        <v>147622768</v>
      </c>
      <c r="L880" s="5">
        <v>103648750</v>
      </c>
      <c r="M880" s="5">
        <v>117673909</v>
      </c>
      <c r="N880" s="5">
        <v>100402537</v>
      </c>
      <c r="O880" s="5">
        <v>143033505</v>
      </c>
      <c r="P880" s="5">
        <v>152287670</v>
      </c>
      <c r="Q880" s="5">
        <v>220301294</v>
      </c>
      <c r="R880" s="5">
        <v>175417477</v>
      </c>
      <c r="S880" s="5">
        <v>129180370</v>
      </c>
      <c r="T880" s="5">
        <v>172764088</v>
      </c>
      <c r="U880" s="5">
        <v>230454025</v>
      </c>
      <c r="V880" s="5">
        <v>204865504</v>
      </c>
      <c r="W880" s="5">
        <v>217505033</v>
      </c>
      <c r="X880" s="5">
        <v>102452122</v>
      </c>
      <c r="Y880" s="5">
        <v>83569742</v>
      </c>
      <c r="Z880" s="5">
        <v>98193756</v>
      </c>
    </row>
    <row r="881" s="3" customFormat="1" customHeight="1" spans="1:26">
      <c r="A881" s="3">
        <v>879</v>
      </c>
      <c r="B881" s="3" t="s">
        <v>939</v>
      </c>
      <c r="C881" s="3" t="str">
        <f>VLOOKUP(B881,[1]meta_intensity_pos_nofill!$B:$E,4,FALSE)</f>
        <v>C23H22O13</v>
      </c>
      <c r="D881" s="3" t="s">
        <v>28</v>
      </c>
      <c r="E881" s="3" t="str">
        <f>VLOOKUP(B881,[1]meta_intensity_pos_nofill!$B:$I,8,FALSE)</f>
        <v>[M-H]-</v>
      </c>
      <c r="F881" s="3">
        <f>VLOOKUP(B881,[1]meta_intensity_pos_nofill!$B:$J,9,FALSE)</f>
        <v>5.541</v>
      </c>
      <c r="G881" s="3" t="s">
        <v>29</v>
      </c>
      <c r="H881" s="3">
        <f>VLOOKUP(B881,[1]meta_intensity_pos_nofill!$B:$L,11,FALSE)</f>
        <v>2</v>
      </c>
      <c r="I881" s="5">
        <v>8554555</v>
      </c>
      <c r="J881" s="5">
        <v>8004526</v>
      </c>
      <c r="K881" s="5">
        <v>8281809</v>
      </c>
      <c r="L881" s="5">
        <v>50961189</v>
      </c>
      <c r="M881" s="5">
        <v>40519302</v>
      </c>
      <c r="N881" s="5">
        <v>52296736</v>
      </c>
      <c r="O881" s="5">
        <v>36904415</v>
      </c>
      <c r="P881" s="5">
        <v>39330204</v>
      </c>
      <c r="Q881" s="5">
        <v>40414488</v>
      </c>
      <c r="R881" s="5">
        <v>15166632</v>
      </c>
      <c r="S881" s="5">
        <v>17461963</v>
      </c>
      <c r="T881" s="5">
        <v>14059181</v>
      </c>
      <c r="U881" s="5">
        <v>14657635</v>
      </c>
      <c r="V881" s="5">
        <v>13794569</v>
      </c>
      <c r="W881" s="5">
        <v>12353246</v>
      </c>
      <c r="X881" s="5">
        <v>13596980</v>
      </c>
      <c r="Y881" s="5">
        <v>11694855</v>
      </c>
      <c r="Z881" s="5">
        <v>13592367</v>
      </c>
    </row>
    <row r="882" s="3" customFormat="1" customHeight="1" spans="1:26">
      <c r="A882" s="3">
        <v>880</v>
      </c>
      <c r="B882" s="3" t="s">
        <v>940</v>
      </c>
      <c r="C882" s="3" t="str">
        <f>VLOOKUP(B882,[1]meta_intensity_pos_nofill!$B:$E,4,FALSE)</f>
        <v>C19H36O7</v>
      </c>
      <c r="D882" s="3" t="s">
        <v>44</v>
      </c>
      <c r="E882" s="3" t="str">
        <f>VLOOKUP(B882,[1]meta_intensity_pos_nofill!$B:$I,8,FALSE)</f>
        <v>[M-H]-</v>
      </c>
      <c r="F882" s="3">
        <f>VLOOKUP(B882,[1]meta_intensity_pos_nofill!$B:$J,9,FALSE)</f>
        <v>6.138</v>
      </c>
      <c r="G882" s="3" t="s">
        <v>29</v>
      </c>
      <c r="H882" s="3">
        <f>VLOOKUP(B882,[1]meta_intensity_pos_nofill!$B:$L,11,FALSE)</f>
        <v>2</v>
      </c>
      <c r="I882" s="5">
        <v>50156.76</v>
      </c>
      <c r="J882" s="5">
        <v>266293.31</v>
      </c>
      <c r="K882" s="5">
        <v>50156.76</v>
      </c>
      <c r="L882" s="5">
        <v>50156.76</v>
      </c>
      <c r="M882" s="5">
        <v>317508.94</v>
      </c>
      <c r="N882" s="5">
        <v>50156.76</v>
      </c>
      <c r="O882" s="5">
        <v>50156.76</v>
      </c>
      <c r="P882" s="5">
        <v>50156.76</v>
      </c>
      <c r="Q882" s="5">
        <v>50156.76</v>
      </c>
      <c r="R882" s="5">
        <v>386611.67</v>
      </c>
      <c r="S882" s="5">
        <v>50156.76</v>
      </c>
      <c r="T882" s="5">
        <v>50156.76</v>
      </c>
      <c r="U882" s="5">
        <v>10962994.21</v>
      </c>
      <c r="V882" s="5">
        <v>10368348.51</v>
      </c>
      <c r="W882" s="5">
        <v>9831407.3</v>
      </c>
      <c r="X882" s="5">
        <v>50156.76</v>
      </c>
      <c r="Y882" s="5">
        <v>50156.76</v>
      </c>
      <c r="Z882" s="5">
        <v>50156.76</v>
      </c>
    </row>
    <row r="883" s="3" customFormat="1" customHeight="1" spans="1:26">
      <c r="A883" s="3">
        <v>881</v>
      </c>
      <c r="B883" s="3" t="s">
        <v>941</v>
      </c>
      <c r="C883" s="3" t="str">
        <f>VLOOKUP(B883,[1]meta_intensity_pos_nofill!$B:$E,4,FALSE)</f>
        <v>C11H8O4</v>
      </c>
      <c r="D883" s="3" t="s">
        <v>31</v>
      </c>
      <c r="E883" s="3" t="str">
        <f>VLOOKUP(B883,[1]meta_intensity_pos_nofill!$B:$I,8,FALSE)</f>
        <v>[M-H]-</v>
      </c>
      <c r="F883" s="3">
        <f>VLOOKUP(B883,[1]meta_intensity_pos_nofill!$B:$J,9,FALSE)</f>
        <v>5.091</v>
      </c>
      <c r="G883" s="3" t="s">
        <v>29</v>
      </c>
      <c r="H883" s="3">
        <f>VLOOKUP(B883,[1]meta_intensity_pos_nofill!$B:$L,11,FALSE)</f>
        <v>2</v>
      </c>
      <c r="I883" s="5">
        <v>8683147</v>
      </c>
      <c r="J883" s="5">
        <v>10200956</v>
      </c>
      <c r="K883" s="5">
        <v>10350583</v>
      </c>
      <c r="L883" s="5">
        <v>11335121</v>
      </c>
      <c r="M883" s="5">
        <v>8880150</v>
      </c>
      <c r="N883" s="5">
        <v>10738602</v>
      </c>
      <c r="O883" s="5">
        <v>8328753</v>
      </c>
      <c r="P883" s="5">
        <v>11680991</v>
      </c>
      <c r="Q883" s="5">
        <v>14229955</v>
      </c>
      <c r="R883" s="5">
        <v>13835558</v>
      </c>
      <c r="S883" s="5">
        <v>15008019</v>
      </c>
      <c r="T883" s="5">
        <v>12350346</v>
      </c>
      <c r="U883" s="5">
        <v>7823787</v>
      </c>
      <c r="V883" s="5">
        <v>6928285</v>
      </c>
      <c r="W883" s="5">
        <v>7243371</v>
      </c>
      <c r="X883" s="5">
        <v>11460727</v>
      </c>
      <c r="Y883" s="5">
        <v>9919903</v>
      </c>
      <c r="Z883" s="5">
        <v>12888651</v>
      </c>
    </row>
    <row r="884" s="3" customFormat="1" customHeight="1" spans="1:26">
      <c r="A884" s="3">
        <v>882</v>
      </c>
      <c r="B884" s="3" t="s">
        <v>942</v>
      </c>
      <c r="C884" s="3" t="str">
        <f>VLOOKUP(B884,[1]meta_intensity_pos_nofill!$B:$E,4,FALSE)</f>
        <v>C11H16O3</v>
      </c>
      <c r="D884" s="3" t="s">
        <v>44</v>
      </c>
      <c r="E884" s="3" t="str">
        <f>VLOOKUP(B884,[1]meta_intensity_pos_nofill!$B:$I,8,FALSE)</f>
        <v>[M-H]-</v>
      </c>
      <c r="F884" s="3">
        <f>VLOOKUP(B884,[1]meta_intensity_pos_nofill!$B:$J,9,FALSE)</f>
        <v>5.498</v>
      </c>
      <c r="G884" s="3" t="s">
        <v>29</v>
      </c>
      <c r="H884" s="3">
        <f>VLOOKUP(B884,[1]meta_intensity_pos_nofill!$B:$L,11,FALSE)</f>
        <v>2</v>
      </c>
      <c r="I884" s="5">
        <v>3598358.9</v>
      </c>
      <c r="J884" s="5">
        <v>3526196.7</v>
      </c>
      <c r="K884" s="5">
        <v>3643034.6</v>
      </c>
      <c r="L884" s="5">
        <v>2968482.2</v>
      </c>
      <c r="M884" s="5">
        <v>3579403.5</v>
      </c>
      <c r="N884" s="5">
        <v>2419035.7</v>
      </c>
      <c r="O884" s="5">
        <v>2242374.9</v>
      </c>
      <c r="P884" s="5">
        <v>2049423.9</v>
      </c>
      <c r="Q884" s="5">
        <v>1917042.9</v>
      </c>
      <c r="R884" s="5">
        <v>4440200.9</v>
      </c>
      <c r="S884" s="5">
        <v>4091610.5</v>
      </c>
      <c r="T884" s="5">
        <v>4528672.5</v>
      </c>
      <c r="U884" s="5">
        <v>16656356.7</v>
      </c>
      <c r="V884" s="5">
        <v>16171235.6</v>
      </c>
      <c r="W884" s="5">
        <v>16505720.5</v>
      </c>
      <c r="X884" s="5">
        <v>129445.9</v>
      </c>
      <c r="Y884" s="5">
        <v>723886.4</v>
      </c>
      <c r="Z884" s="5">
        <v>647229.4</v>
      </c>
    </row>
    <row r="885" s="3" customFormat="1" customHeight="1" spans="1:26">
      <c r="A885" s="3">
        <v>883</v>
      </c>
      <c r="B885" s="3" t="s">
        <v>943</v>
      </c>
      <c r="C885" s="3" t="str">
        <f>VLOOKUP(B885,[1]meta_intensity_pos_nofill!$B:$E,4,FALSE)</f>
        <v>C30H28O10</v>
      </c>
      <c r="D885" s="3" t="s">
        <v>37</v>
      </c>
      <c r="E885" s="3" t="str">
        <f>VLOOKUP(B885,[1]meta_intensity_pos_nofill!$B:$I,8,FALSE)</f>
        <v>[M-H]-</v>
      </c>
      <c r="F885" s="3">
        <f>VLOOKUP(B885,[1]meta_intensity_pos_nofill!$B:$J,9,FALSE)</f>
        <v>5.41</v>
      </c>
      <c r="G885" s="3" t="s">
        <v>29</v>
      </c>
      <c r="H885" s="3">
        <f>VLOOKUP(B885,[1]meta_intensity_pos_nofill!$B:$L,11,FALSE)</f>
        <v>2</v>
      </c>
      <c r="I885" s="5">
        <v>23755604</v>
      </c>
      <c r="J885" s="5">
        <v>18533282</v>
      </c>
      <c r="K885" s="5">
        <v>26387384</v>
      </c>
      <c r="L885" s="5">
        <v>21382063</v>
      </c>
      <c r="M885" s="5">
        <v>14835527</v>
      </c>
      <c r="N885" s="5">
        <v>21103799</v>
      </c>
      <c r="O885" s="5">
        <v>18209044</v>
      </c>
      <c r="P885" s="5">
        <v>20045013</v>
      </c>
      <c r="Q885" s="5">
        <v>18868412</v>
      </c>
      <c r="R885" s="5">
        <v>17249999</v>
      </c>
      <c r="S885" s="5">
        <v>13534091</v>
      </c>
      <c r="T885" s="5">
        <v>15441947</v>
      </c>
      <c r="U885" s="5">
        <v>25120416</v>
      </c>
      <c r="V885" s="5">
        <v>23921978</v>
      </c>
      <c r="W885" s="5">
        <v>24358426</v>
      </c>
      <c r="X885" s="5">
        <v>27507535</v>
      </c>
      <c r="Y885" s="5">
        <v>26551004</v>
      </c>
      <c r="Z885" s="5">
        <v>24446708</v>
      </c>
    </row>
    <row r="886" s="3" customFormat="1" customHeight="1" spans="1:26">
      <c r="A886" s="3">
        <v>884</v>
      </c>
      <c r="B886" s="3" t="s">
        <v>944</v>
      </c>
      <c r="C886" s="3" t="str">
        <f>VLOOKUP(B886,[1]meta_intensity_pos_nofill!$B:$E,4,FALSE)</f>
        <v>C18H18O6</v>
      </c>
      <c r="D886" s="3" t="s">
        <v>53</v>
      </c>
      <c r="E886" s="3" t="str">
        <f>VLOOKUP(B886,[1]meta_intensity_pos_nofill!$B:$I,8,FALSE)</f>
        <v>[M-H]-</v>
      </c>
      <c r="F886" s="3">
        <f>VLOOKUP(B886,[1]meta_intensity_pos_nofill!$B:$J,9,FALSE)</f>
        <v>5.556</v>
      </c>
      <c r="G886" s="3" t="s">
        <v>29</v>
      </c>
      <c r="H886" s="3">
        <f>VLOOKUP(B886,[1]meta_intensity_pos_nofill!$B:$L,11,FALSE)</f>
        <v>2</v>
      </c>
      <c r="I886" s="5">
        <v>49985.06</v>
      </c>
      <c r="J886" s="5">
        <v>49985.06</v>
      </c>
      <c r="K886" s="5">
        <v>49985.06</v>
      </c>
      <c r="L886" s="5">
        <v>601655.43</v>
      </c>
      <c r="M886" s="5">
        <v>327020.24</v>
      </c>
      <c r="N886" s="5">
        <v>1034464.7</v>
      </c>
      <c r="O886" s="5">
        <v>49985.06</v>
      </c>
      <c r="P886" s="5">
        <v>49985.06</v>
      </c>
      <c r="Q886" s="5">
        <v>49985.06</v>
      </c>
      <c r="R886" s="5">
        <v>1249523.54</v>
      </c>
      <c r="S886" s="5">
        <v>785404.69</v>
      </c>
      <c r="T886" s="5">
        <v>49985.06</v>
      </c>
      <c r="U886" s="5">
        <v>3629086.51</v>
      </c>
      <c r="V886" s="5">
        <v>4176179.99</v>
      </c>
      <c r="W886" s="5">
        <v>3369742.32</v>
      </c>
      <c r="X886" s="5">
        <v>249925.28</v>
      </c>
      <c r="Y886" s="5">
        <v>550276.03</v>
      </c>
      <c r="Z886" s="5">
        <v>833402.48</v>
      </c>
    </row>
    <row r="887" s="3" customFormat="1" customHeight="1" spans="1:26">
      <c r="A887" s="3">
        <v>885</v>
      </c>
      <c r="B887" s="3" t="s">
        <v>945</v>
      </c>
      <c r="C887" s="3" t="str">
        <f>VLOOKUP(B887,[1]meta_intensity_pos_nofill!$B:$E,4,FALSE)</f>
        <v>C21H25NO6</v>
      </c>
      <c r="D887" s="3" t="s">
        <v>87</v>
      </c>
      <c r="E887" s="3" t="str">
        <f>VLOOKUP(B887,[1]meta_intensity_pos_nofill!$B:$I,8,FALSE)</f>
        <v>[M-H]-</v>
      </c>
      <c r="F887" s="3">
        <f>VLOOKUP(B887,[1]meta_intensity_pos_nofill!$B:$J,9,FALSE)</f>
        <v>5.818</v>
      </c>
      <c r="G887" s="3" t="s">
        <v>29</v>
      </c>
      <c r="H887" s="3">
        <f>VLOOKUP(B887,[1]meta_intensity_pos_nofill!$B:$L,11,FALSE)</f>
        <v>2</v>
      </c>
      <c r="I887" s="5">
        <v>18451418</v>
      </c>
      <c r="J887" s="5">
        <v>20764541</v>
      </c>
      <c r="K887" s="5">
        <v>23425821</v>
      </c>
      <c r="L887" s="5">
        <v>19564841</v>
      </c>
      <c r="M887" s="5">
        <v>20601716</v>
      </c>
      <c r="N887" s="5">
        <v>17123838</v>
      </c>
      <c r="O887" s="5">
        <v>21304190</v>
      </c>
      <c r="P887" s="5">
        <v>22292009</v>
      </c>
      <c r="Q887" s="5">
        <v>29777614</v>
      </c>
      <c r="R887" s="5">
        <v>70421774</v>
      </c>
      <c r="S887" s="5">
        <v>68088106</v>
      </c>
      <c r="T887" s="5">
        <v>71159202</v>
      </c>
      <c r="U887" s="5">
        <v>64200160</v>
      </c>
      <c r="V887" s="5">
        <v>64920694</v>
      </c>
      <c r="W887" s="5">
        <v>62694911</v>
      </c>
      <c r="X887" s="5">
        <v>8254691</v>
      </c>
      <c r="Y887" s="5">
        <v>6044186</v>
      </c>
      <c r="Z887" s="5">
        <v>8007743</v>
      </c>
    </row>
    <row r="888" s="3" customFormat="1" customHeight="1" spans="1:26">
      <c r="A888" s="3">
        <v>886</v>
      </c>
      <c r="B888" s="3" t="s">
        <v>946</v>
      </c>
      <c r="C888" s="3" t="str">
        <f>VLOOKUP(B888,[1]meta_intensity_pos_nofill!$B:$E,4,FALSE)</f>
        <v>C15H24O3</v>
      </c>
      <c r="D888" s="3" t="s">
        <v>33</v>
      </c>
      <c r="E888" s="3" t="str">
        <f>VLOOKUP(B888,[1]meta_intensity_pos_nofill!$B:$I,8,FALSE)</f>
        <v>[M-H]-</v>
      </c>
      <c r="F888" s="3">
        <f>VLOOKUP(B888,[1]meta_intensity_pos_nofill!$B:$J,9,FALSE)</f>
        <v>6.681</v>
      </c>
      <c r="G888" s="3" t="s">
        <v>29</v>
      </c>
      <c r="H888" s="3">
        <f>VLOOKUP(B888,[1]meta_intensity_pos_nofill!$B:$L,11,FALSE)</f>
        <v>2</v>
      </c>
      <c r="I888" s="5">
        <v>2615594.7</v>
      </c>
      <c r="J888" s="5">
        <v>2179256.7</v>
      </c>
      <c r="K888" s="5">
        <v>2874982.6</v>
      </c>
      <c r="L888" s="5">
        <v>1901595.2</v>
      </c>
      <c r="M888" s="5">
        <v>1352658.5</v>
      </c>
      <c r="N888" s="5">
        <v>773011.8</v>
      </c>
      <c r="O888" s="5">
        <v>3078442.5</v>
      </c>
      <c r="P888" s="5">
        <v>2861961.2</v>
      </c>
      <c r="Q888" s="5">
        <v>3223161.2</v>
      </c>
      <c r="R888" s="5">
        <v>910377.5</v>
      </c>
      <c r="S888" s="5">
        <v>1152255.9</v>
      </c>
      <c r="T888" s="5">
        <v>1105581.2</v>
      </c>
      <c r="U888" s="5">
        <v>29565353.2</v>
      </c>
      <c r="V888" s="5">
        <v>28394096</v>
      </c>
      <c r="W888" s="5">
        <v>26575184.1</v>
      </c>
      <c r="X888" s="5">
        <v>1412884.4</v>
      </c>
      <c r="Y888" s="5">
        <v>962998</v>
      </c>
      <c r="Z888" s="5">
        <v>1416133.2</v>
      </c>
    </row>
    <row r="889" s="3" customFormat="1" customHeight="1" spans="1:26">
      <c r="A889" s="3">
        <v>887</v>
      </c>
      <c r="B889" s="3" t="s">
        <v>947</v>
      </c>
      <c r="C889" s="3" t="str">
        <f>VLOOKUP(B889,[1]meta_intensity_pos_nofill!$B:$E,4,FALSE)</f>
        <v>C17H30O15</v>
      </c>
      <c r="D889" s="3" t="s">
        <v>35</v>
      </c>
      <c r="E889" s="3" t="str">
        <f>VLOOKUP(B889,[1]meta_intensity_pos_nofill!$B:$I,8,FALSE)</f>
        <v>[M-H]-</v>
      </c>
      <c r="F889" s="3">
        <f>VLOOKUP(B889,[1]meta_intensity_pos_nofill!$B:$J,9,FALSE)</f>
        <v>1.45</v>
      </c>
      <c r="G889" s="3" t="s">
        <v>29</v>
      </c>
      <c r="H889" s="3">
        <f>VLOOKUP(B889,[1]meta_intensity_pos_nofill!$B:$L,11,FALSE)</f>
        <v>2</v>
      </c>
      <c r="I889" s="5">
        <v>438662262</v>
      </c>
      <c r="J889" s="5">
        <v>423889334</v>
      </c>
      <c r="K889" s="5">
        <v>407750410</v>
      </c>
      <c r="L889" s="5">
        <v>577763126</v>
      </c>
      <c r="M889" s="5">
        <v>611752899</v>
      </c>
      <c r="N889" s="5">
        <v>432262077</v>
      </c>
      <c r="O889" s="5">
        <v>187796888</v>
      </c>
      <c r="P889" s="5">
        <v>196987204</v>
      </c>
      <c r="Q889" s="5">
        <v>206549992</v>
      </c>
      <c r="R889" s="5">
        <v>302734499</v>
      </c>
      <c r="S889" s="5">
        <v>297203652</v>
      </c>
      <c r="T889" s="5">
        <v>284055577</v>
      </c>
      <c r="U889" s="5">
        <v>180602531</v>
      </c>
      <c r="V889" s="5">
        <v>198976931</v>
      </c>
      <c r="W889" s="5">
        <v>173765120</v>
      </c>
      <c r="X889" s="5">
        <v>614002224</v>
      </c>
      <c r="Y889" s="5">
        <v>530406482</v>
      </c>
      <c r="Z889" s="5">
        <v>561681370</v>
      </c>
    </row>
    <row r="890" s="3" customFormat="1" customHeight="1" spans="1:26">
      <c r="A890" s="3">
        <v>888</v>
      </c>
      <c r="B890" s="3" t="s">
        <v>948</v>
      </c>
      <c r="C890" s="3" t="str">
        <f>VLOOKUP(B890,[1]meta_intensity_pos_nofill!$B:$E,4,FALSE)</f>
        <v>C35H30O18</v>
      </c>
      <c r="D890" s="3" t="s">
        <v>28</v>
      </c>
      <c r="E890" s="3" t="str">
        <f>VLOOKUP(B890,[1]meta_intensity_pos_nofill!$B:$I,8,FALSE)</f>
        <v>[M-H]-</v>
      </c>
      <c r="F890" s="3">
        <f>VLOOKUP(B890,[1]meta_intensity_pos_nofill!$B:$J,9,FALSE)</f>
        <v>5.178</v>
      </c>
      <c r="G890" s="3" t="s">
        <v>29</v>
      </c>
      <c r="H890" s="3">
        <f>VLOOKUP(B890,[1]meta_intensity_pos_nofill!$B:$L,11,FALSE)</f>
        <v>2</v>
      </c>
      <c r="I890" s="5">
        <v>7894940</v>
      </c>
      <c r="J890" s="5">
        <v>7701155</v>
      </c>
      <c r="K890" s="5">
        <v>9110771</v>
      </c>
      <c r="L890" s="5">
        <v>8761187</v>
      </c>
      <c r="M890" s="5">
        <v>7449121</v>
      </c>
      <c r="N890" s="5">
        <v>11092090</v>
      </c>
      <c r="O890" s="5">
        <v>11113309</v>
      </c>
      <c r="P890" s="5">
        <v>11116912</v>
      </c>
      <c r="Q890" s="5">
        <v>15892577</v>
      </c>
      <c r="R890" s="5">
        <v>5971972</v>
      </c>
      <c r="S890" s="5">
        <v>7061582</v>
      </c>
      <c r="T890" s="5">
        <v>3738379</v>
      </c>
      <c r="U890" s="5">
        <v>6576038</v>
      </c>
      <c r="V890" s="5">
        <v>8521701</v>
      </c>
      <c r="W890" s="5">
        <v>5205048</v>
      </c>
      <c r="X890" s="5">
        <v>12378463</v>
      </c>
      <c r="Y890" s="5">
        <v>8235111</v>
      </c>
      <c r="Z890" s="5">
        <v>8266123</v>
      </c>
    </row>
    <row r="891" s="3" customFormat="1" customHeight="1" spans="1:26">
      <c r="A891" s="3">
        <v>889</v>
      </c>
      <c r="B891" s="3" t="s">
        <v>949</v>
      </c>
      <c r="C891" s="3" t="str">
        <f>VLOOKUP(B891,[1]meta_intensity_pos_nofill!$B:$E,4,FALSE)</f>
        <v>C7H13NO4</v>
      </c>
      <c r="D891" s="3" t="s">
        <v>220</v>
      </c>
      <c r="E891" s="3" t="str">
        <f>VLOOKUP(B891,[1]meta_intensity_pos_nofill!$B:$I,8,FALSE)</f>
        <v>[M-H]-</v>
      </c>
      <c r="F891" s="3">
        <f>VLOOKUP(B891,[1]meta_intensity_pos_nofill!$B:$J,9,FALSE)</f>
        <v>2.892</v>
      </c>
      <c r="G891" s="3" t="s">
        <v>29</v>
      </c>
      <c r="H891" s="3">
        <f>VLOOKUP(B891,[1]meta_intensity_pos_nofill!$B:$L,11,FALSE)</f>
        <v>2</v>
      </c>
      <c r="I891" s="5">
        <v>17772268</v>
      </c>
      <c r="J891" s="5">
        <v>16418912</v>
      </c>
      <c r="K891" s="5">
        <v>17140956</v>
      </c>
      <c r="L891" s="5">
        <v>9089531</v>
      </c>
      <c r="M891" s="5">
        <v>8631659</v>
      </c>
      <c r="N891" s="5">
        <v>10396397</v>
      </c>
      <c r="O891" s="5">
        <v>25136467</v>
      </c>
      <c r="P891" s="5">
        <v>19324128</v>
      </c>
      <c r="Q891" s="5">
        <v>31453057</v>
      </c>
      <c r="R891" s="5">
        <v>8512813</v>
      </c>
      <c r="S891" s="5">
        <v>5899517</v>
      </c>
      <c r="T891" s="5">
        <v>6380092</v>
      </c>
      <c r="U891" s="5">
        <v>14211586</v>
      </c>
      <c r="V891" s="5">
        <v>21910233</v>
      </c>
      <c r="W891" s="5">
        <v>14667641</v>
      </c>
      <c r="X891" s="5">
        <v>15998868</v>
      </c>
      <c r="Y891" s="5">
        <v>13540116</v>
      </c>
      <c r="Z891" s="5">
        <v>17333682</v>
      </c>
    </row>
    <row r="892" s="3" customFormat="1" customHeight="1" spans="1:26">
      <c r="A892" s="3">
        <v>890</v>
      </c>
      <c r="B892" s="3" t="s">
        <v>950</v>
      </c>
      <c r="C892" s="3" t="str">
        <f>VLOOKUP(B892,[1]meta_intensity_pos_nofill!$B:$E,4,FALSE)</f>
        <v>C26H28O13</v>
      </c>
      <c r="D892" s="3" t="s">
        <v>44</v>
      </c>
      <c r="E892" s="3" t="str">
        <f>VLOOKUP(B892,[1]meta_intensity_pos_nofill!$B:$I,8,FALSE)</f>
        <v>[M-H]-</v>
      </c>
      <c r="F892" s="3">
        <f>VLOOKUP(B892,[1]meta_intensity_pos_nofill!$B:$J,9,FALSE)</f>
        <v>5.599</v>
      </c>
      <c r="G892" s="3" t="s">
        <v>29</v>
      </c>
      <c r="H892" s="3">
        <f>VLOOKUP(B892,[1]meta_intensity_pos_nofill!$B:$L,11,FALSE)</f>
        <v>2</v>
      </c>
      <c r="I892" s="5">
        <v>27296274</v>
      </c>
      <c r="J892" s="5">
        <v>28379746</v>
      </c>
      <c r="K892" s="5">
        <v>26118927</v>
      </c>
      <c r="L892" s="5">
        <v>39848553</v>
      </c>
      <c r="M892" s="5">
        <v>39424408</v>
      </c>
      <c r="N892" s="5">
        <v>38947729</v>
      </c>
      <c r="O892" s="5">
        <v>62371765</v>
      </c>
      <c r="P892" s="5">
        <v>69654984</v>
      </c>
      <c r="Q892" s="5">
        <v>62525996</v>
      </c>
      <c r="R892" s="5">
        <v>129532833</v>
      </c>
      <c r="S892" s="5">
        <v>130164344</v>
      </c>
      <c r="T892" s="5">
        <v>121445097</v>
      </c>
      <c r="U892" s="5">
        <v>48503980</v>
      </c>
      <c r="V892" s="5">
        <v>52330173</v>
      </c>
      <c r="W892" s="5">
        <v>45531352</v>
      </c>
      <c r="X892" s="5">
        <v>56323986</v>
      </c>
      <c r="Y892" s="5">
        <v>51246067</v>
      </c>
      <c r="Z892" s="5">
        <v>57202345</v>
      </c>
    </row>
    <row r="893" s="3" customFormat="1" customHeight="1" spans="1:26">
      <c r="A893" s="3">
        <v>891</v>
      </c>
      <c r="B893" s="3" t="s">
        <v>951</v>
      </c>
      <c r="C893" s="3" t="str">
        <f>VLOOKUP(B893,[1]meta_intensity_pos_nofill!$B:$E,4,FALSE)</f>
        <v>C16H26O3</v>
      </c>
      <c r="D893" s="3" t="s">
        <v>44</v>
      </c>
      <c r="E893" s="3" t="str">
        <f>VLOOKUP(B893,[1]meta_intensity_pos_nofill!$B:$I,8,FALSE)</f>
        <v>[M-H]-</v>
      </c>
      <c r="F893" s="3">
        <f>VLOOKUP(B893,[1]meta_intensity_pos_nofill!$B:$J,9,FALSE)</f>
        <v>6.956</v>
      </c>
      <c r="G893" s="3" t="s">
        <v>29</v>
      </c>
      <c r="H893" s="3">
        <f>VLOOKUP(B893,[1]meta_intensity_pos_nofill!$B:$L,11,FALSE)</f>
        <v>2</v>
      </c>
      <c r="I893" s="5">
        <v>1383176</v>
      </c>
      <c r="J893" s="5">
        <v>1795273</v>
      </c>
      <c r="K893" s="5">
        <v>1064809</v>
      </c>
      <c r="L893" s="5">
        <v>1728002</v>
      </c>
      <c r="M893" s="5">
        <v>1471495</v>
      </c>
      <c r="N893" s="5">
        <v>1603034</v>
      </c>
      <c r="O893" s="5">
        <v>8621524</v>
      </c>
      <c r="P893" s="5">
        <v>8360627</v>
      </c>
      <c r="Q893" s="5">
        <v>10960933</v>
      </c>
      <c r="R893" s="5">
        <v>29257712</v>
      </c>
      <c r="S893" s="5">
        <v>32620111</v>
      </c>
      <c r="T893" s="5">
        <v>29705336</v>
      </c>
      <c r="U893" s="5">
        <v>60177159</v>
      </c>
      <c r="V893" s="5">
        <v>62306653</v>
      </c>
      <c r="W893" s="5">
        <v>58320142</v>
      </c>
      <c r="X893" s="5">
        <v>1803070</v>
      </c>
      <c r="Y893" s="5">
        <v>1664563</v>
      </c>
      <c r="Z893" s="5">
        <v>2286992</v>
      </c>
    </row>
    <row r="894" s="3" customFormat="1" customHeight="1" spans="1:26">
      <c r="A894" s="3">
        <v>892</v>
      </c>
      <c r="B894" s="3" t="s">
        <v>952</v>
      </c>
      <c r="C894" s="3" t="str">
        <f>VLOOKUP(B894,[1]meta_intensity_pos_nofill!$B:$E,4,FALSE)</f>
        <v>C11H16O2</v>
      </c>
      <c r="D894" s="3" t="s">
        <v>53</v>
      </c>
      <c r="E894" s="3" t="str">
        <f>VLOOKUP(B894,[1]meta_intensity_pos_nofill!$B:$I,8,FALSE)</f>
        <v>[M-H]-</v>
      </c>
      <c r="F894" s="3">
        <f>VLOOKUP(B894,[1]meta_intensity_pos_nofill!$B:$J,9,FALSE)</f>
        <v>6.022</v>
      </c>
      <c r="G894" s="3" t="s">
        <v>29</v>
      </c>
      <c r="H894" s="3">
        <f>VLOOKUP(B894,[1]meta_intensity_pos_nofill!$B:$L,11,FALSE)</f>
        <v>2</v>
      </c>
      <c r="I894" s="5">
        <v>2342199</v>
      </c>
      <c r="J894" s="5">
        <v>3062661</v>
      </c>
      <c r="K894" s="5">
        <v>5162271</v>
      </c>
      <c r="L894" s="5">
        <v>3237054</v>
      </c>
      <c r="M894" s="5">
        <v>4869891</v>
      </c>
      <c r="N894" s="5">
        <v>4624816</v>
      </c>
      <c r="O894" s="5">
        <v>1404527</v>
      </c>
      <c r="P894" s="5">
        <v>2487797</v>
      </c>
      <c r="Q894" s="5">
        <v>2548331</v>
      </c>
      <c r="R894" s="5">
        <v>4089256</v>
      </c>
      <c r="S894" s="5">
        <v>3014124</v>
      </c>
      <c r="T894" s="5">
        <v>4660852</v>
      </c>
      <c r="U894" s="5">
        <v>12711490</v>
      </c>
      <c r="V894" s="5">
        <v>23467069</v>
      </c>
      <c r="W894" s="5">
        <v>20627507</v>
      </c>
      <c r="X894" s="5">
        <v>1574891</v>
      </c>
      <c r="Y894" s="5">
        <v>3506559</v>
      </c>
      <c r="Z894" s="5">
        <v>4308252</v>
      </c>
    </row>
    <row r="895" s="3" customFormat="1" customHeight="1" spans="1:26">
      <c r="A895" s="3">
        <v>893</v>
      </c>
      <c r="B895" s="3" t="s">
        <v>953</v>
      </c>
      <c r="C895" s="3" t="str">
        <f>VLOOKUP(B895,[1]meta_intensity_pos_nofill!$B:$E,4,FALSE)</f>
        <v>C8H14O</v>
      </c>
      <c r="D895" s="3" t="s">
        <v>44</v>
      </c>
      <c r="E895" s="3" t="str">
        <f>VLOOKUP(B895,[1]meta_intensity_pos_nofill!$B:$I,8,FALSE)</f>
        <v>[M-H]-</v>
      </c>
      <c r="F895" s="3">
        <f>VLOOKUP(B895,[1]meta_intensity_pos_nofill!$B:$J,9,FALSE)</f>
        <v>6.27</v>
      </c>
      <c r="G895" s="3" t="s">
        <v>29</v>
      </c>
      <c r="H895" s="3">
        <f>VLOOKUP(B895,[1]meta_intensity_pos_nofill!$B:$L,11,FALSE)</f>
        <v>2</v>
      </c>
      <c r="I895" s="5">
        <v>13779930</v>
      </c>
      <c r="J895" s="5">
        <v>10182904</v>
      </c>
      <c r="K895" s="5">
        <v>12817271</v>
      </c>
      <c r="L895" s="5">
        <v>7644114</v>
      </c>
      <c r="M895" s="5">
        <v>8540424</v>
      </c>
      <c r="N895" s="5">
        <v>8220616</v>
      </c>
      <c r="O895" s="5">
        <v>12449514</v>
      </c>
      <c r="P895" s="5">
        <v>11001047</v>
      </c>
      <c r="Q895" s="5">
        <v>12365356</v>
      </c>
      <c r="R895" s="5">
        <v>5486881</v>
      </c>
      <c r="S895" s="5">
        <v>6290554</v>
      </c>
      <c r="T895" s="5">
        <v>5892214</v>
      </c>
      <c r="U895" s="5">
        <v>68187920</v>
      </c>
      <c r="V895" s="5">
        <v>73546146</v>
      </c>
      <c r="W895" s="5">
        <v>66111117</v>
      </c>
      <c r="X895" s="5">
        <v>4375465</v>
      </c>
      <c r="Y895" s="5">
        <v>3972584</v>
      </c>
      <c r="Z895" s="5">
        <v>4309502</v>
      </c>
    </row>
    <row r="896" s="3" customFormat="1" customHeight="1" spans="1:26">
      <c r="A896" s="3">
        <v>894</v>
      </c>
      <c r="B896" s="3" t="s">
        <v>954</v>
      </c>
      <c r="C896" s="3" t="str">
        <f>VLOOKUP(B896,[1]meta_intensity_pos_nofill!$B:$E,4,FALSE)</f>
        <v>C12H20O2</v>
      </c>
      <c r="D896" s="3" t="s">
        <v>37</v>
      </c>
      <c r="E896" s="3" t="str">
        <f>VLOOKUP(B896,[1]meta_intensity_pos_nofill!$B:$I,8,FALSE)</f>
        <v>[M-H]-</v>
      </c>
      <c r="F896" s="3">
        <f>VLOOKUP(B896,[1]meta_intensity_pos_nofill!$B:$J,9,FALSE)</f>
        <v>6.415</v>
      </c>
      <c r="G896" s="3" t="s">
        <v>29</v>
      </c>
      <c r="H896" s="3">
        <f>VLOOKUP(B896,[1]meta_intensity_pos_nofill!$B:$L,11,FALSE)</f>
        <v>2</v>
      </c>
      <c r="I896" s="5">
        <v>2019163</v>
      </c>
      <c r="J896" s="5">
        <v>2216952</v>
      </c>
      <c r="K896" s="5">
        <v>3032186</v>
      </c>
      <c r="L896" s="5">
        <v>3382799</v>
      </c>
      <c r="M896" s="5">
        <v>4507273</v>
      </c>
      <c r="N896" s="5">
        <v>3370767</v>
      </c>
      <c r="O896" s="5">
        <v>3655020</v>
      </c>
      <c r="P896" s="5">
        <v>3150762</v>
      </c>
      <c r="Q896" s="5">
        <v>4209968</v>
      </c>
      <c r="R896" s="5">
        <v>11811914</v>
      </c>
      <c r="S896" s="5">
        <v>11640444</v>
      </c>
      <c r="T896" s="5">
        <v>10999810</v>
      </c>
      <c r="U896" s="5">
        <v>32327427</v>
      </c>
      <c r="V896" s="5">
        <v>33538475</v>
      </c>
      <c r="W896" s="5">
        <v>32445430</v>
      </c>
      <c r="X896" s="5">
        <v>3693364</v>
      </c>
      <c r="Y896" s="5">
        <v>1988423</v>
      </c>
      <c r="Z896" s="5">
        <v>2955764</v>
      </c>
    </row>
    <row r="897" s="3" customFormat="1" customHeight="1" spans="1:26">
      <c r="A897" s="3">
        <v>895</v>
      </c>
      <c r="B897" s="3" t="s">
        <v>955</v>
      </c>
      <c r="C897" s="3" t="str">
        <f>VLOOKUP(B897,[1]meta_intensity_pos_nofill!$B:$E,4,FALSE)</f>
        <v>C7H14O7</v>
      </c>
      <c r="D897" s="3" t="s">
        <v>35</v>
      </c>
      <c r="E897" s="3" t="str">
        <f>VLOOKUP(B897,[1]meta_intensity_pos_nofill!$B:$I,8,FALSE)</f>
        <v>[M-H]-</v>
      </c>
      <c r="F897" s="3">
        <f>VLOOKUP(B897,[1]meta_intensity_pos_nofill!$B:$J,9,FALSE)</f>
        <v>1.45</v>
      </c>
      <c r="G897" s="3" t="s">
        <v>29</v>
      </c>
      <c r="H897" s="3">
        <f>VLOOKUP(B897,[1]meta_intensity_pos_nofill!$B:$L,11,FALSE)</f>
        <v>2</v>
      </c>
      <c r="I897" s="5">
        <v>146527395</v>
      </c>
      <c r="J897" s="5">
        <v>150446976</v>
      </c>
      <c r="K897" s="5">
        <v>149384798</v>
      </c>
      <c r="L897" s="5">
        <v>195521671</v>
      </c>
      <c r="M897" s="5">
        <v>213424382</v>
      </c>
      <c r="N897" s="5">
        <v>200226387</v>
      </c>
      <c r="O897" s="5">
        <v>191257867</v>
      </c>
      <c r="P897" s="5">
        <v>199576763</v>
      </c>
      <c r="Q897" s="5">
        <v>210157113</v>
      </c>
      <c r="R897" s="5">
        <v>195040301</v>
      </c>
      <c r="S897" s="5">
        <v>187044018</v>
      </c>
      <c r="T897" s="5">
        <v>188101855</v>
      </c>
      <c r="U897" s="5">
        <v>102430873</v>
      </c>
      <c r="V897" s="5">
        <v>109484845</v>
      </c>
      <c r="W897" s="5">
        <v>97606266</v>
      </c>
      <c r="X897" s="5">
        <v>122791236</v>
      </c>
      <c r="Y897" s="5">
        <v>106868581</v>
      </c>
      <c r="Z897" s="5">
        <v>118579700</v>
      </c>
    </row>
    <row r="898" s="3" customFormat="1" customHeight="1" spans="1:26">
      <c r="A898" s="3">
        <v>896</v>
      </c>
      <c r="B898" s="3" t="s">
        <v>956</v>
      </c>
      <c r="C898" s="3" t="str">
        <f>VLOOKUP(B898,[1]meta_intensity_pos_nofill!$B:$E,4,FALSE)</f>
        <v>C13H20O3</v>
      </c>
      <c r="D898" s="3" t="s">
        <v>53</v>
      </c>
      <c r="E898" s="3" t="str">
        <f>VLOOKUP(B898,[1]meta_intensity_pos_nofill!$B:$I,8,FALSE)</f>
        <v>[M-H]-</v>
      </c>
      <c r="F898" s="3">
        <f>VLOOKUP(B898,[1]meta_intensity_pos_nofill!$B:$J,9,FALSE)</f>
        <v>6.474</v>
      </c>
      <c r="G898" s="3" t="s">
        <v>29</v>
      </c>
      <c r="H898" s="3">
        <f>VLOOKUP(B898,[1]meta_intensity_pos_nofill!$B:$L,11,FALSE)</f>
        <v>2</v>
      </c>
      <c r="I898" s="5">
        <v>3133308.7</v>
      </c>
      <c r="J898" s="5">
        <v>2471755.9</v>
      </c>
      <c r="K898" s="5">
        <v>3726353.5</v>
      </c>
      <c r="L898" s="5">
        <v>2669929.7</v>
      </c>
      <c r="M898" s="5">
        <v>2535275.8</v>
      </c>
      <c r="N898" s="5">
        <v>1641708.3</v>
      </c>
      <c r="O898" s="5">
        <v>2770358.5</v>
      </c>
      <c r="P898" s="5">
        <v>3582113.5</v>
      </c>
      <c r="Q898" s="5">
        <v>2726738.7</v>
      </c>
      <c r="R898" s="5">
        <v>1511724</v>
      </c>
      <c r="S898" s="5">
        <v>1818263.5</v>
      </c>
      <c r="T898" s="5">
        <v>487275.1</v>
      </c>
      <c r="U898" s="5">
        <v>9270427.4</v>
      </c>
      <c r="V898" s="5">
        <v>9854937.1</v>
      </c>
      <c r="W898" s="5">
        <v>8083053.9</v>
      </c>
      <c r="X898" s="5">
        <v>2562350.6</v>
      </c>
      <c r="Y898" s="5">
        <v>2348333.1</v>
      </c>
      <c r="Z898" s="5">
        <v>1891865.1</v>
      </c>
    </row>
    <row r="899" s="3" customFormat="1" customHeight="1" spans="1:26">
      <c r="A899" s="3">
        <v>897</v>
      </c>
      <c r="B899" s="3" t="s">
        <v>957</v>
      </c>
      <c r="C899" s="3" t="str">
        <f>VLOOKUP(B899,[1]meta_intensity_pos_nofill!$B:$E,4,FALSE)</f>
        <v>C11H16N4O4</v>
      </c>
      <c r="D899" s="3" t="s">
        <v>220</v>
      </c>
      <c r="E899" s="3" t="str">
        <f>VLOOKUP(B899,[1]meta_intensity_pos_nofill!$B:$I,8,FALSE)</f>
        <v>[M-H]-</v>
      </c>
      <c r="F899" s="3">
        <f>VLOOKUP(B899,[1]meta_intensity_pos_nofill!$B:$J,9,FALSE)</f>
        <v>1.952</v>
      </c>
      <c r="G899" s="3" t="s">
        <v>29</v>
      </c>
      <c r="H899" s="3">
        <f>VLOOKUP(B899,[1]meta_intensity_pos_nofill!$B:$L,11,FALSE)</f>
        <v>2</v>
      </c>
      <c r="I899" s="5">
        <v>3802583</v>
      </c>
      <c r="J899" s="5">
        <v>5091072</v>
      </c>
      <c r="K899" s="5">
        <v>5185493</v>
      </c>
      <c r="L899" s="5">
        <v>3099095</v>
      </c>
      <c r="M899" s="5">
        <v>3565294</v>
      </c>
      <c r="N899" s="5">
        <v>2817170</v>
      </c>
      <c r="O899" s="5">
        <v>4462514</v>
      </c>
      <c r="P899" s="5">
        <v>4427215</v>
      </c>
      <c r="Q899" s="5">
        <v>5477091</v>
      </c>
      <c r="R899" s="5">
        <v>3823937</v>
      </c>
      <c r="S899" s="5">
        <v>3184214</v>
      </c>
      <c r="T899" s="5">
        <v>2777224</v>
      </c>
      <c r="U899" s="5">
        <v>4870692</v>
      </c>
      <c r="V899" s="5">
        <v>5035349</v>
      </c>
      <c r="W899" s="5">
        <v>4527564</v>
      </c>
      <c r="X899" s="5">
        <v>5479296</v>
      </c>
      <c r="Y899" s="5">
        <v>5488280</v>
      </c>
      <c r="Z899" s="5">
        <v>5372213</v>
      </c>
    </row>
    <row r="900" s="3" customFormat="1" customHeight="1" spans="1:26">
      <c r="A900" s="3">
        <v>898</v>
      </c>
      <c r="B900" s="3" t="s">
        <v>958</v>
      </c>
      <c r="C900" s="3" t="str">
        <f>VLOOKUP(B900,[1]meta_intensity_pos_nofill!$B:$E,4,FALSE)</f>
        <v>C18H30O4</v>
      </c>
      <c r="D900" s="3" t="s">
        <v>37</v>
      </c>
      <c r="E900" s="3" t="str">
        <f>VLOOKUP(B900,[1]meta_intensity_pos_nofill!$B:$I,8,FALSE)</f>
        <v>[M-H]-</v>
      </c>
      <c r="F900" s="3">
        <f>VLOOKUP(B900,[1]meta_intensity_pos_nofill!$B:$J,9,FALSE)</f>
        <v>6.898</v>
      </c>
      <c r="G900" s="3" t="s">
        <v>29</v>
      </c>
      <c r="H900" s="3">
        <f>VLOOKUP(B900,[1]meta_intensity_pos_nofill!$B:$L,11,FALSE)</f>
        <v>2</v>
      </c>
      <c r="I900" s="5">
        <v>236429468</v>
      </c>
      <c r="J900" s="5">
        <v>216347647</v>
      </c>
      <c r="K900" s="5">
        <v>254719650</v>
      </c>
      <c r="L900" s="5">
        <v>196664347</v>
      </c>
      <c r="M900" s="5">
        <v>154691932</v>
      </c>
      <c r="N900" s="5">
        <v>195394711</v>
      </c>
      <c r="O900" s="5">
        <v>233797995</v>
      </c>
      <c r="P900" s="5">
        <v>280183123</v>
      </c>
      <c r="Q900" s="5">
        <v>300970199</v>
      </c>
      <c r="R900" s="5">
        <v>143085509</v>
      </c>
      <c r="S900" s="5">
        <v>138253744</v>
      </c>
      <c r="T900" s="5">
        <v>124988426</v>
      </c>
      <c r="U900" s="5">
        <v>1295807923</v>
      </c>
      <c r="V900" s="5">
        <v>1593876629</v>
      </c>
      <c r="W900" s="5">
        <v>1422770604</v>
      </c>
      <c r="X900" s="5">
        <v>173920717</v>
      </c>
      <c r="Y900" s="5">
        <v>159283918</v>
      </c>
      <c r="Z900" s="5">
        <v>183094623</v>
      </c>
    </row>
    <row r="901" s="3" customFormat="1" customHeight="1" spans="1:26">
      <c r="A901" s="3">
        <v>899</v>
      </c>
      <c r="B901" s="3" t="s">
        <v>959</v>
      </c>
      <c r="C901" s="3" t="str">
        <f>VLOOKUP(B901,[1]meta_intensity_pos_nofill!$B:$E,4,FALSE)</f>
        <v>C18H34O4</v>
      </c>
      <c r="D901" s="3" t="s">
        <v>53</v>
      </c>
      <c r="E901" s="3" t="str">
        <f>VLOOKUP(B901,[1]meta_intensity_pos_nofill!$B:$I,8,FALSE)</f>
        <v>[M-H]-</v>
      </c>
      <c r="F901" s="3">
        <f>VLOOKUP(B901,[1]meta_intensity_pos_nofill!$B:$J,9,FALSE)</f>
        <v>10.246</v>
      </c>
      <c r="G901" s="3" t="s">
        <v>29</v>
      </c>
      <c r="H901" s="3">
        <f>VLOOKUP(B901,[1]meta_intensity_pos_nofill!$B:$L,11,FALSE)</f>
        <v>2</v>
      </c>
      <c r="I901" s="5">
        <v>2126065.1</v>
      </c>
      <c r="J901" s="5">
        <v>2432395.8</v>
      </c>
      <c r="K901" s="5">
        <v>2514083.7</v>
      </c>
      <c r="L901" s="5">
        <v>2505572.2</v>
      </c>
      <c r="M901" s="5">
        <v>1225557.1</v>
      </c>
      <c r="N901" s="5">
        <v>2012910.9</v>
      </c>
      <c r="O901" s="5">
        <v>1676892.2</v>
      </c>
      <c r="P901" s="5">
        <v>2195528</v>
      </c>
      <c r="Q901" s="5">
        <v>2728902.7</v>
      </c>
      <c r="R901" s="5">
        <v>1308209.3</v>
      </c>
      <c r="S901" s="5">
        <v>1161655</v>
      </c>
      <c r="T901" s="5">
        <v>1378223.7</v>
      </c>
      <c r="U901" s="5">
        <v>6180251.7</v>
      </c>
      <c r="V901" s="5">
        <v>4670356.3</v>
      </c>
      <c r="W901" s="5">
        <v>4556847.3</v>
      </c>
      <c r="X901" s="5">
        <v>1481637.4</v>
      </c>
      <c r="Y901" s="5">
        <v>916712.7</v>
      </c>
      <c r="Z901" s="5">
        <v>1163216.8</v>
      </c>
    </row>
    <row r="902" s="3" customFormat="1" customHeight="1" spans="1:26">
      <c r="A902" s="3">
        <v>900</v>
      </c>
      <c r="B902" s="3" t="s">
        <v>960</v>
      </c>
      <c r="C902" s="3" t="str">
        <f>VLOOKUP(B902,[1]meta_intensity_pos_nofill!$B:$E,4,FALSE)</f>
        <v>C12H22O10</v>
      </c>
      <c r="D902" s="3" t="s">
        <v>35</v>
      </c>
      <c r="E902" s="3" t="str">
        <f>VLOOKUP(B902,[1]meta_intensity_pos_nofill!$B:$I,8,FALSE)</f>
        <v>[M-H]-</v>
      </c>
      <c r="F902" s="3">
        <f>VLOOKUP(B902,[1]meta_intensity_pos_nofill!$B:$J,9,FALSE)</f>
        <v>1.891</v>
      </c>
      <c r="G902" s="3" t="s">
        <v>29</v>
      </c>
      <c r="H902" s="3">
        <f>VLOOKUP(B902,[1]meta_intensity_pos_nofill!$B:$L,11,FALSE)</f>
        <v>2</v>
      </c>
      <c r="I902" s="5">
        <v>10296819</v>
      </c>
      <c r="J902" s="5">
        <v>11324902</v>
      </c>
      <c r="K902" s="5">
        <v>12586697</v>
      </c>
      <c r="L902" s="5">
        <v>11616781</v>
      </c>
      <c r="M902" s="5">
        <v>13138438</v>
      </c>
      <c r="N902" s="5">
        <v>13822515</v>
      </c>
      <c r="O902" s="5">
        <v>14992681</v>
      </c>
      <c r="P902" s="5">
        <v>16058183</v>
      </c>
      <c r="Q902" s="5">
        <v>16452382</v>
      </c>
      <c r="R902" s="5">
        <v>21159802</v>
      </c>
      <c r="S902" s="5">
        <v>21388558</v>
      </c>
      <c r="T902" s="5">
        <v>22389799</v>
      </c>
      <c r="U902" s="5">
        <v>7753152</v>
      </c>
      <c r="V902" s="5">
        <v>8025044</v>
      </c>
      <c r="W902" s="5">
        <v>6346810</v>
      </c>
      <c r="X902" s="5">
        <v>14711000</v>
      </c>
      <c r="Y902" s="5">
        <v>9437660</v>
      </c>
      <c r="Z902" s="5">
        <v>11922716</v>
      </c>
    </row>
    <row r="903" s="3" customFormat="1" customHeight="1" spans="1:26">
      <c r="A903" s="3">
        <v>901</v>
      </c>
      <c r="B903" s="3" t="s">
        <v>961</v>
      </c>
      <c r="C903" s="3" t="str">
        <f>VLOOKUP(B903,[1]meta_intensity_pos_nofill!$B:$E,4,FALSE)</f>
        <v>C21H39O7P</v>
      </c>
      <c r="D903" s="3" t="s">
        <v>37</v>
      </c>
      <c r="E903" s="3" t="str">
        <f>VLOOKUP(B903,[1]meta_intensity_pos_nofill!$B:$I,8,FALSE)</f>
        <v>[M-H]-</v>
      </c>
      <c r="F903" s="3">
        <f>VLOOKUP(B903,[1]meta_intensity_pos_nofill!$B:$J,9,FALSE)</f>
        <v>9.086</v>
      </c>
      <c r="G903" s="3" t="s">
        <v>29</v>
      </c>
      <c r="H903" s="3">
        <f>VLOOKUP(B903,[1]meta_intensity_pos_nofill!$B:$L,11,FALSE)</f>
        <v>2</v>
      </c>
      <c r="I903" s="5">
        <v>81672019</v>
      </c>
      <c r="J903" s="5">
        <v>82946795</v>
      </c>
      <c r="K903" s="5">
        <v>91590699</v>
      </c>
      <c r="L903" s="5">
        <v>157525455</v>
      </c>
      <c r="M903" s="5">
        <v>110672964</v>
      </c>
      <c r="N903" s="5">
        <v>116423663</v>
      </c>
      <c r="O903" s="5">
        <v>68316754</v>
      </c>
      <c r="P903" s="5">
        <v>65446336</v>
      </c>
      <c r="Q903" s="5">
        <v>75775276</v>
      </c>
      <c r="R903" s="5">
        <v>38121509</v>
      </c>
      <c r="S903" s="5">
        <v>27143428</v>
      </c>
      <c r="T903" s="5">
        <v>44326272</v>
      </c>
      <c r="U903" s="5">
        <v>42345726</v>
      </c>
      <c r="V903" s="5">
        <v>46417740</v>
      </c>
      <c r="W903" s="5">
        <v>37072045</v>
      </c>
      <c r="X903" s="5">
        <v>34877265</v>
      </c>
      <c r="Y903" s="5">
        <v>27096891</v>
      </c>
      <c r="Z903" s="5">
        <v>33066833</v>
      </c>
    </row>
    <row r="904" s="3" customFormat="1" customHeight="1" spans="1:26">
      <c r="A904" s="3">
        <v>902</v>
      </c>
      <c r="B904" s="3" t="s">
        <v>962</v>
      </c>
      <c r="C904" s="3" t="str">
        <f>VLOOKUP(B904,[1]meta_intensity_pos_nofill!$B:$E,4,FALSE)</f>
        <v>C36H36O18</v>
      </c>
      <c r="D904" s="3" t="s">
        <v>28</v>
      </c>
      <c r="E904" s="3" t="str">
        <f>VLOOKUP(B904,[1]meta_intensity_pos_nofill!$B:$I,8,FALSE)</f>
        <v>[M-H]-</v>
      </c>
      <c r="F904" s="3">
        <f>VLOOKUP(B904,[1]meta_intensity_pos_nofill!$B:$J,9,FALSE)</f>
        <v>5.338</v>
      </c>
      <c r="G904" s="3" t="s">
        <v>29</v>
      </c>
      <c r="H904" s="3">
        <f>VLOOKUP(B904,[1]meta_intensity_pos_nofill!$B:$L,11,FALSE)</f>
        <v>2</v>
      </c>
      <c r="I904" s="5">
        <v>4978354</v>
      </c>
      <c r="J904" s="5">
        <v>5754295</v>
      </c>
      <c r="K904" s="5">
        <v>6495155</v>
      </c>
      <c r="L904" s="5">
        <v>20135153</v>
      </c>
      <c r="M904" s="5">
        <v>18778204</v>
      </c>
      <c r="N904" s="5">
        <v>19826628</v>
      </c>
      <c r="O904" s="5">
        <v>23164619</v>
      </c>
      <c r="P904" s="5">
        <v>26151793</v>
      </c>
      <c r="Q904" s="5">
        <v>25102227</v>
      </c>
      <c r="R904" s="5">
        <v>28742350</v>
      </c>
      <c r="S904" s="5">
        <v>29987312</v>
      </c>
      <c r="T904" s="5">
        <v>32016298</v>
      </c>
      <c r="U904" s="5">
        <v>9968420</v>
      </c>
      <c r="V904" s="5">
        <v>9810718</v>
      </c>
      <c r="W904" s="5">
        <v>8499303</v>
      </c>
      <c r="X904" s="5">
        <v>10181873</v>
      </c>
      <c r="Y904" s="5">
        <v>14097920</v>
      </c>
      <c r="Z904" s="5">
        <v>15875528</v>
      </c>
    </row>
    <row r="905" s="3" customFormat="1" customHeight="1" spans="1:26">
      <c r="A905" s="3">
        <v>903</v>
      </c>
      <c r="B905" s="3" t="s">
        <v>963</v>
      </c>
      <c r="C905" s="3" t="str">
        <f>VLOOKUP(B905,[1]meta_intensity_pos_nofill!$B:$E,4,FALSE)</f>
        <v>C24H30O3</v>
      </c>
      <c r="D905" s="3" t="s">
        <v>53</v>
      </c>
      <c r="E905" s="3" t="str">
        <f>VLOOKUP(B905,[1]meta_intensity_pos_nofill!$B:$I,8,FALSE)</f>
        <v>[M-H]-</v>
      </c>
      <c r="F905" s="3">
        <f>VLOOKUP(B905,[1]meta_intensity_pos_nofill!$B:$J,9,FALSE)</f>
        <v>9.247</v>
      </c>
      <c r="G905" s="3" t="s">
        <v>29</v>
      </c>
      <c r="H905" s="3">
        <f>VLOOKUP(B905,[1]meta_intensity_pos_nofill!$B:$L,11,FALSE)</f>
        <v>2</v>
      </c>
      <c r="I905" s="5">
        <v>774179.49</v>
      </c>
      <c r="J905" s="5">
        <v>868298.2</v>
      </c>
      <c r="K905" s="5">
        <v>123985.55</v>
      </c>
      <c r="L905" s="5">
        <v>16140.64</v>
      </c>
      <c r="M905" s="5">
        <v>16140.64</v>
      </c>
      <c r="N905" s="5">
        <v>80703.18</v>
      </c>
      <c r="O905" s="5">
        <v>921998.17</v>
      </c>
      <c r="P905" s="5">
        <v>963442.17</v>
      </c>
      <c r="Q905" s="5">
        <v>587028.65</v>
      </c>
      <c r="R905" s="5">
        <v>450952.03</v>
      </c>
      <c r="S905" s="5">
        <v>184653.23</v>
      </c>
      <c r="T905" s="5">
        <v>277135.81</v>
      </c>
      <c r="U905" s="5">
        <v>9580176.67</v>
      </c>
      <c r="V905" s="5">
        <v>9190388.75</v>
      </c>
      <c r="W905" s="5">
        <v>5675257.9</v>
      </c>
      <c r="X905" s="5">
        <v>225477.16</v>
      </c>
      <c r="Y905" s="5">
        <v>686296.46</v>
      </c>
      <c r="Z905" s="5">
        <v>632512.25</v>
      </c>
    </row>
    <row r="906" s="3" customFormat="1" customHeight="1" spans="1:26">
      <c r="A906" s="3">
        <v>904</v>
      </c>
      <c r="B906" s="3" t="s">
        <v>964</v>
      </c>
      <c r="C906" s="3" t="str">
        <f>VLOOKUP(B906,[1]meta_intensity_pos_nofill!$B:$E,4,FALSE)</f>
        <v>C21H38O10</v>
      </c>
      <c r="D906" s="3" t="s">
        <v>44</v>
      </c>
      <c r="E906" s="3" t="str">
        <f>VLOOKUP(B906,[1]meta_intensity_pos_nofill!$B:$I,8,FALSE)</f>
        <v>[M-H]-</v>
      </c>
      <c r="F906" s="3">
        <f>VLOOKUP(B906,[1]meta_intensity_pos_nofill!$B:$J,9,FALSE)</f>
        <v>5.978</v>
      </c>
      <c r="G906" s="3" t="s">
        <v>29</v>
      </c>
      <c r="H906" s="3">
        <f>VLOOKUP(B906,[1]meta_intensity_pos_nofill!$B:$L,11,FALSE)</f>
        <v>2</v>
      </c>
      <c r="I906" s="5">
        <v>16294528</v>
      </c>
      <c r="J906" s="5">
        <v>16657998</v>
      </c>
      <c r="K906" s="5">
        <v>16844673</v>
      </c>
      <c r="L906" s="5">
        <v>26569295</v>
      </c>
      <c r="M906" s="5">
        <v>28007019</v>
      </c>
      <c r="N906" s="5">
        <v>25748982</v>
      </c>
      <c r="O906" s="5">
        <v>21704357</v>
      </c>
      <c r="P906" s="5">
        <v>23229873</v>
      </c>
      <c r="Q906" s="5">
        <v>27546852</v>
      </c>
      <c r="R906" s="5">
        <v>44635328</v>
      </c>
      <c r="S906" s="5">
        <v>42875123</v>
      </c>
      <c r="T906" s="5">
        <v>42569158</v>
      </c>
      <c r="U906" s="5">
        <v>21405284</v>
      </c>
      <c r="V906" s="5">
        <v>21060829</v>
      </c>
      <c r="W906" s="5">
        <v>20339267</v>
      </c>
      <c r="X906" s="5">
        <v>39226639</v>
      </c>
      <c r="Y906" s="5">
        <v>33794378</v>
      </c>
      <c r="Z906" s="5">
        <v>36852930</v>
      </c>
    </row>
    <row r="907" s="3" customFormat="1" customHeight="1" spans="1:26">
      <c r="A907" s="3">
        <v>905</v>
      </c>
      <c r="B907" s="3" t="s">
        <v>965</v>
      </c>
      <c r="C907" s="3" t="str">
        <f>VLOOKUP(B907,[1]meta_intensity_pos_nofill!$B:$E,4,FALSE)</f>
        <v>C20H26O2</v>
      </c>
      <c r="D907" s="3" t="s">
        <v>47</v>
      </c>
      <c r="E907" s="3" t="str">
        <f>VLOOKUP(B907,[1]meta_intensity_pos_nofill!$B:$I,8,FALSE)</f>
        <v>[M-H]-</v>
      </c>
      <c r="F907" s="3">
        <f>VLOOKUP(B907,[1]meta_intensity_pos_nofill!$B:$J,9,FALSE)</f>
        <v>8.809</v>
      </c>
      <c r="G907" s="3" t="s">
        <v>29</v>
      </c>
      <c r="H907" s="3">
        <f>VLOOKUP(B907,[1]meta_intensity_pos_nofill!$B:$L,11,FALSE)</f>
        <v>2</v>
      </c>
      <c r="I907" s="5">
        <v>28799.86</v>
      </c>
      <c r="J907" s="5">
        <v>801587.05</v>
      </c>
      <c r="K907" s="5">
        <v>1680645.47</v>
      </c>
      <c r="L907" s="5">
        <v>2889889.29</v>
      </c>
      <c r="M907" s="5">
        <v>28799.86</v>
      </c>
      <c r="N907" s="5">
        <v>28799.86</v>
      </c>
      <c r="O907" s="5">
        <v>1349953.99</v>
      </c>
      <c r="P907" s="5">
        <v>234296.68</v>
      </c>
      <c r="Q907" s="5">
        <v>143999.32</v>
      </c>
      <c r="R907" s="5">
        <v>2454115.53</v>
      </c>
      <c r="S907" s="5">
        <v>1507454</v>
      </c>
      <c r="T907" s="5">
        <v>28799.86</v>
      </c>
      <c r="U907" s="5">
        <v>536958.96</v>
      </c>
      <c r="V907" s="5">
        <v>602575.21</v>
      </c>
      <c r="W907" s="5">
        <v>393066.75</v>
      </c>
      <c r="X907" s="5">
        <v>28799.86</v>
      </c>
      <c r="Y907" s="5">
        <v>28799.86</v>
      </c>
      <c r="Z907" s="5">
        <v>28799.86</v>
      </c>
    </row>
    <row r="908" s="3" customFormat="1" customHeight="1" spans="1:26">
      <c r="A908" s="3">
        <v>906</v>
      </c>
      <c r="B908" s="3" t="s">
        <v>966</v>
      </c>
      <c r="C908" s="3" t="str">
        <f>VLOOKUP(B908,[1]meta_intensity_pos_nofill!$B:$E,4,FALSE)</f>
        <v>C6H10O2</v>
      </c>
      <c r="D908" s="3" t="s">
        <v>76</v>
      </c>
      <c r="E908" s="3" t="str">
        <f>VLOOKUP(B908,[1]meta_intensity_pos_nofill!$B:$I,8,FALSE)</f>
        <v>[M-H]-</v>
      </c>
      <c r="F908" s="3">
        <f>VLOOKUP(B908,[1]meta_intensity_pos_nofill!$B:$J,9,FALSE)</f>
        <v>5.541</v>
      </c>
      <c r="G908" s="3" t="s">
        <v>29</v>
      </c>
      <c r="H908" s="3">
        <f>VLOOKUP(B908,[1]meta_intensity_pos_nofill!$B:$L,11,FALSE)</f>
        <v>2</v>
      </c>
      <c r="I908" s="5">
        <v>97690355</v>
      </c>
      <c r="J908" s="5">
        <v>88523498</v>
      </c>
      <c r="K908" s="5">
        <v>91207851</v>
      </c>
      <c r="L908" s="5">
        <v>70553640</v>
      </c>
      <c r="M908" s="5">
        <v>76572377</v>
      </c>
      <c r="N908" s="5">
        <v>73983083</v>
      </c>
      <c r="O908" s="5">
        <v>71108547</v>
      </c>
      <c r="P908" s="5">
        <v>75716095</v>
      </c>
      <c r="Q908" s="5">
        <v>87408313</v>
      </c>
      <c r="R908" s="5">
        <v>124372895</v>
      </c>
      <c r="S908" s="5">
        <v>115536917</v>
      </c>
      <c r="T908" s="5">
        <v>111751490</v>
      </c>
      <c r="U908" s="5">
        <v>145755341</v>
      </c>
      <c r="V908" s="5">
        <v>162862133</v>
      </c>
      <c r="W908" s="5">
        <v>140154594</v>
      </c>
      <c r="X908" s="5">
        <v>138834474</v>
      </c>
      <c r="Y908" s="5">
        <v>106577542</v>
      </c>
      <c r="Z908" s="5">
        <v>116398088</v>
      </c>
    </row>
    <row r="909" s="3" customFormat="1" customHeight="1" spans="1:26">
      <c r="A909" s="3">
        <v>907</v>
      </c>
      <c r="B909" s="3" t="s">
        <v>967</v>
      </c>
      <c r="C909" s="3" t="str">
        <f>VLOOKUP(B909,[1]meta_intensity_pos_nofill!$B:$E,4,FALSE)</f>
        <v>C28H40O9</v>
      </c>
      <c r="D909" s="3" t="s">
        <v>31</v>
      </c>
      <c r="E909" s="3" t="str">
        <f>VLOOKUP(B909,[1]meta_intensity_pos_nofill!$B:$I,8,FALSE)</f>
        <v>[M-H]-</v>
      </c>
      <c r="F909" s="3">
        <f>VLOOKUP(B909,[1]meta_intensity_pos_nofill!$B:$J,9,FALSE)</f>
        <v>6.795</v>
      </c>
      <c r="G909" s="3" t="s">
        <v>29</v>
      </c>
      <c r="H909" s="3">
        <f>VLOOKUP(B909,[1]meta_intensity_pos_nofill!$B:$L,11,FALSE)</f>
        <v>2</v>
      </c>
      <c r="I909" s="5">
        <v>541529.2</v>
      </c>
      <c r="J909" s="5">
        <v>855842.8</v>
      </c>
      <c r="K909" s="5">
        <v>745625.3</v>
      </c>
      <c r="L909" s="5">
        <v>2043132.3</v>
      </c>
      <c r="M909" s="5">
        <v>2719492.9</v>
      </c>
      <c r="N909" s="5">
        <v>2414648.9</v>
      </c>
      <c r="O909" s="5">
        <v>348893.1</v>
      </c>
      <c r="P909" s="5">
        <v>168581.4</v>
      </c>
      <c r="Q909" s="5">
        <v>181776.8</v>
      </c>
      <c r="R909" s="5">
        <v>2692589.9</v>
      </c>
      <c r="S909" s="5">
        <v>2942041.6</v>
      </c>
      <c r="T909" s="5">
        <v>2860789.8</v>
      </c>
      <c r="U909" s="5">
        <v>4117108.6</v>
      </c>
      <c r="V909" s="5">
        <v>4314243.9</v>
      </c>
      <c r="W909" s="5">
        <v>3340190.5</v>
      </c>
      <c r="X909" s="5">
        <v>810197</v>
      </c>
      <c r="Y909" s="5">
        <v>955022.7</v>
      </c>
      <c r="Z909" s="5">
        <v>1002848.7</v>
      </c>
    </row>
    <row r="910" s="3" customFormat="1" customHeight="1" spans="1:26">
      <c r="A910" s="3">
        <v>908</v>
      </c>
      <c r="B910" s="3" t="s">
        <v>968</v>
      </c>
      <c r="C910" s="3" t="str">
        <f>VLOOKUP(B910,[1]meta_intensity_pos_nofill!$B:$E,4,FALSE)</f>
        <v>C23H30O8</v>
      </c>
      <c r="D910" s="3" t="s">
        <v>31</v>
      </c>
      <c r="E910" s="3" t="str">
        <f>VLOOKUP(B910,[1]meta_intensity_pos_nofill!$B:$I,8,FALSE)</f>
        <v>[M-H]-</v>
      </c>
      <c r="F910" s="3">
        <f>VLOOKUP(B910,[1]meta_intensity_pos_nofill!$B:$J,9,FALSE)</f>
        <v>6.079</v>
      </c>
      <c r="G910" s="3" t="s">
        <v>29</v>
      </c>
      <c r="H910" s="3">
        <f>VLOOKUP(B910,[1]meta_intensity_pos_nofill!$B:$L,11,FALSE)</f>
        <v>2</v>
      </c>
      <c r="I910" s="5">
        <v>64207.85</v>
      </c>
      <c r="J910" s="5">
        <v>64207.85</v>
      </c>
      <c r="K910" s="5">
        <v>64207.85</v>
      </c>
      <c r="L910" s="5">
        <v>64207.85</v>
      </c>
      <c r="M910" s="5">
        <v>64207.85</v>
      </c>
      <c r="N910" s="5">
        <v>64207.85</v>
      </c>
      <c r="O910" s="5">
        <v>64207.85</v>
      </c>
      <c r="P910" s="5">
        <v>64207.85</v>
      </c>
      <c r="Q910" s="5">
        <v>417275.41</v>
      </c>
      <c r="R910" s="5">
        <v>923773.7</v>
      </c>
      <c r="S910" s="5">
        <v>336602.42</v>
      </c>
      <c r="T910" s="5">
        <v>1374155.32</v>
      </c>
      <c r="U910" s="5">
        <v>2446480.41</v>
      </c>
      <c r="V910" s="5">
        <v>2735828.91</v>
      </c>
      <c r="W910" s="5">
        <v>2632651.28</v>
      </c>
      <c r="X910" s="5">
        <v>64207.85</v>
      </c>
      <c r="Y910" s="5">
        <v>64207.85</v>
      </c>
      <c r="Z910" s="5">
        <v>64207.85</v>
      </c>
    </row>
    <row r="911" s="3" customFormat="1" customHeight="1" spans="1:26">
      <c r="A911" s="3">
        <v>909</v>
      </c>
      <c r="B911" s="3" t="s">
        <v>969</v>
      </c>
      <c r="C911" s="3" t="str">
        <f>VLOOKUP(B911,[1]meta_intensity_pos_nofill!$B:$E,4,FALSE)</f>
        <v>C21H34O7</v>
      </c>
      <c r="D911" s="3" t="s">
        <v>44</v>
      </c>
      <c r="E911" s="3" t="str">
        <f>VLOOKUP(B911,[1]meta_intensity_pos_nofill!$B:$I,8,FALSE)</f>
        <v>[M-H]-</v>
      </c>
      <c r="F911" s="3">
        <f>VLOOKUP(B911,[1]meta_intensity_pos_nofill!$B:$J,9,FALSE)</f>
        <v>6.357</v>
      </c>
      <c r="G911" s="3" t="s">
        <v>29</v>
      </c>
      <c r="H911" s="3">
        <f>VLOOKUP(B911,[1]meta_intensity_pos_nofill!$B:$L,11,FALSE)</f>
        <v>2</v>
      </c>
      <c r="I911" s="5">
        <v>3065484</v>
      </c>
      <c r="J911" s="5">
        <v>3902224</v>
      </c>
      <c r="K911" s="5">
        <v>3683495</v>
      </c>
      <c r="L911" s="5">
        <v>4664047</v>
      </c>
      <c r="M911" s="5">
        <v>2960431</v>
      </c>
      <c r="N911" s="5">
        <v>4671235</v>
      </c>
      <c r="O911" s="5">
        <v>5179045</v>
      </c>
      <c r="P911" s="5">
        <v>4776464</v>
      </c>
      <c r="Q911" s="5">
        <v>3316383</v>
      </c>
      <c r="R911" s="5">
        <v>1762304</v>
      </c>
      <c r="S911" s="5">
        <v>3023080</v>
      </c>
      <c r="T911" s="5">
        <v>2331121</v>
      </c>
      <c r="U911" s="5">
        <v>10961239</v>
      </c>
      <c r="V911" s="5">
        <v>8856380</v>
      </c>
      <c r="W911" s="5">
        <v>11020288</v>
      </c>
      <c r="X911" s="5">
        <v>1871642</v>
      </c>
      <c r="Y911" s="5">
        <v>2316660</v>
      </c>
      <c r="Z911" s="5">
        <v>3876418</v>
      </c>
    </row>
    <row r="912" s="3" customFormat="1" customHeight="1" spans="1:26">
      <c r="A912" s="3">
        <v>910</v>
      </c>
      <c r="B912" s="3" t="s">
        <v>970</v>
      </c>
      <c r="C912" s="3" t="str">
        <f>VLOOKUP(B912,[1]meta_intensity_pos_nofill!$B:$E,4,FALSE)</f>
        <v>C21H34O7S</v>
      </c>
      <c r="D912" s="3" t="s">
        <v>85</v>
      </c>
      <c r="E912" s="3" t="str">
        <f>VLOOKUP(B912,[1]meta_intensity_pos_nofill!$B:$I,8,FALSE)</f>
        <v>[M-H]-</v>
      </c>
      <c r="F912" s="3">
        <f>VLOOKUP(B912,[1]meta_intensity_pos_nofill!$B:$J,9,FALSE)</f>
        <v>6.518</v>
      </c>
      <c r="G912" s="3" t="s">
        <v>29</v>
      </c>
      <c r="H912" s="3">
        <f>VLOOKUP(B912,[1]meta_intensity_pos_nofill!$B:$L,11,FALSE)</f>
        <v>2</v>
      </c>
      <c r="I912" s="5">
        <v>28722.22</v>
      </c>
      <c r="J912" s="5">
        <v>28722.22</v>
      </c>
      <c r="K912" s="5">
        <v>28722.22</v>
      </c>
      <c r="L912" s="5">
        <v>420951.76</v>
      </c>
      <c r="M912" s="5">
        <v>226774.68</v>
      </c>
      <c r="N912" s="5">
        <v>284998.47</v>
      </c>
      <c r="O912" s="5">
        <v>150586.08</v>
      </c>
      <c r="P912" s="5">
        <v>203649.24</v>
      </c>
      <c r="Q912" s="5">
        <v>394220.22</v>
      </c>
      <c r="R912" s="5">
        <v>28722.22</v>
      </c>
      <c r="S912" s="5">
        <v>143611.1</v>
      </c>
      <c r="T912" s="5">
        <v>28722.22</v>
      </c>
      <c r="U912" s="5">
        <v>8892023.22</v>
      </c>
      <c r="V912" s="5">
        <v>9808585.52</v>
      </c>
      <c r="W912" s="5">
        <v>9150732.81</v>
      </c>
      <c r="X912" s="5">
        <v>28722.22</v>
      </c>
      <c r="Y912" s="5">
        <v>28722.22</v>
      </c>
      <c r="Z912" s="5">
        <v>28722.22</v>
      </c>
    </row>
    <row r="913" s="3" customFormat="1" customHeight="1" spans="1:26">
      <c r="A913" s="3">
        <v>911</v>
      </c>
      <c r="B913" s="3" t="s">
        <v>971</v>
      </c>
      <c r="C913" s="3" t="str">
        <f>VLOOKUP(B913,[1]meta_intensity_pos_nofill!$B:$E,4,FALSE)</f>
        <v>C20H22O5</v>
      </c>
      <c r="D913" s="3" t="s">
        <v>33</v>
      </c>
      <c r="E913" s="3" t="str">
        <f>VLOOKUP(B913,[1]meta_intensity_pos_nofill!$B:$I,8,FALSE)</f>
        <v>[M-H]-</v>
      </c>
      <c r="F913" s="3">
        <f>VLOOKUP(B913,[1]meta_intensity_pos_nofill!$B:$J,9,FALSE)</f>
        <v>1.523</v>
      </c>
      <c r="G913" s="3" t="s">
        <v>29</v>
      </c>
      <c r="H913" s="3">
        <f>VLOOKUP(B913,[1]meta_intensity_pos_nofill!$B:$L,11,FALSE)</f>
        <v>2</v>
      </c>
      <c r="I913" s="5">
        <v>1282042.8</v>
      </c>
      <c r="J913" s="5">
        <v>449437.1</v>
      </c>
      <c r="K913" s="5">
        <v>288565.2</v>
      </c>
      <c r="L913" s="5">
        <v>291565.2</v>
      </c>
      <c r="M913" s="5">
        <v>484994.4</v>
      </c>
      <c r="N913" s="5">
        <v>200819.1</v>
      </c>
      <c r="O913" s="5">
        <v>1749932.5</v>
      </c>
      <c r="P913" s="5">
        <v>1548728.5</v>
      </c>
      <c r="Q913" s="5">
        <v>2200175</v>
      </c>
      <c r="R913" s="5">
        <v>2802839.4</v>
      </c>
      <c r="S913" s="5">
        <v>3267231.4</v>
      </c>
      <c r="T913" s="5">
        <v>3239633.6</v>
      </c>
      <c r="U913" s="5">
        <v>1089636.6</v>
      </c>
      <c r="V913" s="5">
        <v>1493452.7</v>
      </c>
      <c r="W913" s="5">
        <v>1294711.6</v>
      </c>
      <c r="X913" s="5">
        <v>2473029.3</v>
      </c>
      <c r="Y913" s="5">
        <v>3128224.5</v>
      </c>
      <c r="Z913" s="5">
        <v>2517728.2</v>
      </c>
    </row>
    <row r="914" s="3" customFormat="1" customHeight="1" spans="1:26">
      <c r="A914" s="3">
        <v>912</v>
      </c>
      <c r="B914" s="3" t="s">
        <v>972</v>
      </c>
      <c r="C914" s="3" t="str">
        <f>VLOOKUP(B914,[1]meta_intensity_pos_nofill!$B:$E,4,FALSE)</f>
        <v>C20H40O3</v>
      </c>
      <c r="D914" s="3" t="s">
        <v>53</v>
      </c>
      <c r="E914" s="3" t="str">
        <f>VLOOKUP(B914,[1]meta_intensity_pos_nofill!$B:$I,8,FALSE)</f>
        <v>[M-H]-</v>
      </c>
      <c r="F914" s="3">
        <f>VLOOKUP(B914,[1]meta_intensity_pos_nofill!$B:$J,9,FALSE)</f>
        <v>9.656</v>
      </c>
      <c r="G914" s="3" t="s">
        <v>29</v>
      </c>
      <c r="H914" s="3">
        <f>VLOOKUP(B914,[1]meta_intensity_pos_nofill!$B:$L,11,FALSE)</f>
        <v>2</v>
      </c>
      <c r="I914" s="5">
        <v>3456778</v>
      </c>
      <c r="J914" s="5">
        <v>3069487</v>
      </c>
      <c r="K914" s="5">
        <v>3723116</v>
      </c>
      <c r="L914" s="5">
        <v>3509450</v>
      </c>
      <c r="M914" s="5">
        <v>2403235</v>
      </c>
      <c r="N914" s="5">
        <v>3132986</v>
      </c>
      <c r="O914" s="5">
        <v>3390612</v>
      </c>
      <c r="P914" s="5">
        <v>3506213</v>
      </c>
      <c r="Q914" s="5">
        <v>5301370</v>
      </c>
      <c r="R914" s="5">
        <v>2583756</v>
      </c>
      <c r="S914" s="5">
        <v>2276718</v>
      </c>
      <c r="T914" s="5">
        <v>2065329</v>
      </c>
      <c r="U914" s="5">
        <v>13834519</v>
      </c>
      <c r="V914" s="5">
        <v>13847400</v>
      </c>
      <c r="W914" s="5">
        <v>11940847</v>
      </c>
      <c r="X914" s="5">
        <v>1379367</v>
      </c>
      <c r="Y914" s="5">
        <v>1708452</v>
      </c>
      <c r="Z914" s="5">
        <v>1907223</v>
      </c>
    </row>
    <row r="915" s="3" customFormat="1" customHeight="1" spans="1:26">
      <c r="A915" s="3">
        <v>913</v>
      </c>
      <c r="B915" s="3" t="s">
        <v>973</v>
      </c>
      <c r="C915" s="3" t="str">
        <f>VLOOKUP(B915,[1]meta_intensity_pos_nofill!$B:$E,4,FALSE)</f>
        <v>C22H24O9</v>
      </c>
      <c r="D915" s="3" t="s">
        <v>31</v>
      </c>
      <c r="E915" s="3" t="str">
        <f>VLOOKUP(B915,[1]meta_intensity_pos_nofill!$B:$I,8,FALSE)</f>
        <v>[M-H]-</v>
      </c>
      <c r="F915" s="3">
        <f>VLOOKUP(B915,[1]meta_intensity_pos_nofill!$B:$J,9,FALSE)</f>
        <v>5.512</v>
      </c>
      <c r="G915" s="3" t="s">
        <v>29</v>
      </c>
      <c r="H915" s="3">
        <f>VLOOKUP(B915,[1]meta_intensity_pos_nofill!$B:$L,11,FALSE)</f>
        <v>2</v>
      </c>
      <c r="I915" s="5">
        <v>51235.49</v>
      </c>
      <c r="J915" s="5">
        <v>51235.49</v>
      </c>
      <c r="K915" s="5">
        <v>51235.49</v>
      </c>
      <c r="L915" s="5">
        <v>51235.49</v>
      </c>
      <c r="M915" s="5">
        <v>51235.49</v>
      </c>
      <c r="N915" s="5">
        <v>529288.9</v>
      </c>
      <c r="O915" s="5">
        <v>766898.9</v>
      </c>
      <c r="P915" s="5">
        <v>1455176.2</v>
      </c>
      <c r="Q915" s="5">
        <v>1707134.17</v>
      </c>
      <c r="R915" s="5">
        <v>256177.44</v>
      </c>
      <c r="S915" s="5">
        <v>51235.49</v>
      </c>
      <c r="T915" s="5">
        <v>592886.04</v>
      </c>
      <c r="U915" s="5">
        <v>43694740.8</v>
      </c>
      <c r="V915" s="5">
        <v>49333809.36</v>
      </c>
      <c r="W915" s="5">
        <v>36385853.06</v>
      </c>
      <c r="X915" s="5">
        <v>1695035.02</v>
      </c>
      <c r="Y915" s="5">
        <v>2659371.1</v>
      </c>
      <c r="Z915" s="5">
        <v>1130077.86</v>
      </c>
    </row>
    <row r="916" s="3" customFormat="1" customHeight="1" spans="1:26">
      <c r="A916" s="3">
        <v>914</v>
      </c>
      <c r="B916" s="3" t="s">
        <v>974</v>
      </c>
      <c r="C916" s="3" t="str">
        <f>VLOOKUP(B916,[1]meta_intensity_pos_nofill!$B:$E,4,FALSE)</f>
        <v>C20H20O8</v>
      </c>
      <c r="D916" s="3" t="s">
        <v>31</v>
      </c>
      <c r="E916" s="3" t="str">
        <f>VLOOKUP(B916,[1]meta_intensity_pos_nofill!$B:$I,8,FALSE)</f>
        <v>[M-H]-</v>
      </c>
      <c r="F916" s="3">
        <f>VLOOKUP(B916,[1]meta_intensity_pos_nofill!$B:$J,9,FALSE)</f>
        <v>5.498</v>
      </c>
      <c r="G916" s="3" t="s">
        <v>29</v>
      </c>
      <c r="H916" s="3">
        <f>VLOOKUP(B916,[1]meta_intensity_pos_nofill!$B:$L,11,FALSE)</f>
        <v>2</v>
      </c>
      <c r="I916" s="5">
        <v>748515.55</v>
      </c>
      <c r="J916" s="5">
        <v>51850.45</v>
      </c>
      <c r="K916" s="5">
        <v>408833.02</v>
      </c>
      <c r="L916" s="5">
        <v>51850.45</v>
      </c>
      <c r="M916" s="5">
        <v>51850.45</v>
      </c>
      <c r="N916" s="5">
        <v>338831.65</v>
      </c>
      <c r="O916" s="5">
        <v>3133986.56</v>
      </c>
      <c r="P916" s="5">
        <v>1242641.35</v>
      </c>
      <c r="Q916" s="5">
        <v>1602750.11</v>
      </c>
      <c r="R916" s="5">
        <v>279644.46</v>
      </c>
      <c r="S916" s="5">
        <v>51850.45</v>
      </c>
      <c r="T916" s="5">
        <v>51850.45</v>
      </c>
      <c r="U916" s="5">
        <v>4558003.16</v>
      </c>
      <c r="V916" s="5">
        <v>4299005.93</v>
      </c>
      <c r="W916" s="5">
        <v>3423333.09</v>
      </c>
      <c r="X916" s="5">
        <v>1990507.83</v>
      </c>
      <c r="Y916" s="5">
        <v>1125294.71</v>
      </c>
      <c r="Z916" s="5">
        <v>761824.33</v>
      </c>
    </row>
    <row r="917" s="3" customFormat="1" customHeight="1" spans="1:26">
      <c r="A917" s="3">
        <v>915</v>
      </c>
      <c r="B917" s="3" t="s">
        <v>975</v>
      </c>
      <c r="C917" s="3" t="str">
        <f>VLOOKUP(B917,[1]meta_intensity_pos_nofill!$B:$E,4,FALSE)</f>
        <v>C9H16O2</v>
      </c>
      <c r="D917" s="3" t="s">
        <v>44</v>
      </c>
      <c r="E917" s="3" t="str">
        <f>VLOOKUP(B917,[1]meta_intensity_pos_nofill!$B:$I,8,FALSE)</f>
        <v>[M-H]-</v>
      </c>
      <c r="F917" s="3">
        <f>VLOOKUP(B917,[1]meta_intensity_pos_nofill!$B:$J,9,FALSE)</f>
        <v>5.92</v>
      </c>
      <c r="G917" s="3" t="s">
        <v>29</v>
      </c>
      <c r="H917" s="3">
        <f>VLOOKUP(B917,[1]meta_intensity_pos_nofill!$B:$L,11,FALSE)</f>
        <v>2</v>
      </c>
      <c r="I917" s="5">
        <v>6688832</v>
      </c>
      <c r="J917" s="5">
        <v>10190269</v>
      </c>
      <c r="K917" s="5">
        <v>7447961</v>
      </c>
      <c r="L917" s="5">
        <v>23422203</v>
      </c>
      <c r="M917" s="5">
        <v>26992446</v>
      </c>
      <c r="N917" s="5">
        <v>22240469</v>
      </c>
      <c r="O917" s="5">
        <v>10535817</v>
      </c>
      <c r="P917" s="5">
        <v>9558616</v>
      </c>
      <c r="Q917" s="5">
        <v>11241411</v>
      </c>
      <c r="R917" s="5">
        <v>13277668</v>
      </c>
      <c r="S917" s="5">
        <v>13122565</v>
      </c>
      <c r="T917" s="5">
        <v>12803845</v>
      </c>
      <c r="U917" s="5">
        <v>64345177</v>
      </c>
      <c r="V917" s="5">
        <v>70181004</v>
      </c>
      <c r="W917" s="5">
        <v>61194427</v>
      </c>
      <c r="X917" s="5">
        <v>2967481</v>
      </c>
      <c r="Y917" s="5">
        <v>2202345</v>
      </c>
      <c r="Z917" s="5">
        <v>2751470</v>
      </c>
    </row>
    <row r="918" s="3" customFormat="1" customHeight="1" spans="1:26">
      <c r="A918" s="3">
        <v>916</v>
      </c>
      <c r="B918" s="3" t="s">
        <v>976</v>
      </c>
      <c r="C918" s="3" t="str">
        <f>VLOOKUP(B918,[1]meta_intensity_pos_nofill!$B:$E,4,FALSE)</f>
        <v>C6H12O9S</v>
      </c>
      <c r="D918" s="3" t="s">
        <v>85</v>
      </c>
      <c r="E918" s="3" t="str">
        <f>VLOOKUP(B918,[1]meta_intensity_pos_nofill!$B:$I,8,FALSE)</f>
        <v>[M-H]-</v>
      </c>
      <c r="F918" s="3">
        <f>VLOOKUP(B918,[1]meta_intensity_pos_nofill!$B:$J,9,FALSE)</f>
        <v>1.349</v>
      </c>
      <c r="G918" s="3" t="s">
        <v>29</v>
      </c>
      <c r="H918" s="3">
        <f>VLOOKUP(B918,[1]meta_intensity_pos_nofill!$B:$L,11,FALSE)</f>
        <v>2</v>
      </c>
      <c r="I918" s="5">
        <v>22696.69</v>
      </c>
      <c r="J918" s="5">
        <v>889543.02</v>
      </c>
      <c r="K918" s="5">
        <v>469085.91</v>
      </c>
      <c r="L918" s="5">
        <v>2551584.07</v>
      </c>
      <c r="M918" s="5">
        <v>4119382.21</v>
      </c>
      <c r="N918" s="5">
        <v>3622894.88</v>
      </c>
      <c r="O918" s="5">
        <v>552316.68</v>
      </c>
      <c r="P918" s="5">
        <v>576728.18</v>
      </c>
      <c r="Q918" s="5">
        <v>127598.43</v>
      </c>
      <c r="R918" s="5">
        <v>7312685.91</v>
      </c>
      <c r="S918" s="5">
        <v>7270724.38</v>
      </c>
      <c r="T918" s="5">
        <v>6104745.67</v>
      </c>
      <c r="U918" s="5">
        <v>1803354.66</v>
      </c>
      <c r="V918" s="5">
        <v>1763695.17</v>
      </c>
      <c r="W918" s="5">
        <v>2771041.11</v>
      </c>
      <c r="X918" s="5">
        <v>4993240.04</v>
      </c>
      <c r="Y918" s="5">
        <v>4470199.02</v>
      </c>
      <c r="Z918" s="5">
        <v>6061825.34</v>
      </c>
    </row>
    <row r="919" s="3" customFormat="1" customHeight="1" spans="1:26">
      <c r="A919" s="3">
        <v>917</v>
      </c>
      <c r="B919" s="3" t="s">
        <v>977</v>
      </c>
      <c r="C919" s="3" t="str">
        <f>VLOOKUP(B919,[1]meta_intensity_pos_nofill!$B:$E,4,FALSE)</f>
        <v>C14H22O4</v>
      </c>
      <c r="D919" s="3" t="s">
        <v>31</v>
      </c>
      <c r="E919" s="3" t="str">
        <f>VLOOKUP(B919,[1]meta_intensity_pos_nofill!$B:$I,8,FALSE)</f>
        <v>[M-H]-</v>
      </c>
      <c r="F919" s="3">
        <f>VLOOKUP(B919,[1]meta_intensity_pos_nofill!$B:$J,9,FALSE)</f>
        <v>6.547</v>
      </c>
      <c r="G919" s="3" t="s">
        <v>29</v>
      </c>
      <c r="H919" s="3">
        <f>VLOOKUP(B919,[1]meta_intensity_pos_nofill!$B:$L,11,FALSE)</f>
        <v>2</v>
      </c>
      <c r="I919" s="5">
        <v>1939011.8</v>
      </c>
      <c r="J919" s="5">
        <v>1286384.3</v>
      </c>
      <c r="K919" s="5">
        <v>1164283.5</v>
      </c>
      <c r="L919" s="5">
        <v>675247.7</v>
      </c>
      <c r="M919" s="5">
        <v>989529.4</v>
      </c>
      <c r="N919" s="5">
        <v>1422611.3</v>
      </c>
      <c r="O919" s="5">
        <v>1263975.2</v>
      </c>
      <c r="P919" s="5">
        <v>1026999.5</v>
      </c>
      <c r="Q919" s="5">
        <v>1692134</v>
      </c>
      <c r="R919" s="5">
        <v>2076856.6</v>
      </c>
      <c r="S919" s="5">
        <v>2924510.2</v>
      </c>
      <c r="T919" s="5">
        <v>1473033.6</v>
      </c>
      <c r="U919" s="5">
        <v>25907253.4</v>
      </c>
      <c r="V919" s="5">
        <v>28817097.4</v>
      </c>
      <c r="W919" s="5">
        <v>24954088.5</v>
      </c>
      <c r="X919" s="5">
        <v>685149.6</v>
      </c>
      <c r="Y919" s="5">
        <v>742391.1</v>
      </c>
      <c r="Z919" s="5">
        <v>793689.1</v>
      </c>
    </row>
    <row r="920" s="3" customFormat="1" customHeight="1" spans="1:26">
      <c r="A920" s="3">
        <v>918</v>
      </c>
      <c r="B920" s="3" t="s">
        <v>978</v>
      </c>
      <c r="C920" s="3" t="str">
        <f>VLOOKUP(B920,[1]meta_intensity_pos_nofill!$B:$E,4,FALSE)</f>
        <v>C25H34O8</v>
      </c>
      <c r="D920" s="3" t="s">
        <v>47</v>
      </c>
      <c r="E920" s="3" t="str">
        <f>VLOOKUP(B920,[1]meta_intensity_pos_nofill!$B:$I,8,FALSE)</f>
        <v>[M-H]-</v>
      </c>
      <c r="F920" s="3">
        <f>VLOOKUP(B920,[1]meta_intensity_pos_nofill!$B:$J,9,FALSE)</f>
        <v>6.342</v>
      </c>
      <c r="G920" s="3" t="s">
        <v>29</v>
      </c>
      <c r="H920" s="3">
        <f>VLOOKUP(B920,[1]meta_intensity_pos_nofill!$B:$L,11,FALSE)</f>
        <v>2</v>
      </c>
      <c r="I920" s="5">
        <v>1829805.1</v>
      </c>
      <c r="J920" s="5">
        <v>1148117.1</v>
      </c>
      <c r="K920" s="5">
        <v>2294745.1</v>
      </c>
      <c r="L920" s="5">
        <v>884391.1</v>
      </c>
      <c r="M920" s="5">
        <v>1110891.1</v>
      </c>
      <c r="N920" s="5">
        <v>642105</v>
      </c>
      <c r="O920" s="5">
        <v>3271731.1</v>
      </c>
      <c r="P920" s="5">
        <v>3181909.5</v>
      </c>
      <c r="Q920" s="5">
        <v>7350465.2</v>
      </c>
      <c r="R920" s="5">
        <v>4362830.8</v>
      </c>
      <c r="S920" s="5">
        <v>6942952.6</v>
      </c>
      <c r="T920" s="5">
        <v>4099908.7</v>
      </c>
      <c r="U920" s="5">
        <v>46624424.8</v>
      </c>
      <c r="V920" s="5">
        <v>51239634.5</v>
      </c>
      <c r="W920" s="5">
        <v>48687327.2</v>
      </c>
      <c r="X920" s="5">
        <v>5355700.1</v>
      </c>
      <c r="Y920" s="5">
        <v>2325685.7</v>
      </c>
      <c r="Z920" s="5">
        <v>2405196.2</v>
      </c>
    </row>
    <row r="921" s="3" customFormat="1" customHeight="1" spans="1:26">
      <c r="A921" s="3">
        <v>919</v>
      </c>
      <c r="B921" s="3" t="s">
        <v>979</v>
      </c>
      <c r="C921" s="3" t="str">
        <f>VLOOKUP(B921,[1]meta_intensity_pos_nofill!$B:$E,4,FALSE)</f>
        <v>C32H48O6</v>
      </c>
      <c r="D921" s="3" t="s">
        <v>47</v>
      </c>
      <c r="E921" s="3" t="str">
        <f>VLOOKUP(B921,[1]meta_intensity_pos_nofill!$B:$I,8,FALSE)</f>
        <v>[M-H]-</v>
      </c>
      <c r="F921" s="3">
        <f>VLOOKUP(B921,[1]meta_intensity_pos_nofill!$B:$J,9,FALSE)</f>
        <v>7.484</v>
      </c>
      <c r="G921" s="3" t="s">
        <v>29</v>
      </c>
      <c r="H921" s="3">
        <f>VLOOKUP(B921,[1]meta_intensity_pos_nofill!$B:$L,11,FALSE)</f>
        <v>2</v>
      </c>
      <c r="I921" s="5">
        <v>23399.77</v>
      </c>
      <c r="J921" s="5">
        <v>23399.77</v>
      </c>
      <c r="K921" s="5">
        <v>23399.77</v>
      </c>
      <c r="L921" s="5">
        <v>23399.77</v>
      </c>
      <c r="M921" s="5">
        <v>23399.77</v>
      </c>
      <c r="N921" s="5">
        <v>23399.77</v>
      </c>
      <c r="O921" s="5">
        <v>23399.77</v>
      </c>
      <c r="P921" s="5">
        <v>23399.77</v>
      </c>
      <c r="Q921" s="5">
        <v>23399.77</v>
      </c>
      <c r="R921" s="5">
        <v>116998.86</v>
      </c>
      <c r="S921" s="5">
        <v>622585.79</v>
      </c>
      <c r="T921" s="5">
        <v>419196.67</v>
      </c>
      <c r="U921" s="5">
        <v>7191576.71</v>
      </c>
      <c r="V921" s="5">
        <v>6620196.49</v>
      </c>
      <c r="W921" s="5">
        <v>6102152.16</v>
      </c>
      <c r="X921" s="5">
        <v>23399.77</v>
      </c>
      <c r="Y921" s="5">
        <v>23399.77</v>
      </c>
      <c r="Z921" s="5">
        <v>23399.77</v>
      </c>
    </row>
    <row r="922" s="3" customFormat="1" customHeight="1" spans="1:26">
      <c r="A922" s="3">
        <v>920</v>
      </c>
      <c r="B922" s="3" t="s">
        <v>980</v>
      </c>
      <c r="C922" s="3" t="str">
        <f>VLOOKUP(B922,[1]meta_intensity_pos_nofill!$B:$E,4,FALSE)</f>
        <v>C22H21NO5</v>
      </c>
      <c r="D922" s="3" t="s">
        <v>37</v>
      </c>
      <c r="E922" s="3" t="str">
        <f>VLOOKUP(B922,[1]meta_intensity_pos_nofill!$B:$I,8,FALSE)</f>
        <v>[M-H]-</v>
      </c>
      <c r="F922" s="3">
        <f>VLOOKUP(B922,[1]meta_intensity_pos_nofill!$B:$J,9,FALSE)</f>
        <v>4.931</v>
      </c>
      <c r="G922" s="3" t="s">
        <v>29</v>
      </c>
      <c r="H922" s="3">
        <f>VLOOKUP(B922,[1]meta_intensity_pos_nofill!$B:$L,11,FALSE)</f>
        <v>2</v>
      </c>
      <c r="I922" s="5">
        <v>31341910</v>
      </c>
      <c r="J922" s="5">
        <v>33140611</v>
      </c>
      <c r="K922" s="5">
        <v>31403032</v>
      </c>
      <c r="L922" s="5">
        <v>52074810</v>
      </c>
      <c r="M922" s="5">
        <v>52472846</v>
      </c>
      <c r="N922" s="5">
        <v>50311046</v>
      </c>
      <c r="O922" s="5">
        <v>23580577</v>
      </c>
      <c r="P922" s="5">
        <v>24052680</v>
      </c>
      <c r="Q922" s="5">
        <v>21348303</v>
      </c>
      <c r="R922" s="5">
        <v>79420948</v>
      </c>
      <c r="S922" s="5">
        <v>84526818</v>
      </c>
      <c r="T922" s="5">
        <v>73375311</v>
      </c>
      <c r="U922" s="5">
        <v>22326234</v>
      </c>
      <c r="V922" s="5">
        <v>23131681</v>
      </c>
      <c r="W922" s="5">
        <v>20965936</v>
      </c>
      <c r="X922" s="5">
        <v>54635492</v>
      </c>
      <c r="Y922" s="5">
        <v>53621053</v>
      </c>
      <c r="Z922" s="5">
        <v>56468923</v>
      </c>
    </row>
    <row r="923" s="3" customFormat="1" customHeight="1" spans="1:26">
      <c r="A923" s="3">
        <v>921</v>
      </c>
      <c r="B923" s="3" t="s">
        <v>981</v>
      </c>
      <c r="C923" s="3" t="str">
        <f>VLOOKUP(B923,[1]meta_intensity_pos_nofill!$B:$E,4,FALSE)</f>
        <v>C51H84O15</v>
      </c>
      <c r="D923" s="3" t="s">
        <v>28</v>
      </c>
      <c r="E923" s="3" t="str">
        <f>VLOOKUP(B923,[1]meta_intensity_pos_nofill!$B:$I,8,FALSE)</f>
        <v>[M-H]-</v>
      </c>
      <c r="F923" s="3">
        <f>VLOOKUP(B923,[1]meta_intensity_pos_nofill!$B:$J,9,FALSE)</f>
        <v>10.32</v>
      </c>
      <c r="G923" s="3" t="s">
        <v>29</v>
      </c>
      <c r="H923" s="3">
        <f>VLOOKUP(B923,[1]meta_intensity_pos_nofill!$B:$L,11,FALSE)</f>
        <v>2</v>
      </c>
      <c r="I923" s="5">
        <v>77803704</v>
      </c>
      <c r="J923" s="5">
        <v>88331370</v>
      </c>
      <c r="K923" s="5">
        <v>90630979</v>
      </c>
      <c r="L923" s="5">
        <v>64780917</v>
      </c>
      <c r="M923" s="5">
        <v>80341309</v>
      </c>
      <c r="N923" s="5">
        <v>42540753</v>
      </c>
      <c r="O923" s="5">
        <v>63969099</v>
      </c>
      <c r="P923" s="5">
        <v>62042971</v>
      </c>
      <c r="Q923" s="5">
        <v>50362659</v>
      </c>
      <c r="R923" s="5">
        <v>66082901</v>
      </c>
      <c r="S923" s="5">
        <v>58291776</v>
      </c>
      <c r="T923" s="5">
        <v>76671090</v>
      </c>
      <c r="U923" s="5">
        <v>8508151</v>
      </c>
      <c r="V923" s="5">
        <v>51612318</v>
      </c>
      <c r="W923" s="5">
        <v>43672435</v>
      </c>
      <c r="X923" s="5">
        <v>56490443</v>
      </c>
      <c r="Y923" s="5">
        <v>59043677</v>
      </c>
      <c r="Z923" s="5">
        <v>63406720</v>
      </c>
    </row>
    <row r="924" s="3" customFormat="1" customHeight="1" spans="1:26">
      <c r="A924" s="3">
        <v>922</v>
      </c>
      <c r="B924" s="3" t="s">
        <v>982</v>
      </c>
      <c r="C924" s="3" t="str">
        <f>VLOOKUP(B924,[1]meta_intensity_pos_nofill!$B:$E,4,FALSE)</f>
        <v>C19H18O10</v>
      </c>
      <c r="D924" s="3" t="s">
        <v>47</v>
      </c>
      <c r="E924" s="3" t="str">
        <f>VLOOKUP(B924,[1]meta_intensity_pos_nofill!$B:$I,8,FALSE)</f>
        <v>[M-H]-</v>
      </c>
      <c r="F924" s="3">
        <f>VLOOKUP(B924,[1]meta_intensity_pos_nofill!$B:$J,9,FALSE)</f>
        <v>5.658</v>
      </c>
      <c r="G924" s="3" t="s">
        <v>29</v>
      </c>
      <c r="H924" s="3">
        <f>VLOOKUP(B924,[1]meta_intensity_pos_nofill!$B:$L,11,FALSE)</f>
        <v>3</v>
      </c>
      <c r="I924" s="5">
        <v>2729556.6</v>
      </c>
      <c r="J924" s="5">
        <v>5901617.1</v>
      </c>
      <c r="K924" s="5">
        <v>10762308.6</v>
      </c>
      <c r="L924" s="5">
        <v>117018742.2</v>
      </c>
      <c r="M924" s="5">
        <v>129739403.3</v>
      </c>
      <c r="N924" s="5">
        <v>119423006.5</v>
      </c>
      <c r="O924" s="5">
        <v>1395174</v>
      </c>
      <c r="P924" s="5">
        <v>1170050.7</v>
      </c>
      <c r="Q924" s="5">
        <v>2884370.5</v>
      </c>
      <c r="R924" s="5">
        <v>128562651.8</v>
      </c>
      <c r="S924" s="5">
        <v>139084986</v>
      </c>
      <c r="T924" s="5">
        <v>141631548.2</v>
      </c>
      <c r="U924" s="5">
        <v>46923335.4</v>
      </c>
      <c r="V924" s="5">
        <v>47409084.8</v>
      </c>
      <c r="W924" s="5">
        <v>43766791.6</v>
      </c>
      <c r="X924" s="5">
        <v>90831437.5</v>
      </c>
      <c r="Y924" s="5">
        <v>70058288.2</v>
      </c>
      <c r="Z924" s="5">
        <v>82670708.5</v>
      </c>
    </row>
    <row r="925" s="3" customFormat="1" customHeight="1" spans="1:26">
      <c r="A925" s="3">
        <v>923</v>
      </c>
      <c r="B925" s="3" t="s">
        <v>983</v>
      </c>
      <c r="C925" s="3" t="str">
        <f>VLOOKUP(B925,[1]meta_intensity_pos_nofill!$B:$E,4,FALSE)</f>
        <v>C16H32O5</v>
      </c>
      <c r="D925" s="3" t="s">
        <v>37</v>
      </c>
      <c r="E925" s="3" t="str">
        <f>VLOOKUP(B925,[1]meta_intensity_pos_nofill!$B:$I,8,FALSE)</f>
        <v>[M-H]-</v>
      </c>
      <c r="F925" s="3">
        <f>VLOOKUP(B925,[1]meta_intensity_pos_nofill!$B:$J,9,FALSE)</f>
        <v>5.964</v>
      </c>
      <c r="G925" s="3" t="s">
        <v>29</v>
      </c>
      <c r="H925" s="3">
        <f>VLOOKUP(B925,[1]meta_intensity_pos_nofill!$B:$L,11,FALSE)</f>
        <v>3</v>
      </c>
      <c r="I925" s="5">
        <v>437173.93</v>
      </c>
      <c r="J925" s="5">
        <v>362481.32</v>
      </c>
      <c r="K925" s="5">
        <v>453219.67</v>
      </c>
      <c r="L925" s="5">
        <v>51188.27</v>
      </c>
      <c r="M925" s="5">
        <v>51188.27</v>
      </c>
      <c r="N925" s="5">
        <v>51188.27</v>
      </c>
      <c r="O925" s="5">
        <v>962858.06</v>
      </c>
      <c r="P925" s="5">
        <v>2515705.81</v>
      </c>
      <c r="Q925" s="5">
        <v>1987400.06</v>
      </c>
      <c r="R925" s="5">
        <v>255941.33</v>
      </c>
      <c r="S925" s="5">
        <v>456482.13</v>
      </c>
      <c r="T925" s="5">
        <v>494554.6</v>
      </c>
      <c r="U925" s="5">
        <v>3656847</v>
      </c>
      <c r="V925" s="5">
        <v>3422251.18</v>
      </c>
      <c r="W925" s="5">
        <v>3825084.79</v>
      </c>
      <c r="X925" s="5">
        <v>636680.49</v>
      </c>
      <c r="Y925" s="5">
        <v>434545.8</v>
      </c>
      <c r="Z925" s="5">
        <v>513725.97</v>
      </c>
    </row>
    <row r="926" s="3" customFormat="1" customHeight="1" spans="1:26">
      <c r="A926" s="3">
        <v>924</v>
      </c>
      <c r="B926" s="3" t="s">
        <v>984</v>
      </c>
      <c r="C926" s="3" t="str">
        <f>VLOOKUP(B926,[1]meta_intensity_pos_nofill!$B:$E,4,FALSE)</f>
        <v>C15H22O10</v>
      </c>
      <c r="D926" s="3" t="s">
        <v>47</v>
      </c>
      <c r="E926" s="3" t="str">
        <f>VLOOKUP(B926,[1]meta_intensity_pos_nofill!$B:$I,8,FALSE)</f>
        <v>[M-H]-</v>
      </c>
      <c r="F926" s="3">
        <f>VLOOKUP(B926,[1]meta_intensity_pos_nofill!$B:$J,9,FALSE)</f>
        <v>4.946</v>
      </c>
      <c r="G926" s="3" t="s">
        <v>29</v>
      </c>
      <c r="H926" s="3">
        <f>VLOOKUP(B926,[1]meta_intensity_pos_nofill!$B:$L,11,FALSE)</f>
        <v>3</v>
      </c>
      <c r="I926" s="5">
        <v>3642407</v>
      </c>
      <c r="J926" s="5">
        <v>4379004</v>
      </c>
      <c r="K926" s="5">
        <v>5055280</v>
      </c>
      <c r="L926" s="5">
        <v>10662168</v>
      </c>
      <c r="M926" s="5">
        <v>8249944</v>
      </c>
      <c r="N926" s="5">
        <v>9911262</v>
      </c>
      <c r="O926" s="5">
        <v>3940158</v>
      </c>
      <c r="P926" s="5">
        <v>5218876</v>
      </c>
      <c r="Q926" s="5">
        <v>4298979</v>
      </c>
      <c r="R926" s="5">
        <v>2108456</v>
      </c>
      <c r="S926" s="5">
        <v>1844849</v>
      </c>
      <c r="T926" s="5">
        <v>2172970</v>
      </c>
      <c r="U926" s="5">
        <v>7072958</v>
      </c>
      <c r="V926" s="5">
        <v>6074932</v>
      </c>
      <c r="W926" s="5">
        <v>6307333</v>
      </c>
      <c r="X926" s="5">
        <v>13225394</v>
      </c>
      <c r="Y926" s="5">
        <v>6548148</v>
      </c>
      <c r="Z926" s="5">
        <v>7949955</v>
      </c>
    </row>
    <row r="927" s="3" customFormat="1" customHeight="1" spans="1:26">
      <c r="A927" s="3">
        <v>925</v>
      </c>
      <c r="B927" s="3" t="s">
        <v>985</v>
      </c>
      <c r="C927" s="3" t="str">
        <f>VLOOKUP(B927,[1]meta_intensity_pos_nofill!$B:$E,4,FALSE)</f>
        <v>C53H90O22</v>
      </c>
      <c r="D927" s="3" t="s">
        <v>47</v>
      </c>
      <c r="E927" s="3" t="str">
        <f>VLOOKUP(B927,[1]meta_intensity_pos_nofill!$B:$I,8,FALSE)</f>
        <v>[M-H]-</v>
      </c>
      <c r="F927" s="3">
        <f>VLOOKUP(B927,[1]meta_intensity_pos_nofill!$B:$J,9,FALSE)</f>
        <v>9.7</v>
      </c>
      <c r="G927" s="3" t="s">
        <v>29</v>
      </c>
      <c r="H927" s="3">
        <f>VLOOKUP(B927,[1]meta_intensity_pos_nofill!$B:$L,11,FALSE)</f>
        <v>3</v>
      </c>
      <c r="I927" s="5">
        <v>5300077</v>
      </c>
      <c r="J927" s="5">
        <v>3914258</v>
      </c>
      <c r="K927" s="5">
        <v>4091109</v>
      </c>
      <c r="L927" s="5">
        <v>4488090</v>
      </c>
      <c r="M927" s="5">
        <v>2290970</v>
      </c>
      <c r="N927" s="5">
        <v>3519435</v>
      </c>
      <c r="O927" s="5">
        <v>4228436</v>
      </c>
      <c r="P927" s="5">
        <v>5409365</v>
      </c>
      <c r="Q927" s="5">
        <v>6465446</v>
      </c>
      <c r="R927" s="5">
        <v>4406653</v>
      </c>
      <c r="S927" s="5">
        <v>4002644</v>
      </c>
      <c r="T927" s="5">
        <v>4544773</v>
      </c>
      <c r="U927" s="5">
        <v>4745564</v>
      </c>
      <c r="V927" s="5">
        <v>4354727</v>
      </c>
      <c r="W927" s="5">
        <v>2969729</v>
      </c>
      <c r="X927" s="5">
        <v>6581265</v>
      </c>
      <c r="Y927" s="5">
        <v>5891244</v>
      </c>
      <c r="Z927" s="5">
        <v>6339879</v>
      </c>
    </row>
    <row r="928" s="3" customFormat="1" customHeight="1" spans="1:26">
      <c r="A928" s="3">
        <v>926</v>
      </c>
      <c r="B928" s="3" t="s">
        <v>986</v>
      </c>
      <c r="C928" s="3" t="str">
        <f>VLOOKUP(B928,[1]meta_intensity_pos_nofill!$B:$E,4,FALSE)</f>
        <v>C29H44O8</v>
      </c>
      <c r="D928" s="3" t="s">
        <v>42</v>
      </c>
      <c r="E928" s="3" t="str">
        <f>VLOOKUP(B928,[1]meta_intensity_pos_nofill!$B:$I,8,FALSE)</f>
        <v>[M-H]-</v>
      </c>
      <c r="F928" s="3">
        <f>VLOOKUP(B928,[1]meta_intensity_pos_nofill!$B:$J,9,FALSE)</f>
        <v>8.853</v>
      </c>
      <c r="G928" s="3" t="s">
        <v>29</v>
      </c>
      <c r="H928" s="3">
        <f>VLOOKUP(B928,[1]meta_intensity_pos_nofill!$B:$L,11,FALSE)</f>
        <v>3</v>
      </c>
      <c r="I928" s="5">
        <v>86793.9</v>
      </c>
      <c r="J928" s="5">
        <v>227825.33</v>
      </c>
      <c r="K928" s="5">
        <v>229933.94</v>
      </c>
      <c r="L928" s="5">
        <v>253078.48</v>
      </c>
      <c r="M928" s="5">
        <v>88635.35</v>
      </c>
      <c r="N928" s="5">
        <v>311479.01</v>
      </c>
      <c r="O928" s="5">
        <v>283699.14</v>
      </c>
      <c r="P928" s="5">
        <v>92563.83</v>
      </c>
      <c r="Q928" s="5">
        <v>362276.96</v>
      </c>
      <c r="R928" s="5">
        <v>17358.78</v>
      </c>
      <c r="S928" s="5">
        <v>88933.02</v>
      </c>
      <c r="T928" s="5">
        <v>17358.78</v>
      </c>
      <c r="U928" s="5">
        <v>696211.43</v>
      </c>
      <c r="V928" s="5">
        <v>588404.58</v>
      </c>
      <c r="W928" s="5">
        <v>686451.25</v>
      </c>
      <c r="X928" s="5">
        <v>17358.78</v>
      </c>
      <c r="Y928" s="5">
        <v>175235.02</v>
      </c>
      <c r="Z928" s="5">
        <v>86903.5</v>
      </c>
    </row>
    <row r="929" s="3" customFormat="1" customHeight="1" spans="1:26">
      <c r="A929" s="3">
        <v>927</v>
      </c>
      <c r="B929" s="3" t="s">
        <v>987</v>
      </c>
      <c r="C929" s="3" t="str">
        <f>VLOOKUP(B929,[1]meta_intensity_pos_nofill!$B:$E,4,FALSE)</f>
        <v>C29H36O15</v>
      </c>
      <c r="D929" s="3" t="s">
        <v>28</v>
      </c>
      <c r="E929" s="3" t="str">
        <f>VLOOKUP(B929,[1]meta_intensity_pos_nofill!$B:$I,8,FALSE)</f>
        <v>[M-H]-</v>
      </c>
      <c r="F929" s="3">
        <f>VLOOKUP(B929,[1]meta_intensity_pos_nofill!$B:$J,9,FALSE)</f>
        <v>1.45</v>
      </c>
      <c r="G929" s="3" t="s">
        <v>29</v>
      </c>
      <c r="H929" s="3">
        <f>VLOOKUP(B929,[1]meta_intensity_pos_nofill!$B:$L,11,FALSE)</f>
        <v>3</v>
      </c>
      <c r="I929" s="5">
        <v>17437870</v>
      </c>
      <c r="J929" s="5">
        <v>33756273</v>
      </c>
      <c r="K929" s="5">
        <v>31592271</v>
      </c>
      <c r="L929" s="5">
        <v>100572391</v>
      </c>
      <c r="M929" s="5">
        <v>108244210</v>
      </c>
      <c r="N929" s="5">
        <v>98315126</v>
      </c>
      <c r="O929" s="5">
        <v>49918405</v>
      </c>
      <c r="P929" s="5">
        <v>60487326</v>
      </c>
      <c r="Q929" s="5">
        <v>60763926</v>
      </c>
      <c r="R929" s="5">
        <v>34481141</v>
      </c>
      <c r="S929" s="5">
        <v>30502235</v>
      </c>
      <c r="T929" s="5">
        <v>34060215</v>
      </c>
      <c r="U929" s="5">
        <v>39925971</v>
      </c>
      <c r="V929" s="5">
        <v>35495998</v>
      </c>
      <c r="W929" s="5">
        <v>37670259</v>
      </c>
      <c r="X929" s="5">
        <v>42714563</v>
      </c>
      <c r="Y929" s="5">
        <v>32175294</v>
      </c>
      <c r="Z929" s="5">
        <v>33769794</v>
      </c>
    </row>
    <row r="930" s="3" customFormat="1" customHeight="1" spans="1:26">
      <c r="A930" s="3">
        <v>928</v>
      </c>
      <c r="B930" s="3" t="s">
        <v>988</v>
      </c>
      <c r="C930" s="3" t="str">
        <f>VLOOKUP(B930,[1]meta_intensity_pos_nofill!$B:$E,4,FALSE)</f>
        <v>C20H26O6</v>
      </c>
      <c r="D930" s="3" t="s">
        <v>47</v>
      </c>
      <c r="E930" s="3" t="str">
        <f>VLOOKUP(B930,[1]meta_intensity_pos_nofill!$B:$I,8,FALSE)</f>
        <v>[M-H]-</v>
      </c>
      <c r="F930" s="3">
        <f>VLOOKUP(B930,[1]meta_intensity_pos_nofill!$B:$J,9,FALSE)</f>
        <v>8.648</v>
      </c>
      <c r="G930" s="3" t="s">
        <v>29</v>
      </c>
      <c r="H930" s="3">
        <f>VLOOKUP(B930,[1]meta_intensity_pos_nofill!$B:$L,11,FALSE)</f>
        <v>3</v>
      </c>
      <c r="I930" s="5">
        <v>4229497</v>
      </c>
      <c r="J930" s="5">
        <v>3406440</v>
      </c>
      <c r="K930" s="5">
        <v>6929093</v>
      </c>
      <c r="L930" s="5">
        <v>6993719</v>
      </c>
      <c r="M930" s="5">
        <v>6316223</v>
      </c>
      <c r="N930" s="5">
        <v>6522076</v>
      </c>
      <c r="O930" s="5">
        <v>22540943</v>
      </c>
      <c r="P930" s="5">
        <v>2924733</v>
      </c>
      <c r="Q930" s="5">
        <v>3057001</v>
      </c>
      <c r="R930" s="5">
        <v>3006671</v>
      </c>
      <c r="S930" s="5">
        <v>1036589</v>
      </c>
      <c r="T930" s="5">
        <v>5242791</v>
      </c>
      <c r="U930" s="5">
        <v>10436179</v>
      </c>
      <c r="V930" s="5">
        <v>10639755</v>
      </c>
      <c r="W930" s="5">
        <v>7223606</v>
      </c>
      <c r="X930" s="5">
        <v>2186226</v>
      </c>
      <c r="Y930" s="5">
        <v>3699726</v>
      </c>
      <c r="Z930" s="5">
        <v>2339868</v>
      </c>
    </row>
    <row r="931" s="3" customFormat="1" customHeight="1" spans="1:26">
      <c r="A931" s="3">
        <v>929</v>
      </c>
      <c r="B931" s="3" t="s">
        <v>989</v>
      </c>
      <c r="C931" s="3" t="str">
        <f>VLOOKUP(B931,[1]meta_intensity_pos_nofill!$B:$E,4,FALSE)</f>
        <v>C30H32O13</v>
      </c>
      <c r="D931" s="3" t="s">
        <v>44</v>
      </c>
      <c r="E931" s="3" t="str">
        <f>VLOOKUP(B931,[1]meta_intensity_pos_nofill!$B:$I,8,FALSE)</f>
        <v>[M-H-H2O]-</v>
      </c>
      <c r="F931" s="3">
        <f>VLOOKUP(B931,[1]meta_intensity_pos_nofill!$B:$J,9,FALSE)</f>
        <v>5.723</v>
      </c>
      <c r="G931" s="3" t="s">
        <v>29</v>
      </c>
      <c r="H931" s="3">
        <f>VLOOKUP(B931,[1]meta_intensity_pos_nofill!$B:$L,11,FALSE)</f>
        <v>3</v>
      </c>
      <c r="I931" s="5">
        <v>82375.33</v>
      </c>
      <c r="J931" s="5">
        <v>82375.33</v>
      </c>
      <c r="K931" s="5">
        <v>82375.33</v>
      </c>
      <c r="L931" s="5">
        <v>82375.33</v>
      </c>
      <c r="M931" s="5">
        <v>82375.33</v>
      </c>
      <c r="N931" s="5">
        <v>82375.33</v>
      </c>
      <c r="O931" s="5">
        <v>82375.33</v>
      </c>
      <c r="P931" s="5">
        <v>82375.33</v>
      </c>
      <c r="Q931" s="5">
        <v>82375.33</v>
      </c>
      <c r="R931" s="5">
        <v>82375.33</v>
      </c>
      <c r="S931" s="5">
        <v>82375.33</v>
      </c>
      <c r="T931" s="5">
        <v>82375.33</v>
      </c>
      <c r="U931" s="5">
        <v>10526832.42</v>
      </c>
      <c r="V931" s="5">
        <v>14487609.07</v>
      </c>
      <c r="W931" s="5">
        <v>10140291.15</v>
      </c>
      <c r="X931" s="5">
        <v>82375.33</v>
      </c>
      <c r="Y931" s="5">
        <v>82375.33</v>
      </c>
      <c r="Z931" s="5">
        <v>82375.33</v>
      </c>
    </row>
    <row r="932" s="3" customFormat="1" customHeight="1" spans="1:26">
      <c r="A932" s="3">
        <v>930</v>
      </c>
      <c r="B932" s="3" t="s">
        <v>990</v>
      </c>
      <c r="C932" s="3" t="str">
        <f>VLOOKUP(B932,[1]meta_intensity_pos_nofill!$B:$E,4,FALSE)</f>
        <v>C12H16O2</v>
      </c>
      <c r="D932" s="3" t="s">
        <v>47</v>
      </c>
      <c r="E932" s="3" t="str">
        <f>VLOOKUP(B932,[1]meta_intensity_pos_nofill!$B:$I,8,FALSE)</f>
        <v>[M+HCOOH-H]-</v>
      </c>
      <c r="F932" s="3">
        <f>VLOOKUP(B932,[1]meta_intensity_pos_nofill!$B:$J,9,FALSE)</f>
        <v>5.774</v>
      </c>
      <c r="G932" s="3" t="s">
        <v>29</v>
      </c>
      <c r="H932" s="3">
        <f>VLOOKUP(B932,[1]meta_intensity_pos_nofill!$B:$L,11,FALSE)</f>
        <v>3</v>
      </c>
      <c r="I932" s="5">
        <v>405867.37</v>
      </c>
      <c r="J932" s="5">
        <v>918143.32</v>
      </c>
      <c r="K932" s="5">
        <v>41364.56</v>
      </c>
      <c r="L932" s="5">
        <v>1950696.11</v>
      </c>
      <c r="M932" s="5">
        <v>1420860.74</v>
      </c>
      <c r="N932" s="5">
        <v>1994623.61</v>
      </c>
      <c r="O932" s="5">
        <v>374719.53</v>
      </c>
      <c r="P932" s="5">
        <v>1100364.82</v>
      </c>
      <c r="Q932" s="5">
        <v>1229885.49</v>
      </c>
      <c r="R932" s="5">
        <v>2060200.52</v>
      </c>
      <c r="S932" s="5">
        <v>2347994.5</v>
      </c>
      <c r="T932" s="5">
        <v>1383039.66</v>
      </c>
      <c r="U932" s="5">
        <v>11742217.23</v>
      </c>
      <c r="V932" s="5">
        <v>10560443.12</v>
      </c>
      <c r="W932" s="5">
        <v>10600138.79</v>
      </c>
      <c r="X932" s="5">
        <v>578866.05</v>
      </c>
      <c r="Y932" s="5">
        <v>284905.99</v>
      </c>
      <c r="Z932" s="5">
        <v>206822.8</v>
      </c>
    </row>
    <row r="933" s="3" customFormat="1" customHeight="1" spans="1:26">
      <c r="A933" s="3">
        <v>931</v>
      </c>
      <c r="B933" s="3" t="s">
        <v>991</v>
      </c>
      <c r="C933" s="3" t="str">
        <f>VLOOKUP(B933,[1]meta_intensity_pos_nofill!$B:$E,4,FALSE)</f>
        <v>C30H32O15</v>
      </c>
      <c r="D933" s="3" t="s">
        <v>67</v>
      </c>
      <c r="E933" s="3" t="str">
        <f>VLOOKUP(B933,[1]meta_intensity_pos_nofill!$B:$I,8,FALSE)</f>
        <v>[M-H-H2O]-</v>
      </c>
      <c r="F933" s="3">
        <f>VLOOKUP(B933,[1]meta_intensity_pos_nofill!$B:$J,9,FALSE)</f>
        <v>5.541</v>
      </c>
      <c r="G933" s="3" t="s">
        <v>29</v>
      </c>
      <c r="H933" s="3">
        <f>VLOOKUP(B933,[1]meta_intensity_pos_nofill!$B:$L,11,FALSE)</f>
        <v>3</v>
      </c>
      <c r="I933" s="5">
        <v>13619996</v>
      </c>
      <c r="J933" s="5">
        <v>13378510</v>
      </c>
      <c r="K933" s="5">
        <v>14908180</v>
      </c>
      <c r="L933" s="5">
        <v>11441299</v>
      </c>
      <c r="M933" s="5">
        <v>10290024</v>
      </c>
      <c r="N933" s="5">
        <v>11295484</v>
      </c>
      <c r="O933" s="5">
        <v>12762428</v>
      </c>
      <c r="P933" s="5">
        <v>10676732</v>
      </c>
      <c r="Q933" s="5">
        <v>14716490</v>
      </c>
      <c r="R933" s="5">
        <v>12156416</v>
      </c>
      <c r="S933" s="5">
        <v>3611988</v>
      </c>
      <c r="T933" s="5">
        <v>11343661</v>
      </c>
      <c r="U933" s="5">
        <v>11094303</v>
      </c>
      <c r="V933" s="5">
        <v>6901481</v>
      </c>
      <c r="W933" s="5">
        <v>7088063</v>
      </c>
      <c r="X933" s="5">
        <v>6146493</v>
      </c>
      <c r="Y933" s="5">
        <v>6754488</v>
      </c>
      <c r="Z933" s="5">
        <v>15903707</v>
      </c>
    </row>
    <row r="934" s="3" customFormat="1" customHeight="1" spans="1:26">
      <c r="A934" s="3">
        <v>932</v>
      </c>
      <c r="B934" s="3" t="s">
        <v>992</v>
      </c>
      <c r="C934" s="3" t="str">
        <f>VLOOKUP(B934,[1]meta_intensity_pos_nofill!$B:$E,4,FALSE)</f>
        <v>C33H36O8</v>
      </c>
      <c r="D934" s="3" t="s">
        <v>37</v>
      </c>
      <c r="E934" s="3" t="str">
        <f>VLOOKUP(B934,[1]meta_intensity_pos_nofill!$B:$I,8,FALSE)</f>
        <v>[M-H]-</v>
      </c>
      <c r="F934" s="3">
        <f>VLOOKUP(B934,[1]meta_intensity_pos_nofill!$B:$J,9,FALSE)</f>
        <v>10.558</v>
      </c>
      <c r="G934" s="3" t="s">
        <v>29</v>
      </c>
      <c r="H934" s="3">
        <f>VLOOKUP(B934,[1]meta_intensity_pos_nofill!$B:$L,11,FALSE)</f>
        <v>3</v>
      </c>
      <c r="I934" s="5">
        <v>12148.1</v>
      </c>
      <c r="J934" s="5">
        <v>12148.1</v>
      </c>
      <c r="K934" s="5">
        <v>12148.1</v>
      </c>
      <c r="L934" s="5">
        <v>2514999.46</v>
      </c>
      <c r="M934" s="5">
        <v>1264246.14</v>
      </c>
      <c r="N934" s="5">
        <v>1864074.94</v>
      </c>
      <c r="O934" s="5">
        <v>3255924.31</v>
      </c>
      <c r="P934" s="5">
        <v>2738165.71</v>
      </c>
      <c r="Q934" s="5">
        <v>5632697.96</v>
      </c>
      <c r="R934" s="5">
        <v>140462.64</v>
      </c>
      <c r="S934" s="5">
        <v>12148.1</v>
      </c>
      <c r="T934" s="5">
        <v>60740.52</v>
      </c>
      <c r="U934" s="5">
        <v>2106860.3</v>
      </c>
      <c r="V934" s="5">
        <v>2568183.48</v>
      </c>
      <c r="W934" s="5">
        <v>1554707.59</v>
      </c>
      <c r="X934" s="5">
        <v>1048105.72</v>
      </c>
      <c r="Y934" s="5">
        <v>979179.26</v>
      </c>
      <c r="Z934" s="5">
        <v>776455.32</v>
      </c>
    </row>
    <row r="935" s="3" customFormat="1" customHeight="1" spans="1:26">
      <c r="A935" s="3">
        <v>933</v>
      </c>
      <c r="B935" s="3" t="s">
        <v>993</v>
      </c>
      <c r="C935" s="3" t="str">
        <f>VLOOKUP(B935,[1]meta_intensity_pos_nofill!$B:$E,4,FALSE)</f>
        <v>C16H18O10</v>
      </c>
      <c r="D935" s="3" t="s">
        <v>31</v>
      </c>
      <c r="E935" s="3" t="str">
        <f>VLOOKUP(B935,[1]meta_intensity_pos_nofill!$B:$I,8,FALSE)</f>
        <v>[M-H]-</v>
      </c>
      <c r="F935" s="3">
        <f>VLOOKUP(B935,[1]meta_intensity_pos_nofill!$B:$J,9,FALSE)</f>
        <v>5.556</v>
      </c>
      <c r="G935" s="3" t="s">
        <v>29</v>
      </c>
      <c r="H935" s="3">
        <f>VLOOKUP(B935,[1]meta_intensity_pos_nofill!$B:$L,11,FALSE)</f>
        <v>3</v>
      </c>
      <c r="I935" s="5">
        <v>2796623.7</v>
      </c>
      <c r="J935" s="5">
        <v>1295034.9</v>
      </c>
      <c r="K935" s="5">
        <v>2354358.9</v>
      </c>
      <c r="L935" s="5">
        <v>17232408.9</v>
      </c>
      <c r="M935" s="5">
        <v>15128392.9</v>
      </c>
      <c r="N935" s="5">
        <v>15270890.7</v>
      </c>
      <c r="O935" s="5">
        <v>129991.3</v>
      </c>
      <c r="P935" s="5">
        <v>649956.4</v>
      </c>
      <c r="Q935" s="5">
        <v>129991.3</v>
      </c>
      <c r="R935" s="5">
        <v>1597482</v>
      </c>
      <c r="S935" s="5">
        <v>2108890.9</v>
      </c>
      <c r="T935" s="5">
        <v>2940118.9</v>
      </c>
      <c r="U935" s="5">
        <v>3177973.8</v>
      </c>
      <c r="V935" s="5">
        <v>3401094.3</v>
      </c>
      <c r="W935" s="5">
        <v>2819567.9</v>
      </c>
      <c r="X935" s="5">
        <v>11027150.6</v>
      </c>
      <c r="Y935" s="5">
        <v>6017736.3</v>
      </c>
      <c r="Z935" s="5">
        <v>5746658.3</v>
      </c>
    </row>
    <row r="936" s="3" customFormat="1" customHeight="1" spans="1:26">
      <c r="A936" s="3">
        <v>934</v>
      </c>
      <c r="B936" s="3" t="s">
        <v>994</v>
      </c>
      <c r="C936" s="3" t="str">
        <f>VLOOKUP(B936,[1]meta_intensity_pos_nofill!$B:$E,4,FALSE)</f>
        <v>C19H30O4</v>
      </c>
      <c r="D936" s="3" t="s">
        <v>33</v>
      </c>
      <c r="E936" s="3" t="str">
        <f>VLOOKUP(B936,[1]meta_intensity_pos_nofill!$B:$I,8,FALSE)</f>
        <v>[M-H]-</v>
      </c>
      <c r="F936" s="3">
        <f>VLOOKUP(B936,[1]meta_intensity_pos_nofill!$B:$J,9,FALSE)</f>
        <v>8.415</v>
      </c>
      <c r="G936" s="3" t="s">
        <v>29</v>
      </c>
      <c r="H936" s="3">
        <f>VLOOKUP(B936,[1]meta_intensity_pos_nofill!$B:$L,11,FALSE)</f>
        <v>3</v>
      </c>
      <c r="I936" s="5">
        <v>14995.35</v>
      </c>
      <c r="J936" s="5">
        <v>14995.35</v>
      </c>
      <c r="K936" s="5">
        <v>101789.46</v>
      </c>
      <c r="L936" s="5">
        <v>14995.35</v>
      </c>
      <c r="M936" s="5">
        <v>450733.54</v>
      </c>
      <c r="N936" s="5">
        <v>74976.74</v>
      </c>
      <c r="O936" s="5">
        <v>138448.74</v>
      </c>
      <c r="P936" s="5">
        <v>14995.35</v>
      </c>
      <c r="Q936" s="5">
        <v>14995.35</v>
      </c>
      <c r="R936" s="5">
        <v>14995.35</v>
      </c>
      <c r="S936" s="5">
        <v>14995.35</v>
      </c>
      <c r="T936" s="5">
        <v>14995.35</v>
      </c>
      <c r="U936" s="5">
        <v>654519.92</v>
      </c>
      <c r="V936" s="5">
        <v>719101.19</v>
      </c>
      <c r="W936" s="5">
        <v>432250.4</v>
      </c>
      <c r="X936" s="5">
        <v>14995.35</v>
      </c>
      <c r="Y936" s="5">
        <v>14995.35</v>
      </c>
      <c r="Z936" s="5">
        <v>14995.35</v>
      </c>
    </row>
    <row r="937" s="3" customFormat="1" customHeight="1" spans="1:26">
      <c r="A937" s="3">
        <v>935</v>
      </c>
      <c r="B937" s="3" t="s">
        <v>995</v>
      </c>
      <c r="C937" s="3" t="str">
        <f>VLOOKUP(B937,[1]meta_intensity_pos_nofill!$B:$E,4,FALSE)</f>
        <v>C36H58O12</v>
      </c>
      <c r="D937" s="3" t="s">
        <v>28</v>
      </c>
      <c r="E937" s="3" t="str">
        <f>VLOOKUP(B937,[1]meta_intensity_pos_nofill!$B:$I,8,FALSE)</f>
        <v>[M-H]-</v>
      </c>
      <c r="F937" s="3">
        <f>VLOOKUP(B937,[1]meta_intensity_pos_nofill!$B:$J,9,FALSE)</f>
        <v>7.281</v>
      </c>
      <c r="G937" s="3" t="s">
        <v>29</v>
      </c>
      <c r="H937" s="3">
        <f>VLOOKUP(B937,[1]meta_intensity_pos_nofill!$B:$L,11,FALSE)</f>
        <v>3</v>
      </c>
      <c r="I937" s="5">
        <v>1692143.06</v>
      </c>
      <c r="J937" s="5">
        <v>1035061.63</v>
      </c>
      <c r="K937" s="5">
        <v>2893764.61</v>
      </c>
      <c r="L937" s="5">
        <v>498095.56</v>
      </c>
      <c r="M937" s="5">
        <v>424892.17</v>
      </c>
      <c r="N937" s="5">
        <v>17990.02</v>
      </c>
      <c r="O937" s="5">
        <v>4603324.49</v>
      </c>
      <c r="P937" s="5">
        <v>4891175.34</v>
      </c>
      <c r="Q937" s="5">
        <v>3917541.44</v>
      </c>
      <c r="R937" s="5">
        <v>171455.41</v>
      </c>
      <c r="S937" s="5">
        <v>884021.87</v>
      </c>
      <c r="T937" s="5">
        <v>550453.5</v>
      </c>
      <c r="U937" s="5">
        <v>5278869.13</v>
      </c>
      <c r="V937" s="5">
        <v>5135174.85</v>
      </c>
      <c r="W937" s="5">
        <v>4246614.11</v>
      </c>
      <c r="X937" s="5">
        <v>138962.76</v>
      </c>
      <c r="Y937" s="5">
        <v>196036.75</v>
      </c>
      <c r="Z937" s="5">
        <v>225637.38</v>
      </c>
    </row>
    <row r="938" s="3" customFormat="1" customHeight="1" spans="1:26">
      <c r="A938" s="3">
        <v>936</v>
      </c>
      <c r="B938" s="3" t="s">
        <v>996</v>
      </c>
      <c r="C938" s="3" t="str">
        <f>VLOOKUP(B938,[1]meta_intensity_pos_nofill!$B:$E,4,FALSE)</f>
        <v>C30H48O5</v>
      </c>
      <c r="D938" s="3" t="s">
        <v>37</v>
      </c>
      <c r="E938" s="3" t="str">
        <f>VLOOKUP(B938,[1]meta_intensity_pos_nofill!$B:$I,8,FALSE)</f>
        <v>[M-H]-</v>
      </c>
      <c r="F938" s="3">
        <f>VLOOKUP(B938,[1]meta_intensity_pos_nofill!$B:$J,9,FALSE)</f>
        <v>0.59</v>
      </c>
      <c r="G938" s="3" t="s">
        <v>29</v>
      </c>
      <c r="H938" s="3">
        <f>VLOOKUP(B938,[1]meta_intensity_pos_nofill!$B:$L,11,FALSE)</f>
        <v>3</v>
      </c>
      <c r="I938" s="5">
        <v>1792.508</v>
      </c>
      <c r="J938" s="5">
        <v>272618.041</v>
      </c>
      <c r="K938" s="5">
        <v>310357.168</v>
      </c>
      <c r="L938" s="5">
        <v>16408.78</v>
      </c>
      <c r="M938" s="5">
        <v>8962.539</v>
      </c>
      <c r="N938" s="5">
        <v>1792.508</v>
      </c>
      <c r="O938" s="5">
        <v>416378.363</v>
      </c>
      <c r="P938" s="5">
        <v>298193.398</v>
      </c>
      <c r="Q938" s="5">
        <v>160905.721</v>
      </c>
      <c r="R938" s="5">
        <v>176322.677</v>
      </c>
      <c r="S938" s="5">
        <v>26179.539</v>
      </c>
      <c r="T938" s="5">
        <v>14569.298</v>
      </c>
      <c r="U938" s="5">
        <v>1792.508</v>
      </c>
      <c r="V938" s="5">
        <v>218276.506</v>
      </c>
      <c r="W938" s="5">
        <v>463300.168</v>
      </c>
      <c r="X938" s="5">
        <v>164510.61</v>
      </c>
      <c r="Y938" s="5">
        <v>164398.211</v>
      </c>
      <c r="Z938" s="5">
        <v>79310.285</v>
      </c>
    </row>
    <row r="939" s="3" customFormat="1" customHeight="1" spans="1:26">
      <c r="A939" s="3">
        <v>937</v>
      </c>
      <c r="B939" s="3" t="s">
        <v>997</v>
      </c>
      <c r="C939" s="3" t="str">
        <f>VLOOKUP(B939,[1]meta_intensity_pos_nofill!$B:$E,4,FALSE)</f>
        <v>C20H24O9</v>
      </c>
      <c r="D939" s="3" t="s">
        <v>31</v>
      </c>
      <c r="E939" s="3" t="str">
        <f>VLOOKUP(B939,[1]meta_intensity_pos_nofill!$B:$I,8,FALSE)</f>
        <v>[M+HCOOH-H]-</v>
      </c>
      <c r="F939" s="3">
        <f>VLOOKUP(B939,[1]meta_intensity_pos_nofill!$B:$J,9,FALSE)</f>
        <v>5.803</v>
      </c>
      <c r="G939" s="3" t="s">
        <v>29</v>
      </c>
      <c r="H939" s="3">
        <f>VLOOKUP(B939,[1]meta_intensity_pos_nofill!$B:$L,11,FALSE)</f>
        <v>3</v>
      </c>
      <c r="I939" s="5">
        <v>328940.95</v>
      </c>
      <c r="J939" s="5">
        <v>55166.83</v>
      </c>
      <c r="K939" s="5">
        <v>711695.25</v>
      </c>
      <c r="L939" s="5">
        <v>11125805.23</v>
      </c>
      <c r="M939" s="5">
        <v>19207578.36</v>
      </c>
      <c r="N939" s="5">
        <v>13868828.45</v>
      </c>
      <c r="O939" s="5">
        <v>365199.64</v>
      </c>
      <c r="P939" s="5">
        <v>55166.83</v>
      </c>
      <c r="Q939" s="5">
        <v>55166.83</v>
      </c>
      <c r="R939" s="5">
        <v>6118935.51</v>
      </c>
      <c r="S939" s="5">
        <v>7769772.22</v>
      </c>
      <c r="T939" s="5">
        <v>7724050.92</v>
      </c>
      <c r="U939" s="5">
        <v>6668071.33</v>
      </c>
      <c r="V939" s="5">
        <v>7699113.38</v>
      </c>
      <c r="W939" s="5">
        <v>4622136.35</v>
      </c>
      <c r="X939" s="5">
        <v>7927878.37</v>
      </c>
      <c r="Y939" s="5">
        <v>5887855.05</v>
      </c>
      <c r="Z939" s="5">
        <v>5392258.89</v>
      </c>
    </row>
    <row r="940" s="3" customFormat="1" customHeight="1" spans="1:26">
      <c r="A940" s="3">
        <v>938</v>
      </c>
      <c r="B940" s="3" t="s">
        <v>998</v>
      </c>
      <c r="C940" s="3" t="str">
        <f>VLOOKUP(B940,[1]meta_intensity_pos_nofill!$B:$E,4,FALSE)</f>
        <v>C30H50O5</v>
      </c>
      <c r="D940" s="3" t="s">
        <v>47</v>
      </c>
      <c r="E940" s="3" t="str">
        <f>VLOOKUP(B940,[1]meta_intensity_pos_nofill!$B:$I,8,FALSE)</f>
        <v>[M+HCOOH-H]-</v>
      </c>
      <c r="F940" s="3">
        <f>VLOOKUP(B940,[1]meta_intensity_pos_nofill!$B:$J,9,FALSE)</f>
        <v>7.762</v>
      </c>
      <c r="G940" s="3" t="s">
        <v>29</v>
      </c>
      <c r="H940" s="3">
        <f>VLOOKUP(B940,[1]meta_intensity_pos_nofill!$B:$L,11,FALSE)</f>
        <v>3</v>
      </c>
      <c r="I940" s="5">
        <v>8913145</v>
      </c>
      <c r="J940" s="5">
        <v>8147550</v>
      </c>
      <c r="K940" s="5">
        <v>8126050</v>
      </c>
      <c r="L940" s="5">
        <v>2850542</v>
      </c>
      <c r="M940" s="5">
        <v>2324009</v>
      </c>
      <c r="N940" s="5">
        <v>2896720</v>
      </c>
      <c r="O940" s="5">
        <v>8052896</v>
      </c>
      <c r="P940" s="5">
        <v>9530461</v>
      </c>
      <c r="Q940" s="5">
        <v>10786466</v>
      </c>
      <c r="R940" s="5">
        <v>7614427</v>
      </c>
      <c r="S940" s="5">
        <v>9247963</v>
      </c>
      <c r="T940" s="5">
        <v>7686262</v>
      </c>
      <c r="U940" s="5">
        <v>65146632</v>
      </c>
      <c r="V940" s="5">
        <v>66949238</v>
      </c>
      <c r="W940" s="5">
        <v>60288211</v>
      </c>
      <c r="X940" s="5">
        <v>13568565</v>
      </c>
      <c r="Y940" s="5">
        <v>9912543</v>
      </c>
      <c r="Z940" s="5">
        <v>11724407</v>
      </c>
    </row>
    <row r="941" s="3" customFormat="1" customHeight="1" spans="1:26">
      <c r="A941" s="3">
        <v>939</v>
      </c>
      <c r="B941" s="3" t="s">
        <v>999</v>
      </c>
      <c r="C941" s="3" t="str">
        <f>VLOOKUP(B941,[1]meta_intensity_pos_nofill!$B:$E,4,FALSE)</f>
        <v>C20H16O4</v>
      </c>
      <c r="D941" s="3" t="s">
        <v>37</v>
      </c>
      <c r="E941" s="3" t="str">
        <f>VLOOKUP(B941,[1]meta_intensity_pos_nofill!$B:$I,8,FALSE)</f>
        <v>[M-H]-</v>
      </c>
      <c r="F941" s="3">
        <f>VLOOKUP(B941,[1]meta_intensity_pos_nofill!$B:$J,9,FALSE)</f>
        <v>5.628</v>
      </c>
      <c r="G941" s="3" t="s">
        <v>29</v>
      </c>
      <c r="H941" s="3">
        <f>VLOOKUP(B941,[1]meta_intensity_pos_nofill!$B:$L,11,FALSE)</f>
        <v>3</v>
      </c>
      <c r="I941" s="5">
        <v>706562.91</v>
      </c>
      <c r="J941" s="5">
        <v>543623.1</v>
      </c>
      <c r="K941" s="5">
        <v>503831.22</v>
      </c>
      <c r="L941" s="5">
        <v>62094.87</v>
      </c>
      <c r="M941" s="5">
        <v>62094.87</v>
      </c>
      <c r="N941" s="5">
        <v>62094.87</v>
      </c>
      <c r="O941" s="5">
        <v>62094.87</v>
      </c>
      <c r="P941" s="5">
        <v>318376.79</v>
      </c>
      <c r="Q941" s="5">
        <v>62094.87</v>
      </c>
      <c r="R941" s="5">
        <v>982983.38</v>
      </c>
      <c r="S941" s="5">
        <v>1775701.96</v>
      </c>
      <c r="T941" s="5">
        <v>2055158.76</v>
      </c>
      <c r="U941" s="5">
        <v>2070697.7</v>
      </c>
      <c r="V941" s="5">
        <v>2092714.81</v>
      </c>
      <c r="W941" s="5">
        <v>1566361.65</v>
      </c>
      <c r="X941" s="5">
        <v>395013.14</v>
      </c>
      <c r="Y941" s="5">
        <v>310474.37</v>
      </c>
      <c r="Z941" s="5">
        <v>636025.04</v>
      </c>
    </row>
    <row r="942" s="3" customFormat="1" customHeight="1" spans="1:26">
      <c r="A942" s="3">
        <v>940</v>
      </c>
      <c r="B942" s="3" t="s">
        <v>1000</v>
      </c>
      <c r="C942" s="3" t="str">
        <f>VLOOKUP(B942,[1]meta_intensity_pos_nofill!$B:$E,4,FALSE)</f>
        <v>C24H36O3</v>
      </c>
      <c r="D942" s="3" t="s">
        <v>37</v>
      </c>
      <c r="E942" s="3" t="str">
        <f>VLOOKUP(B942,[1]meta_intensity_pos_nofill!$B:$I,8,FALSE)</f>
        <v>[M-H]-</v>
      </c>
      <c r="F942" s="3">
        <f>VLOOKUP(B942,[1]meta_intensity_pos_nofill!$B:$J,9,FALSE)</f>
        <v>10.72</v>
      </c>
      <c r="G942" s="3" t="s">
        <v>29</v>
      </c>
      <c r="H942" s="3">
        <f>VLOOKUP(B942,[1]meta_intensity_pos_nofill!$B:$L,11,FALSE)</f>
        <v>3</v>
      </c>
      <c r="I942" s="5">
        <v>4861602.9</v>
      </c>
      <c r="J942" s="5">
        <v>3277665.9</v>
      </c>
      <c r="K942" s="5">
        <v>3995494.1</v>
      </c>
      <c r="L942" s="5">
        <v>4672694</v>
      </c>
      <c r="M942" s="5">
        <v>1720484</v>
      </c>
      <c r="N942" s="5">
        <v>4075622.6</v>
      </c>
      <c r="O942" s="5">
        <v>5407758.7</v>
      </c>
      <c r="P942" s="5">
        <v>5105381.2</v>
      </c>
      <c r="Q942" s="5">
        <v>5741983.3</v>
      </c>
      <c r="R942" s="5">
        <v>1769389</v>
      </c>
      <c r="S942" s="5">
        <v>962504.9</v>
      </c>
      <c r="T942" s="5">
        <v>1546378.6</v>
      </c>
      <c r="U942" s="5">
        <v>10684243.9</v>
      </c>
      <c r="V942" s="5">
        <v>11547972.6</v>
      </c>
      <c r="W942" s="5">
        <v>9678367.7</v>
      </c>
      <c r="X942" s="5">
        <v>1202192.2</v>
      </c>
      <c r="Y942" s="5">
        <v>1223890.2</v>
      </c>
      <c r="Z942" s="5">
        <v>1831474.9</v>
      </c>
    </row>
    <row r="943" s="3" customFormat="1" customHeight="1" spans="1:26">
      <c r="A943" s="3">
        <v>941</v>
      </c>
      <c r="B943" s="3" t="s">
        <v>1001</v>
      </c>
      <c r="C943" s="3" t="str">
        <f>VLOOKUP(B943,[1]meta_intensity_pos_nofill!$B:$E,4,FALSE)</f>
        <v>C36H48O20</v>
      </c>
      <c r="D943" s="3" t="s">
        <v>28</v>
      </c>
      <c r="E943" s="3" t="str">
        <f>VLOOKUP(B943,[1]meta_intensity_pos_nofill!$B:$I,8,FALSE)</f>
        <v>[M-H]-</v>
      </c>
      <c r="F943" s="3">
        <f>VLOOKUP(B943,[1]meta_intensity_pos_nofill!$B:$J,9,FALSE)</f>
        <v>1.465</v>
      </c>
      <c r="G943" s="3" t="s">
        <v>29</v>
      </c>
      <c r="H943" s="3">
        <f>VLOOKUP(B943,[1]meta_intensity_pos_nofill!$B:$L,11,FALSE)</f>
        <v>3</v>
      </c>
      <c r="I943" s="5">
        <v>6703666.71</v>
      </c>
      <c r="J943" s="5">
        <v>5560603.24</v>
      </c>
      <c r="K943" s="5">
        <v>6754480.38</v>
      </c>
      <c r="L943" s="5">
        <v>317354.8</v>
      </c>
      <c r="M943" s="5">
        <v>63470.96</v>
      </c>
      <c r="N943" s="5">
        <v>63470.96</v>
      </c>
      <c r="O943" s="5">
        <v>3682796.57</v>
      </c>
      <c r="P943" s="5">
        <v>3649289.73</v>
      </c>
      <c r="Q943" s="5">
        <v>3832519.7</v>
      </c>
      <c r="R943" s="5">
        <v>16447303.51</v>
      </c>
      <c r="S943" s="5">
        <v>14079278.8</v>
      </c>
      <c r="T943" s="5">
        <v>10436185.53</v>
      </c>
      <c r="U943" s="5">
        <v>3519914.09</v>
      </c>
      <c r="V943" s="5">
        <v>3643809.81</v>
      </c>
      <c r="W943" s="5">
        <v>3036195.72</v>
      </c>
      <c r="X943" s="5">
        <v>22123127.86</v>
      </c>
      <c r="Y943" s="5">
        <v>15016081</v>
      </c>
      <c r="Z943" s="5">
        <v>14959528.77</v>
      </c>
    </row>
    <row r="944" s="3" customFormat="1" customHeight="1" spans="1:26">
      <c r="A944" s="3">
        <v>942</v>
      </c>
      <c r="B944" s="3" t="s">
        <v>1002</v>
      </c>
      <c r="C944" s="3" t="str">
        <f>VLOOKUP(B944,[1]meta_intensity_pos_nofill!$B:$E,4,FALSE)</f>
        <v>C31H42O17</v>
      </c>
      <c r="D944" s="3" t="s">
        <v>67</v>
      </c>
      <c r="E944" s="3" t="str">
        <f>VLOOKUP(B944,[1]meta_intensity_pos_nofill!$B:$I,8,FALSE)</f>
        <v>[M-H]-</v>
      </c>
      <c r="F944" s="3">
        <f>VLOOKUP(B944,[1]meta_intensity_pos_nofill!$B:$J,9,FALSE)</f>
        <v>1.45</v>
      </c>
      <c r="G944" s="3" t="s">
        <v>29</v>
      </c>
      <c r="H944" s="3">
        <f>VLOOKUP(B944,[1]meta_intensity_pos_nofill!$B:$L,11,FALSE)</f>
        <v>3</v>
      </c>
      <c r="I944" s="5">
        <v>25034651</v>
      </c>
      <c r="J944" s="5">
        <v>33801038</v>
      </c>
      <c r="K944" s="5">
        <v>35506326</v>
      </c>
      <c r="L944" s="5">
        <v>22524700</v>
      </c>
      <c r="M944" s="5">
        <v>25671325</v>
      </c>
      <c r="N944" s="5">
        <v>24183899</v>
      </c>
      <c r="O944" s="5">
        <v>33510539</v>
      </c>
      <c r="P944" s="5">
        <v>39850035</v>
      </c>
      <c r="Q944" s="5">
        <v>38028052</v>
      </c>
      <c r="R944" s="5">
        <v>40695098</v>
      </c>
      <c r="S944" s="5">
        <v>38481210</v>
      </c>
      <c r="T944" s="5">
        <v>36548375</v>
      </c>
      <c r="U944" s="5">
        <v>26269384</v>
      </c>
      <c r="V944" s="5">
        <v>19829072</v>
      </c>
      <c r="W944" s="5">
        <v>25672953</v>
      </c>
      <c r="X944" s="5">
        <v>40685703</v>
      </c>
      <c r="Y944" s="5">
        <v>32431219</v>
      </c>
      <c r="Z944" s="5">
        <v>37390226</v>
      </c>
    </row>
    <row r="945" s="3" customFormat="1" customHeight="1" spans="1:26">
      <c r="A945" s="3">
        <v>943</v>
      </c>
      <c r="B945" s="3" t="s">
        <v>1003</v>
      </c>
      <c r="C945" s="3" t="str">
        <f>VLOOKUP(B945,[1]meta_intensity_pos_nofill!$B:$E,4,FALSE)</f>
        <v>C30H48O2</v>
      </c>
      <c r="D945" s="3" t="s">
        <v>44</v>
      </c>
      <c r="E945" s="3" t="str">
        <f>VLOOKUP(B945,[1]meta_intensity_pos_nofill!$B:$I,8,FALSE)</f>
        <v>[M+HCOOH-H]-</v>
      </c>
      <c r="F945" s="3">
        <f>VLOOKUP(B945,[1]meta_intensity_pos_nofill!$B:$J,9,FALSE)</f>
        <v>11.447</v>
      </c>
      <c r="G945" s="3" t="s">
        <v>29</v>
      </c>
      <c r="H945" s="3">
        <f>VLOOKUP(B945,[1]meta_intensity_pos_nofill!$B:$L,11,FALSE)</f>
        <v>3</v>
      </c>
      <c r="I945" s="5">
        <v>667732.4</v>
      </c>
      <c r="J945" s="5">
        <v>536603.27</v>
      </c>
      <c r="K945" s="5">
        <v>98056.92</v>
      </c>
      <c r="L945" s="5">
        <v>431973.03</v>
      </c>
      <c r="M945" s="5">
        <v>17126.07</v>
      </c>
      <c r="N945" s="5">
        <v>389944.17</v>
      </c>
      <c r="O945" s="5">
        <v>261810.07</v>
      </c>
      <c r="P945" s="5">
        <v>2064804.43</v>
      </c>
      <c r="Q945" s="5">
        <v>1388830.99</v>
      </c>
      <c r="R945" s="5">
        <v>236121.47</v>
      </c>
      <c r="S945" s="5">
        <v>159345.1</v>
      </c>
      <c r="T945" s="5">
        <v>252623.44</v>
      </c>
      <c r="U945" s="5">
        <v>25497818.21</v>
      </c>
      <c r="V945" s="5">
        <v>24217152.21</v>
      </c>
      <c r="W945" s="5">
        <v>19041180.82</v>
      </c>
      <c r="X945" s="5">
        <v>17126.07</v>
      </c>
      <c r="Y945" s="5">
        <v>305877.47</v>
      </c>
      <c r="Z945" s="5">
        <v>218993.84</v>
      </c>
    </row>
    <row r="946" s="3" customFormat="1" customHeight="1" spans="1:26">
      <c r="A946" s="3">
        <v>944</v>
      </c>
      <c r="B946" s="3" t="s">
        <v>1004</v>
      </c>
      <c r="C946" s="3" t="str">
        <f>VLOOKUP(B946,[1]meta_intensity_pos_nofill!$B:$E,4,FALSE)</f>
        <v>C35H56O8</v>
      </c>
      <c r="D946" s="3" t="s">
        <v>28</v>
      </c>
      <c r="E946" s="3" t="str">
        <f>VLOOKUP(B946,[1]meta_intensity_pos_nofill!$B:$I,8,FALSE)</f>
        <v>[M-H-H2O]-</v>
      </c>
      <c r="F946" s="3">
        <f>VLOOKUP(B946,[1]meta_intensity_pos_nofill!$B:$J,9,FALSE)</f>
        <v>8.343</v>
      </c>
      <c r="G946" s="3" t="s">
        <v>29</v>
      </c>
      <c r="H946" s="3">
        <f>VLOOKUP(B946,[1]meta_intensity_pos_nofill!$B:$L,11,FALSE)</f>
        <v>3</v>
      </c>
      <c r="I946" s="5">
        <v>2411325.49</v>
      </c>
      <c r="J946" s="5">
        <v>1477546.72</v>
      </c>
      <c r="K946" s="5">
        <v>2509409.12</v>
      </c>
      <c r="L946" s="5">
        <v>18373.49</v>
      </c>
      <c r="M946" s="5">
        <v>18373.49</v>
      </c>
      <c r="N946" s="5">
        <v>18373.49</v>
      </c>
      <c r="O946" s="5">
        <v>18373.49</v>
      </c>
      <c r="P946" s="5">
        <v>18373.49</v>
      </c>
      <c r="Q946" s="5">
        <v>18373.49</v>
      </c>
      <c r="R946" s="5">
        <v>18373.49</v>
      </c>
      <c r="S946" s="5">
        <v>91867.43</v>
      </c>
      <c r="T946" s="5">
        <v>18373.49</v>
      </c>
      <c r="U946" s="5">
        <v>7230298.18</v>
      </c>
      <c r="V946" s="5">
        <v>7319177.38</v>
      </c>
      <c r="W946" s="5">
        <v>5154614.05</v>
      </c>
      <c r="X946" s="5">
        <v>197717.73</v>
      </c>
      <c r="Y946" s="5">
        <v>18373.49</v>
      </c>
      <c r="Z946" s="5">
        <v>18373.49</v>
      </c>
    </row>
    <row r="947" s="3" customFormat="1" customHeight="1" spans="1:26">
      <c r="A947" s="3">
        <v>945</v>
      </c>
      <c r="B947" s="3" t="s">
        <v>1005</v>
      </c>
      <c r="C947" s="3" t="str">
        <f>VLOOKUP(B947,[1]meta_intensity_pos_nofill!$B:$E,4,FALSE)</f>
        <v>C21H32O6</v>
      </c>
      <c r="D947" s="3" t="s">
        <v>47</v>
      </c>
      <c r="E947" s="3" t="str">
        <f>VLOOKUP(B947,[1]meta_intensity_pos_nofill!$B:$I,8,FALSE)</f>
        <v>[M-H-H2O]-</v>
      </c>
      <c r="F947" s="3">
        <f>VLOOKUP(B947,[1]meta_intensity_pos_nofill!$B:$J,9,FALSE)</f>
        <v>6.598</v>
      </c>
      <c r="G947" s="3" t="s">
        <v>29</v>
      </c>
      <c r="H947" s="3">
        <f>VLOOKUP(B947,[1]meta_intensity_pos_nofill!$B:$L,11,FALSE)</f>
        <v>3</v>
      </c>
      <c r="I947" s="5">
        <v>18089.71</v>
      </c>
      <c r="J947" s="5">
        <v>18089.71</v>
      </c>
      <c r="K947" s="5">
        <v>140020.27</v>
      </c>
      <c r="L947" s="5">
        <v>18089.71</v>
      </c>
      <c r="M947" s="5">
        <v>90448.53</v>
      </c>
      <c r="N947" s="5">
        <v>18089.71</v>
      </c>
      <c r="O947" s="5">
        <v>18089.71</v>
      </c>
      <c r="P947" s="5">
        <v>18089.71</v>
      </c>
      <c r="Q947" s="5">
        <v>136731.78</v>
      </c>
      <c r="R947" s="5">
        <v>18089.71</v>
      </c>
      <c r="S947" s="5">
        <v>18089.71</v>
      </c>
      <c r="T947" s="5">
        <v>18089.71</v>
      </c>
      <c r="U947" s="5">
        <v>4573083.53</v>
      </c>
      <c r="V947" s="5">
        <v>4287745.1</v>
      </c>
      <c r="W947" s="5">
        <v>4889462.69</v>
      </c>
      <c r="X947" s="5">
        <v>113485.9</v>
      </c>
      <c r="Y947" s="5">
        <v>18089.71</v>
      </c>
      <c r="Z947" s="5">
        <v>18089.71</v>
      </c>
    </row>
    <row r="948" s="3" customFormat="1" customHeight="1" spans="1:26">
      <c r="A948" s="3">
        <v>946</v>
      </c>
      <c r="B948" s="3" t="s">
        <v>1006</v>
      </c>
      <c r="C948" s="3" t="str">
        <f>VLOOKUP(B948,[1]meta_intensity_pos_nofill!$B:$E,4,FALSE)</f>
        <v>C6H7NO2</v>
      </c>
      <c r="D948" s="3" t="s">
        <v>53</v>
      </c>
      <c r="E948" s="3" t="str">
        <f>VLOOKUP(B948,[1]meta_intensity_pos_nofill!$B:$I,8,FALSE)</f>
        <v>[M-H]-</v>
      </c>
      <c r="F948" s="3">
        <f>VLOOKUP(B948,[1]meta_intensity_pos_nofill!$B:$J,9,FALSE)</f>
        <v>4.873</v>
      </c>
      <c r="G948" s="3" t="s">
        <v>29</v>
      </c>
      <c r="H948" s="3">
        <f>VLOOKUP(B948,[1]meta_intensity_pos_nofill!$B:$L,11,FALSE)</f>
        <v>3</v>
      </c>
      <c r="I948" s="5">
        <v>5207314.9</v>
      </c>
      <c r="J948" s="5">
        <v>4122005.3</v>
      </c>
      <c r="K948" s="5">
        <v>5053274.7</v>
      </c>
      <c r="L948" s="5">
        <v>1754182.5</v>
      </c>
      <c r="M948" s="5">
        <v>1323782</v>
      </c>
      <c r="N948" s="5">
        <v>1339116.4</v>
      </c>
      <c r="O948" s="5">
        <v>2570194.9</v>
      </c>
      <c r="P948" s="5">
        <v>1104914</v>
      </c>
      <c r="Q948" s="5">
        <v>1779083.3</v>
      </c>
      <c r="R948" s="5">
        <v>1713423.9</v>
      </c>
      <c r="S948" s="5">
        <v>1762005.4</v>
      </c>
      <c r="T948" s="5">
        <v>896400.1</v>
      </c>
      <c r="U948" s="5">
        <v>13781619.1</v>
      </c>
      <c r="V948" s="5">
        <v>11820305.5</v>
      </c>
      <c r="W948" s="5">
        <v>11021366.6</v>
      </c>
      <c r="X948" s="5">
        <v>842145.3</v>
      </c>
      <c r="Y948" s="5">
        <v>1355446.7</v>
      </c>
      <c r="Z948" s="5">
        <v>874369.8</v>
      </c>
    </row>
    <row r="949" s="3" customFormat="1" customHeight="1" spans="1:26">
      <c r="A949" s="3">
        <v>947</v>
      </c>
      <c r="B949" s="3" t="s">
        <v>1007</v>
      </c>
      <c r="C949" s="3" t="str">
        <f>VLOOKUP(B949,[1]meta_intensity_pos_nofill!$B:$E,4,FALSE)</f>
        <v>C25H42O21</v>
      </c>
      <c r="D949" s="3" t="s">
        <v>67</v>
      </c>
      <c r="E949" s="3" t="str">
        <f>VLOOKUP(B949,[1]meta_intensity_pos_nofill!$B:$I,8,FALSE)</f>
        <v>[M-H]-</v>
      </c>
      <c r="F949" s="3">
        <f>VLOOKUP(B949,[1]meta_intensity_pos_nofill!$B:$J,9,FALSE)</f>
        <v>1.45</v>
      </c>
      <c r="G949" s="3" t="s">
        <v>29</v>
      </c>
      <c r="H949" s="3">
        <f>VLOOKUP(B949,[1]meta_intensity_pos_nofill!$B:$L,11,FALSE)</f>
        <v>3</v>
      </c>
      <c r="I949" s="5">
        <v>1906857</v>
      </c>
      <c r="J949" s="5">
        <v>3220205</v>
      </c>
      <c r="K949" s="5">
        <v>4499386</v>
      </c>
      <c r="L949" s="5">
        <v>25854462</v>
      </c>
      <c r="M949" s="5">
        <v>27592630</v>
      </c>
      <c r="N949" s="5">
        <v>25271879</v>
      </c>
      <c r="O949" s="5">
        <v>19826851</v>
      </c>
      <c r="P949" s="5">
        <v>20712428</v>
      </c>
      <c r="Q949" s="5">
        <v>23344891</v>
      </c>
      <c r="R949" s="5">
        <v>6847136</v>
      </c>
      <c r="S949" s="5">
        <v>10457337</v>
      </c>
      <c r="T949" s="5">
        <v>8787155</v>
      </c>
      <c r="U949" s="5">
        <v>23895489</v>
      </c>
      <c r="V949" s="5">
        <v>20635223</v>
      </c>
      <c r="W949" s="5">
        <v>16390680</v>
      </c>
      <c r="X949" s="5">
        <v>18280150</v>
      </c>
      <c r="Y949" s="5">
        <v>17839198</v>
      </c>
      <c r="Z949" s="5">
        <v>15899040</v>
      </c>
    </row>
    <row r="950" s="3" customFormat="1" customHeight="1" spans="1:26">
      <c r="A950" s="3">
        <v>948</v>
      </c>
      <c r="B950" s="3" t="s">
        <v>1008</v>
      </c>
      <c r="C950" s="3" t="str">
        <f>VLOOKUP(B950,[1]meta_intensity_pos_nofill!$B:$E,4,FALSE)</f>
        <v>C12H15NO4</v>
      </c>
      <c r="D950" s="3" t="s">
        <v>53</v>
      </c>
      <c r="E950" s="3" t="str">
        <f>VLOOKUP(B950,[1]meta_intensity_pos_nofill!$B:$I,8,FALSE)</f>
        <v>[M-H]-</v>
      </c>
      <c r="F950" s="3">
        <f>VLOOKUP(B950,[1]meta_intensity_pos_nofill!$B:$J,9,FALSE)</f>
        <v>6.825</v>
      </c>
      <c r="G950" s="3" t="s">
        <v>29</v>
      </c>
      <c r="H950" s="3">
        <f>VLOOKUP(B950,[1]meta_intensity_pos_nofill!$B:$L,11,FALSE)</f>
        <v>3</v>
      </c>
      <c r="I950" s="5">
        <v>4682465</v>
      </c>
      <c r="J950" s="5">
        <v>4834597</v>
      </c>
      <c r="K950" s="5">
        <v>5749130</v>
      </c>
      <c r="L950" s="5">
        <v>4461201</v>
      </c>
      <c r="M950" s="5">
        <v>4037868</v>
      </c>
      <c r="N950" s="5">
        <v>4917255</v>
      </c>
      <c r="O950" s="5">
        <v>5317712</v>
      </c>
      <c r="P950" s="5">
        <v>6017845</v>
      </c>
      <c r="Q950" s="5">
        <v>4894354</v>
      </c>
      <c r="R950" s="5">
        <v>4859582</v>
      </c>
      <c r="S950" s="5">
        <v>4769280</v>
      </c>
      <c r="T950" s="5">
        <v>4139773</v>
      </c>
      <c r="U950" s="5">
        <v>4150323</v>
      </c>
      <c r="V950" s="5">
        <v>4135317</v>
      </c>
      <c r="W950" s="5">
        <v>3965039</v>
      </c>
      <c r="X950" s="5">
        <v>2960608</v>
      </c>
      <c r="Y950" s="5">
        <v>3398065</v>
      </c>
      <c r="Z950" s="5">
        <v>3763614</v>
      </c>
    </row>
    <row r="951" s="3" customFormat="1" customHeight="1" spans="1:26">
      <c r="A951" s="3">
        <v>949</v>
      </c>
      <c r="B951" s="3" t="s">
        <v>1009</v>
      </c>
      <c r="C951" s="3" t="str">
        <f>VLOOKUP(B951,[1]meta_intensity_pos_nofill!$B:$E,4,FALSE)</f>
        <v>C36H56O9</v>
      </c>
      <c r="D951" s="3" t="s">
        <v>28</v>
      </c>
      <c r="E951" s="3" t="str">
        <f>VLOOKUP(B951,[1]meta_intensity_pos_nofill!$B:$I,8,FALSE)</f>
        <v>[M-H]-</v>
      </c>
      <c r="F951" s="3">
        <f>VLOOKUP(B951,[1]meta_intensity_pos_nofill!$B:$J,9,FALSE)</f>
        <v>9.76</v>
      </c>
      <c r="G951" s="3" t="s">
        <v>29</v>
      </c>
      <c r="H951" s="3">
        <f>VLOOKUP(B951,[1]meta_intensity_pos_nofill!$B:$L,11,FALSE)</f>
        <v>3</v>
      </c>
      <c r="I951" s="5">
        <v>20643134</v>
      </c>
      <c r="J951" s="5">
        <v>22380744</v>
      </c>
      <c r="K951" s="5">
        <v>19702679</v>
      </c>
      <c r="L951" s="5">
        <v>3146903</v>
      </c>
      <c r="M951" s="5">
        <v>2106154</v>
      </c>
      <c r="N951" s="5">
        <v>2821493</v>
      </c>
      <c r="O951" s="5">
        <v>7214552</v>
      </c>
      <c r="P951" s="5">
        <v>9330637</v>
      </c>
      <c r="Q951" s="5">
        <v>9000302</v>
      </c>
      <c r="R951" s="5">
        <v>5046089</v>
      </c>
      <c r="S951" s="5">
        <v>4747364</v>
      </c>
      <c r="T951" s="5">
        <v>4300378</v>
      </c>
      <c r="U951" s="5">
        <v>56337860</v>
      </c>
      <c r="V951" s="5">
        <v>59501609</v>
      </c>
      <c r="W951" s="5">
        <v>59891815</v>
      </c>
      <c r="X951" s="5">
        <v>37899402</v>
      </c>
      <c r="Y951" s="5">
        <v>36902809</v>
      </c>
      <c r="Z951" s="5">
        <v>40948790</v>
      </c>
    </row>
    <row r="952" s="3" customFormat="1" customHeight="1" spans="1:26">
      <c r="A952" s="3">
        <v>950</v>
      </c>
      <c r="B952" s="3" t="s">
        <v>1010</v>
      </c>
      <c r="C952" s="3" t="str">
        <f>VLOOKUP(B952,[1]meta_intensity_pos_nofill!$B:$E,4,FALSE)</f>
        <v>C7H12O3</v>
      </c>
      <c r="D952" s="3" t="s">
        <v>53</v>
      </c>
      <c r="E952" s="3" t="str">
        <f>VLOOKUP(B952,[1]meta_intensity_pos_nofill!$B:$I,8,FALSE)</f>
        <v>[M-H]-</v>
      </c>
      <c r="F952" s="3">
        <f>VLOOKUP(B952,[1]meta_intensity_pos_nofill!$B:$J,9,FALSE)</f>
        <v>0.615</v>
      </c>
      <c r="G952" s="3" t="s">
        <v>29</v>
      </c>
      <c r="H952" s="3">
        <f>VLOOKUP(B952,[1]meta_intensity_pos_nofill!$B:$L,11,FALSE)</f>
        <v>3</v>
      </c>
      <c r="I952" s="5">
        <v>3351146</v>
      </c>
      <c r="J952" s="5">
        <v>3712184</v>
      </c>
      <c r="K952" s="5">
        <v>3467860</v>
      </c>
      <c r="L952" s="5">
        <v>3225436</v>
      </c>
      <c r="M952" s="5">
        <v>3141377</v>
      </c>
      <c r="N952" s="5">
        <v>3537825</v>
      </c>
      <c r="O952" s="5">
        <v>1494369</v>
      </c>
      <c r="P952" s="5">
        <v>3162869</v>
      </c>
      <c r="Q952" s="5">
        <v>2975915</v>
      </c>
      <c r="R952" s="5">
        <v>1150221</v>
      </c>
      <c r="S952" s="5">
        <v>1368725</v>
      </c>
      <c r="T952" s="5">
        <v>2219632</v>
      </c>
      <c r="U952" s="5">
        <v>2254405</v>
      </c>
      <c r="V952" s="5">
        <v>1495503</v>
      </c>
      <c r="W952" s="5">
        <v>1213409</v>
      </c>
      <c r="X952" s="5">
        <v>2712280</v>
      </c>
      <c r="Y952" s="5">
        <v>2290954</v>
      </c>
      <c r="Z952" s="5">
        <v>2448774</v>
      </c>
    </row>
    <row r="953" s="3" customFormat="1" customHeight="1" spans="1:26">
      <c r="A953" s="3">
        <v>951</v>
      </c>
      <c r="B953" s="3" t="s">
        <v>1011</v>
      </c>
      <c r="C953" s="3" t="str">
        <f>VLOOKUP(B953,[1]meta_intensity_pos_nofill!$B:$E,4,FALSE)</f>
        <v>C25H24O12</v>
      </c>
      <c r="D953" s="3" t="s">
        <v>37</v>
      </c>
      <c r="E953" s="3" t="str">
        <f>VLOOKUP(B953,[1]meta_intensity_pos_nofill!$B:$I,8,FALSE)</f>
        <v>[M-H-H2O]-</v>
      </c>
      <c r="F953" s="3">
        <f>VLOOKUP(B953,[1]meta_intensity_pos_nofill!$B:$J,9,FALSE)</f>
        <v>1.639</v>
      </c>
      <c r="G953" s="3" t="s">
        <v>29</v>
      </c>
      <c r="H953" s="3">
        <f>VLOOKUP(B953,[1]meta_intensity_pos_nofill!$B:$L,11,FALSE)</f>
        <v>3</v>
      </c>
      <c r="I953" s="5">
        <v>3782245</v>
      </c>
      <c r="J953" s="5">
        <v>4482262</v>
      </c>
      <c r="K953" s="5">
        <v>4005015</v>
      </c>
      <c r="L953" s="5">
        <v>3570673</v>
      </c>
      <c r="M953" s="5">
        <v>2981410</v>
      </c>
      <c r="N953" s="5">
        <v>2681644</v>
      </c>
      <c r="O953" s="5">
        <v>11085196</v>
      </c>
      <c r="P953" s="5">
        <v>13761977</v>
      </c>
      <c r="Q953" s="5">
        <v>10801374</v>
      </c>
      <c r="R953" s="5">
        <v>5167665</v>
      </c>
      <c r="S953" s="5">
        <v>5379536</v>
      </c>
      <c r="T953" s="5">
        <v>7409134</v>
      </c>
      <c r="U953" s="5">
        <v>5539657</v>
      </c>
      <c r="V953" s="5">
        <v>6317009</v>
      </c>
      <c r="W953" s="5">
        <v>5486676</v>
      </c>
      <c r="X953" s="5">
        <v>9131462</v>
      </c>
      <c r="Y953" s="5">
        <v>7663664</v>
      </c>
      <c r="Z953" s="5">
        <v>8258800</v>
      </c>
    </row>
    <row r="954" s="3" customFormat="1" customHeight="1" spans="1:26">
      <c r="A954" s="3">
        <v>952</v>
      </c>
      <c r="B954" s="3" t="s">
        <v>1012</v>
      </c>
      <c r="C954" s="3" t="str">
        <f>VLOOKUP(B954,[1]meta_intensity_pos_nofill!$B:$E,4,FALSE)</f>
        <v>C12H26N6O3</v>
      </c>
      <c r="D954" s="3" t="s">
        <v>220</v>
      </c>
      <c r="E954" s="3" t="str">
        <f>VLOOKUP(B954,[1]meta_intensity_pos_nofill!$B:$I,8,FALSE)</f>
        <v>[M-H]-</v>
      </c>
      <c r="F954" s="3">
        <f>VLOOKUP(B954,[1]meta_intensity_pos_nofill!$B:$J,9,FALSE)</f>
        <v>6.766</v>
      </c>
      <c r="G954" s="3" t="s">
        <v>29</v>
      </c>
      <c r="H954" s="3">
        <f>VLOOKUP(B954,[1]meta_intensity_pos_nofill!$B:$L,11,FALSE)</f>
        <v>3</v>
      </c>
      <c r="I954" s="5">
        <v>519958.25</v>
      </c>
      <c r="J954" s="5">
        <v>405420.5</v>
      </c>
      <c r="K954" s="5">
        <v>19422.2</v>
      </c>
      <c r="L954" s="5">
        <v>835814.7</v>
      </c>
      <c r="M954" s="5">
        <v>116559.34</v>
      </c>
      <c r="N954" s="5">
        <v>567516.14</v>
      </c>
      <c r="O954" s="5">
        <v>285920.91</v>
      </c>
      <c r="P954" s="5">
        <v>315612.9</v>
      </c>
      <c r="Q954" s="5">
        <v>251818.28</v>
      </c>
      <c r="R954" s="5">
        <v>112065</v>
      </c>
      <c r="S954" s="5">
        <v>485921.69</v>
      </c>
      <c r="T954" s="5">
        <v>380483.45</v>
      </c>
      <c r="U954" s="5">
        <v>3024293.25</v>
      </c>
      <c r="V954" s="5">
        <v>3677378.07</v>
      </c>
      <c r="W954" s="5">
        <v>3643832.18</v>
      </c>
      <c r="X954" s="5">
        <v>109775.78</v>
      </c>
      <c r="Y954" s="5">
        <v>185431.34</v>
      </c>
      <c r="Z954" s="5">
        <v>181194.5</v>
      </c>
    </row>
    <row r="955" s="3" customFormat="1" customHeight="1" spans="1:26">
      <c r="A955" s="3">
        <v>953</v>
      </c>
      <c r="B955" s="3" t="s">
        <v>1013</v>
      </c>
      <c r="C955" s="3" t="str">
        <f>VLOOKUP(B955,[1]meta_intensity_pos_nofill!$B:$E,4,FALSE)</f>
        <v>C15H26O6</v>
      </c>
      <c r="D955" s="3" t="s">
        <v>31</v>
      </c>
      <c r="E955" s="3" t="str">
        <f>VLOOKUP(B955,[1]meta_intensity_pos_nofill!$B:$I,8,FALSE)</f>
        <v>[M-H]-</v>
      </c>
      <c r="F955" s="3">
        <f>VLOOKUP(B955,[1]meta_intensity_pos_nofill!$B:$J,9,FALSE)</f>
        <v>8.198</v>
      </c>
      <c r="G955" s="3" t="s">
        <v>29</v>
      </c>
      <c r="H955" s="3">
        <f>VLOOKUP(B955,[1]meta_intensity_pos_nofill!$B:$L,11,FALSE)</f>
        <v>3</v>
      </c>
      <c r="I955" s="5">
        <v>1066830.3</v>
      </c>
      <c r="J955" s="5">
        <v>890661.4</v>
      </c>
      <c r="K955" s="5">
        <v>1091875.8</v>
      </c>
      <c r="L955" s="5">
        <v>1325069</v>
      </c>
      <c r="M955" s="5">
        <v>708940.2</v>
      </c>
      <c r="N955" s="5">
        <v>1084332.4</v>
      </c>
      <c r="O955" s="5">
        <v>1043322.5</v>
      </c>
      <c r="P955" s="5">
        <v>1014215.2</v>
      </c>
      <c r="Q955" s="5">
        <v>717725.2</v>
      </c>
      <c r="R955" s="5">
        <v>808578.4</v>
      </c>
      <c r="S955" s="5">
        <v>969075</v>
      </c>
      <c r="T955" s="5">
        <v>732813.6</v>
      </c>
      <c r="U955" s="5">
        <v>258766.3</v>
      </c>
      <c r="V955" s="5">
        <v>348948.2</v>
      </c>
      <c r="W955" s="5">
        <v>229021.1</v>
      </c>
      <c r="X955" s="5">
        <v>894270.3</v>
      </c>
      <c r="Y955" s="5">
        <v>763247.4</v>
      </c>
      <c r="Z955" s="5">
        <v>982361.6</v>
      </c>
    </row>
    <row r="956" s="3" customFormat="1" customHeight="1" spans="1:26">
      <c r="A956" s="3">
        <v>954</v>
      </c>
      <c r="B956" s="3" t="s">
        <v>1014</v>
      </c>
      <c r="C956" s="3" t="str">
        <f>VLOOKUP(B956,[1]meta_intensity_pos_nofill!$B:$E,4,FALSE)</f>
        <v>C25H32O13</v>
      </c>
      <c r="D956" s="3" t="s">
        <v>47</v>
      </c>
      <c r="E956" s="3" t="str">
        <f>VLOOKUP(B956,[1]meta_intensity_pos_nofill!$B:$I,8,FALSE)</f>
        <v>[M-H]-</v>
      </c>
      <c r="F956" s="3">
        <f>VLOOKUP(B956,[1]meta_intensity_pos_nofill!$B:$J,9,FALSE)</f>
        <v>5.41</v>
      </c>
      <c r="G956" s="3" t="s">
        <v>29</v>
      </c>
      <c r="H956" s="3">
        <f>VLOOKUP(B956,[1]meta_intensity_pos_nofill!$B:$L,11,FALSE)</f>
        <v>3</v>
      </c>
      <c r="I956" s="5">
        <v>183858.7</v>
      </c>
      <c r="J956" s="5">
        <v>183858.7</v>
      </c>
      <c r="K956" s="5">
        <v>183858.7</v>
      </c>
      <c r="L956" s="5">
        <v>3524307.1</v>
      </c>
      <c r="M956" s="5">
        <v>4608317.3</v>
      </c>
      <c r="N956" s="5">
        <v>1925738.9</v>
      </c>
      <c r="O956" s="5">
        <v>11586536.7</v>
      </c>
      <c r="P956" s="5">
        <v>11476804.5</v>
      </c>
      <c r="Q956" s="5">
        <v>9849440.7</v>
      </c>
      <c r="R956" s="5">
        <v>21650229.4</v>
      </c>
      <c r="S956" s="5">
        <v>26385004.3</v>
      </c>
      <c r="T956" s="5">
        <v>27408280.3</v>
      </c>
      <c r="U956" s="5">
        <v>11300182.3</v>
      </c>
      <c r="V956" s="5">
        <v>15534661.1</v>
      </c>
      <c r="W956" s="5">
        <v>11374040.8</v>
      </c>
      <c r="X956" s="5">
        <v>8780568.2</v>
      </c>
      <c r="Y956" s="5">
        <v>5910496.7</v>
      </c>
      <c r="Z956" s="5">
        <v>7023530.4</v>
      </c>
    </row>
    <row r="957" s="3" customFormat="1" customHeight="1" spans="1:26">
      <c r="A957" s="3">
        <v>955</v>
      </c>
      <c r="B957" s="3" t="s">
        <v>1015</v>
      </c>
      <c r="C957" s="3" t="str">
        <f>VLOOKUP(B957,[1]meta_intensity_pos_nofill!$B:$E,4,FALSE)</f>
        <v>C6H8O8</v>
      </c>
      <c r="D957" s="3" t="s">
        <v>53</v>
      </c>
      <c r="E957" s="3" t="str">
        <f>VLOOKUP(B957,[1]meta_intensity_pos_nofill!$B:$I,8,FALSE)</f>
        <v>[M-H]-</v>
      </c>
      <c r="F957" s="3">
        <f>VLOOKUP(B957,[1]meta_intensity_pos_nofill!$B:$J,9,FALSE)</f>
        <v>1.436</v>
      </c>
      <c r="G957" s="3" t="s">
        <v>29</v>
      </c>
      <c r="H957" s="3">
        <f>VLOOKUP(B957,[1]meta_intensity_pos_nofill!$B:$L,11,FALSE)</f>
        <v>3</v>
      </c>
      <c r="I957" s="5">
        <v>5738683</v>
      </c>
      <c r="J957" s="5">
        <v>7806977</v>
      </c>
      <c r="K957" s="5">
        <v>8636127</v>
      </c>
      <c r="L957" s="5">
        <v>9179363</v>
      </c>
      <c r="M957" s="5">
        <v>9945046</v>
      </c>
      <c r="N957" s="5">
        <v>8345607</v>
      </c>
      <c r="O957" s="5">
        <v>5660881</v>
      </c>
      <c r="P957" s="5">
        <v>7376705</v>
      </c>
      <c r="Q957" s="5">
        <v>7231664</v>
      </c>
      <c r="R957" s="5">
        <v>7332846</v>
      </c>
      <c r="S957" s="5">
        <v>7819441</v>
      </c>
      <c r="T957" s="5">
        <v>5588544</v>
      </c>
      <c r="U957" s="5">
        <v>7304969</v>
      </c>
      <c r="V957" s="5">
        <v>9873207</v>
      </c>
      <c r="W957" s="5">
        <v>9664406</v>
      </c>
      <c r="X957" s="5">
        <v>12849853</v>
      </c>
      <c r="Y957" s="5">
        <v>9730065</v>
      </c>
      <c r="Z957" s="5">
        <v>10125593</v>
      </c>
    </row>
    <row r="958" s="3" customFormat="1" customHeight="1" spans="1:26">
      <c r="A958" s="3">
        <v>956</v>
      </c>
      <c r="B958" s="3" t="s">
        <v>1016</v>
      </c>
      <c r="C958" s="3" t="str">
        <f>VLOOKUP(B958,[1]meta_intensity_pos_nofill!$B:$E,4,FALSE)</f>
        <v>C8H13NO6</v>
      </c>
      <c r="D958" s="3" t="s">
        <v>87</v>
      </c>
      <c r="E958" s="3" t="str">
        <f>VLOOKUP(B958,[1]meta_intensity_pos_nofill!$B:$I,8,FALSE)</f>
        <v>[M-H-H2O]-</v>
      </c>
      <c r="F958" s="3">
        <f>VLOOKUP(B958,[1]meta_intensity_pos_nofill!$B:$J,9,FALSE)</f>
        <v>2.299</v>
      </c>
      <c r="G958" s="3" t="s">
        <v>29</v>
      </c>
      <c r="H958" s="3">
        <f>VLOOKUP(B958,[1]meta_intensity_pos_nofill!$B:$L,11,FALSE)</f>
        <v>3</v>
      </c>
      <c r="I958" s="5">
        <v>29124025</v>
      </c>
      <c r="J958" s="5">
        <v>22939995</v>
      </c>
      <c r="K958" s="5">
        <v>20253220</v>
      </c>
      <c r="L958" s="5">
        <v>13627431</v>
      </c>
      <c r="M958" s="5">
        <v>15086340</v>
      </c>
      <c r="N958" s="5">
        <v>17196657</v>
      </c>
      <c r="O958" s="5">
        <v>21487054</v>
      </c>
      <c r="P958" s="5">
        <v>18494804</v>
      </c>
      <c r="Q958" s="5">
        <v>24607520</v>
      </c>
      <c r="R958" s="5">
        <v>19965326</v>
      </c>
      <c r="S958" s="5">
        <v>21029161</v>
      </c>
      <c r="T958" s="5">
        <v>30487214</v>
      </c>
      <c r="U958" s="5">
        <v>19853698</v>
      </c>
      <c r="V958" s="5">
        <v>22782586</v>
      </c>
      <c r="W958" s="5">
        <v>15732419</v>
      </c>
      <c r="X958" s="5">
        <v>19324934</v>
      </c>
      <c r="Y958" s="5">
        <v>18581272</v>
      </c>
      <c r="Z958" s="5">
        <v>19543621</v>
      </c>
    </row>
    <row r="959" s="3" customFormat="1" customHeight="1" spans="1:26">
      <c r="A959" s="3">
        <v>957</v>
      </c>
      <c r="B959" s="3" t="s">
        <v>1017</v>
      </c>
      <c r="C959" s="3" t="str">
        <f>VLOOKUP(B959,[1]meta_intensity_pos_nofill!$B:$E,4,FALSE)</f>
        <v>C9H12N2O6</v>
      </c>
      <c r="D959" s="3" t="s">
        <v>87</v>
      </c>
      <c r="E959" s="3" t="str">
        <f>VLOOKUP(B959,[1]meta_intensity_pos_nofill!$B:$I,8,FALSE)</f>
        <v>[M-H]-</v>
      </c>
      <c r="F959" s="3">
        <f>VLOOKUP(B959,[1]meta_intensity_pos_nofill!$B:$J,9,FALSE)</f>
        <v>1.508</v>
      </c>
      <c r="G959" s="3" t="s">
        <v>29</v>
      </c>
      <c r="H959" s="3">
        <f>VLOOKUP(B959,[1]meta_intensity_pos_nofill!$B:$L,11,FALSE)</f>
        <v>3</v>
      </c>
      <c r="I959" s="5">
        <v>2750582.46</v>
      </c>
      <c r="J959" s="5">
        <v>1211776.05</v>
      </c>
      <c r="K959" s="5">
        <v>2828842.87</v>
      </c>
      <c r="L959" s="5">
        <v>524643.64</v>
      </c>
      <c r="M959" s="5">
        <v>496570.08</v>
      </c>
      <c r="N959" s="5">
        <v>868650.94</v>
      </c>
      <c r="O959" s="5">
        <v>707144.51</v>
      </c>
      <c r="P959" s="5">
        <v>1048577.86</v>
      </c>
      <c r="Q959" s="5">
        <v>2208350.14</v>
      </c>
      <c r="R959" s="5">
        <v>128496.12</v>
      </c>
      <c r="S959" s="5">
        <v>773973.38</v>
      </c>
      <c r="T959" s="5">
        <v>750681.23</v>
      </c>
      <c r="U959" s="5">
        <v>2091788.52</v>
      </c>
      <c r="V959" s="5">
        <v>2185736.25</v>
      </c>
      <c r="W959" s="5">
        <v>2172706.79</v>
      </c>
      <c r="X959" s="5">
        <v>386944.7</v>
      </c>
      <c r="Y959" s="5">
        <v>1873471.35</v>
      </c>
      <c r="Z959" s="5">
        <v>25699.22</v>
      </c>
    </row>
    <row r="960" s="3" customFormat="1" customHeight="1" spans="1:26">
      <c r="A960" s="3">
        <v>958</v>
      </c>
      <c r="B960" s="3" t="s">
        <v>1018</v>
      </c>
      <c r="C960" s="3" t="str">
        <f>VLOOKUP(B960,[1]meta_intensity_pos_nofill!$B:$E,4,FALSE)</f>
        <v>C11H16N2O6</v>
      </c>
      <c r="D960" s="3" t="s">
        <v>87</v>
      </c>
      <c r="E960" s="3" t="str">
        <f>VLOOKUP(B960,[1]meta_intensity_pos_nofill!$B:$I,8,FALSE)</f>
        <v>[M-H]-</v>
      </c>
      <c r="F960" s="3">
        <f>VLOOKUP(B960,[1]meta_intensity_pos_nofill!$B:$J,9,FALSE)</f>
        <v>4.712</v>
      </c>
      <c r="G960" s="3" t="s">
        <v>29</v>
      </c>
      <c r="H960" s="3">
        <f>VLOOKUP(B960,[1]meta_intensity_pos_nofill!$B:$L,11,FALSE)</f>
        <v>3</v>
      </c>
      <c r="I960" s="5">
        <v>12817362</v>
      </c>
      <c r="J960" s="5">
        <v>13275951</v>
      </c>
      <c r="K960" s="5">
        <v>13905809</v>
      </c>
      <c r="L960" s="5">
        <v>5226618</v>
      </c>
      <c r="M960" s="5">
        <v>4738379</v>
      </c>
      <c r="N960" s="5">
        <v>4625791</v>
      </c>
      <c r="O960" s="5">
        <v>7289706</v>
      </c>
      <c r="P960" s="5">
        <v>8652250</v>
      </c>
      <c r="Q960" s="5">
        <v>10066691</v>
      </c>
      <c r="R960" s="5">
        <v>23909734</v>
      </c>
      <c r="S960" s="5">
        <v>18323695</v>
      </c>
      <c r="T960" s="5">
        <v>17287407</v>
      </c>
      <c r="U960" s="5">
        <v>5093274</v>
      </c>
      <c r="V960" s="5">
        <v>5445391</v>
      </c>
      <c r="W960" s="5">
        <v>4508466</v>
      </c>
      <c r="X960" s="5">
        <v>13990214</v>
      </c>
      <c r="Y960" s="5">
        <v>11355166</v>
      </c>
      <c r="Z960" s="5">
        <v>12957137</v>
      </c>
    </row>
    <row r="961" s="3" customFormat="1" customHeight="1" spans="1:26">
      <c r="A961" s="3">
        <v>959</v>
      </c>
      <c r="B961" s="3" t="s">
        <v>1019</v>
      </c>
      <c r="C961" s="3" t="str">
        <f>VLOOKUP(B961,[1]meta_intensity_pos_nofill!$B:$E,4,FALSE)</f>
        <v>C11H15N3O6</v>
      </c>
      <c r="D961" s="3" t="s">
        <v>87</v>
      </c>
      <c r="E961" s="3" t="str">
        <f>VLOOKUP(B961,[1]meta_intensity_pos_nofill!$B:$I,8,FALSE)</f>
        <v>[M-H-H2O]-</v>
      </c>
      <c r="F961" s="3">
        <f>VLOOKUP(B961,[1]meta_intensity_pos_nofill!$B:$J,9,FALSE)</f>
        <v>5.673</v>
      </c>
      <c r="G961" s="3" t="s">
        <v>29</v>
      </c>
      <c r="H961" s="3">
        <f>VLOOKUP(B961,[1]meta_intensity_pos_nofill!$B:$L,11,FALSE)</f>
        <v>3</v>
      </c>
      <c r="I961" s="5">
        <v>46157.94</v>
      </c>
      <c r="J961" s="5">
        <v>46157.94</v>
      </c>
      <c r="K961" s="5">
        <v>46157.94</v>
      </c>
      <c r="L961" s="5">
        <v>12486163.83</v>
      </c>
      <c r="M961" s="5">
        <v>12570264.68</v>
      </c>
      <c r="N961" s="5">
        <v>10829512.03</v>
      </c>
      <c r="O961" s="5">
        <v>46157.94</v>
      </c>
      <c r="P961" s="5">
        <v>230789.68</v>
      </c>
      <c r="Q961" s="5">
        <v>641799.53</v>
      </c>
      <c r="R961" s="5">
        <v>1571403.91</v>
      </c>
      <c r="S961" s="5">
        <v>1996637.64</v>
      </c>
      <c r="T961" s="5">
        <v>1847541</v>
      </c>
      <c r="U961" s="5">
        <v>1466049.94</v>
      </c>
      <c r="V961" s="5">
        <v>2025478.74</v>
      </c>
      <c r="W961" s="5">
        <v>1975372.26</v>
      </c>
      <c r="X961" s="5">
        <v>533199.16</v>
      </c>
      <c r="Y961" s="5">
        <v>46157.94</v>
      </c>
      <c r="Z961" s="5">
        <v>306483.76</v>
      </c>
    </row>
    <row r="962" s="3" customFormat="1" customHeight="1" spans="1:26">
      <c r="A962" s="3">
        <v>960</v>
      </c>
      <c r="B962" s="3" t="s">
        <v>1020</v>
      </c>
      <c r="C962" s="3" t="str">
        <f>VLOOKUP(B962,[1]meta_intensity_pos_nofill!$B:$E,4,FALSE)</f>
        <v>C6H9NO5</v>
      </c>
      <c r="D962" s="3" t="s">
        <v>76</v>
      </c>
      <c r="E962" s="3" t="str">
        <f>VLOOKUP(B962,[1]meta_intensity_pos_nofill!$B:$I,8,FALSE)</f>
        <v>[M-H]-</v>
      </c>
      <c r="F962" s="3">
        <f>VLOOKUP(B962,[1]meta_intensity_pos_nofill!$B:$J,9,FALSE)</f>
        <v>1.421</v>
      </c>
      <c r="G962" s="3" t="s">
        <v>29</v>
      </c>
      <c r="H962" s="3">
        <f>VLOOKUP(B962,[1]meta_intensity_pos_nofill!$B:$L,11,FALSE)</f>
        <v>3</v>
      </c>
      <c r="I962" s="5">
        <v>20760310</v>
      </c>
      <c r="J962" s="5">
        <v>17060738</v>
      </c>
      <c r="K962" s="5">
        <v>27449874</v>
      </c>
      <c r="L962" s="5">
        <v>7483942</v>
      </c>
      <c r="M962" s="5">
        <v>9950257</v>
      </c>
      <c r="N962" s="5">
        <v>6330803</v>
      </c>
      <c r="O962" s="5">
        <v>11314631</v>
      </c>
      <c r="P962" s="5">
        <v>9887315</v>
      </c>
      <c r="Q962" s="5">
        <v>13310588</v>
      </c>
      <c r="R962" s="5">
        <v>19200806</v>
      </c>
      <c r="S962" s="5">
        <v>18812409</v>
      </c>
      <c r="T962" s="5">
        <v>17470980</v>
      </c>
      <c r="U962" s="5">
        <v>12785816</v>
      </c>
      <c r="V962" s="5">
        <v>13428948</v>
      </c>
      <c r="W962" s="5">
        <v>20527258</v>
      </c>
      <c r="X962" s="5">
        <v>16402502</v>
      </c>
      <c r="Y962" s="5">
        <v>16123525</v>
      </c>
      <c r="Z962" s="5">
        <v>24079741</v>
      </c>
    </row>
    <row r="963" s="3" customFormat="1" customHeight="1" spans="1:26">
      <c r="A963" s="3">
        <v>961</v>
      </c>
      <c r="B963" s="3" t="s">
        <v>1021</v>
      </c>
      <c r="C963" s="3" t="str">
        <f>VLOOKUP(B963,[1]meta_intensity_pos_nofill!$B:$E,4,FALSE)</f>
        <v>C11H20O2</v>
      </c>
      <c r="D963" s="3" t="s">
        <v>76</v>
      </c>
      <c r="E963" s="3" t="str">
        <f>VLOOKUP(B963,[1]meta_intensity_pos_nofill!$B:$I,8,FALSE)</f>
        <v>[M-H]-</v>
      </c>
      <c r="F963" s="3">
        <f>VLOOKUP(B963,[1]meta_intensity_pos_nofill!$B:$J,9,FALSE)</f>
        <v>6.299</v>
      </c>
      <c r="G963" s="3" t="s">
        <v>29</v>
      </c>
      <c r="H963" s="3">
        <f>VLOOKUP(B963,[1]meta_intensity_pos_nofill!$B:$L,11,FALSE)</f>
        <v>3</v>
      </c>
      <c r="I963" s="5">
        <v>8689621</v>
      </c>
      <c r="J963" s="5">
        <v>8743876</v>
      </c>
      <c r="K963" s="5">
        <v>11459603</v>
      </c>
      <c r="L963" s="5">
        <v>15968993</v>
      </c>
      <c r="M963" s="5">
        <v>15994614</v>
      </c>
      <c r="N963" s="5">
        <v>12251439</v>
      </c>
      <c r="O963" s="5">
        <v>8328517</v>
      </c>
      <c r="P963" s="5">
        <v>7226662</v>
      </c>
      <c r="Q963" s="5">
        <v>9822775</v>
      </c>
      <c r="R963" s="5">
        <v>17147281</v>
      </c>
      <c r="S963" s="5">
        <v>16381159</v>
      </c>
      <c r="T963" s="5">
        <v>16297258</v>
      </c>
      <c r="U963" s="5">
        <v>115578537</v>
      </c>
      <c r="V963" s="5">
        <v>121954974</v>
      </c>
      <c r="W963" s="5">
        <v>107289985</v>
      </c>
      <c r="X963" s="5">
        <v>9341953</v>
      </c>
      <c r="Y963" s="5">
        <v>6968401</v>
      </c>
      <c r="Z963" s="5">
        <v>8102857</v>
      </c>
    </row>
    <row r="964" s="3" customFormat="1" customHeight="1" spans="1:26">
      <c r="A964" s="3">
        <v>962</v>
      </c>
      <c r="B964" s="3" t="s">
        <v>1022</v>
      </c>
      <c r="C964" s="3" t="str">
        <f>VLOOKUP(B964,[1]meta_intensity_pos_nofill!$B:$E,4,FALSE)</f>
        <v>C10H13N5O4</v>
      </c>
      <c r="D964" s="3" t="s">
        <v>87</v>
      </c>
      <c r="E964" s="3" t="str">
        <f>VLOOKUP(B964,[1]meta_intensity_pos_nofill!$B:$I,8,FALSE)</f>
        <v>[M-H]-</v>
      </c>
      <c r="F964" s="3">
        <f>VLOOKUP(B964,[1]meta_intensity_pos_nofill!$B:$J,9,FALSE)</f>
        <v>1.363</v>
      </c>
      <c r="G964" s="3" t="s">
        <v>29</v>
      </c>
      <c r="H964" s="3">
        <f>VLOOKUP(B964,[1]meta_intensity_pos_nofill!$B:$L,11,FALSE)</f>
        <v>3</v>
      </c>
      <c r="I964" s="5">
        <v>18168017.4</v>
      </c>
      <c r="J964" s="5">
        <v>16248418.6</v>
      </c>
      <c r="K964" s="5">
        <v>16673454</v>
      </c>
      <c r="L964" s="5">
        <v>491336.9</v>
      </c>
      <c r="M964" s="5">
        <v>935685.7</v>
      </c>
      <c r="N964" s="5">
        <v>1479519.1</v>
      </c>
      <c r="O964" s="5">
        <v>2204793.7</v>
      </c>
      <c r="P964" s="5">
        <v>2697271.7</v>
      </c>
      <c r="Q964" s="5">
        <v>2092930.4</v>
      </c>
      <c r="R964" s="5">
        <v>3517956.2</v>
      </c>
      <c r="S964" s="5">
        <v>2648378.6</v>
      </c>
      <c r="T964" s="5">
        <v>2627214.2</v>
      </c>
      <c r="U964" s="5">
        <v>3112086.1</v>
      </c>
      <c r="V964" s="5">
        <v>3007855.3</v>
      </c>
      <c r="W964" s="5">
        <v>2491344.9</v>
      </c>
      <c r="X964" s="5">
        <v>2112771.5</v>
      </c>
      <c r="Y964" s="5">
        <v>1317735.5</v>
      </c>
      <c r="Z964" s="5">
        <v>2318694.5</v>
      </c>
    </row>
    <row r="965" s="3" customFormat="1" customHeight="1" spans="1:26">
      <c r="A965" s="3">
        <v>963</v>
      </c>
      <c r="B965" s="3" t="s">
        <v>1023</v>
      </c>
      <c r="C965" s="3" t="str">
        <f>VLOOKUP(B965,[1]meta_intensity_pos_nofill!$B:$E,4,FALSE)</f>
        <v>C10H17NO5</v>
      </c>
      <c r="D965" s="3" t="s">
        <v>87</v>
      </c>
      <c r="E965" s="3" t="str">
        <f>VLOOKUP(B965,[1]meta_intensity_pos_nofill!$B:$I,8,FALSE)</f>
        <v>[M-H]-</v>
      </c>
      <c r="F965" s="3">
        <f>VLOOKUP(B965,[1]meta_intensity_pos_nofill!$B:$J,9,FALSE)</f>
        <v>5.672</v>
      </c>
      <c r="G965" s="3" t="s">
        <v>29</v>
      </c>
      <c r="H965" s="3">
        <f>VLOOKUP(B965,[1]meta_intensity_pos_nofill!$B:$L,11,FALSE)</f>
        <v>3</v>
      </c>
      <c r="I965" s="5">
        <v>61855530</v>
      </c>
      <c r="J965" s="5">
        <v>71153594</v>
      </c>
      <c r="K965" s="5">
        <v>60789758</v>
      </c>
      <c r="L965" s="5">
        <v>40539641</v>
      </c>
      <c r="M965" s="5">
        <v>41645699</v>
      </c>
      <c r="N965" s="5">
        <v>38557144</v>
      </c>
      <c r="O965" s="5">
        <v>29472526</v>
      </c>
      <c r="P965" s="5">
        <v>28878170</v>
      </c>
      <c r="Q965" s="5">
        <v>38846854</v>
      </c>
      <c r="R965" s="5">
        <v>7551303</v>
      </c>
      <c r="S965" s="5">
        <v>7171106</v>
      </c>
      <c r="T965" s="5">
        <v>7426662</v>
      </c>
      <c r="U965" s="5">
        <v>58530331</v>
      </c>
      <c r="V965" s="5">
        <v>60275003</v>
      </c>
      <c r="W965" s="5">
        <v>55661628</v>
      </c>
      <c r="X965" s="5">
        <v>6876346</v>
      </c>
      <c r="Y965" s="5">
        <v>4814831</v>
      </c>
      <c r="Z965" s="5">
        <v>5433379</v>
      </c>
    </row>
    <row r="966" s="3" customFormat="1" customHeight="1" spans="1:26">
      <c r="A966" s="3">
        <v>964</v>
      </c>
      <c r="B966" s="3" t="s">
        <v>1024</v>
      </c>
      <c r="C966" s="3" t="str">
        <f>VLOOKUP(B966,[1]meta_intensity_pos_nofill!$B:$E,4,FALSE)</f>
        <v>C10H9FO3</v>
      </c>
      <c r="D966" s="3" t="s">
        <v>111</v>
      </c>
      <c r="E966" s="3" t="str">
        <f>VLOOKUP(B966,[1]meta_intensity_pos_nofill!$B:$I,8,FALSE)</f>
        <v>[M-H]-</v>
      </c>
      <c r="F966" s="3">
        <f>VLOOKUP(B966,[1]meta_intensity_pos_nofill!$B:$J,9,FALSE)</f>
        <v>5.352</v>
      </c>
      <c r="G966" s="3" t="s">
        <v>29</v>
      </c>
      <c r="H966" s="3">
        <f>VLOOKUP(B966,[1]meta_intensity_pos_nofill!$B:$L,11,FALSE)</f>
        <v>3</v>
      </c>
      <c r="I966" s="5">
        <v>44648249</v>
      </c>
      <c r="J966" s="5">
        <v>45418820</v>
      </c>
      <c r="K966" s="5">
        <v>43075464</v>
      </c>
      <c r="L966" s="5">
        <v>27557471</v>
      </c>
      <c r="M966" s="5">
        <v>28770566</v>
      </c>
      <c r="N966" s="5">
        <v>27727583</v>
      </c>
      <c r="O966" s="5">
        <v>56948699</v>
      </c>
      <c r="P966" s="5">
        <v>63720212</v>
      </c>
      <c r="Q966" s="5">
        <v>68521201</v>
      </c>
      <c r="R966" s="5">
        <v>37672357</v>
      </c>
      <c r="S966" s="5">
        <v>40626726</v>
      </c>
      <c r="T966" s="5">
        <v>34193211</v>
      </c>
      <c r="U966" s="5">
        <v>28424622</v>
      </c>
      <c r="V966" s="5">
        <v>30481607</v>
      </c>
      <c r="W966" s="5">
        <v>28288478</v>
      </c>
      <c r="X966" s="5">
        <v>23045095</v>
      </c>
      <c r="Y966" s="5">
        <v>18689257</v>
      </c>
      <c r="Z966" s="5">
        <v>22109579</v>
      </c>
    </row>
    <row r="967" s="3" customFormat="1" customHeight="1" spans="1:26">
      <c r="A967" s="3">
        <v>965</v>
      </c>
      <c r="B967" s="3" t="s">
        <v>1025</v>
      </c>
      <c r="C967" s="3" t="str">
        <f>VLOOKUP(B967,[1]meta_intensity_pos_nofill!$B:$E,4,FALSE)</f>
        <v>C50H80NO8P</v>
      </c>
      <c r="D967" s="3" t="s">
        <v>67</v>
      </c>
      <c r="E967" s="3" t="str">
        <f>VLOOKUP(B967,[1]meta_intensity_pos_nofill!$B:$I,8,FALSE)</f>
        <v>[M+Cl]-</v>
      </c>
      <c r="F967" s="3">
        <f>VLOOKUP(B967,[1]meta_intensity_pos_nofill!$B:$J,9,FALSE)</f>
        <v>10.028</v>
      </c>
      <c r="G967" s="3" t="s">
        <v>29</v>
      </c>
      <c r="H967" s="3">
        <f>VLOOKUP(B967,[1]meta_intensity_pos_nofill!$B:$L,11,FALSE)</f>
        <v>3</v>
      </c>
      <c r="I967" s="5">
        <v>900578.6</v>
      </c>
      <c r="J967" s="5">
        <v>1338894.7</v>
      </c>
      <c r="K967" s="5">
        <v>704977.6</v>
      </c>
      <c r="L967" s="5">
        <v>24876.6</v>
      </c>
      <c r="M967" s="5">
        <v>24876.6</v>
      </c>
      <c r="N967" s="5">
        <v>141641.3</v>
      </c>
      <c r="O967" s="5">
        <v>192558.1</v>
      </c>
      <c r="P967" s="5">
        <v>24876.6</v>
      </c>
      <c r="Q967" s="5">
        <v>124383</v>
      </c>
      <c r="R967" s="5">
        <v>301679.2</v>
      </c>
      <c r="S967" s="5">
        <v>931819.4</v>
      </c>
      <c r="T967" s="5">
        <v>24876.6</v>
      </c>
      <c r="U967" s="5">
        <v>1286128.2</v>
      </c>
      <c r="V967" s="5">
        <v>1459469</v>
      </c>
      <c r="W967" s="5">
        <v>1333145</v>
      </c>
      <c r="X967" s="5">
        <v>134857.9</v>
      </c>
      <c r="Y967" s="5">
        <v>152001.5</v>
      </c>
      <c r="Z967" s="5">
        <v>359688.6</v>
      </c>
    </row>
    <row r="968" s="3" customFormat="1" customHeight="1" spans="1:26">
      <c r="A968" s="3">
        <v>966</v>
      </c>
      <c r="B968" s="3" t="s">
        <v>1026</v>
      </c>
      <c r="C968" s="3" t="str">
        <f>VLOOKUP(B968,[1]meta_intensity_pos_nofill!$B:$E,4,FALSE)</f>
        <v>C44H75O13P</v>
      </c>
      <c r="D968" s="3" t="s">
        <v>67</v>
      </c>
      <c r="E968" s="3" t="str">
        <f>VLOOKUP(B968,[1]meta_intensity_pos_nofill!$B:$I,8,FALSE)</f>
        <v>[M-H]-</v>
      </c>
      <c r="F968" s="3">
        <f>VLOOKUP(B968,[1]meta_intensity_pos_nofill!$B:$J,9,FALSE)</f>
        <v>9.393</v>
      </c>
      <c r="G968" s="3" t="s">
        <v>29</v>
      </c>
      <c r="H968" s="3">
        <f>VLOOKUP(B968,[1]meta_intensity_pos_nofill!$B:$L,11,FALSE)</f>
        <v>3</v>
      </c>
      <c r="I968" s="5">
        <v>28442.41</v>
      </c>
      <c r="J968" s="5">
        <v>248751.51</v>
      </c>
      <c r="K968" s="5">
        <v>673253.53</v>
      </c>
      <c r="L968" s="5">
        <v>938251.6</v>
      </c>
      <c r="M968" s="5">
        <v>28442.41</v>
      </c>
      <c r="N968" s="5">
        <v>265964.81</v>
      </c>
      <c r="O968" s="5">
        <v>622872.22</v>
      </c>
      <c r="P968" s="5">
        <v>1105522.39</v>
      </c>
      <c r="Q968" s="5">
        <v>279608.67</v>
      </c>
      <c r="R968" s="5">
        <v>291218.71</v>
      </c>
      <c r="S968" s="5">
        <v>317161.59</v>
      </c>
      <c r="T968" s="5">
        <v>1074360.32</v>
      </c>
      <c r="U968" s="5">
        <v>1898008.32</v>
      </c>
      <c r="V968" s="5">
        <v>2490427.26</v>
      </c>
      <c r="W968" s="5">
        <v>1845933.98</v>
      </c>
      <c r="X968" s="5">
        <v>859559.17</v>
      </c>
      <c r="Y968" s="5">
        <v>615113.57</v>
      </c>
      <c r="Z968" s="5">
        <v>968906.77</v>
      </c>
    </row>
    <row r="969" s="3" customFormat="1" customHeight="1" spans="1:26">
      <c r="A969" s="3">
        <v>967</v>
      </c>
      <c r="B969" s="3" t="s">
        <v>1027</v>
      </c>
      <c r="C969" s="3" t="str">
        <f>VLOOKUP(B969,[1]meta_intensity_pos_nofill!$B:$E,4,FALSE)</f>
        <v>C17H23ClO2</v>
      </c>
      <c r="D969" s="3" t="s">
        <v>111</v>
      </c>
      <c r="E969" s="3" t="str">
        <f>VLOOKUP(B969,[1]meta_intensity_pos_nofill!$B:$I,8,FALSE)</f>
        <v>[M-H]-</v>
      </c>
      <c r="F969" s="3">
        <f>VLOOKUP(B969,[1]meta_intensity_pos_nofill!$B:$J,9,FALSE)</f>
        <v>5.614</v>
      </c>
      <c r="G969" s="3" t="s">
        <v>29</v>
      </c>
      <c r="H969" s="3">
        <f>VLOOKUP(B969,[1]meta_intensity_pos_nofill!$B:$L,11,FALSE)</f>
        <v>3</v>
      </c>
      <c r="I969" s="5">
        <v>4684296</v>
      </c>
      <c r="J969" s="5">
        <v>4994964</v>
      </c>
      <c r="K969" s="5">
        <v>3086004</v>
      </c>
      <c r="L969" s="5">
        <v>2655590</v>
      </c>
      <c r="M969" s="5">
        <v>2417877</v>
      </c>
      <c r="N969" s="5">
        <v>1495892</v>
      </c>
      <c r="O969" s="5">
        <v>11190658</v>
      </c>
      <c r="P969" s="5">
        <v>10839134</v>
      </c>
      <c r="Q969" s="5">
        <v>14347623</v>
      </c>
      <c r="R969" s="5">
        <v>11238529</v>
      </c>
      <c r="S969" s="5">
        <v>10197943</v>
      </c>
      <c r="T969" s="5">
        <v>10161051</v>
      </c>
      <c r="U969" s="5">
        <v>5736654</v>
      </c>
      <c r="V969" s="5">
        <v>5956351</v>
      </c>
      <c r="W969" s="5">
        <v>5898384</v>
      </c>
      <c r="X969" s="5">
        <v>7346474</v>
      </c>
      <c r="Y969" s="5">
        <v>4418941</v>
      </c>
      <c r="Z969" s="5">
        <v>6014788</v>
      </c>
    </row>
    <row r="970" s="3" customFormat="1" customHeight="1" spans="1:26">
      <c r="A970" s="3">
        <v>968</v>
      </c>
      <c r="B970" s="3" t="s">
        <v>1028</v>
      </c>
      <c r="C970" s="3" t="str">
        <f>VLOOKUP(B970,[1]meta_intensity_pos_nofill!$B:$E,4,FALSE)</f>
        <v>C45H72NO9P</v>
      </c>
      <c r="D970" s="3" t="s">
        <v>67</v>
      </c>
      <c r="E970" s="3" t="str">
        <f>VLOOKUP(B970,[1]meta_intensity_pos_nofill!$B:$I,8,FALSE)</f>
        <v>[M-H]-</v>
      </c>
      <c r="F970" s="3">
        <f>VLOOKUP(B970,[1]meta_intensity_pos_nofill!$B:$J,9,FALSE)</f>
        <v>11.54</v>
      </c>
      <c r="G970" s="3" t="s">
        <v>29</v>
      </c>
      <c r="H970" s="3">
        <f>VLOOKUP(B970,[1]meta_intensity_pos_nofill!$B:$L,11,FALSE)</f>
        <v>3</v>
      </c>
      <c r="I970" s="5">
        <v>1533930.69</v>
      </c>
      <c r="J970" s="5">
        <v>856885.91</v>
      </c>
      <c r="K970" s="5">
        <v>701763.26</v>
      </c>
      <c r="L970" s="5">
        <v>5885369.6</v>
      </c>
      <c r="M970" s="5">
        <v>1532385.64</v>
      </c>
      <c r="N970" s="5">
        <v>3754438.73</v>
      </c>
      <c r="O970" s="5">
        <v>30340.94</v>
      </c>
      <c r="P970" s="5">
        <v>30340.94</v>
      </c>
      <c r="Q970" s="5">
        <v>151704.72</v>
      </c>
      <c r="R970" s="5">
        <v>1692057.26</v>
      </c>
      <c r="S970" s="5">
        <v>300082.51</v>
      </c>
      <c r="T970" s="5">
        <v>4306117.84</v>
      </c>
      <c r="U970" s="5">
        <v>3830499.85</v>
      </c>
      <c r="V970" s="5">
        <v>3798210.74</v>
      </c>
      <c r="W970" s="5">
        <v>2776462.9</v>
      </c>
      <c r="X970" s="5">
        <v>30340.94</v>
      </c>
      <c r="Y970" s="5">
        <v>605572.81</v>
      </c>
      <c r="Z970" s="5">
        <v>1488911.5</v>
      </c>
    </row>
    <row r="971" s="3" customFormat="1" customHeight="1" spans="1:26">
      <c r="A971" s="3">
        <v>969</v>
      </c>
      <c r="B971" s="3" t="s">
        <v>1029</v>
      </c>
      <c r="C971" s="3" t="str">
        <f>VLOOKUP(B971,[1]meta_intensity_pos_nofill!$B:$E,4,FALSE)</f>
        <v>C23H39NO2</v>
      </c>
      <c r="D971" s="3" t="s">
        <v>220</v>
      </c>
      <c r="E971" s="3" t="str">
        <f>VLOOKUP(B971,[1]meta_intensity_pos_nofill!$B:$I,8,FALSE)</f>
        <v>[M-H]-</v>
      </c>
      <c r="F971" s="3">
        <f>VLOOKUP(B971,[1]meta_intensity_pos_nofill!$B:$J,9,FALSE)</f>
        <v>9.921</v>
      </c>
      <c r="G971" s="3" t="s">
        <v>29</v>
      </c>
      <c r="H971" s="3">
        <f>VLOOKUP(B971,[1]meta_intensity_pos_nofill!$B:$L,11,FALSE)</f>
        <v>3</v>
      </c>
      <c r="I971" s="5">
        <v>1467637.9</v>
      </c>
      <c r="J971" s="5">
        <v>1562246.14</v>
      </c>
      <c r="K971" s="5">
        <v>1895753.97</v>
      </c>
      <c r="L971" s="5">
        <v>701882.48</v>
      </c>
      <c r="M971" s="5">
        <v>222358.57</v>
      </c>
      <c r="N971" s="5">
        <v>455688.22</v>
      </c>
      <c r="O971" s="5">
        <v>993130.65</v>
      </c>
      <c r="P971" s="5">
        <v>267381.15</v>
      </c>
      <c r="Q971" s="5">
        <v>487515.51</v>
      </c>
      <c r="R971" s="5">
        <v>35003.87</v>
      </c>
      <c r="S971" s="5">
        <v>35003.87</v>
      </c>
      <c r="T971" s="5">
        <v>268832.52</v>
      </c>
      <c r="U971" s="5">
        <v>2684746.34</v>
      </c>
      <c r="V971" s="5">
        <v>2476415.24</v>
      </c>
      <c r="W971" s="5">
        <v>1861776.69</v>
      </c>
      <c r="X971" s="5">
        <v>35003.87</v>
      </c>
      <c r="Y971" s="5">
        <v>35003.87</v>
      </c>
      <c r="Z971" s="5">
        <v>35003.87</v>
      </c>
    </row>
    <row r="972" s="3" customFormat="1" customHeight="1" spans="1:26">
      <c r="A972" s="3">
        <v>970</v>
      </c>
      <c r="B972" s="3" t="s">
        <v>1030</v>
      </c>
      <c r="C972" s="3" t="str">
        <f>VLOOKUP(B972,[1]meta_intensity_pos_nofill!$B:$E,4,FALSE)</f>
        <v>C30H48O9</v>
      </c>
      <c r="D972" s="3" t="s">
        <v>37</v>
      </c>
      <c r="E972" s="3" t="str">
        <f>VLOOKUP(B972,[1]meta_intensity_pos_nofill!$B:$I,8,FALSE)</f>
        <v>[M-H]-</v>
      </c>
      <c r="F972" s="3">
        <f>VLOOKUP(B972,[1]meta_intensity_pos_nofill!$B:$J,9,FALSE)</f>
        <v>6.986</v>
      </c>
      <c r="G972" s="3" t="s">
        <v>29</v>
      </c>
      <c r="H972" s="3">
        <f>VLOOKUP(B972,[1]meta_intensity_pos_nofill!$B:$L,11,FALSE)</f>
        <v>3</v>
      </c>
      <c r="I972" s="5">
        <v>694275.28</v>
      </c>
      <c r="J972" s="5">
        <v>956789.61</v>
      </c>
      <c r="K972" s="5">
        <v>927606.49</v>
      </c>
      <c r="L972" s="5">
        <v>3272539.72</v>
      </c>
      <c r="M972" s="5">
        <v>3110968.31</v>
      </c>
      <c r="N972" s="5">
        <v>3421559.38</v>
      </c>
      <c r="O972" s="5">
        <v>2337029.42</v>
      </c>
      <c r="P972" s="5">
        <v>2584349.25</v>
      </c>
      <c r="Q972" s="5">
        <v>3479861.19</v>
      </c>
      <c r="R972" s="5">
        <v>354792.71</v>
      </c>
      <c r="S972" s="5">
        <v>13992.22</v>
      </c>
      <c r="T972" s="5">
        <v>13992.22</v>
      </c>
      <c r="U972" s="5">
        <v>13385596.15</v>
      </c>
      <c r="V972" s="5">
        <v>13928019.76</v>
      </c>
      <c r="W972" s="5">
        <v>14015935.84</v>
      </c>
      <c r="X972" s="5">
        <v>198685.48</v>
      </c>
      <c r="Y972" s="5">
        <v>236259.17</v>
      </c>
      <c r="Z972" s="5">
        <v>13992.22</v>
      </c>
    </row>
    <row r="973" s="3" customFormat="1" customHeight="1" spans="1:26">
      <c r="A973" s="3">
        <v>971</v>
      </c>
      <c r="B973" s="3" t="s">
        <v>1031</v>
      </c>
      <c r="C973" s="3" t="str">
        <f>VLOOKUP(B973,[1]meta_intensity_pos_nofill!$B:$E,4,FALSE)</f>
        <v>C27H46O4</v>
      </c>
      <c r="D973" s="3" t="s">
        <v>47</v>
      </c>
      <c r="E973" s="3" t="str">
        <f>VLOOKUP(B973,[1]meta_intensity_pos_nofill!$B:$I,8,FALSE)</f>
        <v>[M-H]-</v>
      </c>
      <c r="F973" s="3">
        <f>VLOOKUP(B973,[1]meta_intensity_pos_nofill!$B:$J,9,FALSE)</f>
        <v>11.477</v>
      </c>
      <c r="G973" s="3" t="s">
        <v>29</v>
      </c>
      <c r="H973" s="3">
        <f>VLOOKUP(B973,[1]meta_intensity_pos_nofill!$B:$L,11,FALSE)</f>
        <v>3</v>
      </c>
      <c r="I973" s="5">
        <v>139664.01</v>
      </c>
      <c r="J973" s="5">
        <v>11947.2</v>
      </c>
      <c r="K973" s="5">
        <v>137925.26</v>
      </c>
      <c r="L973" s="5">
        <v>813663.74</v>
      </c>
      <c r="M973" s="5">
        <v>184014.01</v>
      </c>
      <c r="N973" s="5">
        <v>816371.73</v>
      </c>
      <c r="O973" s="5">
        <v>542446.43</v>
      </c>
      <c r="P973" s="5">
        <v>619176.17</v>
      </c>
      <c r="Q973" s="5">
        <v>735313.78</v>
      </c>
      <c r="R973" s="5">
        <v>11947.2</v>
      </c>
      <c r="S973" s="5">
        <v>11947.2</v>
      </c>
      <c r="T973" s="5">
        <v>59735.98</v>
      </c>
      <c r="U973" s="5">
        <v>2668373.44</v>
      </c>
      <c r="V973" s="5">
        <v>2900685.14</v>
      </c>
      <c r="W973" s="5">
        <v>2107627.11</v>
      </c>
      <c r="X973" s="5">
        <v>173679.33</v>
      </c>
      <c r="Y973" s="5">
        <v>549396.08</v>
      </c>
      <c r="Z973" s="5">
        <v>534113.08</v>
      </c>
    </row>
    <row r="974" s="3" customFormat="1" customHeight="1" spans="1:26">
      <c r="A974" s="3">
        <v>972</v>
      </c>
      <c r="B974" s="3" t="s">
        <v>1032</v>
      </c>
      <c r="C974" s="3" t="str">
        <f>VLOOKUP(B974,[1]meta_intensity_pos_nofill!$B:$E,4,FALSE)</f>
        <v>C20H38O12</v>
      </c>
      <c r="D974" s="3" t="s">
        <v>37</v>
      </c>
      <c r="E974" s="3" t="str">
        <f>VLOOKUP(B974,[1]meta_intensity_pos_nofill!$B:$I,8,FALSE)</f>
        <v>[M-H]-</v>
      </c>
      <c r="F974" s="3">
        <f>VLOOKUP(B974,[1]meta_intensity_pos_nofill!$B:$J,9,FALSE)</f>
        <v>6.24</v>
      </c>
      <c r="G974" s="3" t="s">
        <v>29</v>
      </c>
      <c r="H974" s="3">
        <f>VLOOKUP(B974,[1]meta_intensity_pos_nofill!$B:$L,11,FALSE)</f>
        <v>3</v>
      </c>
      <c r="I974" s="5">
        <v>51113141</v>
      </c>
      <c r="J974" s="5">
        <v>49874399</v>
      </c>
      <c r="K974" s="5">
        <v>54527699</v>
      </c>
      <c r="L974" s="5">
        <v>52462839</v>
      </c>
      <c r="M974" s="5">
        <v>53772878</v>
      </c>
      <c r="N974" s="5">
        <v>50174590</v>
      </c>
      <c r="O974" s="5">
        <v>38919193</v>
      </c>
      <c r="P974" s="5">
        <v>41975084</v>
      </c>
      <c r="Q974" s="5">
        <v>43592444</v>
      </c>
      <c r="R974" s="5">
        <v>24394723</v>
      </c>
      <c r="S974" s="5">
        <v>23877220</v>
      </c>
      <c r="T974" s="5">
        <v>24064059</v>
      </c>
      <c r="U974" s="5">
        <v>52283636</v>
      </c>
      <c r="V974" s="5">
        <v>55051906</v>
      </c>
      <c r="W974" s="5">
        <v>51441298</v>
      </c>
      <c r="X974" s="5">
        <v>45079999</v>
      </c>
      <c r="Y974" s="5">
        <v>39018978</v>
      </c>
      <c r="Z974" s="5">
        <v>43678613</v>
      </c>
    </row>
    <row r="975" s="3" customFormat="1" customHeight="1" spans="1:26">
      <c r="A975" s="3">
        <v>973</v>
      </c>
      <c r="B975" s="3" t="s">
        <v>1033</v>
      </c>
      <c r="C975" s="3" t="str">
        <f>VLOOKUP(B975,[1]meta_intensity_pos_nofill!$B:$E,4,FALSE)</f>
        <v>C15H32FO2P</v>
      </c>
      <c r="D975" s="3" t="s">
        <v>111</v>
      </c>
      <c r="E975" s="3" t="str">
        <f>VLOOKUP(B975,[1]meta_intensity_pos_nofill!$B:$I,8,FALSE)</f>
        <v>[M-H]-</v>
      </c>
      <c r="F975" s="3">
        <f>VLOOKUP(B975,[1]meta_intensity_pos_nofill!$B:$J,9,FALSE)</f>
        <v>7.176</v>
      </c>
      <c r="G975" s="3" t="s">
        <v>29</v>
      </c>
      <c r="H975" s="3">
        <f>VLOOKUP(B975,[1]meta_intensity_pos_nofill!$B:$L,11,FALSE)</f>
        <v>3</v>
      </c>
      <c r="I975" s="5">
        <v>628708.99</v>
      </c>
      <c r="J975" s="5">
        <v>763527.25</v>
      </c>
      <c r="K975" s="5">
        <v>987367.1</v>
      </c>
      <c r="L975" s="5">
        <v>18253.78</v>
      </c>
      <c r="M975" s="5">
        <v>447279.54</v>
      </c>
      <c r="N975" s="5">
        <v>597199.12</v>
      </c>
      <c r="O975" s="5">
        <v>18253.78</v>
      </c>
      <c r="P975" s="5">
        <v>316459.3</v>
      </c>
      <c r="Q975" s="5">
        <v>296895.03</v>
      </c>
      <c r="R975" s="5">
        <v>1171700.38</v>
      </c>
      <c r="S975" s="5">
        <v>807147.3</v>
      </c>
      <c r="T975" s="5">
        <v>1002808.42</v>
      </c>
      <c r="U975" s="5">
        <v>4358326.28</v>
      </c>
      <c r="V975" s="5">
        <v>4465971.13</v>
      </c>
      <c r="W975" s="5">
        <v>4195124.57</v>
      </c>
      <c r="X975" s="5">
        <v>298070.12</v>
      </c>
      <c r="Y975" s="5">
        <v>91268.89</v>
      </c>
      <c r="Z975" s="5">
        <v>18253.78</v>
      </c>
    </row>
    <row r="976" s="3" customFormat="1" customHeight="1" spans="1:26">
      <c r="A976" s="3">
        <v>974</v>
      </c>
      <c r="B976" s="3" t="s">
        <v>1034</v>
      </c>
      <c r="C976" s="3" t="str">
        <f>VLOOKUP(B976,[1]meta_intensity_pos_nofill!$B:$E,4,FALSE)</f>
        <v>C19H26N2O4S</v>
      </c>
      <c r="D976" s="3" t="s">
        <v>85</v>
      </c>
      <c r="E976" s="3" t="str">
        <f>VLOOKUP(B976,[1]meta_intensity_pos_nofill!$B:$I,8,FALSE)</f>
        <v>[M-H]-</v>
      </c>
      <c r="F976" s="3">
        <f>VLOOKUP(B976,[1]meta_intensity_pos_nofill!$B:$J,9,FALSE)</f>
        <v>6.634</v>
      </c>
      <c r="G976" s="3" t="s">
        <v>29</v>
      </c>
      <c r="H976" s="3">
        <f>VLOOKUP(B976,[1]meta_intensity_pos_nofill!$B:$L,11,FALSE)</f>
        <v>3</v>
      </c>
      <c r="I976" s="5">
        <v>1693136</v>
      </c>
      <c r="J976" s="5">
        <v>1693136</v>
      </c>
      <c r="K976" s="5">
        <v>1693136</v>
      </c>
      <c r="L976" s="5">
        <v>1693136</v>
      </c>
      <c r="M976" s="5">
        <v>1693136</v>
      </c>
      <c r="N976" s="5">
        <v>1693136</v>
      </c>
      <c r="O976" s="5">
        <v>8465681</v>
      </c>
      <c r="P976" s="5">
        <v>9319518</v>
      </c>
      <c r="Q976" s="5">
        <v>10683784</v>
      </c>
      <c r="R976" s="5">
        <v>83072250</v>
      </c>
      <c r="S976" s="5">
        <v>84554361</v>
      </c>
      <c r="T976" s="5">
        <v>86122024</v>
      </c>
      <c r="U976" s="5">
        <v>282405101</v>
      </c>
      <c r="V976" s="5">
        <v>296404447</v>
      </c>
      <c r="W976" s="5">
        <v>251200609</v>
      </c>
      <c r="X976" s="5">
        <v>95767007</v>
      </c>
      <c r="Y976" s="5">
        <v>72026253</v>
      </c>
      <c r="Z976" s="5">
        <v>83792741</v>
      </c>
    </row>
    <row r="977" s="3" customFormat="1" customHeight="1" spans="1:26">
      <c r="A977" s="3">
        <v>975</v>
      </c>
      <c r="B977" s="3" t="s">
        <v>1035</v>
      </c>
      <c r="C977" s="3" t="str">
        <f>VLOOKUP(B977,[1]meta_intensity_pos_nofill!$B:$E,4,FALSE)</f>
        <v>C44H73O12P</v>
      </c>
      <c r="D977" s="3" t="s">
        <v>67</v>
      </c>
      <c r="E977" s="3" t="str">
        <f>VLOOKUP(B977,[1]meta_intensity_pos_nofill!$B:$I,8,FALSE)</f>
        <v>[M-H]-</v>
      </c>
      <c r="F977" s="3">
        <f>VLOOKUP(B977,[1]meta_intensity_pos_nofill!$B:$J,9,FALSE)</f>
        <v>9.451</v>
      </c>
      <c r="G977" s="3" t="s">
        <v>29</v>
      </c>
      <c r="H977" s="3">
        <f>VLOOKUP(B977,[1]meta_intensity_pos_nofill!$B:$L,11,FALSE)</f>
        <v>3</v>
      </c>
      <c r="I977" s="5">
        <v>13177331</v>
      </c>
      <c r="J977" s="5">
        <v>3734751</v>
      </c>
      <c r="K977" s="5">
        <v>12466961</v>
      </c>
      <c r="L977" s="5">
        <v>8976016</v>
      </c>
      <c r="M977" s="5">
        <v>4585845</v>
      </c>
      <c r="N977" s="5">
        <v>8141246</v>
      </c>
      <c r="O977" s="5">
        <v>16840817</v>
      </c>
      <c r="P977" s="5">
        <v>13643670</v>
      </c>
      <c r="Q977" s="5">
        <v>26686212</v>
      </c>
      <c r="R977" s="5">
        <v>6956541</v>
      </c>
      <c r="S977" s="5">
        <v>6067588</v>
      </c>
      <c r="T977" s="5">
        <v>6663726</v>
      </c>
      <c r="U977" s="5">
        <v>11179502</v>
      </c>
      <c r="V977" s="5">
        <v>11256680</v>
      </c>
      <c r="W977" s="5">
        <v>6360160</v>
      </c>
      <c r="X977" s="5">
        <v>10127209</v>
      </c>
      <c r="Y977" s="5">
        <v>8816571</v>
      </c>
      <c r="Z977" s="5">
        <v>11062613</v>
      </c>
    </row>
    <row r="978" s="3" customFormat="1" customHeight="1" spans="1:26">
      <c r="A978" s="3">
        <v>976</v>
      </c>
      <c r="B978" s="3" t="s">
        <v>1036</v>
      </c>
      <c r="C978" s="3" t="str">
        <f>VLOOKUP(B978,[1]meta_intensity_pos_nofill!$B:$E,4,FALSE)</f>
        <v>C40H68NO11P</v>
      </c>
      <c r="D978" s="3" t="s">
        <v>67</v>
      </c>
      <c r="E978" s="3" t="str">
        <f>VLOOKUP(B978,[1]meta_intensity_pos_nofill!$B:$I,8,FALSE)</f>
        <v>[M-H]-</v>
      </c>
      <c r="F978" s="3">
        <f>VLOOKUP(B978,[1]meta_intensity_pos_nofill!$B:$J,9,FALSE)</f>
        <v>9.599</v>
      </c>
      <c r="G978" s="3" t="s">
        <v>29</v>
      </c>
      <c r="H978" s="3">
        <f>VLOOKUP(B978,[1]meta_intensity_pos_nofill!$B:$L,11,FALSE)</f>
        <v>3</v>
      </c>
      <c r="I978" s="5">
        <v>6055639</v>
      </c>
      <c r="J978" s="5">
        <v>8887340</v>
      </c>
      <c r="K978" s="5">
        <v>8410907</v>
      </c>
      <c r="L978" s="5">
        <v>13978865</v>
      </c>
      <c r="M978" s="5">
        <v>8049119</v>
      </c>
      <c r="N978" s="5">
        <v>12052248</v>
      </c>
      <c r="O978" s="5">
        <v>4137317</v>
      </c>
      <c r="P978" s="5">
        <v>9536240</v>
      </c>
      <c r="Q978" s="5">
        <v>11973001</v>
      </c>
      <c r="R978" s="5">
        <v>12147752</v>
      </c>
      <c r="S978" s="5">
        <v>13984872</v>
      </c>
      <c r="T978" s="5">
        <v>11605267</v>
      </c>
      <c r="U978" s="5">
        <v>4894748</v>
      </c>
      <c r="V978" s="5">
        <v>4899470</v>
      </c>
      <c r="W978" s="5">
        <v>3582812</v>
      </c>
      <c r="X978" s="5">
        <v>12149251</v>
      </c>
      <c r="Y978" s="5">
        <v>11789238</v>
      </c>
      <c r="Z978" s="5">
        <v>12867226</v>
      </c>
    </row>
    <row r="979" s="3" customFormat="1" customHeight="1" spans="1:26">
      <c r="A979" s="3">
        <v>977</v>
      </c>
      <c r="B979" s="3" t="s">
        <v>1037</v>
      </c>
      <c r="C979" s="3" t="str">
        <f>VLOOKUP(B979,[1]meta_intensity_pos_nofill!$B:$E,4,FALSE)</f>
        <v>C42H77O13P</v>
      </c>
      <c r="D979" s="3" t="s">
        <v>67</v>
      </c>
      <c r="E979" s="3" t="str">
        <f>VLOOKUP(B979,[1]meta_intensity_pos_nofill!$B:$I,8,FALSE)</f>
        <v>[M-H]-</v>
      </c>
      <c r="F979" s="3">
        <f>VLOOKUP(B979,[1]meta_intensity_pos_nofill!$B:$J,9,FALSE)</f>
        <v>7.892</v>
      </c>
      <c r="G979" s="3" t="s">
        <v>29</v>
      </c>
      <c r="H979" s="3">
        <f>VLOOKUP(B979,[1]meta_intensity_pos_nofill!$B:$L,11,FALSE)</f>
        <v>3</v>
      </c>
      <c r="I979" s="5">
        <v>37322.66</v>
      </c>
      <c r="J979" s="5">
        <v>37322.66</v>
      </c>
      <c r="K979" s="5">
        <v>37322.66</v>
      </c>
      <c r="L979" s="5">
        <v>37322.66</v>
      </c>
      <c r="M979" s="5">
        <v>37322.66</v>
      </c>
      <c r="N979" s="5">
        <v>37322.66</v>
      </c>
      <c r="O979" s="5">
        <v>37322.66</v>
      </c>
      <c r="P979" s="5">
        <v>37322.66</v>
      </c>
      <c r="Q979" s="5">
        <v>37322.66</v>
      </c>
      <c r="R979" s="5">
        <v>37322.66</v>
      </c>
      <c r="S979" s="5">
        <v>37322.66</v>
      </c>
      <c r="T979" s="5">
        <v>1502769.63</v>
      </c>
      <c r="U979" s="5">
        <v>11957477.98</v>
      </c>
      <c r="V979" s="5">
        <v>8772286.44</v>
      </c>
      <c r="W979" s="5">
        <v>11178696.9</v>
      </c>
      <c r="X979" s="5">
        <v>37322.66</v>
      </c>
      <c r="Y979" s="5">
        <v>37322.66</v>
      </c>
      <c r="Z979" s="5">
        <v>37322.66</v>
      </c>
    </row>
    <row r="980" s="3" customFormat="1" customHeight="1" spans="1:26">
      <c r="A980" s="3">
        <v>978</v>
      </c>
      <c r="B980" s="3" t="s">
        <v>1038</v>
      </c>
      <c r="C980" s="3" t="str">
        <f>VLOOKUP(B980,[1]meta_intensity_pos_nofill!$B:$E,4,FALSE)</f>
        <v>C24H30O9</v>
      </c>
      <c r="D980" s="3" t="s">
        <v>53</v>
      </c>
      <c r="E980" s="3" t="str">
        <f>VLOOKUP(B980,[1]meta_intensity_pos_nofill!$B:$I,8,FALSE)</f>
        <v>[M-H]-</v>
      </c>
      <c r="F980" s="3">
        <f>VLOOKUP(B980,[1]meta_intensity_pos_nofill!$B:$J,9,FALSE)</f>
        <v>6.591</v>
      </c>
      <c r="G980" s="3" t="s">
        <v>29</v>
      </c>
      <c r="H980" s="3">
        <f>VLOOKUP(B980,[1]meta_intensity_pos_nofill!$B:$L,11,FALSE)</f>
        <v>3</v>
      </c>
      <c r="I980" s="5">
        <v>124878.1</v>
      </c>
      <c r="J980" s="5">
        <v>1246034.6</v>
      </c>
      <c r="K980" s="5">
        <v>465624.4</v>
      </c>
      <c r="L980" s="5">
        <v>14133422.3</v>
      </c>
      <c r="M980" s="5">
        <v>16482374.9</v>
      </c>
      <c r="N980" s="5">
        <v>14271129.8</v>
      </c>
      <c r="O980" s="5">
        <v>13650434</v>
      </c>
      <c r="P980" s="5">
        <v>16428428</v>
      </c>
      <c r="Q980" s="5">
        <v>17750816.7</v>
      </c>
      <c r="R980" s="5">
        <v>73270917.8</v>
      </c>
      <c r="S980" s="5">
        <v>71953763.7</v>
      </c>
      <c r="T980" s="5">
        <v>70420733.6</v>
      </c>
      <c r="U980" s="5">
        <v>17165003.5</v>
      </c>
      <c r="V980" s="5">
        <v>25431147.8</v>
      </c>
      <c r="W980" s="5">
        <v>14852033.8</v>
      </c>
      <c r="X980" s="5">
        <v>29981302.7</v>
      </c>
      <c r="Y980" s="5">
        <v>23364140.5</v>
      </c>
      <c r="Z980" s="5">
        <v>26897927</v>
      </c>
    </row>
    <row r="981" s="3" customFormat="1" customHeight="1" spans="1:26">
      <c r="A981" s="3">
        <v>979</v>
      </c>
      <c r="B981" s="3" t="s">
        <v>1039</v>
      </c>
      <c r="C981" s="3" t="str">
        <f>VLOOKUP(B981,[1]meta_intensity_pos_nofill!$B:$E,4,FALSE)</f>
        <v>C19H14O4</v>
      </c>
      <c r="D981" s="3" t="s">
        <v>53</v>
      </c>
      <c r="E981" s="3" t="str">
        <f>VLOOKUP(B981,[1]meta_intensity_pos_nofill!$B:$I,8,FALSE)</f>
        <v>[M-H]-</v>
      </c>
      <c r="F981" s="3">
        <f>VLOOKUP(B981,[1]meta_intensity_pos_nofill!$B:$J,9,FALSE)</f>
        <v>5.091</v>
      </c>
      <c r="G981" s="3" t="s">
        <v>29</v>
      </c>
      <c r="H981" s="3">
        <f>VLOOKUP(B981,[1]meta_intensity_pos_nofill!$B:$L,11,FALSE)</f>
        <v>3</v>
      </c>
      <c r="I981" s="5">
        <v>123487266</v>
      </c>
      <c r="J981" s="5">
        <v>184761808</v>
      </c>
      <c r="K981" s="5">
        <v>150195845</v>
      </c>
      <c r="L981" s="5">
        <v>82660957</v>
      </c>
      <c r="M981" s="5">
        <v>172960349</v>
      </c>
      <c r="N981" s="5">
        <v>123416742</v>
      </c>
      <c r="O981" s="5">
        <v>93655794</v>
      </c>
      <c r="P981" s="5">
        <v>99983174</v>
      </c>
      <c r="Q981" s="5">
        <v>182241690</v>
      </c>
      <c r="R981" s="5">
        <v>94014806</v>
      </c>
      <c r="S981" s="5">
        <v>123797984</v>
      </c>
      <c r="T981" s="5">
        <v>163665163</v>
      </c>
      <c r="U981" s="5">
        <v>104796971</v>
      </c>
      <c r="V981" s="5">
        <v>85444023</v>
      </c>
      <c r="W981" s="5">
        <v>81485093</v>
      </c>
      <c r="X981" s="5">
        <v>180584407</v>
      </c>
      <c r="Y981" s="5">
        <v>90158898</v>
      </c>
      <c r="Z981" s="5">
        <v>112562328</v>
      </c>
    </row>
    <row r="982" s="3" customFormat="1" customHeight="1" spans="1:26">
      <c r="A982" s="3">
        <v>980</v>
      </c>
      <c r="B982" s="3" t="s">
        <v>1040</v>
      </c>
      <c r="C982" s="3" t="str">
        <f>VLOOKUP(B982,[1]meta_intensity_pos_nofill!$B:$E,4,FALSE)</f>
        <v>C18H21NO3</v>
      </c>
      <c r="D982" s="3" t="s">
        <v>33</v>
      </c>
      <c r="E982" s="3" t="str">
        <f>VLOOKUP(B982,[1]meta_intensity_pos_nofill!$B:$I,8,FALSE)</f>
        <v>[M-H]-</v>
      </c>
      <c r="F982" s="3">
        <f>VLOOKUP(B982,[1]meta_intensity_pos_nofill!$B:$J,9,FALSE)</f>
        <v>6.532</v>
      </c>
      <c r="G982" s="3" t="s">
        <v>29</v>
      </c>
      <c r="H982" s="3">
        <f>VLOOKUP(B982,[1]meta_intensity_pos_nofill!$B:$L,11,FALSE)</f>
        <v>3</v>
      </c>
      <c r="I982" s="5">
        <v>954821.5</v>
      </c>
      <c r="J982" s="5">
        <v>1064865</v>
      </c>
      <c r="K982" s="5">
        <v>376540.6</v>
      </c>
      <c r="L982" s="5">
        <v>122855.5</v>
      </c>
      <c r="M982" s="5">
        <v>24571.1</v>
      </c>
      <c r="N982" s="5">
        <v>123086.9</v>
      </c>
      <c r="O982" s="5">
        <v>155308.1</v>
      </c>
      <c r="P982" s="5">
        <v>177656.7</v>
      </c>
      <c r="Q982" s="5">
        <v>197561.5</v>
      </c>
      <c r="R982" s="5">
        <v>982392.7</v>
      </c>
      <c r="S982" s="5">
        <v>1488394.2</v>
      </c>
      <c r="T982" s="5">
        <v>1342158.9</v>
      </c>
      <c r="U982" s="5">
        <v>5777859.2</v>
      </c>
      <c r="V982" s="5">
        <v>5712501.8</v>
      </c>
      <c r="W982" s="5">
        <v>5175750.6</v>
      </c>
      <c r="X982" s="5">
        <v>24571.1</v>
      </c>
      <c r="Y982" s="5">
        <v>24571.1</v>
      </c>
      <c r="Z982" s="5">
        <v>24571.1</v>
      </c>
    </row>
    <row r="983" s="3" customFormat="1" customHeight="1" spans="1:26">
      <c r="A983" s="3">
        <v>981</v>
      </c>
      <c r="B983" s="3" t="s">
        <v>1041</v>
      </c>
      <c r="C983" s="3" t="str">
        <f>VLOOKUP(B983,[1]meta_intensity_pos_nofill!$B:$E,4,FALSE)</f>
        <v>C14H22N2O3</v>
      </c>
      <c r="D983" s="3" t="s">
        <v>47</v>
      </c>
      <c r="E983" s="3" t="str">
        <f>VLOOKUP(B983,[1]meta_intensity_pos_nofill!$B:$I,8,FALSE)</f>
        <v>[M-H]-</v>
      </c>
      <c r="F983" s="3">
        <f>VLOOKUP(B983,[1]meta_intensity_pos_nofill!$B:$J,9,FALSE)</f>
        <v>7.132</v>
      </c>
      <c r="G983" s="3" t="s">
        <v>29</v>
      </c>
      <c r="H983" s="3">
        <f>VLOOKUP(B983,[1]meta_intensity_pos_nofill!$B:$L,11,FALSE)</f>
        <v>3</v>
      </c>
      <c r="I983" s="5">
        <v>640556.94</v>
      </c>
      <c r="J983" s="5">
        <v>143788.89</v>
      </c>
      <c r="K983" s="5">
        <v>183207.19</v>
      </c>
      <c r="L983" s="5">
        <v>24309.43</v>
      </c>
      <c r="M983" s="5">
        <v>125278.56</v>
      </c>
      <c r="N983" s="5">
        <v>121547.13</v>
      </c>
      <c r="O983" s="5">
        <v>24309.43</v>
      </c>
      <c r="P983" s="5">
        <v>24309.43</v>
      </c>
      <c r="Q983" s="5">
        <v>24309.43</v>
      </c>
      <c r="R983" s="5">
        <v>434394.51</v>
      </c>
      <c r="S983" s="5">
        <v>432009.47</v>
      </c>
      <c r="T983" s="5">
        <v>552510.64</v>
      </c>
      <c r="U983" s="5">
        <v>18488407.64</v>
      </c>
      <c r="V983" s="5">
        <v>19851618.49</v>
      </c>
      <c r="W983" s="5">
        <v>17798500.07</v>
      </c>
      <c r="X983" s="5">
        <v>24309.43</v>
      </c>
      <c r="Y983" s="5">
        <v>24309.43</v>
      </c>
      <c r="Z983" s="5">
        <v>24309.43</v>
      </c>
    </row>
    <row r="984" s="3" customFormat="1" customHeight="1" spans="1:26">
      <c r="A984" s="3">
        <v>982</v>
      </c>
      <c r="B984" s="3" t="s">
        <v>1042</v>
      </c>
      <c r="C984" s="3" t="str">
        <f>VLOOKUP(B984,[1]meta_intensity_pos_nofill!$B:$E,4,FALSE)</f>
        <v>C23H32O5</v>
      </c>
      <c r="D984" s="3" t="s">
        <v>37</v>
      </c>
      <c r="E984" s="3" t="str">
        <f>VLOOKUP(B984,[1]meta_intensity_pos_nofill!$B:$I,8,FALSE)</f>
        <v>[M-H]-</v>
      </c>
      <c r="F984" s="3">
        <f>VLOOKUP(B984,[1]meta_intensity_pos_nofill!$B:$J,9,FALSE)</f>
        <v>8.183</v>
      </c>
      <c r="G984" s="3" t="s">
        <v>29</v>
      </c>
      <c r="H984" s="3">
        <f>VLOOKUP(B984,[1]meta_intensity_pos_nofill!$B:$L,11,FALSE)</f>
        <v>3</v>
      </c>
      <c r="I984" s="5">
        <v>19739.11</v>
      </c>
      <c r="J984" s="5">
        <v>19739.11</v>
      </c>
      <c r="K984" s="5">
        <v>225569.22</v>
      </c>
      <c r="L984" s="5">
        <v>412454.63</v>
      </c>
      <c r="M984" s="5">
        <v>19739.11</v>
      </c>
      <c r="N984" s="5">
        <v>19739.11</v>
      </c>
      <c r="O984" s="5">
        <v>371450.57</v>
      </c>
      <c r="P984" s="5">
        <v>19739.11</v>
      </c>
      <c r="Q984" s="5">
        <v>19739.11</v>
      </c>
      <c r="R984" s="5">
        <v>174984.54</v>
      </c>
      <c r="S984" s="5">
        <v>219414.72</v>
      </c>
      <c r="T984" s="5">
        <v>19739.11</v>
      </c>
      <c r="U984" s="5">
        <v>31396402.64</v>
      </c>
      <c r="V984" s="5">
        <v>29360671.37</v>
      </c>
      <c r="W984" s="5">
        <v>27539702.74</v>
      </c>
      <c r="X984" s="5">
        <v>7516038.57</v>
      </c>
      <c r="Y984" s="5">
        <v>12530578.64</v>
      </c>
      <c r="Z984" s="5">
        <v>7499168.88</v>
      </c>
    </row>
    <row r="985" s="3" customFormat="1" customHeight="1" spans="1:26">
      <c r="A985" s="3">
        <v>983</v>
      </c>
      <c r="B985" s="3" t="s">
        <v>1043</v>
      </c>
      <c r="C985" s="3" t="str">
        <f>VLOOKUP(B985,[1]meta_intensity_pos_nofill!$B:$E,4,FALSE)</f>
        <v>C7H15O9P</v>
      </c>
      <c r="D985" s="3" t="s">
        <v>35</v>
      </c>
      <c r="E985" s="3" t="str">
        <f>VLOOKUP(B985,[1]meta_intensity_pos_nofill!$B:$I,8,FALSE)</f>
        <v>[M-H]-</v>
      </c>
      <c r="F985" s="3">
        <f>VLOOKUP(B985,[1]meta_intensity_pos_nofill!$B:$J,9,FALSE)</f>
        <v>5.585</v>
      </c>
      <c r="G985" s="3" t="s">
        <v>29</v>
      </c>
      <c r="H985" s="3">
        <f>VLOOKUP(B985,[1]meta_intensity_pos_nofill!$B:$L,11,FALSE)</f>
        <v>3</v>
      </c>
      <c r="I985" s="5">
        <v>7577893</v>
      </c>
      <c r="J985" s="5">
        <v>7335209</v>
      </c>
      <c r="K985" s="5">
        <v>7385728</v>
      </c>
      <c r="L985" s="5">
        <v>7916944</v>
      </c>
      <c r="M985" s="5">
        <v>6865462</v>
      </c>
      <c r="N985" s="5">
        <v>7650023</v>
      </c>
      <c r="O985" s="5">
        <v>6543474</v>
      </c>
      <c r="P985" s="5">
        <v>7240195</v>
      </c>
      <c r="Q985" s="5">
        <v>8242374</v>
      </c>
      <c r="R985" s="5">
        <v>13063310</v>
      </c>
      <c r="S985" s="5">
        <v>12659085</v>
      </c>
      <c r="T985" s="5">
        <v>13315292</v>
      </c>
      <c r="U985" s="5">
        <v>3426555</v>
      </c>
      <c r="V985" s="5">
        <v>3915019</v>
      </c>
      <c r="W985" s="5">
        <v>4348362</v>
      </c>
      <c r="X985" s="5">
        <v>7417001</v>
      </c>
      <c r="Y985" s="5">
        <v>6577094</v>
      </c>
      <c r="Z985" s="5">
        <v>7529230</v>
      </c>
    </row>
    <row r="986" s="3" customFormat="1" customHeight="1" spans="1:26">
      <c r="A986" s="3">
        <v>984</v>
      </c>
      <c r="B986" s="3" t="s">
        <v>1044</v>
      </c>
      <c r="C986" s="3" t="str">
        <f>VLOOKUP(B986,[1]meta_intensity_pos_nofill!$B:$E,4,FALSE)</f>
        <v>C19H32N2O5</v>
      </c>
      <c r="D986" s="3" t="s">
        <v>220</v>
      </c>
      <c r="E986" s="3" t="str">
        <f>VLOOKUP(B986,[1]meta_intensity_pos_nofill!$B:$I,8,FALSE)</f>
        <v>[M-H]-</v>
      </c>
      <c r="F986" s="3">
        <f>VLOOKUP(B986,[1]meta_intensity_pos_nofill!$B:$J,9,FALSE)</f>
        <v>6.051</v>
      </c>
      <c r="G986" s="3" t="s">
        <v>29</v>
      </c>
      <c r="H986" s="3">
        <f>VLOOKUP(B986,[1]meta_intensity_pos_nofill!$B:$L,11,FALSE)</f>
        <v>3</v>
      </c>
      <c r="I986" s="5">
        <v>55851.34</v>
      </c>
      <c r="J986" s="5">
        <v>55851.34</v>
      </c>
      <c r="K986" s="5">
        <v>55851.34</v>
      </c>
      <c r="L986" s="5">
        <v>735350.49</v>
      </c>
      <c r="M986" s="5">
        <v>279256.7</v>
      </c>
      <c r="N986" s="5">
        <v>780285.09</v>
      </c>
      <c r="O986" s="5">
        <v>462738.31</v>
      </c>
      <c r="P986" s="5">
        <v>493563.22</v>
      </c>
      <c r="Q986" s="5">
        <v>1070103.53</v>
      </c>
      <c r="R986" s="5">
        <v>2219002.56</v>
      </c>
      <c r="S986" s="5">
        <v>2202837.49</v>
      </c>
      <c r="T986" s="5">
        <v>2162753.94</v>
      </c>
      <c r="U986" s="5">
        <v>3298157.81</v>
      </c>
      <c r="V986" s="5">
        <v>3480415.18</v>
      </c>
      <c r="W986" s="5">
        <v>3141311.7</v>
      </c>
      <c r="X986" s="5">
        <v>55851.34</v>
      </c>
      <c r="Y986" s="5">
        <v>55851.34</v>
      </c>
      <c r="Z986" s="5">
        <v>55851.34</v>
      </c>
    </row>
    <row r="987" s="3" customFormat="1" customHeight="1" spans="1:26">
      <c r="A987" s="3">
        <v>985</v>
      </c>
      <c r="B987" s="3" t="s">
        <v>1045</v>
      </c>
      <c r="C987" s="3" t="str">
        <f>VLOOKUP(B987,[1]meta_intensity_pos_nofill!$B:$E,4,FALSE)</f>
        <v>C15H18N2O</v>
      </c>
      <c r="D987" s="3" t="s">
        <v>87</v>
      </c>
      <c r="E987" s="3" t="str">
        <f>VLOOKUP(B987,[1]meta_intensity_pos_nofill!$B:$I,8,FALSE)</f>
        <v>[M-H]-</v>
      </c>
      <c r="F987" s="3">
        <f>VLOOKUP(B987,[1]meta_intensity_pos_nofill!$B:$J,9,FALSE)</f>
        <v>7</v>
      </c>
      <c r="G987" s="3" t="s">
        <v>29</v>
      </c>
      <c r="H987" s="3">
        <f>VLOOKUP(B987,[1]meta_intensity_pos_nofill!$B:$L,11,FALSE)</f>
        <v>3</v>
      </c>
      <c r="I987" s="5">
        <v>156139.8</v>
      </c>
      <c r="J987" s="5">
        <v>156139.8</v>
      </c>
      <c r="K987" s="5">
        <v>156139.8</v>
      </c>
      <c r="L987" s="5">
        <v>156139.8</v>
      </c>
      <c r="M987" s="5">
        <v>156139.8</v>
      </c>
      <c r="N987" s="5">
        <v>156139.8</v>
      </c>
      <c r="O987" s="5">
        <v>156139.8</v>
      </c>
      <c r="P987" s="5">
        <v>156139.8</v>
      </c>
      <c r="Q987" s="5">
        <v>156139.8</v>
      </c>
      <c r="R987" s="5">
        <v>156139.8</v>
      </c>
      <c r="S987" s="5">
        <v>156139.8</v>
      </c>
      <c r="T987" s="5">
        <v>156139.8</v>
      </c>
      <c r="U987" s="5">
        <v>780699.2</v>
      </c>
      <c r="V987" s="5">
        <v>1323385.6</v>
      </c>
      <c r="W987" s="5">
        <v>1119457.7</v>
      </c>
      <c r="X987" s="5">
        <v>156139.8</v>
      </c>
      <c r="Y987" s="5">
        <v>156139.8</v>
      </c>
      <c r="Z987" s="5">
        <v>156139.8</v>
      </c>
    </row>
    <row r="988" s="3" customFormat="1" customHeight="1" spans="1:26">
      <c r="A988" s="3">
        <v>986</v>
      </c>
      <c r="B988" s="3" t="s">
        <v>1046</v>
      </c>
      <c r="C988" s="3" t="str">
        <f>VLOOKUP(B988,[1]meta_intensity_pos_nofill!$B:$E,4,FALSE)</f>
        <v>C22H36O13</v>
      </c>
      <c r="D988" s="3" t="s">
        <v>35</v>
      </c>
      <c r="E988" s="3" t="str">
        <f>VLOOKUP(B988,[1]meta_intensity_pos_nofill!$B:$I,8,FALSE)</f>
        <v>[M-H]-</v>
      </c>
      <c r="F988" s="3">
        <f>VLOOKUP(B988,[1]meta_intensity_pos_nofill!$B:$J,9,FALSE)</f>
        <v>6.066</v>
      </c>
      <c r="G988" s="3" t="s">
        <v>29</v>
      </c>
      <c r="H988" s="3">
        <f>VLOOKUP(B988,[1]meta_intensity_pos_nofill!$B:$L,11,FALSE)</f>
        <v>3</v>
      </c>
      <c r="I988" s="5">
        <v>168386329</v>
      </c>
      <c r="J988" s="5">
        <v>169846896</v>
      </c>
      <c r="K988" s="5">
        <v>167046222</v>
      </c>
      <c r="L988" s="5">
        <v>9180296</v>
      </c>
      <c r="M988" s="5">
        <v>7859220</v>
      </c>
      <c r="N988" s="5">
        <v>8855524</v>
      </c>
      <c r="O988" s="5">
        <v>47121992</v>
      </c>
      <c r="P988" s="5">
        <v>50980507</v>
      </c>
      <c r="Q988" s="5">
        <v>57072507</v>
      </c>
      <c r="R988" s="5">
        <v>49817629</v>
      </c>
      <c r="S988" s="5">
        <v>45969316</v>
      </c>
      <c r="T988" s="5">
        <v>42465624</v>
      </c>
      <c r="U988" s="5">
        <v>85510485</v>
      </c>
      <c r="V988" s="5">
        <v>85892699</v>
      </c>
      <c r="W988" s="5">
        <v>83018433</v>
      </c>
      <c r="X988" s="5">
        <v>79818311</v>
      </c>
      <c r="Y988" s="5">
        <v>71045050</v>
      </c>
      <c r="Z988" s="5">
        <v>77082960</v>
      </c>
    </row>
    <row r="989" s="3" customFormat="1" customHeight="1" spans="1:26">
      <c r="A989" s="3">
        <v>987</v>
      </c>
      <c r="B989" s="3" t="s">
        <v>1047</v>
      </c>
      <c r="C989" s="3" t="str">
        <f>VLOOKUP(B989,[1]meta_intensity_pos_nofill!$B:$E,4,FALSE)</f>
        <v>C24H28O11</v>
      </c>
      <c r="D989" s="3" t="s">
        <v>44</v>
      </c>
      <c r="E989" s="3" t="str">
        <f>VLOOKUP(B989,[1]meta_intensity_pos_nofill!$B:$I,8,FALSE)</f>
        <v>[M-H]-</v>
      </c>
      <c r="F989" s="3">
        <f>VLOOKUP(B989,[1]meta_intensity_pos_nofill!$B:$J,9,FALSE)</f>
        <v>5.55</v>
      </c>
      <c r="G989" s="3" t="s">
        <v>29</v>
      </c>
      <c r="H989" s="3">
        <f>VLOOKUP(B989,[1]meta_intensity_pos_nofill!$B:$L,11,FALSE)</f>
        <v>3</v>
      </c>
      <c r="I989" s="5">
        <v>2860633.2</v>
      </c>
      <c r="J989" s="5">
        <v>2484597</v>
      </c>
      <c r="K989" s="5">
        <v>4747543.5</v>
      </c>
      <c r="L989" s="5">
        <v>108116.1</v>
      </c>
      <c r="M989" s="5">
        <v>108116.1</v>
      </c>
      <c r="N989" s="5">
        <v>1343713.7</v>
      </c>
      <c r="O989" s="5">
        <v>3485098.2</v>
      </c>
      <c r="P989" s="5">
        <v>3053497.6</v>
      </c>
      <c r="Q989" s="5">
        <v>3970242</v>
      </c>
      <c r="R989" s="5">
        <v>1797567.2</v>
      </c>
      <c r="S989" s="5">
        <v>2777643.9</v>
      </c>
      <c r="T989" s="5">
        <v>4303292.7</v>
      </c>
      <c r="U989" s="5">
        <v>1703496.8</v>
      </c>
      <c r="V989" s="5">
        <v>3062735.9</v>
      </c>
      <c r="W989" s="5">
        <v>3212808</v>
      </c>
      <c r="X989" s="5">
        <v>2235455.9</v>
      </c>
      <c r="Y989" s="5">
        <v>2463460</v>
      </c>
      <c r="Z989" s="5">
        <v>4689766.5</v>
      </c>
    </row>
    <row r="990" s="3" customFormat="1" customHeight="1" spans="1:26">
      <c r="A990" s="3">
        <v>988</v>
      </c>
      <c r="B990" s="3" t="s">
        <v>1048</v>
      </c>
      <c r="C990" s="3" t="str">
        <f>VLOOKUP(B990,[1]meta_intensity_pos_nofill!$B:$E,4,FALSE)</f>
        <v>C29H44O9</v>
      </c>
      <c r="D990" s="3" t="s">
        <v>31</v>
      </c>
      <c r="E990" s="3" t="str">
        <f>VLOOKUP(B990,[1]meta_intensity_pos_nofill!$B:$I,8,FALSE)</f>
        <v>[M-H]-</v>
      </c>
      <c r="F990" s="3">
        <f>VLOOKUP(B990,[1]meta_intensity_pos_nofill!$B:$J,9,FALSE)</f>
        <v>6.927</v>
      </c>
      <c r="G990" s="3" t="s">
        <v>29</v>
      </c>
      <c r="H990" s="3">
        <f>VLOOKUP(B990,[1]meta_intensity_pos_nofill!$B:$L,11,FALSE)</f>
        <v>3</v>
      </c>
      <c r="I990" s="5">
        <v>126036.91</v>
      </c>
      <c r="J990" s="5">
        <v>19987.87</v>
      </c>
      <c r="K990" s="5">
        <v>19987.87</v>
      </c>
      <c r="L990" s="5">
        <v>19987.87</v>
      </c>
      <c r="M990" s="5">
        <v>19987.87</v>
      </c>
      <c r="N990" s="5">
        <v>19987.87</v>
      </c>
      <c r="O990" s="5">
        <v>19987.87</v>
      </c>
      <c r="P990" s="5">
        <v>19987.87</v>
      </c>
      <c r="Q990" s="5">
        <v>277049.99</v>
      </c>
      <c r="R990" s="5">
        <v>19987.87</v>
      </c>
      <c r="S990" s="5">
        <v>19987.87</v>
      </c>
      <c r="T990" s="5">
        <v>19987.87</v>
      </c>
      <c r="U990" s="5">
        <v>4979229.06</v>
      </c>
      <c r="V990" s="5">
        <v>5342849.03</v>
      </c>
      <c r="W990" s="5">
        <v>6206708.32</v>
      </c>
      <c r="X990" s="5">
        <v>19987.87</v>
      </c>
      <c r="Y990" s="5">
        <v>19987.87</v>
      </c>
      <c r="Z990" s="5">
        <v>99939.34</v>
      </c>
    </row>
    <row r="991" s="3" customFormat="1" customHeight="1" spans="1:26">
      <c r="A991" s="3">
        <v>989</v>
      </c>
      <c r="B991" s="3" t="s">
        <v>1049</v>
      </c>
      <c r="C991" s="3" t="str">
        <f>VLOOKUP(B991,[1]meta_intensity_pos_nofill!$B:$E,4,FALSE)</f>
        <v>C21H28O14</v>
      </c>
      <c r="D991" s="3" t="s">
        <v>35</v>
      </c>
      <c r="E991" s="3" t="str">
        <f>VLOOKUP(B991,[1]meta_intensity_pos_nofill!$B:$I,8,FALSE)</f>
        <v>[M-H]-</v>
      </c>
      <c r="F991" s="3">
        <f>VLOOKUP(B991,[1]meta_intensity_pos_nofill!$B:$J,9,FALSE)</f>
        <v>4.931</v>
      </c>
      <c r="G991" s="3" t="s">
        <v>29</v>
      </c>
      <c r="H991" s="3">
        <f>VLOOKUP(B991,[1]meta_intensity_pos_nofill!$B:$L,11,FALSE)</f>
        <v>3</v>
      </c>
      <c r="I991" s="5">
        <v>11304102</v>
      </c>
      <c r="J991" s="5">
        <v>12738387</v>
      </c>
      <c r="K991" s="5">
        <v>15066628</v>
      </c>
      <c r="L991" s="5">
        <v>6194205</v>
      </c>
      <c r="M991" s="5">
        <v>3929149</v>
      </c>
      <c r="N991" s="5">
        <v>4425740</v>
      </c>
      <c r="O991" s="5">
        <v>8038710</v>
      </c>
      <c r="P991" s="5">
        <v>9450154</v>
      </c>
      <c r="Q991" s="5">
        <v>11246400</v>
      </c>
      <c r="R991" s="5">
        <v>7870265</v>
      </c>
      <c r="S991" s="5">
        <v>7593827</v>
      </c>
      <c r="T991" s="5">
        <v>9661344</v>
      </c>
      <c r="U991" s="5">
        <v>3228101</v>
      </c>
      <c r="V991" s="5">
        <v>4533768</v>
      </c>
      <c r="W991" s="5">
        <v>4538898</v>
      </c>
      <c r="X991" s="5">
        <v>9665942</v>
      </c>
      <c r="Y991" s="5">
        <v>6557797</v>
      </c>
      <c r="Z991" s="5">
        <v>7896914</v>
      </c>
    </row>
    <row r="992" s="3" customFormat="1" customHeight="1" spans="1:26">
      <c r="A992" s="3">
        <v>990</v>
      </c>
      <c r="B992" s="3" t="s">
        <v>1050</v>
      </c>
      <c r="C992" s="3" t="str">
        <f>VLOOKUP(B992,[1]meta_intensity_pos_nofill!$B:$E,4,FALSE)</f>
        <v>C21H28O5</v>
      </c>
      <c r="D992" s="3" t="s">
        <v>42</v>
      </c>
      <c r="E992" s="3" t="str">
        <f>VLOOKUP(B992,[1]meta_intensity_pos_nofill!$B:$I,8,FALSE)</f>
        <v>[M-H]-</v>
      </c>
      <c r="F992" s="3">
        <f>VLOOKUP(B992,[1]meta_intensity_pos_nofill!$B:$J,9,FALSE)</f>
        <v>7.191</v>
      </c>
      <c r="G992" s="3" t="s">
        <v>29</v>
      </c>
      <c r="H992" s="3">
        <f>VLOOKUP(B992,[1]meta_intensity_pos_nofill!$B:$L,11,FALSE)</f>
        <v>3</v>
      </c>
      <c r="I992" s="5">
        <v>3725305</v>
      </c>
      <c r="J992" s="5">
        <v>5348309</v>
      </c>
      <c r="K992" s="5">
        <v>4472388</v>
      </c>
      <c r="L992" s="5">
        <v>2571132</v>
      </c>
      <c r="M992" s="5">
        <v>2928001</v>
      </c>
      <c r="N992" s="5">
        <v>2492935</v>
      </c>
      <c r="O992" s="5">
        <v>2034938</v>
      </c>
      <c r="P992" s="5">
        <v>2085943</v>
      </c>
      <c r="Q992" s="5">
        <v>1611212</v>
      </c>
      <c r="R992" s="5">
        <v>6162356</v>
      </c>
      <c r="S992" s="5">
        <v>4876584</v>
      </c>
      <c r="T992" s="5">
        <v>5437089</v>
      </c>
      <c r="U992" s="5">
        <v>19335395</v>
      </c>
      <c r="V992" s="5">
        <v>21145315</v>
      </c>
      <c r="W992" s="5">
        <v>19757257</v>
      </c>
      <c r="X992" s="5">
        <v>2034294</v>
      </c>
      <c r="Y992" s="5">
        <v>1520221</v>
      </c>
      <c r="Z992" s="5">
        <v>2264794</v>
      </c>
    </row>
    <row r="993" s="3" customFormat="1" customHeight="1" spans="1:26">
      <c r="A993" s="3">
        <v>991</v>
      </c>
      <c r="B993" s="3" t="s">
        <v>1051</v>
      </c>
      <c r="C993" s="3" t="str">
        <f>VLOOKUP(B993,[1]meta_intensity_pos_nofill!$B:$E,4,FALSE)</f>
        <v>C15H18O11S</v>
      </c>
      <c r="D993" s="3" t="s">
        <v>85</v>
      </c>
      <c r="E993" s="3" t="str">
        <f>VLOOKUP(B993,[1]meta_intensity_pos_nofill!$B:$I,8,FALSE)</f>
        <v>[M-H]-</v>
      </c>
      <c r="F993" s="3">
        <f>VLOOKUP(B993,[1]meta_intensity_pos_nofill!$B:$J,9,FALSE)</f>
        <v>4.975</v>
      </c>
      <c r="G993" s="3" t="s">
        <v>29</v>
      </c>
      <c r="H993" s="3">
        <f>VLOOKUP(B993,[1]meta_intensity_pos_nofill!$B:$L,11,FALSE)</f>
        <v>3</v>
      </c>
      <c r="I993" s="5">
        <v>4939033</v>
      </c>
      <c r="J993" s="5">
        <v>5853994</v>
      </c>
      <c r="K993" s="5">
        <v>3702560</v>
      </c>
      <c r="L993" s="5">
        <v>2310431</v>
      </c>
      <c r="M993" s="5">
        <v>2761546</v>
      </c>
      <c r="N993" s="5">
        <v>2673086</v>
      </c>
      <c r="O993" s="5">
        <v>1303123</v>
      </c>
      <c r="P993" s="5">
        <v>2142362</v>
      </c>
      <c r="Q993" s="5">
        <v>2201117</v>
      </c>
      <c r="R993" s="5">
        <v>19333350</v>
      </c>
      <c r="S993" s="5">
        <v>19900987</v>
      </c>
      <c r="T993" s="5">
        <v>19200313</v>
      </c>
      <c r="U993" s="5">
        <v>2104692</v>
      </c>
      <c r="V993" s="5">
        <v>2989478</v>
      </c>
      <c r="W993" s="5">
        <v>1678659</v>
      </c>
      <c r="X993" s="5">
        <v>11236880</v>
      </c>
      <c r="Y993" s="5">
        <v>8692537</v>
      </c>
      <c r="Z993" s="5">
        <v>9232978</v>
      </c>
    </row>
    <row r="994" s="3" customFormat="1" customHeight="1" spans="1:26">
      <c r="A994" s="3">
        <v>992</v>
      </c>
      <c r="B994" s="3" t="s">
        <v>1052</v>
      </c>
      <c r="C994" s="3" t="str">
        <f>VLOOKUP(B994,[1]meta_intensity_pos_nofill!$B:$E,4,FALSE)</f>
        <v>C9H10N2O2</v>
      </c>
      <c r="D994" s="3" t="s">
        <v>33</v>
      </c>
      <c r="E994" s="3" t="str">
        <f>VLOOKUP(B994,[1]meta_intensity_pos_nofill!$B:$I,8,FALSE)</f>
        <v>[M-H]-</v>
      </c>
      <c r="F994" s="3">
        <f>VLOOKUP(B994,[1]meta_intensity_pos_nofill!$B:$J,9,FALSE)</f>
        <v>5.454</v>
      </c>
      <c r="G994" s="3" t="s">
        <v>29</v>
      </c>
      <c r="H994" s="3">
        <f>VLOOKUP(B994,[1]meta_intensity_pos_nofill!$B:$L,11,FALSE)</f>
        <v>3</v>
      </c>
      <c r="I994" s="5">
        <v>9161841</v>
      </c>
      <c r="J994" s="5">
        <v>11445899</v>
      </c>
      <c r="K994" s="5">
        <v>9426831</v>
      </c>
      <c r="L994" s="5">
        <v>8620013</v>
      </c>
      <c r="M994" s="5">
        <v>10292949</v>
      </c>
      <c r="N994" s="5">
        <v>9898628</v>
      </c>
      <c r="O994" s="5">
        <v>8480777</v>
      </c>
      <c r="P994" s="5">
        <v>7495069</v>
      </c>
      <c r="Q994" s="5">
        <v>9960821</v>
      </c>
      <c r="R994" s="5">
        <v>9140894</v>
      </c>
      <c r="S994" s="5">
        <v>10832404</v>
      </c>
      <c r="T994" s="5">
        <v>11644992</v>
      </c>
      <c r="U994" s="5">
        <v>15820488</v>
      </c>
      <c r="V994" s="5">
        <v>16665717</v>
      </c>
      <c r="W994" s="5">
        <v>16513680</v>
      </c>
      <c r="X994" s="5">
        <v>13390251</v>
      </c>
      <c r="Y994" s="5">
        <v>9668167</v>
      </c>
      <c r="Z994" s="5">
        <v>11898163</v>
      </c>
    </row>
    <row r="995" s="3" customFormat="1" customHeight="1" spans="1:26">
      <c r="A995" s="3">
        <v>993</v>
      </c>
      <c r="B995" s="3" t="s">
        <v>1053</v>
      </c>
      <c r="C995" s="3" t="str">
        <f>VLOOKUP(B995,[1]meta_intensity_pos_nofill!$B:$E,4,FALSE)</f>
        <v>C39H67O10P</v>
      </c>
      <c r="D995" s="3" t="s">
        <v>67</v>
      </c>
      <c r="E995" s="3" t="str">
        <f>VLOOKUP(B995,[1]meta_intensity_pos_nofill!$B:$I,8,FALSE)</f>
        <v>[M-H]-</v>
      </c>
      <c r="F995" s="3">
        <f>VLOOKUP(B995,[1]meta_intensity_pos_nofill!$B:$J,9,FALSE)</f>
        <v>9.611</v>
      </c>
      <c r="G995" s="3" t="s">
        <v>29</v>
      </c>
      <c r="H995" s="3">
        <f>VLOOKUP(B995,[1]meta_intensity_pos_nofill!$B:$L,11,FALSE)</f>
        <v>3</v>
      </c>
      <c r="I995" s="5">
        <v>2510907</v>
      </c>
      <c r="J995" s="5">
        <v>2450747</v>
      </c>
      <c r="K995" s="5">
        <v>2711179</v>
      </c>
      <c r="L995" s="5">
        <v>2585770</v>
      </c>
      <c r="M995" s="5">
        <v>1971338</v>
      </c>
      <c r="N995" s="5">
        <v>3072441</v>
      </c>
      <c r="O995" s="5">
        <v>3400494</v>
      </c>
      <c r="P995" s="5">
        <v>3229501</v>
      </c>
      <c r="Q995" s="5">
        <v>3320088</v>
      </c>
      <c r="R995" s="5">
        <v>1299633</v>
      </c>
      <c r="S995" s="5">
        <v>1840528</v>
      </c>
      <c r="T995" s="5">
        <v>1325545</v>
      </c>
      <c r="U995" s="5">
        <v>1399800</v>
      </c>
      <c r="V995" s="5">
        <v>1694483</v>
      </c>
      <c r="W995" s="5">
        <v>1898324</v>
      </c>
      <c r="X995" s="5">
        <v>1390272</v>
      </c>
      <c r="Y995" s="5">
        <v>1096911</v>
      </c>
      <c r="Z995" s="5">
        <v>1271095</v>
      </c>
    </row>
    <row r="996" s="3" customFormat="1" customHeight="1" spans="1:26">
      <c r="A996" s="3">
        <v>994</v>
      </c>
      <c r="B996" s="3" t="s">
        <v>1054</v>
      </c>
      <c r="C996" s="3" t="str">
        <f>VLOOKUP(B996,[1]meta_intensity_pos_nofill!$B:$E,4,FALSE)</f>
        <v>C10H14</v>
      </c>
      <c r="D996" s="3" t="s">
        <v>47</v>
      </c>
      <c r="E996" s="3" t="str">
        <f>VLOOKUP(B996,[1]meta_intensity_pos_nofill!$B:$I,8,FALSE)</f>
        <v>[M-H]-</v>
      </c>
      <c r="F996" s="3">
        <f>VLOOKUP(B996,[1]meta_intensity_pos_nofill!$B:$J,9,FALSE)</f>
        <v>5.599</v>
      </c>
      <c r="G996" s="3" t="s">
        <v>29</v>
      </c>
      <c r="H996" s="3">
        <f>VLOOKUP(B996,[1]meta_intensity_pos_nofill!$B:$L,11,FALSE)</f>
        <v>3</v>
      </c>
      <c r="I996" s="5">
        <v>63320.7</v>
      </c>
      <c r="J996" s="5">
        <v>63320.7</v>
      </c>
      <c r="K996" s="5">
        <v>63320.7</v>
      </c>
      <c r="L996" s="5">
        <v>63320.7</v>
      </c>
      <c r="M996" s="5">
        <v>63320.7</v>
      </c>
      <c r="N996" s="5">
        <v>63320.7</v>
      </c>
      <c r="O996" s="5">
        <v>63320.7</v>
      </c>
      <c r="P996" s="5">
        <v>63320.7</v>
      </c>
      <c r="Q996" s="5">
        <v>63320.7</v>
      </c>
      <c r="R996" s="5">
        <v>849521.3</v>
      </c>
      <c r="S996" s="5">
        <v>683457.1</v>
      </c>
      <c r="T996" s="5">
        <v>316603.5</v>
      </c>
      <c r="U996" s="5">
        <v>1312734.4</v>
      </c>
      <c r="V996" s="5">
        <v>1253491.4</v>
      </c>
      <c r="W996" s="5">
        <v>1174514.3</v>
      </c>
      <c r="X996" s="5">
        <v>63320.7</v>
      </c>
      <c r="Y996" s="5">
        <v>63320.7</v>
      </c>
      <c r="Z996" s="5">
        <v>63320.7</v>
      </c>
    </row>
    <row r="997" s="3" customFormat="1" customHeight="1" spans="1:26">
      <c r="A997" s="3">
        <v>995</v>
      </c>
      <c r="B997" s="3" t="s">
        <v>1055</v>
      </c>
      <c r="C997" s="3" t="str">
        <f>VLOOKUP(B997,[1]meta_intensity_pos_nofill!$B:$E,4,FALSE)</f>
        <v>C10H15N4O9P</v>
      </c>
      <c r="D997" s="3" t="s">
        <v>44</v>
      </c>
      <c r="E997" s="3" t="str">
        <f>VLOOKUP(B997,[1]meta_intensity_pos_nofill!$B:$I,8,FALSE)</f>
        <v>[M-H]-</v>
      </c>
      <c r="F997" s="3">
        <f>VLOOKUP(B997,[1]meta_intensity_pos_nofill!$B:$J,9,FALSE)</f>
        <v>2.382</v>
      </c>
      <c r="G997" s="3" t="s">
        <v>29</v>
      </c>
      <c r="H997" s="3">
        <f>VLOOKUP(B997,[1]meta_intensity_pos_nofill!$B:$L,11,FALSE)</f>
        <v>3</v>
      </c>
      <c r="I997" s="5">
        <v>213319396</v>
      </c>
      <c r="J997" s="5">
        <v>221408552</v>
      </c>
      <c r="K997" s="5">
        <v>219147897</v>
      </c>
      <c r="L997" s="5">
        <v>85712525</v>
      </c>
      <c r="M997" s="5">
        <v>155060809</v>
      </c>
      <c r="N997" s="5">
        <v>143384927</v>
      </c>
      <c r="O997" s="5">
        <v>85546707</v>
      </c>
      <c r="P997" s="5">
        <v>151591850</v>
      </c>
      <c r="Q997" s="5">
        <v>146755192</v>
      </c>
      <c r="R997" s="5">
        <v>138251280</v>
      </c>
      <c r="S997" s="5">
        <v>132680331</v>
      </c>
      <c r="T997" s="5">
        <v>121727504</v>
      </c>
      <c r="U997" s="5">
        <v>39564336</v>
      </c>
      <c r="V997" s="5">
        <v>42932624</v>
      </c>
      <c r="W997" s="5">
        <v>36655970</v>
      </c>
      <c r="X997" s="5">
        <v>97737926</v>
      </c>
      <c r="Y997" s="5">
        <v>113838869</v>
      </c>
      <c r="Z997" s="5">
        <v>126535003</v>
      </c>
    </row>
    <row r="998" s="3" customFormat="1" customHeight="1" spans="1:26">
      <c r="A998" s="3">
        <v>996</v>
      </c>
      <c r="B998" s="3" t="s">
        <v>1056</v>
      </c>
      <c r="C998" s="3" t="str">
        <f>VLOOKUP(B998,[1]meta_intensity_pos_nofill!$B:$E,4,FALSE)</f>
        <v>C24H22O14</v>
      </c>
      <c r="D998" s="3" t="s">
        <v>53</v>
      </c>
      <c r="E998" s="3" t="str">
        <f>VLOOKUP(B998,[1]meta_intensity_pos_nofill!$B:$I,8,FALSE)</f>
        <v>[M-H]-</v>
      </c>
      <c r="F998" s="3">
        <f>VLOOKUP(B998,[1]meta_intensity_pos_nofill!$B:$J,9,FALSE)</f>
        <v>5.643</v>
      </c>
      <c r="G998" s="3" t="s">
        <v>29</v>
      </c>
      <c r="H998" s="3">
        <f>VLOOKUP(B998,[1]meta_intensity_pos_nofill!$B:$L,11,FALSE)</f>
        <v>3</v>
      </c>
      <c r="I998" s="5">
        <v>6483752</v>
      </c>
      <c r="J998" s="5">
        <v>6745018</v>
      </c>
      <c r="K998" s="5">
        <v>6766179</v>
      </c>
      <c r="L998" s="5">
        <v>92169207</v>
      </c>
      <c r="M998" s="5">
        <v>91057566</v>
      </c>
      <c r="N998" s="5">
        <v>86911506</v>
      </c>
      <c r="O998" s="5">
        <v>38031314</v>
      </c>
      <c r="P998" s="5">
        <v>40847039</v>
      </c>
      <c r="Q998" s="5">
        <v>40808878</v>
      </c>
      <c r="R998" s="5">
        <v>6792181</v>
      </c>
      <c r="S998" s="5">
        <v>5642940</v>
      </c>
      <c r="T998" s="5">
        <v>5145097</v>
      </c>
      <c r="U998" s="5">
        <v>13209678</v>
      </c>
      <c r="V998" s="5">
        <v>14309123</v>
      </c>
      <c r="W998" s="5">
        <v>12518555</v>
      </c>
      <c r="X998" s="5">
        <v>6047265</v>
      </c>
      <c r="Y998" s="5">
        <v>5572990</v>
      </c>
      <c r="Z998" s="5">
        <v>6519896</v>
      </c>
    </row>
    <row r="999" s="3" customFormat="1" customHeight="1" spans="1:26">
      <c r="A999" s="3">
        <v>997</v>
      </c>
      <c r="B999" s="3" t="s">
        <v>1057</v>
      </c>
      <c r="C999" s="3" t="str">
        <f>VLOOKUP(B999,[1]meta_intensity_pos_nofill!$B:$E,4,FALSE)</f>
        <v>C50H79O11P</v>
      </c>
      <c r="D999" s="3" t="s">
        <v>67</v>
      </c>
      <c r="E999" s="3" t="str">
        <f>VLOOKUP(B999,[1]meta_intensity_pos_nofill!$B:$I,8,FALSE)</f>
        <v>[M-H]-</v>
      </c>
      <c r="F999" s="3">
        <f>VLOOKUP(B999,[1]meta_intensity_pos_nofill!$B:$J,9,FALSE)</f>
        <v>8.718</v>
      </c>
      <c r="G999" s="3" t="s">
        <v>29</v>
      </c>
      <c r="H999" s="3">
        <f>VLOOKUP(B999,[1]meta_intensity_pos_nofill!$B:$L,11,FALSE)</f>
        <v>3</v>
      </c>
      <c r="I999" s="5">
        <v>50385491.4</v>
      </c>
      <c r="J999" s="5">
        <v>46196032.3</v>
      </c>
      <c r="K999" s="5">
        <v>29660509.4</v>
      </c>
      <c r="L999" s="5">
        <v>37518411</v>
      </c>
      <c r="M999" s="5">
        <v>30645373.2</v>
      </c>
      <c r="N999" s="5">
        <v>22191019.2</v>
      </c>
      <c r="O999" s="5">
        <v>26387521.3</v>
      </c>
      <c r="P999" s="5">
        <v>324459.4</v>
      </c>
      <c r="Q999" s="5">
        <v>36160276.7</v>
      </c>
      <c r="R999" s="5">
        <v>15945639.5</v>
      </c>
      <c r="S999" s="5">
        <v>27917189.1</v>
      </c>
      <c r="T999" s="5">
        <v>29764144</v>
      </c>
      <c r="U999" s="5">
        <v>48960923.3</v>
      </c>
      <c r="V999" s="5">
        <v>53728148</v>
      </c>
      <c r="W999" s="5">
        <v>47722820.6</v>
      </c>
      <c r="X999" s="5">
        <v>38505714.7</v>
      </c>
      <c r="Y999" s="5">
        <v>44667355.6</v>
      </c>
      <c r="Z999" s="5">
        <v>45402016.5</v>
      </c>
    </row>
    <row r="1000" s="3" customFormat="1" customHeight="1" spans="1:26">
      <c r="A1000" s="3">
        <v>998</v>
      </c>
      <c r="B1000" s="3" t="s">
        <v>1058</v>
      </c>
      <c r="C1000" s="3" t="str">
        <f>VLOOKUP(B1000,[1]meta_intensity_pos_nofill!$B:$E,4,FALSE)</f>
        <v>C12H14O5</v>
      </c>
      <c r="D1000" s="3" t="s">
        <v>37</v>
      </c>
      <c r="E1000" s="3" t="str">
        <f>VLOOKUP(B1000,[1]meta_intensity_pos_nofill!$B:$I,8,FALSE)</f>
        <v>[M-H]-</v>
      </c>
      <c r="F1000" s="3">
        <f>VLOOKUP(B1000,[1]meta_intensity_pos_nofill!$B:$J,9,FALSE)</f>
        <v>5.091</v>
      </c>
      <c r="G1000" s="3" t="s">
        <v>29</v>
      </c>
      <c r="H1000" s="3">
        <f>VLOOKUP(B1000,[1]meta_intensity_pos_nofill!$B:$L,11,FALSE)</f>
        <v>3</v>
      </c>
      <c r="I1000" s="5">
        <v>31094346</v>
      </c>
      <c r="J1000" s="5">
        <v>33456133</v>
      </c>
      <c r="K1000" s="5">
        <v>32575846</v>
      </c>
      <c r="L1000" s="5">
        <v>33941720</v>
      </c>
      <c r="M1000" s="5">
        <v>33789282</v>
      </c>
      <c r="N1000" s="5">
        <v>30114035</v>
      </c>
      <c r="O1000" s="5">
        <v>33320560</v>
      </c>
      <c r="P1000" s="5">
        <v>37009782</v>
      </c>
      <c r="Q1000" s="5">
        <v>27445716</v>
      </c>
      <c r="R1000" s="5">
        <v>52176881</v>
      </c>
      <c r="S1000" s="5">
        <v>40565774</v>
      </c>
      <c r="T1000" s="5">
        <v>31791398</v>
      </c>
      <c r="U1000" s="5">
        <v>24838853</v>
      </c>
      <c r="V1000" s="5">
        <v>28244827</v>
      </c>
      <c r="W1000" s="5">
        <v>24153244</v>
      </c>
      <c r="X1000" s="5">
        <v>34538676</v>
      </c>
      <c r="Y1000" s="5">
        <v>31989265</v>
      </c>
      <c r="Z1000" s="5">
        <v>47439982</v>
      </c>
    </row>
    <row r="1001" s="3" customFormat="1" customHeight="1" spans="1:26">
      <c r="A1001" s="3">
        <v>999</v>
      </c>
      <c r="B1001" s="3" t="s">
        <v>1059</v>
      </c>
      <c r="C1001" s="3" t="str">
        <f>VLOOKUP(B1001,[1]meta_intensity_pos_nofill!$B:$E,4,FALSE)</f>
        <v>C30H51N3O6</v>
      </c>
      <c r="D1001" s="3" t="s">
        <v>37</v>
      </c>
      <c r="E1001" s="3" t="str">
        <f>VLOOKUP(B1001,[1]meta_intensity_pos_nofill!$B:$I,8,FALSE)</f>
        <v>[M-H]-</v>
      </c>
      <c r="F1001" s="3">
        <f>VLOOKUP(B1001,[1]meta_intensity_pos_nofill!$B:$J,9,FALSE)</f>
        <v>8.941</v>
      </c>
      <c r="G1001" s="3" t="s">
        <v>29</v>
      </c>
      <c r="H1001" s="3">
        <f>VLOOKUP(B1001,[1]meta_intensity_pos_nofill!$B:$L,11,FALSE)</f>
        <v>3</v>
      </c>
      <c r="I1001" s="5">
        <v>164635.53</v>
      </c>
      <c r="J1001" s="5">
        <v>22847.39</v>
      </c>
      <c r="K1001" s="5">
        <v>22847.39</v>
      </c>
      <c r="L1001" s="5">
        <v>22847.39</v>
      </c>
      <c r="M1001" s="5">
        <v>22847.39</v>
      </c>
      <c r="N1001" s="5">
        <v>22847.39</v>
      </c>
      <c r="O1001" s="5">
        <v>447179.62</v>
      </c>
      <c r="P1001" s="5">
        <v>254348.41</v>
      </c>
      <c r="Q1001" s="5">
        <v>440537.52</v>
      </c>
      <c r="R1001" s="5">
        <v>3398793</v>
      </c>
      <c r="S1001" s="5">
        <v>2797154.74</v>
      </c>
      <c r="T1001" s="5">
        <v>3334637.19</v>
      </c>
      <c r="U1001" s="5">
        <v>20741793.8</v>
      </c>
      <c r="V1001" s="5">
        <v>12768724.88</v>
      </c>
      <c r="W1001" s="5">
        <v>18965462.5</v>
      </c>
      <c r="X1001" s="5">
        <v>949857.74</v>
      </c>
      <c r="Y1001" s="5">
        <v>896374.49</v>
      </c>
      <c r="Z1001" s="5">
        <v>1061368.92</v>
      </c>
    </row>
    <row r="1002" s="3" customFormat="1" customHeight="1" spans="1:26">
      <c r="A1002" s="3">
        <v>1000</v>
      </c>
      <c r="B1002" s="3" t="s">
        <v>1060</v>
      </c>
      <c r="C1002" s="3" t="str">
        <f>VLOOKUP(B1002,[1]meta_intensity_pos_nofill!$B:$E,4,FALSE)</f>
        <v>C27H40O5</v>
      </c>
      <c r="D1002" s="3" t="s">
        <v>53</v>
      </c>
      <c r="E1002" s="3" t="str">
        <f>VLOOKUP(B1002,[1]meta_intensity_pos_nofill!$B:$I,8,FALSE)</f>
        <v>[M-H]-</v>
      </c>
      <c r="F1002" s="3">
        <f>VLOOKUP(B1002,[1]meta_intensity_pos_nofill!$B:$J,9,FALSE)</f>
        <v>9.509</v>
      </c>
      <c r="G1002" s="3" t="s">
        <v>29</v>
      </c>
      <c r="H1002" s="3">
        <f>VLOOKUP(B1002,[1]meta_intensity_pos_nofill!$B:$L,11,FALSE)</f>
        <v>3</v>
      </c>
      <c r="I1002" s="5">
        <v>9340502</v>
      </c>
      <c r="J1002" s="5">
        <v>8029850</v>
      </c>
      <c r="K1002" s="5">
        <v>9101202</v>
      </c>
      <c r="L1002" s="5">
        <v>5310700</v>
      </c>
      <c r="M1002" s="5">
        <v>2622616</v>
      </c>
      <c r="N1002" s="5">
        <v>5007038</v>
      </c>
      <c r="O1002" s="5">
        <v>15796193</v>
      </c>
      <c r="P1002" s="5">
        <v>12390405</v>
      </c>
      <c r="Q1002" s="5">
        <v>17192357</v>
      </c>
      <c r="R1002" s="5">
        <v>7150752</v>
      </c>
      <c r="S1002" s="5">
        <v>7951642</v>
      </c>
      <c r="T1002" s="5">
        <v>5021201</v>
      </c>
      <c r="U1002" s="5">
        <v>36752835</v>
      </c>
      <c r="V1002" s="5">
        <v>37808176</v>
      </c>
      <c r="W1002" s="5">
        <v>26879041</v>
      </c>
      <c r="X1002" s="5">
        <v>9106591</v>
      </c>
      <c r="Y1002" s="5">
        <v>8271322</v>
      </c>
      <c r="Z1002" s="5">
        <v>9954572</v>
      </c>
    </row>
    <row r="1003" s="3" customFormat="1" customHeight="1" spans="1:26">
      <c r="A1003" s="3">
        <v>1001</v>
      </c>
      <c r="B1003" s="3" t="s">
        <v>1061</v>
      </c>
      <c r="C1003" s="3" t="str">
        <f>VLOOKUP(B1003,[1]meta_intensity_pos_nofill!$B:$E,4,FALSE)</f>
        <v>C33H52O6</v>
      </c>
      <c r="D1003" s="3" t="s">
        <v>37</v>
      </c>
      <c r="E1003" s="3" t="str">
        <f>VLOOKUP(B1003,[1]meta_intensity_pos_nofill!$B:$I,8,FALSE)</f>
        <v>[M-H]-</v>
      </c>
      <c r="F1003" s="3">
        <f>VLOOKUP(B1003,[1]meta_intensity_pos_nofill!$B:$J,9,FALSE)</f>
        <v>10.098</v>
      </c>
      <c r="G1003" s="3" t="s">
        <v>29</v>
      </c>
      <c r="H1003" s="3">
        <f>VLOOKUP(B1003,[1]meta_intensity_pos_nofill!$B:$L,11,FALSE)</f>
        <v>3</v>
      </c>
      <c r="I1003" s="5">
        <v>1071928.1</v>
      </c>
      <c r="J1003" s="5">
        <v>977673.5</v>
      </c>
      <c r="K1003" s="5">
        <v>1419879.2</v>
      </c>
      <c r="L1003" s="5">
        <v>195534.7</v>
      </c>
      <c r="M1003" s="5">
        <v>195534.7</v>
      </c>
      <c r="N1003" s="5">
        <v>195534.7</v>
      </c>
      <c r="O1003" s="5">
        <v>2278983.8</v>
      </c>
      <c r="P1003" s="5">
        <v>2058399.9</v>
      </c>
      <c r="Q1003" s="5">
        <v>2438654.8</v>
      </c>
      <c r="R1003" s="5">
        <v>195534.7</v>
      </c>
      <c r="S1003" s="5">
        <v>195534.7</v>
      </c>
      <c r="T1003" s="5">
        <v>195534.7</v>
      </c>
      <c r="U1003" s="5">
        <v>11404290.6</v>
      </c>
      <c r="V1003" s="5">
        <v>9697796.3</v>
      </c>
      <c r="W1003" s="5">
        <v>8005763.7</v>
      </c>
      <c r="X1003" s="5">
        <v>195534.7</v>
      </c>
      <c r="Y1003" s="5">
        <v>195534.7</v>
      </c>
      <c r="Z1003" s="5">
        <v>195534.7</v>
      </c>
    </row>
    <row r="1004" s="3" customFormat="1" customHeight="1" spans="1:26">
      <c r="A1004" s="3">
        <v>1002</v>
      </c>
      <c r="B1004" s="3" t="s">
        <v>1062</v>
      </c>
      <c r="C1004" s="3" t="str">
        <f>VLOOKUP(B1004,[1]meta_intensity_pos_nofill!$B:$E,4,FALSE)</f>
        <v>C22H32O8</v>
      </c>
      <c r="D1004" s="3" t="s">
        <v>37</v>
      </c>
      <c r="E1004" s="3" t="str">
        <f>VLOOKUP(B1004,[1]meta_intensity_pos_nofill!$B:$I,8,FALSE)</f>
        <v>[M-H]-</v>
      </c>
      <c r="F1004" s="3">
        <f>VLOOKUP(B1004,[1]meta_intensity_pos_nofill!$B:$J,9,FALSE)</f>
        <v>6.2</v>
      </c>
      <c r="G1004" s="3" t="s">
        <v>29</v>
      </c>
      <c r="H1004" s="3">
        <f>VLOOKUP(B1004,[1]meta_intensity_pos_nofill!$B:$L,11,FALSE)</f>
        <v>3</v>
      </c>
      <c r="I1004" s="5">
        <v>5862672.8</v>
      </c>
      <c r="J1004" s="5">
        <v>5238829.4</v>
      </c>
      <c r="K1004" s="5">
        <v>2721003.8</v>
      </c>
      <c r="L1004" s="5">
        <v>6439771</v>
      </c>
      <c r="M1004" s="5">
        <v>1974877.6</v>
      </c>
      <c r="N1004" s="5">
        <v>4513669.1</v>
      </c>
      <c r="O1004" s="5">
        <v>2392117.9</v>
      </c>
      <c r="P1004" s="5">
        <v>3288461.2</v>
      </c>
      <c r="Q1004" s="5">
        <v>2776528</v>
      </c>
      <c r="R1004" s="5">
        <v>5275304</v>
      </c>
      <c r="S1004" s="5">
        <v>13584567.5</v>
      </c>
      <c r="T1004" s="5">
        <v>5208593.6</v>
      </c>
      <c r="U1004" s="5">
        <v>11133544.9</v>
      </c>
      <c r="V1004" s="5">
        <v>14232125.6</v>
      </c>
      <c r="W1004" s="5">
        <v>7640982.7</v>
      </c>
      <c r="X1004" s="5">
        <v>877323.9</v>
      </c>
      <c r="Y1004" s="5">
        <v>1452047.5</v>
      </c>
      <c r="Z1004" s="5">
        <v>8162775</v>
      </c>
    </row>
    <row r="1005" s="3" customFormat="1" customHeight="1" spans="1:26">
      <c r="A1005" s="3">
        <v>1003</v>
      </c>
      <c r="B1005" s="3" t="s">
        <v>1063</v>
      </c>
      <c r="C1005" s="3" t="str">
        <f>VLOOKUP(B1005,[1]meta_intensity_pos_nofill!$B:$E,4,FALSE)</f>
        <v>C11H18N2O3</v>
      </c>
      <c r="D1005" s="3" t="s">
        <v>76</v>
      </c>
      <c r="E1005" s="3" t="str">
        <f>VLOOKUP(B1005,[1]meta_intensity_pos_nofill!$B:$I,8,FALSE)</f>
        <v>[M-H]-</v>
      </c>
      <c r="F1005" s="3">
        <f>VLOOKUP(B1005,[1]meta_intensity_pos_nofill!$B:$J,9,FALSE)</f>
        <v>5.527</v>
      </c>
      <c r="G1005" s="3" t="s">
        <v>29</v>
      </c>
      <c r="H1005" s="3">
        <f>VLOOKUP(B1005,[1]meta_intensity_pos_nofill!$B:$L,11,FALSE)</f>
        <v>3</v>
      </c>
      <c r="I1005" s="5">
        <v>61868.4</v>
      </c>
      <c r="J1005" s="5">
        <v>61868.4</v>
      </c>
      <c r="K1005" s="5">
        <v>61868.4</v>
      </c>
      <c r="L1005" s="5">
        <v>61868.4</v>
      </c>
      <c r="M1005" s="5">
        <v>61868.4</v>
      </c>
      <c r="N1005" s="5">
        <v>61868.4</v>
      </c>
      <c r="O1005" s="5">
        <v>61868.4</v>
      </c>
      <c r="P1005" s="5">
        <v>61868.4</v>
      </c>
      <c r="Q1005" s="5">
        <v>61868.4</v>
      </c>
      <c r="R1005" s="5">
        <v>994001.4</v>
      </c>
      <c r="S1005" s="5">
        <v>912612.2</v>
      </c>
      <c r="T1005" s="5">
        <v>868172.1</v>
      </c>
      <c r="U1005" s="5">
        <v>6047332.4</v>
      </c>
      <c r="V1005" s="5">
        <v>9021122.7</v>
      </c>
      <c r="W1005" s="5">
        <v>8436825.6</v>
      </c>
      <c r="X1005" s="5">
        <v>61868.4</v>
      </c>
      <c r="Y1005" s="5">
        <v>61868.4</v>
      </c>
      <c r="Z1005" s="5">
        <v>61868.4</v>
      </c>
    </row>
    <row r="1006" s="3" customFormat="1" customHeight="1" spans="1:26">
      <c r="A1006" s="3">
        <v>1004</v>
      </c>
      <c r="B1006" s="3" t="s">
        <v>1064</v>
      </c>
      <c r="C1006" s="3" t="str">
        <f>VLOOKUP(B1006,[1]meta_intensity_pos_nofill!$B:$E,4,FALSE)</f>
        <v>C11H19NO9</v>
      </c>
      <c r="D1006" s="3" t="s">
        <v>35</v>
      </c>
      <c r="E1006" s="3" t="str">
        <f>VLOOKUP(B1006,[1]meta_intensity_pos_nofill!$B:$I,8,FALSE)</f>
        <v>[M-H]-</v>
      </c>
      <c r="F1006" s="3">
        <f>VLOOKUP(B1006,[1]meta_intensity_pos_nofill!$B:$J,9,FALSE)</f>
        <v>1.409</v>
      </c>
      <c r="G1006" s="3" t="s">
        <v>29</v>
      </c>
      <c r="H1006" s="3">
        <f>VLOOKUP(B1006,[1]meta_intensity_pos_nofill!$B:$L,11,FALSE)</f>
        <v>3</v>
      </c>
      <c r="I1006" s="5">
        <v>203069387</v>
      </c>
      <c r="J1006" s="5">
        <v>177645652</v>
      </c>
      <c r="K1006" s="5">
        <v>175028904</v>
      </c>
      <c r="L1006" s="5">
        <v>22285958</v>
      </c>
      <c r="M1006" s="5">
        <v>22008929</v>
      </c>
      <c r="N1006" s="5">
        <v>24546643</v>
      </c>
      <c r="O1006" s="5">
        <v>37541653</v>
      </c>
      <c r="P1006" s="5">
        <v>38723758</v>
      </c>
      <c r="Q1006" s="5">
        <v>38884659</v>
      </c>
      <c r="R1006" s="5">
        <v>40607549</v>
      </c>
      <c r="S1006" s="5">
        <v>37078824</v>
      </c>
      <c r="T1006" s="5">
        <v>31859711</v>
      </c>
      <c r="U1006" s="5">
        <v>30233456</v>
      </c>
      <c r="V1006" s="5">
        <v>30491669</v>
      </c>
      <c r="W1006" s="5">
        <v>25188448</v>
      </c>
      <c r="X1006" s="5">
        <v>36149322</v>
      </c>
      <c r="Y1006" s="5">
        <v>36636496</v>
      </c>
      <c r="Z1006" s="5">
        <v>38966081</v>
      </c>
    </row>
    <row r="1007" s="3" customFormat="1" customHeight="1" spans="1:26">
      <c r="A1007" s="3">
        <v>1005</v>
      </c>
      <c r="B1007" s="3" t="s">
        <v>1065</v>
      </c>
      <c r="C1007" s="3" t="str">
        <f>VLOOKUP(B1007,[1]meta_intensity_pos_nofill!$B:$E,4,FALSE)</f>
        <v>C44H34O21</v>
      </c>
      <c r="D1007" s="3" t="s">
        <v>28</v>
      </c>
      <c r="E1007" s="3" t="str">
        <f>VLOOKUP(B1007,[1]meta_intensity_pos_nofill!$B:$I,8,FALSE)</f>
        <v>[M-H]-</v>
      </c>
      <c r="F1007" s="3">
        <f>VLOOKUP(B1007,[1]meta_intensity_pos_nofill!$B:$J,9,FALSE)</f>
        <v>5.106</v>
      </c>
      <c r="G1007" s="3" t="s">
        <v>29</v>
      </c>
      <c r="H1007" s="3">
        <f>VLOOKUP(B1007,[1]meta_intensity_pos_nofill!$B:$L,11,FALSE)</f>
        <v>3</v>
      </c>
      <c r="I1007" s="5">
        <v>155685439</v>
      </c>
      <c r="J1007" s="5">
        <v>142225615</v>
      </c>
      <c r="K1007" s="5">
        <v>136706844</v>
      </c>
      <c r="L1007" s="5">
        <v>167838249</v>
      </c>
      <c r="M1007" s="5">
        <v>59035407</v>
      </c>
      <c r="N1007" s="5">
        <v>170231241</v>
      </c>
      <c r="O1007" s="5">
        <v>109438071</v>
      </c>
      <c r="P1007" s="5">
        <v>113611292</v>
      </c>
      <c r="Q1007" s="5">
        <v>120253613</v>
      </c>
      <c r="R1007" s="5">
        <v>88312056</v>
      </c>
      <c r="S1007" s="5">
        <v>96316691</v>
      </c>
      <c r="T1007" s="5">
        <v>78784329</v>
      </c>
      <c r="U1007" s="5">
        <v>71754103</v>
      </c>
      <c r="V1007" s="5">
        <v>52569481</v>
      </c>
      <c r="W1007" s="5">
        <v>53476567</v>
      </c>
      <c r="X1007" s="5">
        <v>90659532</v>
      </c>
      <c r="Y1007" s="5">
        <v>87321838</v>
      </c>
      <c r="Z1007" s="5">
        <v>92995215</v>
      </c>
    </row>
    <row r="1008" s="3" customFormat="1" customHeight="1" spans="1:26">
      <c r="A1008" s="3">
        <v>1006</v>
      </c>
      <c r="B1008" s="3" t="s">
        <v>1066</v>
      </c>
      <c r="C1008" s="3" t="str">
        <f>VLOOKUP(B1008,[1]meta_intensity_pos_nofill!$B:$E,4,FALSE)</f>
        <v>C24H31NO3</v>
      </c>
      <c r="D1008" s="3" t="s">
        <v>87</v>
      </c>
      <c r="E1008" s="3" t="str">
        <f>VLOOKUP(B1008,[1]meta_intensity_pos_nofill!$B:$I,8,FALSE)</f>
        <v>[M-H]-</v>
      </c>
      <c r="F1008" s="3">
        <f>VLOOKUP(B1008,[1]meta_intensity_pos_nofill!$B:$J,9,FALSE)</f>
        <v>7.411</v>
      </c>
      <c r="G1008" s="3" t="s">
        <v>29</v>
      </c>
      <c r="H1008" s="3">
        <f>VLOOKUP(B1008,[1]meta_intensity_pos_nofill!$B:$L,11,FALSE)</f>
        <v>3</v>
      </c>
      <c r="I1008" s="5">
        <v>13825.96</v>
      </c>
      <c r="J1008" s="5">
        <v>13825.96</v>
      </c>
      <c r="K1008" s="5">
        <v>13825.96</v>
      </c>
      <c r="L1008" s="5">
        <v>13825.96</v>
      </c>
      <c r="M1008" s="5">
        <v>13825.96</v>
      </c>
      <c r="N1008" s="5">
        <v>13825.96</v>
      </c>
      <c r="O1008" s="5">
        <v>141491.25</v>
      </c>
      <c r="P1008" s="5">
        <v>466542.21</v>
      </c>
      <c r="Q1008" s="5">
        <v>610897.23</v>
      </c>
      <c r="R1008" s="5">
        <v>2037094.24</v>
      </c>
      <c r="S1008" s="5">
        <v>2123851.56</v>
      </c>
      <c r="T1008" s="5">
        <v>1484231.04</v>
      </c>
      <c r="U1008" s="5">
        <v>4086269.33</v>
      </c>
      <c r="V1008" s="5">
        <v>4688147.98</v>
      </c>
      <c r="W1008" s="5">
        <v>3932160.52</v>
      </c>
      <c r="X1008" s="5">
        <v>69129.81</v>
      </c>
      <c r="Y1008" s="5">
        <v>13825.96</v>
      </c>
      <c r="Z1008" s="5">
        <v>13825.96</v>
      </c>
    </row>
    <row r="1009" s="3" customFormat="1" customHeight="1" spans="1:26">
      <c r="A1009" s="3">
        <v>1007</v>
      </c>
      <c r="B1009" s="3" t="s">
        <v>1067</v>
      </c>
      <c r="C1009" s="3" t="str">
        <f>VLOOKUP(B1009,[1]meta_intensity_pos_nofill!$B:$E,4,FALSE)</f>
        <v>C24H40O10</v>
      </c>
      <c r="D1009" s="3" t="s">
        <v>35</v>
      </c>
      <c r="E1009" s="3" t="str">
        <f>VLOOKUP(B1009,[1]meta_intensity_pos_nofill!$B:$I,8,FALSE)</f>
        <v>[M-H]-</v>
      </c>
      <c r="F1009" s="3">
        <f>VLOOKUP(B1009,[1]meta_intensity_pos_nofill!$B:$J,9,FALSE)</f>
        <v>6.226</v>
      </c>
      <c r="G1009" s="3" t="s">
        <v>29</v>
      </c>
      <c r="H1009" s="3">
        <f>VLOOKUP(B1009,[1]meta_intensity_pos_nofill!$B:$L,11,FALSE)</f>
        <v>3</v>
      </c>
      <c r="I1009" s="5">
        <v>26309458</v>
      </c>
      <c r="J1009" s="5">
        <v>26312042</v>
      </c>
      <c r="K1009" s="5">
        <v>25978739</v>
      </c>
      <c r="L1009" s="5">
        <v>76093066</v>
      </c>
      <c r="M1009" s="5">
        <v>110766624</v>
      </c>
      <c r="N1009" s="5">
        <v>74753978</v>
      </c>
      <c r="O1009" s="5">
        <v>39880436</v>
      </c>
      <c r="P1009" s="5">
        <v>41060175</v>
      </c>
      <c r="Q1009" s="5">
        <v>50509743</v>
      </c>
      <c r="R1009" s="5">
        <v>30363557</v>
      </c>
      <c r="S1009" s="5">
        <v>33716415</v>
      </c>
      <c r="T1009" s="5">
        <v>25539373</v>
      </c>
      <c r="U1009" s="5">
        <v>92518043</v>
      </c>
      <c r="V1009" s="5">
        <v>94134282</v>
      </c>
      <c r="W1009" s="5">
        <v>93678979</v>
      </c>
      <c r="X1009" s="5">
        <v>113261991</v>
      </c>
      <c r="Y1009" s="5">
        <v>94718449</v>
      </c>
      <c r="Z1009" s="5">
        <v>104437156</v>
      </c>
    </row>
    <row r="1010" s="3" customFormat="1" customHeight="1" spans="1:26">
      <c r="A1010" s="3">
        <v>1008</v>
      </c>
      <c r="B1010" s="3" t="s">
        <v>1068</v>
      </c>
      <c r="C1010" s="3" t="str">
        <f>VLOOKUP(B1010,[1]meta_intensity_pos_nofill!$B:$E,4,FALSE)</f>
        <v>C6H12S3</v>
      </c>
      <c r="D1010" s="3" t="s">
        <v>85</v>
      </c>
      <c r="E1010" s="3" t="str">
        <f>VLOOKUP(B1010,[1]meta_intensity_pos_nofill!$B:$I,8,FALSE)</f>
        <v>[M-H]-</v>
      </c>
      <c r="F1010" s="3">
        <f>VLOOKUP(B1010,[1]meta_intensity_pos_nofill!$B:$J,9,FALSE)</f>
        <v>2.554</v>
      </c>
      <c r="G1010" s="3" t="s">
        <v>29</v>
      </c>
      <c r="H1010" s="3">
        <f>VLOOKUP(B1010,[1]meta_intensity_pos_nofill!$B:$L,11,FALSE)</f>
        <v>3</v>
      </c>
      <c r="I1010" s="5">
        <v>6410780</v>
      </c>
      <c r="J1010" s="5">
        <v>5642312</v>
      </c>
      <c r="K1010" s="5">
        <v>5747663</v>
      </c>
      <c r="L1010" s="5">
        <v>7791067</v>
      </c>
      <c r="M1010" s="5">
        <v>8843368</v>
      </c>
      <c r="N1010" s="5">
        <v>7725585</v>
      </c>
      <c r="O1010" s="5">
        <v>3937254</v>
      </c>
      <c r="P1010" s="5">
        <v>3977365</v>
      </c>
      <c r="Q1010" s="5">
        <v>4025147</v>
      </c>
      <c r="R1010" s="5">
        <v>5704675</v>
      </c>
      <c r="S1010" s="5">
        <v>6116578</v>
      </c>
      <c r="T1010" s="5">
        <v>5284166</v>
      </c>
      <c r="U1010" s="5">
        <v>2381650</v>
      </c>
      <c r="V1010" s="5">
        <v>2408021</v>
      </c>
      <c r="W1010" s="5">
        <v>2508336</v>
      </c>
      <c r="X1010" s="5">
        <v>4236799</v>
      </c>
      <c r="Y1010" s="5">
        <v>3987580</v>
      </c>
      <c r="Z1010" s="5">
        <v>4466136</v>
      </c>
    </row>
    <row r="1011" s="3" customFormat="1" customHeight="1" spans="1:26">
      <c r="A1011" s="3">
        <v>1009</v>
      </c>
      <c r="B1011" s="3" t="s">
        <v>1069</v>
      </c>
      <c r="C1011" s="3" t="str">
        <f>VLOOKUP(B1011,[1]meta_intensity_pos_nofill!$B:$E,4,FALSE)</f>
        <v>C21H37O6P</v>
      </c>
      <c r="D1011" s="3" t="s">
        <v>37</v>
      </c>
      <c r="E1011" s="3" t="str">
        <f>VLOOKUP(B1011,[1]meta_intensity_pos_nofill!$B:$I,8,FALSE)</f>
        <v>[M-H]-</v>
      </c>
      <c r="F1011" s="3">
        <f>VLOOKUP(B1011,[1]meta_intensity_pos_nofill!$B:$J,9,FALSE)</f>
        <v>9.291</v>
      </c>
      <c r="G1011" s="3" t="s">
        <v>29</v>
      </c>
      <c r="H1011" s="3">
        <f>VLOOKUP(B1011,[1]meta_intensity_pos_nofill!$B:$L,11,FALSE)</f>
        <v>3</v>
      </c>
      <c r="I1011" s="5">
        <v>3557516.7</v>
      </c>
      <c r="J1011" s="5">
        <v>4228265.1</v>
      </c>
      <c r="K1011" s="5">
        <v>4378640.3</v>
      </c>
      <c r="L1011" s="5">
        <v>6859357.9</v>
      </c>
      <c r="M1011" s="5">
        <v>5561392.6</v>
      </c>
      <c r="N1011" s="5">
        <v>6431012.3</v>
      </c>
      <c r="O1011" s="5">
        <v>1467089.8</v>
      </c>
      <c r="P1011" s="5">
        <v>1590207.3</v>
      </c>
      <c r="Q1011" s="5">
        <v>1819665</v>
      </c>
      <c r="R1011" s="5">
        <v>752323.2</v>
      </c>
      <c r="S1011" s="5">
        <v>357948.1</v>
      </c>
      <c r="T1011" s="5">
        <v>3320796.7</v>
      </c>
      <c r="U1011" s="5">
        <v>3513734.7</v>
      </c>
      <c r="V1011" s="5">
        <v>3894014.6</v>
      </c>
      <c r="W1011" s="5">
        <v>2627562.2</v>
      </c>
      <c r="X1011" s="5">
        <v>808696.6</v>
      </c>
      <c r="Y1011" s="5">
        <v>1164126.9</v>
      </c>
      <c r="Z1011" s="5">
        <v>1217502</v>
      </c>
    </row>
    <row r="1012" s="3" customFormat="1" customHeight="1" spans="1:26">
      <c r="A1012" s="3">
        <v>1010</v>
      </c>
      <c r="B1012" s="3" t="s">
        <v>1070</v>
      </c>
      <c r="C1012" s="3" t="str">
        <f>VLOOKUP(B1012,[1]meta_intensity_pos_nofill!$B:$E,4,FALSE)</f>
        <v>C10H12O7</v>
      </c>
      <c r="D1012" s="3" t="s">
        <v>47</v>
      </c>
      <c r="E1012" s="3" t="str">
        <f>VLOOKUP(B1012,[1]meta_intensity_pos_nofill!$B:$I,8,FALSE)</f>
        <v>[M-H]-</v>
      </c>
      <c r="F1012" s="3">
        <f>VLOOKUP(B1012,[1]meta_intensity_pos_nofill!$B:$J,9,FALSE)</f>
        <v>5.279</v>
      </c>
      <c r="G1012" s="3" t="s">
        <v>29</v>
      </c>
      <c r="H1012" s="3">
        <f>VLOOKUP(B1012,[1]meta_intensity_pos_nofill!$B:$L,11,FALSE)</f>
        <v>3</v>
      </c>
      <c r="I1012" s="5">
        <v>26532292</v>
      </c>
      <c r="J1012" s="5">
        <v>30935276</v>
      </c>
      <c r="K1012" s="5">
        <v>21051531</v>
      </c>
      <c r="L1012" s="5">
        <v>20119636</v>
      </c>
      <c r="M1012" s="5">
        <v>23132048</v>
      </c>
      <c r="N1012" s="5">
        <v>20466546</v>
      </c>
      <c r="O1012" s="5">
        <v>21484644</v>
      </c>
      <c r="P1012" s="5">
        <v>24281317</v>
      </c>
      <c r="Q1012" s="5">
        <v>23995696</v>
      </c>
      <c r="R1012" s="5">
        <v>19785439</v>
      </c>
      <c r="S1012" s="5">
        <v>18062706</v>
      </c>
      <c r="T1012" s="5">
        <v>18580195</v>
      </c>
      <c r="U1012" s="5">
        <v>18626272</v>
      </c>
      <c r="V1012" s="5">
        <v>21157957</v>
      </c>
      <c r="W1012" s="5">
        <v>18717849</v>
      </c>
      <c r="X1012" s="5">
        <v>41138100</v>
      </c>
      <c r="Y1012" s="5">
        <v>32563755</v>
      </c>
      <c r="Z1012" s="5">
        <v>34093073</v>
      </c>
    </row>
    <row r="1013" s="3" customFormat="1" customHeight="1" spans="1:26">
      <c r="A1013" s="3">
        <v>1011</v>
      </c>
      <c r="B1013" s="3" t="s">
        <v>1071</v>
      </c>
      <c r="C1013" s="3" t="str">
        <f>VLOOKUP(B1013,[1]meta_intensity_pos_nofill!$B:$E,4,FALSE)</f>
        <v>C21H24FN3O4</v>
      </c>
      <c r="D1013" s="3" t="s">
        <v>111</v>
      </c>
      <c r="E1013" s="3" t="str">
        <f>VLOOKUP(B1013,[1]meta_intensity_pos_nofill!$B:$I,8,FALSE)</f>
        <v>[M-H]-</v>
      </c>
      <c r="F1013" s="3">
        <f>VLOOKUP(B1013,[1]meta_intensity_pos_nofill!$B:$J,9,FALSE)</f>
        <v>5.585</v>
      </c>
      <c r="G1013" s="3" t="s">
        <v>29</v>
      </c>
      <c r="H1013" s="3">
        <f>VLOOKUP(B1013,[1]meta_intensity_pos_nofill!$B:$L,11,FALSE)</f>
        <v>3</v>
      </c>
      <c r="I1013" s="5">
        <v>3940827</v>
      </c>
      <c r="J1013" s="5">
        <v>3755394</v>
      </c>
      <c r="K1013" s="5">
        <v>2965600</v>
      </c>
      <c r="L1013" s="5">
        <v>2517006</v>
      </c>
      <c r="M1013" s="5">
        <v>2997919</v>
      </c>
      <c r="N1013" s="5">
        <v>1221948</v>
      </c>
      <c r="O1013" s="5">
        <v>3802536</v>
      </c>
      <c r="P1013" s="5">
        <v>3833108</v>
      </c>
      <c r="Q1013" s="5">
        <v>5199365</v>
      </c>
      <c r="R1013" s="5">
        <v>7508068</v>
      </c>
      <c r="S1013" s="5">
        <v>6786304</v>
      </c>
      <c r="T1013" s="5">
        <v>6761822</v>
      </c>
      <c r="U1013" s="5">
        <v>5737770</v>
      </c>
      <c r="V1013" s="5">
        <v>5288974</v>
      </c>
      <c r="W1013" s="5">
        <v>5075798</v>
      </c>
      <c r="X1013" s="5">
        <v>7937102</v>
      </c>
      <c r="Y1013" s="5">
        <v>6779442</v>
      </c>
      <c r="Z1013" s="5">
        <v>7575565</v>
      </c>
    </row>
    <row r="1014" s="3" customFormat="1" customHeight="1" spans="1:26">
      <c r="A1014" s="3">
        <v>1012</v>
      </c>
      <c r="B1014" s="3" t="s">
        <v>1072</v>
      </c>
      <c r="C1014" s="3" t="str">
        <f>VLOOKUP(B1014,[1]meta_intensity_pos_nofill!$B:$E,4,FALSE)</f>
        <v>C17H30O10</v>
      </c>
      <c r="D1014" s="3" t="s">
        <v>37</v>
      </c>
      <c r="E1014" s="3" t="str">
        <f>VLOOKUP(B1014,[1]meta_intensity_pos_nofill!$B:$I,8,FALSE)</f>
        <v>[M-H]-</v>
      </c>
      <c r="F1014" s="3">
        <f>VLOOKUP(B1014,[1]meta_intensity_pos_nofill!$B:$J,9,FALSE)</f>
        <v>5.658</v>
      </c>
      <c r="G1014" s="3" t="s">
        <v>29</v>
      </c>
      <c r="H1014" s="3">
        <f>VLOOKUP(B1014,[1]meta_intensity_pos_nofill!$B:$L,11,FALSE)</f>
        <v>3</v>
      </c>
      <c r="I1014" s="5">
        <v>158714818</v>
      </c>
      <c r="J1014" s="5">
        <v>162219283</v>
      </c>
      <c r="K1014" s="5">
        <v>160888634</v>
      </c>
      <c r="L1014" s="5">
        <v>65210136</v>
      </c>
      <c r="M1014" s="5">
        <v>69030156</v>
      </c>
      <c r="N1014" s="5">
        <v>70181624</v>
      </c>
      <c r="O1014" s="5">
        <v>100025582</v>
      </c>
      <c r="P1014" s="5">
        <v>110006485</v>
      </c>
      <c r="Q1014" s="5">
        <v>112175726</v>
      </c>
      <c r="R1014" s="5">
        <v>96627422</v>
      </c>
      <c r="S1014" s="5">
        <v>87885157</v>
      </c>
      <c r="T1014" s="5">
        <v>86120539</v>
      </c>
      <c r="U1014" s="5">
        <v>133719039</v>
      </c>
      <c r="V1014" s="5">
        <v>144987714</v>
      </c>
      <c r="W1014" s="5">
        <v>134455339</v>
      </c>
      <c r="X1014" s="5">
        <v>119426427</v>
      </c>
      <c r="Y1014" s="5">
        <v>105823075</v>
      </c>
      <c r="Z1014" s="5">
        <v>114158632</v>
      </c>
    </row>
    <row r="1015" s="3" customFormat="1" customHeight="1" spans="1:26">
      <c r="A1015" s="3">
        <v>1013</v>
      </c>
      <c r="B1015" s="3" t="s">
        <v>1073</v>
      </c>
      <c r="C1015" s="3" t="str">
        <f>VLOOKUP(B1015,[1]meta_intensity_pos_nofill!$B:$E,4,FALSE)</f>
        <v>C44H79O12P</v>
      </c>
      <c r="D1015" s="3" t="s">
        <v>67</v>
      </c>
      <c r="E1015" s="3" t="str">
        <f>VLOOKUP(B1015,[1]meta_intensity_pos_nofill!$B:$I,8,FALSE)</f>
        <v>[M-H]-</v>
      </c>
      <c r="F1015" s="3">
        <f>VLOOKUP(B1015,[1]meta_intensity_pos_nofill!$B:$J,9,FALSE)</f>
        <v>11.782</v>
      </c>
      <c r="G1015" s="3" t="s">
        <v>29</v>
      </c>
      <c r="H1015" s="3">
        <f>VLOOKUP(B1015,[1]meta_intensity_pos_nofill!$B:$L,11,FALSE)</f>
        <v>3</v>
      </c>
      <c r="I1015" s="5">
        <v>609306.85</v>
      </c>
      <c r="J1015" s="5">
        <v>33529.85</v>
      </c>
      <c r="K1015" s="5">
        <v>33529.85</v>
      </c>
      <c r="L1015" s="5">
        <v>33529.85</v>
      </c>
      <c r="M1015" s="5">
        <v>773472.41</v>
      </c>
      <c r="N1015" s="5">
        <v>375274.05</v>
      </c>
      <c r="O1015" s="5">
        <v>33529.85</v>
      </c>
      <c r="P1015" s="5">
        <v>33529.85</v>
      </c>
      <c r="Q1015" s="5">
        <v>33529.85</v>
      </c>
      <c r="R1015" s="5">
        <v>33529.85</v>
      </c>
      <c r="S1015" s="5">
        <v>33529.85</v>
      </c>
      <c r="T1015" s="5">
        <v>33529.85</v>
      </c>
      <c r="U1015" s="5">
        <v>2060863.29</v>
      </c>
      <c r="V1015" s="5">
        <v>1634041.54</v>
      </c>
      <c r="W1015" s="5">
        <v>1228410.08</v>
      </c>
      <c r="X1015" s="5">
        <v>33529.85</v>
      </c>
      <c r="Y1015" s="5">
        <v>167649.23</v>
      </c>
      <c r="Z1015" s="5">
        <v>33529.85</v>
      </c>
    </row>
    <row r="1016" s="3" customFormat="1" customHeight="1" spans="1:26">
      <c r="A1016" s="3">
        <v>1014</v>
      </c>
      <c r="B1016" s="3" t="s">
        <v>1074</v>
      </c>
      <c r="C1016" s="3" t="str">
        <f>VLOOKUP(B1016,[1]meta_intensity_pos_nofill!$B:$E,4,FALSE)</f>
        <v>C12H24O6</v>
      </c>
      <c r="D1016" s="3" t="s">
        <v>35</v>
      </c>
      <c r="E1016" s="3" t="str">
        <f>VLOOKUP(B1016,[1]meta_intensity_pos_nofill!$B:$I,8,FALSE)</f>
        <v>[M-H]-</v>
      </c>
      <c r="F1016" s="3">
        <f>VLOOKUP(B1016,[1]meta_intensity_pos_nofill!$B:$J,9,FALSE)</f>
        <v>6.342</v>
      </c>
      <c r="G1016" s="3" t="s">
        <v>29</v>
      </c>
      <c r="H1016" s="3">
        <f>VLOOKUP(B1016,[1]meta_intensity_pos_nofill!$B:$L,11,FALSE)</f>
        <v>3</v>
      </c>
      <c r="I1016" s="5">
        <v>139921.8</v>
      </c>
      <c r="J1016" s="5">
        <v>139921.8</v>
      </c>
      <c r="K1016" s="5">
        <v>139921.8</v>
      </c>
      <c r="L1016" s="5">
        <v>139921.8</v>
      </c>
      <c r="M1016" s="5">
        <v>139921.8</v>
      </c>
      <c r="N1016" s="5">
        <v>139921.8</v>
      </c>
      <c r="O1016" s="5">
        <v>139921.8</v>
      </c>
      <c r="P1016" s="5">
        <v>139921.8</v>
      </c>
      <c r="Q1016" s="5">
        <v>139921.8</v>
      </c>
      <c r="R1016" s="5">
        <v>139921.8</v>
      </c>
      <c r="S1016" s="5">
        <v>139921.8</v>
      </c>
      <c r="T1016" s="5">
        <v>139921.8</v>
      </c>
      <c r="U1016" s="5">
        <v>699609.1</v>
      </c>
      <c r="V1016" s="5">
        <v>704014.9</v>
      </c>
      <c r="W1016" s="5">
        <v>700314.7</v>
      </c>
      <c r="X1016" s="5">
        <v>139921.8</v>
      </c>
      <c r="Y1016" s="5">
        <v>139921.8</v>
      </c>
      <c r="Z1016" s="5">
        <v>139921.8</v>
      </c>
    </row>
    <row r="1017" s="3" customFormat="1" customHeight="1" spans="1:26">
      <c r="A1017" s="3">
        <v>1015</v>
      </c>
      <c r="B1017" s="3" t="s">
        <v>1075</v>
      </c>
      <c r="C1017" s="3" t="str">
        <f>VLOOKUP(B1017,[1]meta_intensity_pos_nofill!$B:$E,4,FALSE)</f>
        <v>C26H42O12</v>
      </c>
      <c r="D1017" s="3" t="s">
        <v>44</v>
      </c>
      <c r="E1017" s="3" t="str">
        <f>VLOOKUP(B1017,[1]meta_intensity_pos_nofill!$B:$I,8,FALSE)</f>
        <v>[M-H]-</v>
      </c>
      <c r="F1017" s="3">
        <f>VLOOKUP(B1017,[1]meta_intensity_pos_nofill!$B:$J,9,FALSE)</f>
        <v>6.707</v>
      </c>
      <c r="G1017" s="3" t="s">
        <v>29</v>
      </c>
      <c r="H1017" s="3">
        <f>VLOOKUP(B1017,[1]meta_intensity_pos_nofill!$B:$L,11,FALSE)</f>
        <v>3</v>
      </c>
      <c r="I1017" s="5">
        <v>121346.6</v>
      </c>
      <c r="J1017" s="5">
        <v>401332.82</v>
      </c>
      <c r="K1017" s="5">
        <v>171419.2</v>
      </c>
      <c r="L1017" s="5">
        <v>1184290.29</v>
      </c>
      <c r="M1017" s="5">
        <v>1027817.16</v>
      </c>
      <c r="N1017" s="5">
        <v>1370088.37</v>
      </c>
      <c r="O1017" s="5">
        <v>1351609.89</v>
      </c>
      <c r="P1017" s="5">
        <v>1637857.97</v>
      </c>
      <c r="Q1017" s="5">
        <v>1444027.98</v>
      </c>
      <c r="R1017" s="5">
        <v>330483.01</v>
      </c>
      <c r="S1017" s="5">
        <v>563255.16</v>
      </c>
      <c r="T1017" s="5">
        <v>163598.4</v>
      </c>
      <c r="U1017" s="5">
        <v>1105681.75</v>
      </c>
      <c r="V1017" s="5">
        <v>1741982.36</v>
      </c>
      <c r="W1017" s="5">
        <v>2125665.69</v>
      </c>
      <c r="X1017" s="5">
        <v>356309.54</v>
      </c>
      <c r="Y1017" s="5">
        <v>292467.18</v>
      </c>
      <c r="Z1017" s="5">
        <v>24269.32</v>
      </c>
    </row>
    <row r="1018" s="3" customFormat="1" customHeight="1" spans="1:26">
      <c r="A1018" s="3">
        <v>1016</v>
      </c>
      <c r="B1018" s="3" t="s">
        <v>1076</v>
      </c>
      <c r="C1018" s="3" t="str">
        <f>VLOOKUP(B1018,[1]meta_intensity_pos_nofill!$B:$E,4,FALSE)</f>
        <v>C42H68NO11P</v>
      </c>
      <c r="D1018" s="3" t="s">
        <v>67</v>
      </c>
      <c r="E1018" s="3" t="str">
        <f>VLOOKUP(B1018,[1]meta_intensity_pos_nofill!$B:$I,8,FALSE)</f>
        <v>[M-H]-</v>
      </c>
      <c r="F1018" s="3">
        <f>VLOOKUP(B1018,[1]meta_intensity_pos_nofill!$B:$J,9,FALSE)</f>
        <v>10.024</v>
      </c>
      <c r="G1018" s="3" t="s">
        <v>29</v>
      </c>
      <c r="H1018" s="3">
        <f>VLOOKUP(B1018,[1]meta_intensity_pos_nofill!$B:$L,11,FALSE)</f>
        <v>3</v>
      </c>
      <c r="I1018" s="5">
        <v>1073458.1</v>
      </c>
      <c r="J1018" s="5">
        <v>314027.3</v>
      </c>
      <c r="K1018" s="5">
        <v>491085.5</v>
      </c>
      <c r="L1018" s="5">
        <v>3650516.4</v>
      </c>
      <c r="M1018" s="5">
        <v>1683843.8</v>
      </c>
      <c r="N1018" s="5">
        <v>3028556</v>
      </c>
      <c r="O1018" s="5">
        <v>1506904.7</v>
      </c>
      <c r="P1018" s="5">
        <v>1999852.1</v>
      </c>
      <c r="Q1018" s="5">
        <v>1465071.5</v>
      </c>
      <c r="R1018" s="5">
        <v>2478079</v>
      </c>
      <c r="S1018" s="5">
        <v>2653095.1</v>
      </c>
      <c r="T1018" s="5">
        <v>3705544.4</v>
      </c>
      <c r="U1018" s="5">
        <v>1001126.4</v>
      </c>
      <c r="V1018" s="5">
        <v>1179435.1</v>
      </c>
      <c r="W1018" s="5">
        <v>1030654.7</v>
      </c>
      <c r="X1018" s="5">
        <v>2350994.9</v>
      </c>
      <c r="Y1018" s="5">
        <v>2449853.2</v>
      </c>
      <c r="Z1018" s="5">
        <v>3013418.4</v>
      </c>
    </row>
    <row r="1019" s="3" customFormat="1" customHeight="1" spans="1:26">
      <c r="A1019" s="3">
        <v>1017</v>
      </c>
      <c r="B1019" s="3" t="s">
        <v>1077</v>
      </c>
      <c r="C1019" s="3" t="str">
        <f>VLOOKUP(B1019,[1]meta_intensity_pos_nofill!$B:$E,4,FALSE)</f>
        <v>C51H86O18P2</v>
      </c>
      <c r="D1019" s="3" t="s">
        <v>67</v>
      </c>
      <c r="E1019" s="3" t="str">
        <f>VLOOKUP(B1019,[1]meta_intensity_pos_nofill!$B:$I,8,FALSE)</f>
        <v>[M-H]-</v>
      </c>
      <c r="F1019" s="3">
        <f>VLOOKUP(B1019,[1]meta_intensity_pos_nofill!$B:$J,9,FALSE)</f>
        <v>8.84</v>
      </c>
      <c r="G1019" s="3" t="s">
        <v>29</v>
      </c>
      <c r="H1019" s="3">
        <f>VLOOKUP(B1019,[1]meta_intensity_pos_nofill!$B:$L,11,FALSE)</f>
        <v>3</v>
      </c>
      <c r="I1019" s="5">
        <v>1571766.1</v>
      </c>
      <c r="J1019" s="5">
        <v>395945.6</v>
      </c>
      <c r="K1019" s="5">
        <v>2373533.5</v>
      </c>
      <c r="L1019" s="5">
        <v>4623361.1</v>
      </c>
      <c r="M1019" s="5">
        <v>2339238.4</v>
      </c>
      <c r="N1019" s="5">
        <v>1797580.5</v>
      </c>
      <c r="O1019" s="5">
        <v>3944421.3</v>
      </c>
      <c r="P1019" s="5">
        <v>3248964.5</v>
      </c>
      <c r="Q1019" s="5">
        <v>5961260.7</v>
      </c>
      <c r="R1019" s="5">
        <v>1020866.7</v>
      </c>
      <c r="S1019" s="5">
        <v>612363.6</v>
      </c>
      <c r="T1019" s="5">
        <v>3172331.8</v>
      </c>
      <c r="U1019" s="5">
        <v>4408375.1</v>
      </c>
      <c r="V1019" s="5">
        <v>5196451.6</v>
      </c>
      <c r="W1019" s="5">
        <v>2479844</v>
      </c>
      <c r="X1019" s="5">
        <v>3368434.9</v>
      </c>
      <c r="Y1019" s="5">
        <v>3427369.3</v>
      </c>
      <c r="Z1019" s="5">
        <v>1722294.6</v>
      </c>
    </row>
    <row r="1020" s="3" customFormat="1" customHeight="1" spans="1:26">
      <c r="A1020" s="3">
        <v>1018</v>
      </c>
      <c r="B1020" s="3" t="s">
        <v>1078</v>
      </c>
      <c r="C1020" s="3" t="str">
        <f>VLOOKUP(B1020,[1]meta_intensity_pos_nofill!$B:$E,4,FALSE)</f>
        <v>C28H44O2</v>
      </c>
      <c r="D1020" s="3" t="s">
        <v>47</v>
      </c>
      <c r="E1020" s="3" t="str">
        <f>VLOOKUP(B1020,[1]meta_intensity_pos_nofill!$B:$I,8,FALSE)</f>
        <v>[M-H]-</v>
      </c>
      <c r="F1020" s="3">
        <f>VLOOKUP(B1020,[1]meta_intensity_pos_nofill!$B:$J,9,FALSE)</f>
        <v>9.436</v>
      </c>
      <c r="G1020" s="3" t="s">
        <v>29</v>
      </c>
      <c r="H1020" s="3">
        <f>VLOOKUP(B1020,[1]meta_intensity_pos_nofill!$B:$L,11,FALSE)</f>
        <v>3</v>
      </c>
      <c r="I1020" s="5">
        <v>1670700.04</v>
      </c>
      <c r="J1020" s="5">
        <v>1491806.9</v>
      </c>
      <c r="K1020" s="5">
        <v>1590583.19</v>
      </c>
      <c r="L1020" s="5">
        <v>430231.08</v>
      </c>
      <c r="M1020" s="5">
        <v>174307.13</v>
      </c>
      <c r="N1020" s="5">
        <v>73574.63</v>
      </c>
      <c r="O1020" s="5">
        <v>296337.09</v>
      </c>
      <c r="P1020" s="5">
        <v>243201.14</v>
      </c>
      <c r="Q1020" s="5">
        <v>497178.04</v>
      </c>
      <c r="R1020" s="5">
        <v>1227997.8</v>
      </c>
      <c r="S1020" s="5">
        <v>1367203.28</v>
      </c>
      <c r="T1020" s="5">
        <v>1522811.47</v>
      </c>
      <c r="U1020" s="5">
        <v>1960300.52</v>
      </c>
      <c r="V1020" s="5">
        <v>2142748.23</v>
      </c>
      <c r="W1020" s="5">
        <v>1550931.58</v>
      </c>
      <c r="X1020" s="5">
        <v>463825.86</v>
      </c>
      <c r="Y1020" s="5">
        <v>518451.42</v>
      </c>
      <c r="Z1020" s="5">
        <v>228945.22</v>
      </c>
    </row>
    <row r="1021" s="3" customFormat="1" customHeight="1" spans="1:26">
      <c r="A1021" s="3">
        <v>1019</v>
      </c>
      <c r="B1021" s="3" t="s">
        <v>1079</v>
      </c>
      <c r="C1021" s="3" t="str">
        <f>VLOOKUP(B1021,[1]meta_intensity_pos_nofill!$B:$E,4,FALSE)</f>
        <v>C8H11NO6</v>
      </c>
      <c r="D1021" s="3" t="s">
        <v>220</v>
      </c>
      <c r="E1021" s="3" t="str">
        <f>VLOOKUP(B1021,[1]meta_intensity_pos_nofill!$B:$I,8,FALSE)</f>
        <v>[M-H]-</v>
      </c>
      <c r="F1021" s="3">
        <f>VLOOKUP(B1021,[1]meta_intensity_pos_nofill!$B:$J,9,FALSE)</f>
        <v>1.523</v>
      </c>
      <c r="G1021" s="3" t="s">
        <v>29</v>
      </c>
      <c r="H1021" s="3">
        <f>VLOOKUP(B1021,[1]meta_intensity_pos_nofill!$B:$L,11,FALSE)</f>
        <v>3</v>
      </c>
      <c r="I1021" s="5">
        <v>9346110</v>
      </c>
      <c r="J1021" s="5">
        <v>7614724</v>
      </c>
      <c r="K1021" s="5">
        <v>4569305</v>
      </c>
      <c r="L1021" s="5">
        <v>10116721</v>
      </c>
      <c r="M1021" s="5">
        <v>13695438</v>
      </c>
      <c r="N1021" s="5">
        <v>12258602</v>
      </c>
      <c r="O1021" s="5">
        <v>8813570</v>
      </c>
      <c r="P1021" s="5">
        <v>6170590</v>
      </c>
      <c r="Q1021" s="5">
        <v>9435792</v>
      </c>
      <c r="R1021" s="5">
        <v>11548660</v>
      </c>
      <c r="S1021" s="5">
        <v>14309281</v>
      </c>
      <c r="T1021" s="5">
        <v>11652769</v>
      </c>
      <c r="U1021" s="5">
        <v>4698963</v>
      </c>
      <c r="V1021" s="5">
        <v>6492249</v>
      </c>
      <c r="W1021" s="5">
        <v>6002282</v>
      </c>
      <c r="X1021" s="5">
        <v>10336007</v>
      </c>
      <c r="Y1021" s="5">
        <v>7507921</v>
      </c>
      <c r="Z1021" s="5">
        <v>8673974</v>
      </c>
    </row>
    <row r="1022" s="3" customFormat="1" customHeight="1" spans="1:26">
      <c r="A1022" s="3">
        <v>1020</v>
      </c>
      <c r="B1022" s="3" t="s">
        <v>1080</v>
      </c>
      <c r="C1022" s="3" t="str">
        <f>VLOOKUP(B1022,[1]meta_intensity_pos_nofill!$B:$E,4,FALSE)</f>
        <v>C8H10O4S</v>
      </c>
      <c r="D1022" s="3" t="s">
        <v>85</v>
      </c>
      <c r="E1022" s="3" t="str">
        <f>VLOOKUP(B1022,[1]meta_intensity_pos_nofill!$B:$I,8,FALSE)</f>
        <v>[M-H]-</v>
      </c>
      <c r="F1022" s="3">
        <f>VLOOKUP(B1022,[1]meta_intensity_pos_nofill!$B:$J,9,FALSE)</f>
        <v>5.527</v>
      </c>
      <c r="G1022" s="3" t="s">
        <v>29</v>
      </c>
      <c r="H1022" s="3">
        <f>VLOOKUP(B1022,[1]meta_intensity_pos_nofill!$B:$L,11,FALSE)</f>
        <v>3</v>
      </c>
      <c r="I1022" s="5">
        <v>3515452.91</v>
      </c>
      <c r="J1022" s="5">
        <v>3974024.87</v>
      </c>
      <c r="K1022" s="5">
        <v>3946218.8</v>
      </c>
      <c r="L1022" s="5">
        <v>73641.46</v>
      </c>
      <c r="M1022" s="5">
        <v>435122.87</v>
      </c>
      <c r="N1022" s="5">
        <v>73641.46</v>
      </c>
      <c r="O1022" s="5">
        <v>476852.23</v>
      </c>
      <c r="P1022" s="5">
        <v>73641.46</v>
      </c>
      <c r="Q1022" s="5">
        <v>422887.74</v>
      </c>
      <c r="R1022" s="5">
        <v>2300939.55</v>
      </c>
      <c r="S1022" s="5">
        <v>2796103.59</v>
      </c>
      <c r="T1022" s="5">
        <v>2843856.19</v>
      </c>
      <c r="U1022" s="5">
        <v>1459993.33</v>
      </c>
      <c r="V1022" s="5">
        <v>1692173.02</v>
      </c>
      <c r="W1022" s="5">
        <v>1559597.21</v>
      </c>
      <c r="X1022" s="5">
        <v>1565912.22</v>
      </c>
      <c r="Y1022" s="5">
        <v>1216118</v>
      </c>
      <c r="Z1022" s="5">
        <v>761719.15</v>
      </c>
    </row>
    <row r="1023" s="3" customFormat="1" customHeight="1" spans="1:26">
      <c r="A1023" s="3">
        <v>1021</v>
      </c>
      <c r="B1023" s="3" t="s">
        <v>1081</v>
      </c>
      <c r="C1023" s="3" t="str">
        <f>VLOOKUP(B1023,[1]meta_intensity_pos_nofill!$B:$E,4,FALSE)</f>
        <v>C44H81O12P</v>
      </c>
      <c r="D1023" s="3" t="s">
        <v>67</v>
      </c>
      <c r="E1023" s="3" t="str">
        <f>VLOOKUP(B1023,[1]meta_intensity_pos_nofill!$B:$I,8,FALSE)</f>
        <v>[M-H]-</v>
      </c>
      <c r="F1023" s="3">
        <f>VLOOKUP(B1023,[1]meta_intensity_pos_nofill!$B:$J,9,FALSE)</f>
        <v>11.016</v>
      </c>
      <c r="G1023" s="3" t="s">
        <v>29</v>
      </c>
      <c r="H1023" s="3">
        <f>VLOOKUP(B1023,[1]meta_intensity_pos_nofill!$B:$L,11,FALSE)</f>
        <v>3</v>
      </c>
      <c r="I1023" s="5">
        <v>308961.1</v>
      </c>
      <c r="J1023" s="5">
        <v>308961.1</v>
      </c>
      <c r="K1023" s="5">
        <v>308961.1</v>
      </c>
      <c r="L1023" s="5">
        <v>1553767.2</v>
      </c>
      <c r="M1023" s="5">
        <v>308961.1</v>
      </c>
      <c r="N1023" s="5">
        <v>308961.1</v>
      </c>
      <c r="O1023" s="5">
        <v>308961.1</v>
      </c>
      <c r="P1023" s="5">
        <v>308961.1</v>
      </c>
      <c r="Q1023" s="5">
        <v>308961.1</v>
      </c>
      <c r="R1023" s="5">
        <v>308961.1</v>
      </c>
      <c r="S1023" s="5">
        <v>308961.1</v>
      </c>
      <c r="T1023" s="5">
        <v>1648207.9</v>
      </c>
      <c r="U1023" s="5">
        <v>4039520.3</v>
      </c>
      <c r="V1023" s="5">
        <v>4822483.3</v>
      </c>
      <c r="W1023" s="5">
        <v>2449539.8</v>
      </c>
      <c r="X1023" s="5">
        <v>308961.1</v>
      </c>
      <c r="Y1023" s="5">
        <v>308961.1</v>
      </c>
      <c r="Z1023" s="5">
        <v>308961.1</v>
      </c>
    </row>
    <row r="1024" s="3" customFormat="1" customHeight="1" spans="1:26">
      <c r="A1024" s="3">
        <v>1022</v>
      </c>
      <c r="B1024" s="3" t="s">
        <v>1082</v>
      </c>
      <c r="C1024" s="3" t="str">
        <f>VLOOKUP(B1024,[1]meta_intensity_pos_nofill!$B:$E,4,FALSE)</f>
        <v>C33H58O14</v>
      </c>
      <c r="D1024" s="3" t="s">
        <v>67</v>
      </c>
      <c r="E1024" s="3" t="str">
        <f>VLOOKUP(B1024,[1]meta_intensity_pos_nofill!$B:$I,8,FALSE)</f>
        <v>[M-H]-</v>
      </c>
      <c r="F1024" s="3">
        <f>VLOOKUP(B1024,[1]meta_intensity_pos_nofill!$B:$J,9,FALSE)</f>
        <v>8.531</v>
      </c>
      <c r="G1024" s="3" t="s">
        <v>29</v>
      </c>
      <c r="H1024" s="3">
        <f>VLOOKUP(B1024,[1]meta_intensity_pos_nofill!$B:$L,11,FALSE)</f>
        <v>3</v>
      </c>
      <c r="I1024" s="5">
        <v>4806596</v>
      </c>
      <c r="J1024" s="5">
        <v>2554768</v>
      </c>
      <c r="K1024" s="5">
        <v>3830692</v>
      </c>
      <c r="L1024" s="5">
        <v>6916114</v>
      </c>
      <c r="M1024" s="5">
        <v>4980668</v>
      </c>
      <c r="N1024" s="5">
        <v>6223919</v>
      </c>
      <c r="O1024" s="5">
        <v>4560560</v>
      </c>
      <c r="P1024" s="5">
        <v>4059468</v>
      </c>
      <c r="Q1024" s="5">
        <v>4626500</v>
      </c>
      <c r="R1024" s="5">
        <v>6065978</v>
      </c>
      <c r="S1024" s="5">
        <v>6641942</v>
      </c>
      <c r="T1024" s="5">
        <v>6070299</v>
      </c>
      <c r="U1024" s="5">
        <v>6126940</v>
      </c>
      <c r="V1024" s="5">
        <v>6468503</v>
      </c>
      <c r="W1024" s="5">
        <v>5116843</v>
      </c>
      <c r="X1024" s="5">
        <v>8246150</v>
      </c>
      <c r="Y1024" s="5">
        <v>4398205</v>
      </c>
      <c r="Z1024" s="5">
        <v>6130863</v>
      </c>
    </row>
    <row r="1025" s="3" customFormat="1" customHeight="1" spans="1:26">
      <c r="A1025" s="3">
        <v>1023</v>
      </c>
      <c r="B1025" s="3" t="s">
        <v>1083</v>
      </c>
      <c r="C1025" s="3" t="str">
        <f>VLOOKUP(B1025,[1]meta_intensity_pos_nofill!$B:$E,4,FALSE)</f>
        <v>C46H84NO8P</v>
      </c>
      <c r="D1025" s="3" t="s">
        <v>67</v>
      </c>
      <c r="E1025" s="3" t="str">
        <f>VLOOKUP(B1025,[1]meta_intensity_pos_nofill!$B:$I,8,FALSE)</f>
        <v>[M+Cl]-</v>
      </c>
      <c r="F1025" s="3">
        <f>VLOOKUP(B1025,[1]meta_intensity_pos_nofill!$B:$J,9,FALSE)</f>
        <v>9.599</v>
      </c>
      <c r="G1025" s="3" t="s">
        <v>29</v>
      </c>
      <c r="H1025" s="3">
        <f>VLOOKUP(B1025,[1]meta_intensity_pos_nofill!$B:$L,11,FALSE)</f>
        <v>3</v>
      </c>
      <c r="I1025" s="5">
        <v>23458479</v>
      </c>
      <c r="J1025" s="5">
        <v>11651830.7</v>
      </c>
      <c r="K1025" s="5">
        <v>5458992.3</v>
      </c>
      <c r="L1025" s="5">
        <v>18340908.9</v>
      </c>
      <c r="M1025" s="5">
        <v>21170470.7</v>
      </c>
      <c r="N1025" s="5">
        <v>4898577.4</v>
      </c>
      <c r="O1025" s="5">
        <v>10025774.8</v>
      </c>
      <c r="P1025" s="5">
        <v>10570091.8</v>
      </c>
      <c r="Q1025" s="5">
        <v>5879195.1</v>
      </c>
      <c r="R1025" s="5">
        <v>12664046.5</v>
      </c>
      <c r="S1025" s="5">
        <v>8906530.5</v>
      </c>
      <c r="T1025" s="5">
        <v>17029179.1</v>
      </c>
      <c r="U1025" s="5">
        <v>539865.1</v>
      </c>
      <c r="V1025" s="5">
        <v>9639430.9</v>
      </c>
      <c r="W1025" s="5">
        <v>5604092.1</v>
      </c>
      <c r="X1025" s="5">
        <v>4923006.5</v>
      </c>
      <c r="Y1025" s="5">
        <v>9871097.3</v>
      </c>
      <c r="Z1025" s="5">
        <v>8840722.9</v>
      </c>
    </row>
    <row r="1026" s="3" customFormat="1" customHeight="1" spans="1:26">
      <c r="A1026" s="3">
        <v>1024</v>
      </c>
      <c r="B1026" s="3" t="s">
        <v>1084</v>
      </c>
      <c r="C1026" s="3" t="str">
        <f>VLOOKUP(B1026,[1]meta_intensity_pos_nofill!$B:$E,4,FALSE)</f>
        <v>C39H69O10P</v>
      </c>
      <c r="D1026" s="3" t="s">
        <v>67</v>
      </c>
      <c r="E1026" s="3" t="str">
        <f>VLOOKUP(B1026,[1]meta_intensity_pos_nofill!$B:$I,8,FALSE)</f>
        <v>[M-H]-</v>
      </c>
      <c r="F1026" s="3">
        <f>VLOOKUP(B1026,[1]meta_intensity_pos_nofill!$B:$J,9,FALSE)</f>
        <v>11.382</v>
      </c>
      <c r="G1026" s="3" t="s">
        <v>29</v>
      </c>
      <c r="H1026" s="3">
        <f>VLOOKUP(B1026,[1]meta_intensity_pos_nofill!$B:$L,11,FALSE)</f>
        <v>3</v>
      </c>
      <c r="I1026" s="5">
        <v>17509965</v>
      </c>
      <c r="J1026" s="5">
        <v>16891371</v>
      </c>
      <c r="K1026" s="5">
        <v>16951213</v>
      </c>
      <c r="L1026" s="5">
        <v>14830843</v>
      </c>
      <c r="M1026" s="5">
        <v>9863996</v>
      </c>
      <c r="N1026" s="5">
        <v>16694709</v>
      </c>
      <c r="O1026" s="5">
        <v>14781384</v>
      </c>
      <c r="P1026" s="5">
        <v>16846143</v>
      </c>
      <c r="Q1026" s="5">
        <v>19845237</v>
      </c>
      <c r="R1026" s="5">
        <v>6930292</v>
      </c>
      <c r="S1026" s="5">
        <v>6953922</v>
      </c>
      <c r="T1026" s="5">
        <v>6675293</v>
      </c>
      <c r="U1026" s="5">
        <v>2931529</v>
      </c>
      <c r="V1026" s="5">
        <v>2818672</v>
      </c>
      <c r="W1026" s="5">
        <v>3964530</v>
      </c>
      <c r="X1026" s="5">
        <v>8007453</v>
      </c>
      <c r="Y1026" s="5">
        <v>8522740</v>
      </c>
      <c r="Z1026" s="5">
        <v>10072820</v>
      </c>
    </row>
    <row r="1027" s="3" customFormat="1" customHeight="1" spans="1:26">
      <c r="A1027" s="3">
        <v>1025</v>
      </c>
      <c r="B1027" s="3" t="s">
        <v>1085</v>
      </c>
      <c r="C1027" s="3" t="str">
        <f>VLOOKUP(B1027,[1]meta_intensity_pos_nofill!$B:$E,4,FALSE)</f>
        <v>C21H23NO5</v>
      </c>
      <c r="D1027" s="3" t="s">
        <v>87</v>
      </c>
      <c r="E1027" s="3" t="str">
        <f>VLOOKUP(B1027,[1]meta_intensity_pos_nofill!$B:$I,8,FALSE)</f>
        <v>[M-H]-</v>
      </c>
      <c r="F1027" s="3">
        <f>VLOOKUP(B1027,[1]meta_intensity_pos_nofill!$B:$J,9,FALSE)</f>
        <v>6.27</v>
      </c>
      <c r="G1027" s="3" t="s">
        <v>29</v>
      </c>
      <c r="H1027" s="3">
        <f>VLOOKUP(B1027,[1]meta_intensity_pos_nofill!$B:$L,11,FALSE)</f>
        <v>3</v>
      </c>
      <c r="I1027" s="5">
        <v>789195.9</v>
      </c>
      <c r="J1027" s="5">
        <v>789195.9</v>
      </c>
      <c r="K1027" s="5">
        <v>789195.9</v>
      </c>
      <c r="L1027" s="5">
        <v>789195.9</v>
      </c>
      <c r="M1027" s="5">
        <v>789195.9</v>
      </c>
      <c r="N1027" s="5">
        <v>789195.9</v>
      </c>
      <c r="O1027" s="5">
        <v>789195.9</v>
      </c>
      <c r="P1027" s="5">
        <v>789195.9</v>
      </c>
      <c r="Q1027" s="5">
        <v>789195.9</v>
      </c>
      <c r="R1027" s="5">
        <v>789195.9</v>
      </c>
      <c r="S1027" s="5">
        <v>789195.9</v>
      </c>
      <c r="T1027" s="5">
        <v>789195.9</v>
      </c>
      <c r="U1027" s="5">
        <v>4648465.4</v>
      </c>
      <c r="V1027" s="5">
        <v>3945979.5</v>
      </c>
      <c r="W1027" s="5">
        <v>4083269.9</v>
      </c>
      <c r="X1027" s="5">
        <v>789195.9</v>
      </c>
      <c r="Y1027" s="5">
        <v>789195.9</v>
      </c>
      <c r="Z1027" s="5">
        <v>789195.9</v>
      </c>
    </row>
    <row r="1028" s="3" customFormat="1" customHeight="1" spans="1:26">
      <c r="A1028" s="3">
        <v>1026</v>
      </c>
      <c r="B1028" s="3" t="s">
        <v>1086</v>
      </c>
      <c r="C1028" s="3" t="str">
        <f>VLOOKUP(B1028,[1]meta_intensity_pos_nofill!$B:$E,4,FALSE)</f>
        <v>C9H18O5S</v>
      </c>
      <c r="D1028" s="3" t="s">
        <v>85</v>
      </c>
      <c r="E1028" s="3" t="str">
        <f>VLOOKUP(B1028,[1]meta_intensity_pos_nofill!$B:$I,8,FALSE)</f>
        <v>[M-H]-</v>
      </c>
      <c r="F1028" s="3">
        <f>VLOOKUP(B1028,[1]meta_intensity_pos_nofill!$B:$J,9,FALSE)</f>
        <v>5.251</v>
      </c>
      <c r="G1028" s="3" t="s">
        <v>29</v>
      </c>
      <c r="H1028" s="3">
        <f>VLOOKUP(B1028,[1]meta_intensity_pos_nofill!$B:$L,11,FALSE)</f>
        <v>3</v>
      </c>
      <c r="I1028" s="5">
        <v>4102072</v>
      </c>
      <c r="J1028" s="5">
        <v>4428415</v>
      </c>
      <c r="K1028" s="5">
        <v>4272799</v>
      </c>
      <c r="L1028" s="5">
        <v>4606272</v>
      </c>
      <c r="M1028" s="5">
        <v>5882845</v>
      </c>
      <c r="N1028" s="5">
        <v>3111051</v>
      </c>
      <c r="O1028" s="5">
        <v>8279436</v>
      </c>
      <c r="P1028" s="5">
        <v>8622919</v>
      </c>
      <c r="Q1028" s="5">
        <v>11405433</v>
      </c>
      <c r="R1028" s="5">
        <v>12317256</v>
      </c>
      <c r="S1028" s="5">
        <v>13776139</v>
      </c>
      <c r="T1028" s="5">
        <v>13354990</v>
      </c>
      <c r="U1028" s="5">
        <v>6619291</v>
      </c>
      <c r="V1028" s="5">
        <v>6538171</v>
      </c>
      <c r="W1028" s="5">
        <v>4193131</v>
      </c>
      <c r="X1028" s="5">
        <v>12075264</v>
      </c>
      <c r="Y1028" s="5">
        <v>12450389</v>
      </c>
      <c r="Z1028" s="5">
        <v>11125791</v>
      </c>
    </row>
    <row r="1029" s="3" customFormat="1" customHeight="1" spans="1:26">
      <c r="A1029" s="3">
        <v>1027</v>
      </c>
      <c r="B1029" s="3" t="s">
        <v>1087</v>
      </c>
      <c r="C1029" s="3" t="str">
        <f>VLOOKUP(B1029,[1]meta_intensity_pos_nofill!$B:$E,4,FALSE)</f>
        <v>C24H42O10</v>
      </c>
      <c r="D1029" s="3" t="s">
        <v>53</v>
      </c>
      <c r="E1029" s="3" t="str">
        <f>VLOOKUP(B1029,[1]meta_intensity_pos_nofill!$B:$I,8,FALSE)</f>
        <v>[M-H]-</v>
      </c>
      <c r="F1029" s="3">
        <f>VLOOKUP(B1029,[1]meta_intensity_pos_nofill!$B:$J,9,FALSE)</f>
        <v>6.722</v>
      </c>
      <c r="G1029" s="3" t="s">
        <v>29</v>
      </c>
      <c r="H1029" s="3">
        <f>VLOOKUP(B1029,[1]meta_intensity_pos_nofill!$B:$L,11,FALSE)</f>
        <v>3</v>
      </c>
      <c r="I1029" s="5">
        <v>4173349</v>
      </c>
      <c r="J1029" s="5">
        <v>5435969</v>
      </c>
      <c r="K1029" s="5">
        <v>5583135</v>
      </c>
      <c r="L1029" s="5">
        <v>34096504</v>
      </c>
      <c r="M1029" s="5">
        <v>41246644</v>
      </c>
      <c r="N1029" s="5">
        <v>32731633</v>
      </c>
      <c r="O1029" s="5">
        <v>13405889</v>
      </c>
      <c r="P1029" s="5">
        <v>14585853</v>
      </c>
      <c r="Q1029" s="5">
        <v>22638520</v>
      </c>
      <c r="R1029" s="5">
        <v>3139336</v>
      </c>
      <c r="S1029" s="5">
        <v>2721723</v>
      </c>
      <c r="T1029" s="5">
        <v>2770140</v>
      </c>
      <c r="U1029" s="5">
        <v>47283935</v>
      </c>
      <c r="V1029" s="5">
        <v>46865685</v>
      </c>
      <c r="W1029" s="5">
        <v>40583581</v>
      </c>
      <c r="X1029" s="5">
        <v>4079431</v>
      </c>
      <c r="Y1029" s="5">
        <v>3549383</v>
      </c>
      <c r="Z1029" s="5">
        <v>4060578</v>
      </c>
    </row>
    <row r="1030" s="3" customFormat="1" customHeight="1" spans="1:26">
      <c r="A1030" s="3">
        <v>1028</v>
      </c>
      <c r="B1030" s="3" t="s">
        <v>1088</v>
      </c>
      <c r="C1030" s="3" t="str">
        <f>VLOOKUP(B1030,[1]meta_intensity_pos_nofill!$B:$E,4,FALSE)</f>
        <v>C24H48O4</v>
      </c>
      <c r="D1030" s="3" t="s">
        <v>37</v>
      </c>
      <c r="E1030" s="3" t="str">
        <f>VLOOKUP(B1030,[1]meta_intensity_pos_nofill!$B:$I,8,FALSE)</f>
        <v>[M-H]-</v>
      </c>
      <c r="F1030" s="3">
        <f>VLOOKUP(B1030,[1]meta_intensity_pos_nofill!$B:$J,9,FALSE)</f>
        <v>10.171</v>
      </c>
      <c r="G1030" s="3" t="s">
        <v>29</v>
      </c>
      <c r="H1030" s="3">
        <f>VLOOKUP(B1030,[1]meta_intensity_pos_nofill!$B:$L,11,FALSE)</f>
        <v>3</v>
      </c>
      <c r="I1030" s="5">
        <v>1062990.1</v>
      </c>
      <c r="J1030" s="5">
        <v>808517</v>
      </c>
      <c r="K1030" s="5">
        <v>936580.2</v>
      </c>
      <c r="L1030" s="5">
        <v>737357</v>
      </c>
      <c r="M1030" s="5">
        <v>100082.3</v>
      </c>
      <c r="N1030" s="5">
        <v>479384.7</v>
      </c>
      <c r="O1030" s="5">
        <v>1246334.3</v>
      </c>
      <c r="P1030" s="5">
        <v>1325525.3</v>
      </c>
      <c r="Q1030" s="5">
        <v>1964944.6</v>
      </c>
      <c r="R1030" s="5">
        <v>192466.5</v>
      </c>
      <c r="S1030" s="5">
        <v>185081.1</v>
      </c>
      <c r="T1030" s="5">
        <v>161246</v>
      </c>
      <c r="U1030" s="5">
        <v>3207429.2</v>
      </c>
      <c r="V1030" s="5">
        <v>2762912.2</v>
      </c>
      <c r="W1030" s="5">
        <v>2518566.4</v>
      </c>
      <c r="X1030" s="5">
        <v>186154.4</v>
      </c>
      <c r="Y1030" s="5">
        <v>115186.4</v>
      </c>
      <c r="Z1030" s="5">
        <v>170416.8</v>
      </c>
    </row>
    <row r="1031" s="3" customFormat="1" customHeight="1" spans="1:26">
      <c r="A1031" s="3">
        <v>1029</v>
      </c>
      <c r="B1031" s="3" t="s">
        <v>1089</v>
      </c>
      <c r="C1031" s="3" t="str">
        <f>VLOOKUP(B1031,[1]meta_intensity_pos_nofill!$B:$E,4,FALSE)</f>
        <v>C8H12O7</v>
      </c>
      <c r="D1031" s="3" t="s">
        <v>53</v>
      </c>
      <c r="E1031" s="3" t="str">
        <f>VLOOKUP(B1031,[1]meta_intensity_pos_nofill!$B:$I,8,FALSE)</f>
        <v>[M-H]-</v>
      </c>
      <c r="F1031" s="3">
        <f>VLOOKUP(B1031,[1]meta_intensity_pos_nofill!$B:$J,9,FALSE)</f>
        <v>5.004</v>
      </c>
      <c r="G1031" s="3" t="s">
        <v>29</v>
      </c>
      <c r="H1031" s="3">
        <f>VLOOKUP(B1031,[1]meta_intensity_pos_nofill!$B:$L,11,FALSE)</f>
        <v>3</v>
      </c>
      <c r="I1031" s="5">
        <v>10745697</v>
      </c>
      <c r="J1031" s="5">
        <v>12963201</v>
      </c>
      <c r="K1031" s="5">
        <v>11701743</v>
      </c>
      <c r="L1031" s="5">
        <v>12523893</v>
      </c>
      <c r="M1031" s="5">
        <v>18180119</v>
      </c>
      <c r="N1031" s="5">
        <v>11552485</v>
      </c>
      <c r="O1031" s="5">
        <v>14455890</v>
      </c>
      <c r="P1031" s="5">
        <v>14689928</v>
      </c>
      <c r="Q1031" s="5">
        <v>12734440</v>
      </c>
      <c r="R1031" s="5">
        <v>16525105</v>
      </c>
      <c r="S1031" s="5">
        <v>18455825</v>
      </c>
      <c r="T1031" s="5">
        <v>20885801</v>
      </c>
      <c r="U1031" s="5">
        <v>6833163</v>
      </c>
      <c r="V1031" s="5">
        <v>10053881</v>
      </c>
      <c r="W1031" s="5">
        <v>8192447</v>
      </c>
      <c r="X1031" s="5">
        <v>11180060</v>
      </c>
      <c r="Y1031" s="5">
        <v>8926984</v>
      </c>
      <c r="Z1031" s="5">
        <v>10816371</v>
      </c>
    </row>
    <row r="1032" s="3" customFormat="1" customHeight="1" spans="1:26">
      <c r="A1032" s="3">
        <v>1030</v>
      </c>
      <c r="B1032" s="3" t="s">
        <v>1090</v>
      </c>
      <c r="C1032" s="3" t="str">
        <f>VLOOKUP(B1032,[1]meta_intensity_pos_nofill!$B:$E,4,FALSE)</f>
        <v>C11H16N4O5</v>
      </c>
      <c r="D1032" s="3" t="s">
        <v>220</v>
      </c>
      <c r="E1032" s="3" t="str">
        <f>VLOOKUP(B1032,[1]meta_intensity_pos_nofill!$B:$I,8,FALSE)</f>
        <v>[M-H]-</v>
      </c>
      <c r="F1032" s="3">
        <f>VLOOKUP(B1032,[1]meta_intensity_pos_nofill!$B:$J,9,FALSE)</f>
        <v>2.463</v>
      </c>
      <c r="G1032" s="3" t="s">
        <v>29</v>
      </c>
      <c r="H1032" s="3">
        <f>VLOOKUP(B1032,[1]meta_intensity_pos_nofill!$B:$L,11,FALSE)</f>
        <v>3</v>
      </c>
      <c r="I1032" s="5">
        <v>27001458</v>
      </c>
      <c r="J1032" s="5">
        <v>29987085</v>
      </c>
      <c r="K1032" s="5">
        <v>21529233</v>
      </c>
      <c r="L1032" s="5">
        <v>22186074</v>
      </c>
      <c r="M1032" s="5">
        <v>20596935</v>
      </c>
      <c r="N1032" s="5">
        <v>18943144</v>
      </c>
      <c r="O1032" s="5">
        <v>27213052</v>
      </c>
      <c r="P1032" s="5">
        <v>28796365</v>
      </c>
      <c r="Q1032" s="5">
        <v>33254240</v>
      </c>
      <c r="R1032" s="5">
        <v>27083136</v>
      </c>
      <c r="S1032" s="5">
        <v>26482535</v>
      </c>
      <c r="T1032" s="5">
        <v>35068241</v>
      </c>
      <c r="U1032" s="5">
        <v>27750508</v>
      </c>
      <c r="V1032" s="5">
        <v>31027277</v>
      </c>
      <c r="W1032" s="5">
        <v>16405691</v>
      </c>
      <c r="X1032" s="5">
        <v>21531084</v>
      </c>
      <c r="Y1032" s="5">
        <v>27776784</v>
      </c>
      <c r="Z1032" s="5">
        <v>30467269</v>
      </c>
    </row>
    <row r="1033" s="3" customFormat="1" customHeight="1" spans="1:26">
      <c r="A1033" s="3">
        <v>1031</v>
      </c>
      <c r="B1033" s="3" t="s">
        <v>1091</v>
      </c>
      <c r="C1033" s="3" t="str">
        <f>VLOOKUP(B1033,[1]meta_intensity_pos_nofill!$B:$E,4,FALSE)</f>
        <v>C6H14N4O2</v>
      </c>
      <c r="D1033" s="3" t="s">
        <v>220</v>
      </c>
      <c r="E1033" s="3" t="str">
        <f>VLOOKUP(B1033,[1]meta_intensity_pos_nofill!$B:$I,8,FALSE)</f>
        <v>[M-H]-</v>
      </c>
      <c r="F1033" s="3">
        <f>VLOOKUP(B1033,[1]meta_intensity_pos_nofill!$B:$J,9,FALSE)</f>
        <v>1.981</v>
      </c>
      <c r="G1033" s="3" t="s">
        <v>29</v>
      </c>
      <c r="H1033" s="3">
        <f>VLOOKUP(B1033,[1]meta_intensity_pos_nofill!$B:$L,11,FALSE)</f>
        <v>3</v>
      </c>
      <c r="I1033" s="5">
        <v>16439589</v>
      </c>
      <c r="J1033" s="5">
        <v>14519219</v>
      </c>
      <c r="K1033" s="5">
        <v>19611174</v>
      </c>
      <c r="L1033" s="5">
        <v>3564759</v>
      </c>
      <c r="M1033" s="5">
        <v>3539623</v>
      </c>
      <c r="N1033" s="5">
        <v>3185303</v>
      </c>
      <c r="O1033" s="5">
        <v>8353639</v>
      </c>
      <c r="P1033" s="5">
        <v>8444539</v>
      </c>
      <c r="Q1033" s="5">
        <v>6744110</v>
      </c>
      <c r="R1033" s="5">
        <v>25942818</v>
      </c>
      <c r="S1033" s="5">
        <v>19373449</v>
      </c>
      <c r="T1033" s="5">
        <v>25850851</v>
      </c>
      <c r="U1033" s="5">
        <v>4995916</v>
      </c>
      <c r="V1033" s="5">
        <v>6159233</v>
      </c>
      <c r="W1033" s="5">
        <v>4617298</v>
      </c>
      <c r="X1033" s="5">
        <v>11222449</v>
      </c>
      <c r="Y1033" s="5">
        <v>8681245</v>
      </c>
      <c r="Z1033" s="5">
        <v>11208219</v>
      </c>
    </row>
    <row r="1034" s="3" customFormat="1" customHeight="1" spans="1:26">
      <c r="A1034" s="3">
        <v>1032</v>
      </c>
      <c r="B1034" s="3" t="s">
        <v>1092</v>
      </c>
      <c r="C1034" s="3" t="str">
        <f>VLOOKUP(B1034,[1]meta_intensity_pos_nofill!$B:$E,4,FALSE)</f>
        <v>C8H5ClN2</v>
      </c>
      <c r="D1034" s="3" t="s">
        <v>111</v>
      </c>
      <c r="E1034" s="3" t="str">
        <f>VLOOKUP(B1034,[1]meta_intensity_pos_nofill!$B:$I,8,FALSE)</f>
        <v>[M-H]-</v>
      </c>
      <c r="F1034" s="3">
        <f>VLOOKUP(B1034,[1]meta_intensity_pos_nofill!$B:$J,9,FALSE)</f>
        <v>5.716</v>
      </c>
      <c r="G1034" s="3" t="s">
        <v>29</v>
      </c>
      <c r="H1034" s="3">
        <f>VLOOKUP(B1034,[1]meta_intensity_pos_nofill!$B:$L,11,FALSE)</f>
        <v>3</v>
      </c>
      <c r="I1034" s="5">
        <v>2893424</v>
      </c>
      <c r="J1034" s="5">
        <v>2670380</v>
      </c>
      <c r="K1034" s="5">
        <v>1788239</v>
      </c>
      <c r="L1034" s="5">
        <v>2173806</v>
      </c>
      <c r="M1034" s="5">
        <v>611261</v>
      </c>
      <c r="N1034" s="5">
        <v>1976227</v>
      </c>
      <c r="O1034" s="5">
        <v>1395132</v>
      </c>
      <c r="P1034" s="5">
        <v>1548958</v>
      </c>
      <c r="Q1034" s="5">
        <v>2440297</v>
      </c>
      <c r="R1034" s="5">
        <v>2636216</v>
      </c>
      <c r="S1034" s="5">
        <v>2449070</v>
      </c>
      <c r="T1034" s="5">
        <v>2245773</v>
      </c>
      <c r="U1034" s="5">
        <v>1217249</v>
      </c>
      <c r="V1034" s="5">
        <v>1623934</v>
      </c>
      <c r="W1034" s="5">
        <v>1045546</v>
      </c>
      <c r="X1034" s="5">
        <v>7543067</v>
      </c>
      <c r="Y1034" s="5">
        <v>5755463</v>
      </c>
      <c r="Z1034" s="5">
        <v>5578766</v>
      </c>
    </row>
    <row r="1035" s="3" customFormat="1" customHeight="1" spans="1:26">
      <c r="A1035" s="3">
        <v>1033</v>
      </c>
      <c r="B1035" s="3" t="s">
        <v>1093</v>
      </c>
      <c r="C1035" s="3" t="str">
        <f>VLOOKUP(B1035,[1]meta_intensity_pos_nofill!$B:$E,4,FALSE)</f>
        <v>C45H38O21</v>
      </c>
      <c r="D1035" s="3" t="s">
        <v>28</v>
      </c>
      <c r="E1035" s="3" t="str">
        <f>VLOOKUP(B1035,[1]meta_intensity_pos_nofill!$B:$I,8,FALSE)</f>
        <v>[M-H]-</v>
      </c>
      <c r="F1035" s="3">
        <f>VLOOKUP(B1035,[1]meta_intensity_pos_nofill!$B:$J,9,FALSE)</f>
        <v>5.338</v>
      </c>
      <c r="G1035" s="3" t="s">
        <v>29</v>
      </c>
      <c r="H1035" s="3">
        <f>VLOOKUP(B1035,[1]meta_intensity_pos_nofill!$B:$L,11,FALSE)</f>
        <v>3</v>
      </c>
      <c r="I1035" s="5">
        <v>3377967.5</v>
      </c>
      <c r="J1035" s="5">
        <v>55853907.3</v>
      </c>
      <c r="K1035" s="5">
        <v>22386479.1</v>
      </c>
      <c r="L1035" s="5">
        <v>1958655.7</v>
      </c>
      <c r="M1035" s="5">
        <v>391099.7</v>
      </c>
      <c r="N1035" s="5">
        <v>391099.7</v>
      </c>
      <c r="O1035" s="5">
        <v>1555627557.7</v>
      </c>
      <c r="P1035" s="5">
        <v>1752468323.9</v>
      </c>
      <c r="Q1035" s="5">
        <v>1485934507.1</v>
      </c>
      <c r="R1035" s="5">
        <v>342244798.1</v>
      </c>
      <c r="S1035" s="5">
        <v>352237808</v>
      </c>
      <c r="T1035" s="5">
        <v>314190007.7</v>
      </c>
      <c r="U1035" s="5">
        <v>557920831</v>
      </c>
      <c r="V1035" s="5">
        <v>602845429</v>
      </c>
      <c r="W1035" s="5">
        <v>551836815</v>
      </c>
      <c r="X1035" s="5">
        <v>1253666531.8</v>
      </c>
      <c r="Y1035" s="5">
        <v>938563146.7</v>
      </c>
      <c r="Z1035" s="5">
        <v>915074866.8</v>
      </c>
    </row>
    <row r="1036" s="3" customFormat="1" customHeight="1" spans="1:26">
      <c r="A1036" s="3">
        <v>1034</v>
      </c>
      <c r="B1036" s="3" t="s">
        <v>1094</v>
      </c>
      <c r="C1036" s="3" t="str">
        <f>VLOOKUP(B1036,[1]meta_intensity_pos_nofill!$B:$E,4,FALSE)</f>
        <v>C29H38O8</v>
      </c>
      <c r="D1036" s="3" t="s">
        <v>37</v>
      </c>
      <c r="E1036" s="3" t="str">
        <f>VLOOKUP(B1036,[1]meta_intensity_pos_nofill!$B:$I,8,FALSE)</f>
        <v>[M-H]-</v>
      </c>
      <c r="F1036" s="3">
        <f>VLOOKUP(B1036,[1]meta_intensity_pos_nofill!$B:$J,9,FALSE)</f>
        <v>6.386</v>
      </c>
      <c r="G1036" s="3" t="s">
        <v>29</v>
      </c>
      <c r="H1036" s="3">
        <f>VLOOKUP(B1036,[1]meta_intensity_pos_nofill!$B:$L,11,FALSE)</f>
        <v>3</v>
      </c>
      <c r="I1036" s="5">
        <v>269425.87</v>
      </c>
      <c r="J1036" s="5">
        <v>438160.72</v>
      </c>
      <c r="K1036" s="5">
        <v>29338.95</v>
      </c>
      <c r="L1036" s="5">
        <v>29338.95</v>
      </c>
      <c r="M1036" s="5">
        <v>146694.76</v>
      </c>
      <c r="N1036" s="5">
        <v>29338.95</v>
      </c>
      <c r="O1036" s="5">
        <v>286613.73</v>
      </c>
      <c r="P1036" s="5">
        <v>1162772.23</v>
      </c>
      <c r="Q1036" s="5">
        <v>697387.65</v>
      </c>
      <c r="R1036" s="5">
        <v>365577.89</v>
      </c>
      <c r="S1036" s="5">
        <v>261221.22</v>
      </c>
      <c r="T1036" s="5">
        <v>1067056.82</v>
      </c>
      <c r="U1036" s="5">
        <v>1426721.39</v>
      </c>
      <c r="V1036" s="5">
        <v>1333446.38</v>
      </c>
      <c r="W1036" s="5">
        <v>1101422.08</v>
      </c>
      <c r="X1036" s="5">
        <v>1089405.36</v>
      </c>
      <c r="Y1036" s="5">
        <v>442897.45</v>
      </c>
      <c r="Z1036" s="5">
        <v>1035209.6</v>
      </c>
    </row>
    <row r="1037" s="3" customFormat="1" customHeight="1" spans="1:26">
      <c r="A1037" s="3">
        <v>1035</v>
      </c>
      <c r="B1037" s="3" t="s">
        <v>1095</v>
      </c>
      <c r="C1037" s="3" t="str">
        <f>VLOOKUP(B1037,[1]meta_intensity_pos_nofill!$B:$E,4,FALSE)</f>
        <v>C8H18S3</v>
      </c>
      <c r="D1037" s="3" t="s">
        <v>85</v>
      </c>
      <c r="E1037" s="3" t="str">
        <f>VLOOKUP(B1037,[1]meta_intensity_pos_nofill!$B:$I,8,FALSE)</f>
        <v>[M-H]-</v>
      </c>
      <c r="F1037" s="3">
        <f>VLOOKUP(B1037,[1]meta_intensity_pos_nofill!$B:$J,9,FALSE)</f>
        <v>1.537</v>
      </c>
      <c r="G1037" s="3" t="s">
        <v>29</v>
      </c>
      <c r="H1037" s="3">
        <f>VLOOKUP(B1037,[1]meta_intensity_pos_nofill!$B:$L,11,FALSE)</f>
        <v>3</v>
      </c>
      <c r="I1037" s="5">
        <v>323691.7</v>
      </c>
      <c r="J1037" s="5">
        <v>989333.2</v>
      </c>
      <c r="K1037" s="5">
        <v>415944.4</v>
      </c>
      <c r="L1037" s="5">
        <v>859912.3</v>
      </c>
      <c r="M1037" s="5">
        <v>1509934.6</v>
      </c>
      <c r="N1037" s="5">
        <v>818913</v>
      </c>
      <c r="O1037" s="5">
        <v>3163229.1</v>
      </c>
      <c r="P1037" s="5">
        <v>3019011.8</v>
      </c>
      <c r="Q1037" s="5">
        <v>4812717.7</v>
      </c>
      <c r="R1037" s="5">
        <v>1330707</v>
      </c>
      <c r="S1037" s="5">
        <v>415949.5</v>
      </c>
      <c r="T1037" s="5">
        <v>1871737.3</v>
      </c>
      <c r="U1037" s="5">
        <v>1376367.1</v>
      </c>
      <c r="V1037" s="5">
        <v>2968990.4</v>
      </c>
      <c r="W1037" s="5">
        <v>2308394.1</v>
      </c>
      <c r="X1037" s="5">
        <v>4532560.1</v>
      </c>
      <c r="Y1037" s="5">
        <v>2564488</v>
      </c>
      <c r="Z1037" s="5">
        <v>2295921.4</v>
      </c>
    </row>
    <row r="1038" s="3" customFormat="1" customHeight="1" spans="1:26">
      <c r="A1038" s="3">
        <v>1036</v>
      </c>
      <c r="B1038" s="3" t="s">
        <v>1096</v>
      </c>
      <c r="C1038" s="3" t="str">
        <f>VLOOKUP(B1038,[1]meta_intensity_pos_nofill!$B:$E,4,FALSE)</f>
        <v>C14H8N4O</v>
      </c>
      <c r="D1038" s="3" t="s">
        <v>37</v>
      </c>
      <c r="E1038" s="3" t="str">
        <f>VLOOKUP(B1038,[1]meta_intensity_pos_nofill!$B:$I,8,FALSE)</f>
        <v>[M-H]-</v>
      </c>
      <c r="F1038" s="3">
        <f>VLOOKUP(B1038,[1]meta_intensity_pos_nofill!$B:$J,9,FALSE)</f>
        <v>5.483</v>
      </c>
      <c r="G1038" s="3" t="s">
        <v>29</v>
      </c>
      <c r="H1038" s="3">
        <f>VLOOKUP(B1038,[1]meta_intensity_pos_nofill!$B:$L,11,FALSE)</f>
        <v>3</v>
      </c>
      <c r="I1038" s="5">
        <v>200227.4</v>
      </c>
      <c r="J1038" s="5">
        <v>200227.4</v>
      </c>
      <c r="K1038" s="5">
        <v>200227.4</v>
      </c>
      <c r="L1038" s="5">
        <v>200227.4</v>
      </c>
      <c r="M1038" s="5">
        <v>200227.4</v>
      </c>
      <c r="N1038" s="5">
        <v>200227.4</v>
      </c>
      <c r="O1038" s="5">
        <v>6630537.5</v>
      </c>
      <c r="P1038" s="5">
        <v>7482443.4</v>
      </c>
      <c r="Q1038" s="5">
        <v>10636645.1</v>
      </c>
      <c r="R1038" s="5">
        <v>7075427.6</v>
      </c>
      <c r="S1038" s="5">
        <v>6820040.7</v>
      </c>
      <c r="T1038" s="5">
        <v>6629364.5</v>
      </c>
      <c r="U1038" s="5">
        <v>2955754.3</v>
      </c>
      <c r="V1038" s="5">
        <v>2784353.1</v>
      </c>
      <c r="W1038" s="5">
        <v>3237748.5</v>
      </c>
      <c r="X1038" s="5">
        <v>2143904.4</v>
      </c>
      <c r="Y1038" s="5">
        <v>1001137.1</v>
      </c>
      <c r="Z1038" s="5">
        <v>1521132.8</v>
      </c>
    </row>
    <row r="1039" s="3" customFormat="1" customHeight="1" spans="1:26">
      <c r="A1039" s="3">
        <v>1037</v>
      </c>
      <c r="B1039" s="3" t="s">
        <v>1097</v>
      </c>
      <c r="C1039" s="3" t="str">
        <f>VLOOKUP(B1039,[1]meta_intensity_pos_nofill!$B:$E,4,FALSE)</f>
        <v>C14H26O4S2</v>
      </c>
      <c r="D1039" s="3" t="s">
        <v>85</v>
      </c>
      <c r="E1039" s="3" t="str">
        <f>VLOOKUP(B1039,[1]meta_intensity_pos_nofill!$B:$I,8,FALSE)</f>
        <v>[M-H]-</v>
      </c>
      <c r="F1039" s="3">
        <f>VLOOKUP(B1039,[1]meta_intensity_pos_nofill!$B:$J,9,FALSE)</f>
        <v>5.599</v>
      </c>
      <c r="G1039" s="3" t="s">
        <v>29</v>
      </c>
      <c r="H1039" s="3">
        <f>VLOOKUP(B1039,[1]meta_intensity_pos_nofill!$B:$L,11,FALSE)</f>
        <v>3</v>
      </c>
      <c r="I1039" s="5">
        <v>65282.17</v>
      </c>
      <c r="J1039" s="5">
        <v>385475.81</v>
      </c>
      <c r="K1039" s="5">
        <v>65282.17</v>
      </c>
      <c r="L1039" s="5">
        <v>1918995.11</v>
      </c>
      <c r="M1039" s="5">
        <v>2655434.18</v>
      </c>
      <c r="N1039" s="5">
        <v>1482477.98</v>
      </c>
      <c r="O1039" s="5">
        <v>65282.17</v>
      </c>
      <c r="P1039" s="5">
        <v>65282.17</v>
      </c>
      <c r="Q1039" s="5">
        <v>65282.17</v>
      </c>
      <c r="R1039" s="5">
        <v>65282.17</v>
      </c>
      <c r="S1039" s="5">
        <v>552718.74</v>
      </c>
      <c r="T1039" s="5">
        <v>65282.17</v>
      </c>
      <c r="U1039" s="5">
        <v>1370421.47</v>
      </c>
      <c r="V1039" s="5">
        <v>1909306.52</v>
      </c>
      <c r="W1039" s="5">
        <v>1263912.71</v>
      </c>
      <c r="X1039" s="5">
        <v>65282.17</v>
      </c>
      <c r="Y1039" s="5">
        <v>65282.17</v>
      </c>
      <c r="Z1039" s="5">
        <v>65282.17</v>
      </c>
    </row>
    <row r="1040" s="3" customFormat="1" customHeight="1" spans="1:26">
      <c r="A1040" s="3">
        <v>1038</v>
      </c>
      <c r="B1040" s="3" t="s">
        <v>1098</v>
      </c>
      <c r="C1040" s="3" t="str">
        <f>VLOOKUP(B1040,[1]meta_intensity_pos_nofill!$B:$E,4,FALSE)</f>
        <v>C22H25ClN2O4S</v>
      </c>
      <c r="D1040" s="3" t="s">
        <v>85</v>
      </c>
      <c r="E1040" s="3" t="str">
        <f>VLOOKUP(B1040,[1]meta_intensity_pos_nofill!$B:$I,8,FALSE)</f>
        <v>[M-H]-</v>
      </c>
      <c r="F1040" s="3">
        <f>VLOOKUP(B1040,[1]meta_intensity_pos_nofill!$B:$J,9,FALSE)</f>
        <v>5.454</v>
      </c>
      <c r="G1040" s="3" t="s">
        <v>29</v>
      </c>
      <c r="H1040" s="3">
        <f>VLOOKUP(B1040,[1]meta_intensity_pos_nofill!$B:$L,11,FALSE)</f>
        <v>3</v>
      </c>
      <c r="I1040" s="5">
        <v>444511.5</v>
      </c>
      <c r="J1040" s="5">
        <v>88902.3</v>
      </c>
      <c r="K1040" s="5">
        <v>88902.3</v>
      </c>
      <c r="L1040" s="5">
        <v>13039157</v>
      </c>
      <c r="M1040" s="5">
        <v>11750719.4</v>
      </c>
      <c r="N1040" s="5">
        <v>13428457.8</v>
      </c>
      <c r="O1040" s="5">
        <v>655957.2</v>
      </c>
      <c r="P1040" s="5">
        <v>3022106.1</v>
      </c>
      <c r="Q1040" s="5">
        <v>477614.8</v>
      </c>
      <c r="R1040" s="5">
        <v>12068853.8</v>
      </c>
      <c r="S1040" s="5">
        <v>11263921.2</v>
      </c>
      <c r="T1040" s="5">
        <v>11308686.3</v>
      </c>
      <c r="U1040" s="5">
        <v>8567761.3</v>
      </c>
      <c r="V1040" s="5">
        <v>10124468.4</v>
      </c>
      <c r="W1040" s="5">
        <v>8793745.2</v>
      </c>
      <c r="X1040" s="5">
        <v>88902.3</v>
      </c>
      <c r="Y1040" s="5">
        <v>88902.3</v>
      </c>
      <c r="Z1040" s="5">
        <v>88902.3</v>
      </c>
    </row>
    <row r="1041" s="3" customFormat="1" customHeight="1" spans="1:26">
      <c r="A1041" s="3">
        <v>1039</v>
      </c>
      <c r="B1041" s="3" t="s">
        <v>1099</v>
      </c>
      <c r="C1041" s="3" t="str">
        <f>VLOOKUP(B1041,[1]meta_intensity_pos_nofill!$B:$E,4,FALSE)</f>
        <v>C5H5F3O2</v>
      </c>
      <c r="D1041" s="3" t="s">
        <v>111</v>
      </c>
      <c r="E1041" s="3" t="str">
        <f>VLOOKUP(B1041,[1]meta_intensity_pos_nofill!$B:$I,8,FALSE)</f>
        <v>[M-H]-</v>
      </c>
      <c r="F1041" s="3">
        <f>VLOOKUP(B1041,[1]meta_intensity_pos_nofill!$B:$J,9,FALSE)</f>
        <v>4.535</v>
      </c>
      <c r="G1041" s="3" t="s">
        <v>29</v>
      </c>
      <c r="H1041" s="3">
        <f>VLOOKUP(B1041,[1]meta_intensity_pos_nofill!$B:$L,11,FALSE)</f>
        <v>3</v>
      </c>
      <c r="I1041" s="5">
        <v>15861.77</v>
      </c>
      <c r="J1041" s="5">
        <v>15861.77</v>
      </c>
      <c r="K1041" s="5">
        <v>15861.77</v>
      </c>
      <c r="L1041" s="5">
        <v>15861.77</v>
      </c>
      <c r="M1041" s="5">
        <v>15861.77</v>
      </c>
      <c r="N1041" s="5">
        <v>15861.77</v>
      </c>
      <c r="O1041" s="5">
        <v>79308.87</v>
      </c>
      <c r="P1041" s="5">
        <v>15861.77</v>
      </c>
      <c r="Q1041" s="5">
        <v>15861.77</v>
      </c>
      <c r="R1041" s="5">
        <v>15861.77</v>
      </c>
      <c r="S1041" s="5">
        <v>15861.77</v>
      </c>
      <c r="T1041" s="5">
        <v>15861.77</v>
      </c>
      <c r="U1041" s="5">
        <v>306839.18</v>
      </c>
      <c r="V1041" s="5">
        <v>599366.91</v>
      </c>
      <c r="W1041" s="5">
        <v>548423.1</v>
      </c>
      <c r="X1041" s="5">
        <v>15861.77</v>
      </c>
      <c r="Y1041" s="5">
        <v>15861.77</v>
      </c>
      <c r="Z1041" s="5">
        <v>15861.77</v>
      </c>
    </row>
    <row r="1042" s="3" customFormat="1" customHeight="1" spans="1:26">
      <c r="A1042" s="3">
        <v>1040</v>
      </c>
      <c r="B1042" s="3" t="s">
        <v>1100</v>
      </c>
      <c r="C1042" s="3" t="str">
        <f>VLOOKUP(B1042,[1]meta_intensity_pos_nofill!$B:$E,4,FALSE)</f>
        <v>C18H34N2O12</v>
      </c>
      <c r="D1042" s="3" t="s">
        <v>35</v>
      </c>
      <c r="E1042" s="3" t="str">
        <f>VLOOKUP(B1042,[1]meta_intensity_pos_nofill!$B:$I,8,FALSE)</f>
        <v>[M-H]-</v>
      </c>
      <c r="F1042" s="3">
        <f>VLOOKUP(B1042,[1]meta_intensity_pos_nofill!$B:$J,9,FALSE)</f>
        <v>6.401</v>
      </c>
      <c r="G1042" s="3" t="s">
        <v>29</v>
      </c>
      <c r="H1042" s="3">
        <f>VLOOKUP(B1042,[1]meta_intensity_pos_nofill!$B:$L,11,FALSE)</f>
        <v>3</v>
      </c>
      <c r="I1042" s="5">
        <v>1881515.72</v>
      </c>
      <c r="J1042" s="5">
        <v>2508386.44</v>
      </c>
      <c r="K1042" s="5">
        <v>2500759.21</v>
      </c>
      <c r="L1042" s="5">
        <v>889988.47</v>
      </c>
      <c r="M1042" s="5">
        <v>670010.05</v>
      </c>
      <c r="N1042" s="5">
        <v>989148.54</v>
      </c>
      <c r="O1042" s="5">
        <v>659804.67</v>
      </c>
      <c r="P1042" s="5">
        <v>1372795</v>
      </c>
      <c r="Q1042" s="5">
        <v>579670.42</v>
      </c>
      <c r="R1042" s="5">
        <v>1557962.51</v>
      </c>
      <c r="S1042" s="5">
        <v>2135157.22</v>
      </c>
      <c r="T1042" s="5">
        <v>2306574.34</v>
      </c>
      <c r="U1042" s="5">
        <v>5974563.74</v>
      </c>
      <c r="V1042" s="5">
        <v>4888255.76</v>
      </c>
      <c r="W1042" s="5">
        <v>4813739.74</v>
      </c>
      <c r="X1042" s="5">
        <v>494899.08</v>
      </c>
      <c r="Y1042" s="5">
        <v>44091.47</v>
      </c>
      <c r="Z1042" s="5">
        <v>804154.21</v>
      </c>
    </row>
    <row r="1043" s="3" customFormat="1" customHeight="1" spans="1:26">
      <c r="A1043" s="3">
        <v>1041</v>
      </c>
      <c r="B1043" s="3" t="s">
        <v>1101</v>
      </c>
      <c r="C1043" s="3" t="str">
        <f>VLOOKUP(B1043,[1]meta_intensity_pos_nofill!$B:$E,4,FALSE)</f>
        <v>C9H18O9</v>
      </c>
      <c r="D1043" s="3" t="s">
        <v>35</v>
      </c>
      <c r="E1043" s="3" t="str">
        <f>VLOOKUP(B1043,[1]meta_intensity_pos_nofill!$B:$I,8,FALSE)</f>
        <v>[M-H]-</v>
      </c>
      <c r="F1043" s="3">
        <f>VLOOKUP(B1043,[1]meta_intensity_pos_nofill!$B:$J,9,FALSE)</f>
        <v>1.349</v>
      </c>
      <c r="G1043" s="3" t="s">
        <v>29</v>
      </c>
      <c r="H1043" s="3">
        <f>VLOOKUP(B1043,[1]meta_intensity_pos_nofill!$B:$L,11,FALSE)</f>
        <v>3</v>
      </c>
      <c r="I1043" s="5">
        <v>6218486</v>
      </c>
      <c r="J1043" s="5">
        <v>6660983</v>
      </c>
      <c r="K1043" s="5">
        <v>7769923</v>
      </c>
      <c r="L1043" s="5">
        <v>5674904</v>
      </c>
      <c r="M1043" s="5">
        <v>7327436</v>
      </c>
      <c r="N1043" s="5">
        <v>5967006</v>
      </c>
      <c r="O1043" s="5">
        <v>10639272</v>
      </c>
      <c r="P1043" s="5">
        <v>7001249</v>
      </c>
      <c r="Q1043" s="5">
        <v>6444302</v>
      </c>
      <c r="R1043" s="5">
        <v>6467940</v>
      </c>
      <c r="S1043" s="5">
        <v>13240071</v>
      </c>
      <c r="T1043" s="5">
        <v>8393083</v>
      </c>
      <c r="U1043" s="5">
        <v>9609709</v>
      </c>
      <c r="V1043" s="5">
        <v>10202654</v>
      </c>
      <c r="W1043" s="5">
        <v>9454947</v>
      </c>
      <c r="X1043" s="5">
        <v>10438387</v>
      </c>
      <c r="Y1043" s="5">
        <v>9554957</v>
      </c>
      <c r="Z1043" s="5">
        <v>10463740</v>
      </c>
    </row>
    <row r="1044" s="3" customFormat="1" customHeight="1" spans="1:26">
      <c r="A1044" s="3">
        <v>1042</v>
      </c>
      <c r="B1044" s="3" t="s">
        <v>1102</v>
      </c>
      <c r="C1044" s="3" t="str">
        <f>VLOOKUP(B1044,[1]meta_intensity_pos_nofill!$B:$E,4,FALSE)</f>
        <v>C16H12O8S</v>
      </c>
      <c r="D1044" s="3" t="s">
        <v>85</v>
      </c>
      <c r="E1044" s="3" t="str">
        <f>VLOOKUP(B1044,[1]meta_intensity_pos_nofill!$B:$I,8,FALSE)</f>
        <v>[M-H]-</v>
      </c>
      <c r="F1044" s="3">
        <f>VLOOKUP(B1044,[1]meta_intensity_pos_nofill!$B:$J,9,FALSE)</f>
        <v>5.39</v>
      </c>
      <c r="G1044" s="3" t="s">
        <v>29</v>
      </c>
      <c r="H1044" s="3">
        <f>VLOOKUP(B1044,[1]meta_intensity_pos_nofill!$B:$L,11,FALSE)</f>
        <v>3</v>
      </c>
      <c r="I1044" s="5">
        <v>25401773</v>
      </c>
      <c r="J1044" s="5">
        <v>23690248</v>
      </c>
      <c r="K1044" s="5">
        <v>20900818</v>
      </c>
      <c r="L1044" s="5">
        <v>8487036</v>
      </c>
      <c r="M1044" s="5">
        <v>10102382</v>
      </c>
      <c r="N1044" s="5">
        <v>10680573</v>
      </c>
      <c r="O1044" s="5">
        <v>3530383</v>
      </c>
      <c r="P1044" s="5">
        <v>4158236</v>
      </c>
      <c r="Q1044" s="5">
        <v>5279925</v>
      </c>
      <c r="R1044" s="5">
        <v>33832625</v>
      </c>
      <c r="S1044" s="5">
        <v>30667713</v>
      </c>
      <c r="T1044" s="5">
        <v>31841461</v>
      </c>
      <c r="U1044" s="5">
        <v>8413092</v>
      </c>
      <c r="V1044" s="5">
        <v>5810225</v>
      </c>
      <c r="W1044" s="5">
        <v>8780630</v>
      </c>
      <c r="X1044" s="5">
        <v>41284450</v>
      </c>
      <c r="Y1044" s="5">
        <v>28630114</v>
      </c>
      <c r="Z1044" s="5">
        <v>33761772</v>
      </c>
    </row>
    <row r="1045" s="3" customFormat="1" customHeight="1" spans="1:26">
      <c r="A1045" s="3">
        <v>1043</v>
      </c>
      <c r="B1045" s="3" t="s">
        <v>1103</v>
      </c>
      <c r="C1045" s="3" t="str">
        <f>VLOOKUP(B1045,[1]meta_intensity_pos_nofill!$B:$E,4,FALSE)</f>
        <v>C5H2F6N2</v>
      </c>
      <c r="D1045" s="3" t="s">
        <v>111</v>
      </c>
      <c r="E1045" s="3" t="str">
        <f>VLOOKUP(B1045,[1]meta_intensity_pos_nofill!$B:$I,8,FALSE)</f>
        <v>[M-H]-</v>
      </c>
      <c r="F1045" s="3">
        <f>VLOOKUP(B1045,[1]meta_intensity_pos_nofill!$B:$J,9,FALSE)</f>
        <v>1.188</v>
      </c>
      <c r="G1045" s="3" t="s">
        <v>29</v>
      </c>
      <c r="H1045" s="3">
        <f>VLOOKUP(B1045,[1]meta_intensity_pos_nofill!$B:$L,11,FALSE)</f>
        <v>3</v>
      </c>
      <c r="I1045" s="5">
        <v>1198260.3</v>
      </c>
      <c r="J1045" s="5">
        <v>1244002.4</v>
      </c>
      <c r="K1045" s="5">
        <v>1256025.6</v>
      </c>
      <c r="L1045" s="5">
        <v>1076196.9</v>
      </c>
      <c r="M1045" s="5">
        <v>915212.8</v>
      </c>
      <c r="N1045" s="5">
        <v>998730.7</v>
      </c>
      <c r="O1045" s="5">
        <v>1287800</v>
      </c>
      <c r="P1045" s="5">
        <v>1205324.4</v>
      </c>
      <c r="Q1045" s="5">
        <v>1190719.8</v>
      </c>
      <c r="R1045" s="5">
        <v>1100422</v>
      </c>
      <c r="S1045" s="5">
        <v>929997.8</v>
      </c>
      <c r="T1045" s="5">
        <v>951754.7</v>
      </c>
      <c r="U1045" s="5">
        <v>695552.1</v>
      </c>
      <c r="V1045" s="5">
        <v>798829.3</v>
      </c>
      <c r="W1045" s="5">
        <v>866523.7</v>
      </c>
      <c r="X1045" s="5">
        <v>1088383.3</v>
      </c>
      <c r="Y1045" s="5">
        <v>924412.6</v>
      </c>
      <c r="Z1045" s="5">
        <v>881853.4</v>
      </c>
    </row>
    <row r="1046" s="3" customFormat="1" customHeight="1" spans="1:26">
      <c r="A1046" s="3">
        <v>1044</v>
      </c>
      <c r="B1046" s="3" t="s">
        <v>1104</v>
      </c>
      <c r="C1046" s="3" t="str">
        <f>VLOOKUP(B1046,[1]meta_intensity_pos_nofill!$B:$E,4,FALSE)</f>
        <v>C9H11NO5S</v>
      </c>
      <c r="D1046" s="3" t="s">
        <v>85</v>
      </c>
      <c r="E1046" s="3" t="str">
        <f>VLOOKUP(B1046,[1]meta_intensity_pos_nofill!$B:$I,8,FALSE)</f>
        <v>[M-H]-</v>
      </c>
      <c r="F1046" s="3">
        <f>VLOOKUP(B1046,[1]meta_intensity_pos_nofill!$B:$J,9,FALSE)</f>
        <v>5.338</v>
      </c>
      <c r="G1046" s="3" t="s">
        <v>29</v>
      </c>
      <c r="H1046" s="3">
        <f>VLOOKUP(B1046,[1]meta_intensity_pos_nofill!$B:$L,11,FALSE)</f>
        <v>3</v>
      </c>
      <c r="I1046" s="5">
        <v>2499630056.8</v>
      </c>
      <c r="J1046" s="5">
        <v>2091820103.2</v>
      </c>
      <c r="K1046" s="5">
        <v>2155917084</v>
      </c>
      <c r="L1046" s="5">
        <v>147567.6</v>
      </c>
      <c r="M1046" s="5">
        <v>1225848.5</v>
      </c>
      <c r="N1046" s="5">
        <v>147567.6</v>
      </c>
      <c r="O1046" s="5">
        <v>515556288.6</v>
      </c>
      <c r="P1046" s="5">
        <v>552362365.6</v>
      </c>
      <c r="Q1046" s="5">
        <v>600899109.8</v>
      </c>
      <c r="R1046" s="5">
        <v>147567.6</v>
      </c>
      <c r="S1046" s="5">
        <v>147567.6</v>
      </c>
      <c r="T1046" s="5">
        <v>147567.6</v>
      </c>
      <c r="U1046" s="5">
        <v>316489255</v>
      </c>
      <c r="V1046" s="5">
        <v>324423034.1</v>
      </c>
      <c r="W1046" s="5">
        <v>294433352.1</v>
      </c>
      <c r="X1046" s="5">
        <v>1307862134.5</v>
      </c>
      <c r="Y1046" s="5">
        <v>1099958128.4</v>
      </c>
      <c r="Z1046" s="5">
        <v>1163081680.2</v>
      </c>
    </row>
    <row r="1047" s="3" customFormat="1" customHeight="1" spans="1:26">
      <c r="A1047" s="3">
        <v>1045</v>
      </c>
      <c r="B1047" s="3" t="s">
        <v>1105</v>
      </c>
      <c r="C1047" s="3" t="str">
        <f>VLOOKUP(B1047,[1]meta_intensity_pos_nofill!$B:$E,4,FALSE)</f>
        <v>C19H18O7</v>
      </c>
      <c r="D1047" s="3" t="s">
        <v>37</v>
      </c>
      <c r="E1047" s="3" t="str">
        <f>VLOOKUP(B1047,[1]meta_intensity_pos_nofill!$B:$I,8,FALSE)</f>
        <v>[M-H]-</v>
      </c>
      <c r="F1047" s="3">
        <f>VLOOKUP(B1047,[1]meta_intensity_pos_nofill!$B:$J,9,FALSE)</f>
        <v>5.439</v>
      </c>
      <c r="G1047" s="3" t="s">
        <v>29</v>
      </c>
      <c r="H1047" s="3">
        <f>VLOOKUP(B1047,[1]meta_intensity_pos_nofill!$B:$L,11,FALSE)</f>
        <v>3</v>
      </c>
      <c r="I1047" s="5">
        <v>295508.54</v>
      </c>
      <c r="J1047" s="5">
        <v>1173418.34</v>
      </c>
      <c r="K1047" s="5">
        <v>1331316.29</v>
      </c>
      <c r="L1047" s="5">
        <v>1463343.18</v>
      </c>
      <c r="M1047" s="5">
        <v>944308.06</v>
      </c>
      <c r="N1047" s="5">
        <v>799055.28</v>
      </c>
      <c r="O1047" s="5">
        <v>2359896.9</v>
      </c>
      <c r="P1047" s="5">
        <v>2879604.41</v>
      </c>
      <c r="Q1047" s="5">
        <v>1579496.14</v>
      </c>
      <c r="R1047" s="5">
        <v>290033.87</v>
      </c>
      <c r="S1047" s="5">
        <v>949313.94</v>
      </c>
      <c r="T1047" s="5">
        <v>58006.77</v>
      </c>
      <c r="U1047" s="5">
        <v>13319082.54</v>
      </c>
      <c r="V1047" s="5">
        <v>10377291.5</v>
      </c>
      <c r="W1047" s="5">
        <v>10770745.65</v>
      </c>
      <c r="X1047" s="5">
        <v>3127188.92</v>
      </c>
      <c r="Y1047" s="5">
        <v>1535281.09</v>
      </c>
      <c r="Z1047" s="5">
        <v>4133267.54</v>
      </c>
    </row>
    <row r="1048" s="3" customFormat="1" customHeight="1" spans="1:26">
      <c r="A1048" s="3">
        <v>1046</v>
      </c>
      <c r="B1048" s="3" t="s">
        <v>1106</v>
      </c>
      <c r="C1048" s="3" t="str">
        <f>VLOOKUP(B1048,[1]meta_intensity_pos_nofill!$B:$E,4,FALSE)</f>
        <v>C39H32O15</v>
      </c>
      <c r="D1048" s="3" t="s">
        <v>28</v>
      </c>
      <c r="E1048" s="3" t="str">
        <f>VLOOKUP(B1048,[1]meta_intensity_pos_nofill!$B:$I,8,FALSE)</f>
        <v>[M-H]-</v>
      </c>
      <c r="F1048" s="3">
        <f>VLOOKUP(B1048,[1]meta_intensity_pos_nofill!$B:$J,9,FALSE)</f>
        <v>5.947</v>
      </c>
      <c r="G1048" s="3" t="s">
        <v>29</v>
      </c>
      <c r="H1048" s="3">
        <f>VLOOKUP(B1048,[1]meta_intensity_pos_nofill!$B:$L,11,FALSE)</f>
        <v>3</v>
      </c>
      <c r="I1048" s="5">
        <v>115943021</v>
      </c>
      <c r="J1048" s="5">
        <v>11038834</v>
      </c>
      <c r="K1048" s="5">
        <v>14547403</v>
      </c>
      <c r="L1048" s="5">
        <v>11436976</v>
      </c>
      <c r="M1048" s="5">
        <v>8478280</v>
      </c>
      <c r="N1048" s="5">
        <v>11849713</v>
      </c>
      <c r="O1048" s="5">
        <v>26963254</v>
      </c>
      <c r="P1048" s="5">
        <v>30520529</v>
      </c>
      <c r="Q1048" s="5">
        <v>28675881</v>
      </c>
      <c r="R1048" s="5">
        <v>19002281</v>
      </c>
      <c r="S1048" s="5">
        <v>21968866</v>
      </c>
      <c r="T1048" s="5">
        <v>22437775</v>
      </c>
      <c r="U1048" s="5">
        <v>15417953</v>
      </c>
      <c r="V1048" s="5">
        <v>16652543</v>
      </c>
      <c r="W1048" s="5">
        <v>14789796</v>
      </c>
      <c r="X1048" s="5">
        <v>7016215</v>
      </c>
      <c r="Y1048" s="5">
        <v>8479192</v>
      </c>
      <c r="Z1048" s="5">
        <v>6718168</v>
      </c>
    </row>
    <row r="1049" s="3" customFormat="1" customHeight="1" spans="1:26">
      <c r="A1049" s="3">
        <v>1047</v>
      </c>
      <c r="B1049" s="3" t="s">
        <v>1107</v>
      </c>
      <c r="C1049" s="3" t="str">
        <f>VLOOKUP(B1049,[1]meta_intensity_pos_nofill!$B:$E,4,FALSE)</f>
        <v>C14H26O3</v>
      </c>
      <c r="D1049" s="3" t="s">
        <v>37</v>
      </c>
      <c r="E1049" s="3" t="str">
        <f>VLOOKUP(B1049,[1]meta_intensity_pos_nofill!$B:$I,8,FALSE)</f>
        <v>[M-H]-</v>
      </c>
      <c r="F1049" s="3">
        <f>VLOOKUP(B1049,[1]meta_intensity_pos_nofill!$B:$J,9,FALSE)</f>
        <v>6.942</v>
      </c>
      <c r="G1049" s="3" t="s">
        <v>29</v>
      </c>
      <c r="H1049" s="3">
        <f>VLOOKUP(B1049,[1]meta_intensity_pos_nofill!$B:$L,11,FALSE)</f>
        <v>3</v>
      </c>
      <c r="I1049" s="5">
        <v>1673081.2</v>
      </c>
      <c r="J1049" s="5">
        <v>1265855.5</v>
      </c>
      <c r="K1049" s="5">
        <v>492237.9</v>
      </c>
      <c r="L1049" s="5">
        <v>1768810.5</v>
      </c>
      <c r="M1049" s="5">
        <v>1556543.7</v>
      </c>
      <c r="N1049" s="5">
        <v>2526040.1</v>
      </c>
      <c r="O1049" s="5">
        <v>3057002.5</v>
      </c>
      <c r="P1049" s="5">
        <v>3594648</v>
      </c>
      <c r="Q1049" s="5">
        <v>2392932.8</v>
      </c>
      <c r="R1049" s="5">
        <v>4084757.6</v>
      </c>
      <c r="S1049" s="5">
        <v>5642972.7</v>
      </c>
      <c r="T1049" s="5">
        <v>4735416.2</v>
      </c>
      <c r="U1049" s="5">
        <v>13980716</v>
      </c>
      <c r="V1049" s="5">
        <v>13948512.9</v>
      </c>
      <c r="W1049" s="5">
        <v>11952743.8</v>
      </c>
      <c r="X1049" s="5">
        <v>1756050.9</v>
      </c>
      <c r="Y1049" s="5">
        <v>1081159</v>
      </c>
      <c r="Z1049" s="5">
        <v>1929811</v>
      </c>
    </row>
    <row r="1050" s="3" customFormat="1" customHeight="1" spans="1:26">
      <c r="A1050" s="3">
        <v>1048</v>
      </c>
      <c r="B1050" s="3" t="s">
        <v>1108</v>
      </c>
      <c r="C1050" s="3" t="str">
        <f>VLOOKUP(B1050,[1]meta_intensity_pos_nofill!$B:$E,4,FALSE)</f>
        <v>C16H22O7</v>
      </c>
      <c r="D1050" s="3" t="s">
        <v>35</v>
      </c>
      <c r="E1050" s="3" t="str">
        <f>VLOOKUP(B1050,[1]meta_intensity_pos_nofill!$B:$I,8,FALSE)</f>
        <v>[M-H]-</v>
      </c>
      <c r="F1050" s="3">
        <f>VLOOKUP(B1050,[1]meta_intensity_pos_nofill!$B:$J,9,FALSE)</f>
        <v>5.687</v>
      </c>
      <c r="G1050" s="3" t="s">
        <v>29</v>
      </c>
      <c r="H1050" s="3">
        <f>VLOOKUP(B1050,[1]meta_intensity_pos_nofill!$B:$L,11,FALSE)</f>
        <v>3</v>
      </c>
      <c r="I1050" s="5">
        <v>863651.2</v>
      </c>
      <c r="J1050" s="5">
        <v>701260</v>
      </c>
      <c r="K1050" s="5">
        <v>325877.8</v>
      </c>
      <c r="L1050" s="5">
        <v>3078749.4</v>
      </c>
      <c r="M1050" s="5">
        <v>3100104</v>
      </c>
      <c r="N1050" s="5">
        <v>3046386.8</v>
      </c>
      <c r="O1050" s="5">
        <v>1590988.7</v>
      </c>
      <c r="P1050" s="5">
        <v>3016499.4</v>
      </c>
      <c r="Q1050" s="5">
        <v>4271649.4</v>
      </c>
      <c r="R1050" s="5">
        <v>6110992.3</v>
      </c>
      <c r="S1050" s="5">
        <v>5920829.6</v>
      </c>
      <c r="T1050" s="5">
        <v>5357475.8</v>
      </c>
      <c r="U1050" s="5">
        <v>12325471.1</v>
      </c>
      <c r="V1050" s="5">
        <v>11654701.8</v>
      </c>
      <c r="W1050" s="5">
        <v>10774554</v>
      </c>
      <c r="X1050" s="5">
        <v>5081572.8</v>
      </c>
      <c r="Y1050" s="5">
        <v>2829637.7</v>
      </c>
      <c r="Z1050" s="5">
        <v>4533743.1</v>
      </c>
    </row>
    <row r="1051" s="3" customFormat="1" customHeight="1" spans="1:26">
      <c r="A1051" s="3">
        <v>1049</v>
      </c>
      <c r="B1051" s="3" t="s">
        <v>1109</v>
      </c>
      <c r="C1051" s="3" t="str">
        <f>VLOOKUP(B1051,[1]meta_intensity_pos_nofill!$B:$E,4,FALSE)</f>
        <v>C19H28O4</v>
      </c>
      <c r="D1051" s="3" t="s">
        <v>31</v>
      </c>
      <c r="E1051" s="3" t="str">
        <f>VLOOKUP(B1051,[1]meta_intensity_pos_nofill!$B:$I,8,FALSE)</f>
        <v>[M-H]-</v>
      </c>
      <c r="F1051" s="3">
        <f>VLOOKUP(B1051,[1]meta_intensity_pos_nofill!$B:$J,9,FALSE)</f>
        <v>8.451</v>
      </c>
      <c r="G1051" s="3" t="s">
        <v>29</v>
      </c>
      <c r="H1051" s="3">
        <f>VLOOKUP(B1051,[1]meta_intensity_pos_nofill!$B:$L,11,FALSE)</f>
        <v>3</v>
      </c>
      <c r="I1051" s="5">
        <v>1304557.83</v>
      </c>
      <c r="J1051" s="5">
        <v>741356.88</v>
      </c>
      <c r="K1051" s="5">
        <v>528207.19</v>
      </c>
      <c r="L1051" s="5">
        <v>5462204.27</v>
      </c>
      <c r="M1051" s="5">
        <v>1613574.79</v>
      </c>
      <c r="N1051" s="5">
        <v>1665881.14</v>
      </c>
      <c r="O1051" s="5">
        <v>214862</v>
      </c>
      <c r="P1051" s="5">
        <v>217751.11</v>
      </c>
      <c r="Q1051" s="5">
        <v>231942.95</v>
      </c>
      <c r="R1051" s="5">
        <v>17896.95</v>
      </c>
      <c r="S1051" s="5">
        <v>95982.63</v>
      </c>
      <c r="T1051" s="5">
        <v>1641741.7</v>
      </c>
      <c r="U1051" s="5">
        <v>1107437.33</v>
      </c>
      <c r="V1051" s="5">
        <v>1144110.35</v>
      </c>
      <c r="W1051" s="5">
        <v>1237298.77</v>
      </c>
      <c r="X1051" s="5">
        <v>17896.95</v>
      </c>
      <c r="Y1051" s="5">
        <v>120647.18</v>
      </c>
      <c r="Z1051" s="5">
        <v>222686.36</v>
      </c>
    </row>
    <row r="1052" s="3" customFormat="1" customHeight="1" spans="1:26">
      <c r="A1052" s="3">
        <v>1050</v>
      </c>
      <c r="B1052" s="3" t="s">
        <v>1110</v>
      </c>
      <c r="C1052" s="3" t="str">
        <f>VLOOKUP(B1052,[1]meta_intensity_pos_nofill!$B:$E,4,FALSE)</f>
        <v>C27H38F6O3</v>
      </c>
      <c r="D1052" s="3" t="s">
        <v>111</v>
      </c>
      <c r="E1052" s="3" t="str">
        <f>VLOOKUP(B1052,[1]meta_intensity_pos_nofill!$B:$I,8,FALSE)</f>
        <v>[M-H]-</v>
      </c>
      <c r="F1052" s="3">
        <f>VLOOKUP(B1052,[1]meta_intensity_pos_nofill!$B:$J,9,FALSE)</f>
        <v>6.971</v>
      </c>
      <c r="G1052" s="3" t="s">
        <v>29</v>
      </c>
      <c r="H1052" s="3">
        <f>VLOOKUP(B1052,[1]meta_intensity_pos_nofill!$B:$L,11,FALSE)</f>
        <v>3</v>
      </c>
      <c r="I1052" s="5">
        <v>1814829.8</v>
      </c>
      <c r="J1052" s="5">
        <v>858617.5</v>
      </c>
      <c r="K1052" s="5">
        <v>1967346.9</v>
      </c>
      <c r="L1052" s="5">
        <v>1463565.7</v>
      </c>
      <c r="M1052" s="5">
        <v>2277534.8</v>
      </c>
      <c r="N1052" s="5">
        <v>2090748.3</v>
      </c>
      <c r="O1052" s="5">
        <v>2489955.9</v>
      </c>
      <c r="P1052" s="5">
        <v>1684141.6</v>
      </c>
      <c r="Q1052" s="5">
        <v>3302303.5</v>
      </c>
      <c r="R1052" s="5">
        <v>446510.8</v>
      </c>
      <c r="S1052" s="5">
        <v>163042.5</v>
      </c>
      <c r="T1052" s="5">
        <v>457148</v>
      </c>
      <c r="U1052" s="5">
        <v>1227141.7</v>
      </c>
      <c r="V1052" s="5">
        <v>1070085.9</v>
      </c>
      <c r="W1052" s="5">
        <v>1119610.8</v>
      </c>
      <c r="X1052" s="5">
        <v>2083178.7</v>
      </c>
      <c r="Y1052" s="5">
        <v>2031249.4</v>
      </c>
      <c r="Z1052" s="5">
        <v>2376482.2</v>
      </c>
    </row>
    <row r="1053" s="3" customFormat="1" customHeight="1" spans="1:26">
      <c r="A1053" s="3">
        <v>1051</v>
      </c>
      <c r="B1053" s="3" t="s">
        <v>1111</v>
      </c>
      <c r="C1053" s="3" t="str">
        <f>VLOOKUP(B1053,[1]meta_intensity_pos_nofill!$B:$E,4,FALSE)</f>
        <v>C22H32N2O5</v>
      </c>
      <c r="D1053" s="3" t="s">
        <v>44</v>
      </c>
      <c r="E1053" s="3" t="str">
        <f>VLOOKUP(B1053,[1]meta_intensity_pos_nofill!$B:$I,8,FALSE)</f>
        <v>[M-H]-</v>
      </c>
      <c r="F1053" s="3">
        <f>VLOOKUP(B1053,[1]meta_intensity_pos_nofill!$B:$J,9,FALSE)</f>
        <v>6.27</v>
      </c>
      <c r="G1053" s="3" t="s">
        <v>29</v>
      </c>
      <c r="H1053" s="3">
        <f>VLOOKUP(B1053,[1]meta_intensity_pos_nofill!$B:$L,11,FALSE)</f>
        <v>3</v>
      </c>
      <c r="I1053" s="5">
        <v>1191706.2</v>
      </c>
      <c r="J1053" s="5">
        <v>599074.43</v>
      </c>
      <c r="K1053" s="5">
        <v>245981.15</v>
      </c>
      <c r="L1053" s="5">
        <v>140707.62</v>
      </c>
      <c r="M1053" s="5">
        <v>410966.15</v>
      </c>
      <c r="N1053" s="5">
        <v>28141.52</v>
      </c>
      <c r="O1053" s="5">
        <v>193232.02</v>
      </c>
      <c r="P1053" s="5">
        <v>185876.02</v>
      </c>
      <c r="Q1053" s="5">
        <v>497617.51</v>
      </c>
      <c r="R1053" s="5">
        <v>1758755.81</v>
      </c>
      <c r="S1053" s="5">
        <v>1834484.41</v>
      </c>
      <c r="T1053" s="5">
        <v>1171717.72</v>
      </c>
      <c r="U1053" s="5">
        <v>3857446.37</v>
      </c>
      <c r="V1053" s="5">
        <v>6319614.57</v>
      </c>
      <c r="W1053" s="5">
        <v>4684609.86</v>
      </c>
      <c r="X1053" s="5">
        <v>220388.46</v>
      </c>
      <c r="Y1053" s="5">
        <v>255038.2</v>
      </c>
      <c r="Z1053" s="5">
        <v>175330.95</v>
      </c>
    </row>
    <row r="1054" s="3" customFormat="1" customHeight="1" spans="1:26">
      <c r="A1054" s="3">
        <v>1052</v>
      </c>
      <c r="B1054" s="3" t="s">
        <v>1112</v>
      </c>
      <c r="C1054" s="3" t="str">
        <f>VLOOKUP(B1054,[1]meta_intensity_pos_nofill!$B:$E,4,FALSE)</f>
        <v>C10H12N4O7</v>
      </c>
      <c r="D1054" s="3" t="s">
        <v>76</v>
      </c>
      <c r="E1054" s="3" t="str">
        <f>VLOOKUP(B1054,[1]meta_intensity_pos_nofill!$B:$I,8,FALSE)</f>
        <v>[M-H]-</v>
      </c>
      <c r="F1054" s="3">
        <f>VLOOKUP(B1054,[1]meta_intensity_pos_nofill!$B:$J,9,FALSE)</f>
        <v>4.712</v>
      </c>
      <c r="G1054" s="3" t="s">
        <v>29</v>
      </c>
      <c r="H1054" s="3">
        <f>VLOOKUP(B1054,[1]meta_intensity_pos_nofill!$B:$L,11,FALSE)</f>
        <v>3</v>
      </c>
      <c r="I1054" s="5">
        <v>919959.8</v>
      </c>
      <c r="J1054" s="5">
        <v>809539.6</v>
      </c>
      <c r="K1054" s="5">
        <v>1445964.5</v>
      </c>
      <c r="L1054" s="5">
        <v>235107.2</v>
      </c>
      <c r="M1054" s="5">
        <v>109241.6</v>
      </c>
      <c r="N1054" s="5">
        <v>549596.9</v>
      </c>
      <c r="O1054" s="5">
        <v>456734</v>
      </c>
      <c r="P1054" s="5">
        <v>429039.1</v>
      </c>
      <c r="Q1054" s="5">
        <v>645562.9</v>
      </c>
      <c r="R1054" s="5">
        <v>3661461.5</v>
      </c>
      <c r="S1054" s="5">
        <v>4232713.5</v>
      </c>
      <c r="T1054" s="5">
        <v>4719918.6</v>
      </c>
      <c r="U1054" s="5">
        <v>330066.9</v>
      </c>
      <c r="V1054" s="5">
        <v>238655.3</v>
      </c>
      <c r="W1054" s="5">
        <v>436387.3</v>
      </c>
      <c r="X1054" s="5">
        <v>1819766</v>
      </c>
      <c r="Y1054" s="5">
        <v>1647605.7</v>
      </c>
      <c r="Z1054" s="5">
        <v>2004957.5</v>
      </c>
    </row>
    <row r="1055" s="3" customFormat="1" customHeight="1" spans="1:26">
      <c r="A1055" s="3">
        <v>1053</v>
      </c>
      <c r="B1055" s="3" t="s">
        <v>1113</v>
      </c>
      <c r="C1055" s="3" t="str">
        <f>VLOOKUP(B1055,[1]meta_intensity_pos_nofill!$B:$E,4,FALSE)</f>
        <v>C18H10O4</v>
      </c>
      <c r="D1055" s="3" t="s">
        <v>53</v>
      </c>
      <c r="E1055" s="3" t="str">
        <f>VLOOKUP(B1055,[1]meta_intensity_pos_nofill!$B:$I,8,FALSE)</f>
        <v>[M-H]-</v>
      </c>
      <c r="F1055" s="3">
        <f>VLOOKUP(B1055,[1]meta_intensity_pos_nofill!$B:$J,9,FALSE)</f>
        <v>5.28</v>
      </c>
      <c r="G1055" s="3" t="s">
        <v>29</v>
      </c>
      <c r="H1055" s="3">
        <f>VLOOKUP(B1055,[1]meta_intensity_pos_nofill!$B:$L,11,FALSE)</f>
        <v>3</v>
      </c>
      <c r="I1055" s="5">
        <v>14912591</v>
      </c>
      <c r="J1055" s="5">
        <v>19150351</v>
      </c>
      <c r="K1055" s="5">
        <v>16511017</v>
      </c>
      <c r="L1055" s="5">
        <v>26061530</v>
      </c>
      <c r="M1055" s="5">
        <v>23267069</v>
      </c>
      <c r="N1055" s="5">
        <v>25945142</v>
      </c>
      <c r="O1055" s="5">
        <v>24044015</v>
      </c>
      <c r="P1055" s="5">
        <v>22526057</v>
      </c>
      <c r="Q1055" s="5">
        <v>18773811</v>
      </c>
      <c r="R1055" s="5">
        <v>21889932</v>
      </c>
      <c r="S1055" s="5">
        <v>22764938</v>
      </c>
      <c r="T1055" s="5">
        <v>22765048</v>
      </c>
      <c r="U1055" s="5">
        <v>18053363</v>
      </c>
      <c r="V1055" s="5">
        <v>21096427</v>
      </c>
      <c r="W1055" s="5">
        <v>18821970</v>
      </c>
      <c r="X1055" s="5">
        <v>24558565</v>
      </c>
      <c r="Y1055" s="5">
        <v>25180620</v>
      </c>
      <c r="Z1055" s="5">
        <v>27464238</v>
      </c>
    </row>
    <row r="1056" s="3" customFormat="1" customHeight="1" spans="1:26">
      <c r="A1056" s="3">
        <v>1054</v>
      </c>
      <c r="B1056" s="3" t="s">
        <v>1114</v>
      </c>
      <c r="C1056" s="3" t="str">
        <f>VLOOKUP(B1056,[1]meta_intensity_pos_nofill!$B:$E,4,FALSE)</f>
        <v>C25H40N2O11</v>
      </c>
      <c r="D1056" s="3" t="s">
        <v>37</v>
      </c>
      <c r="E1056" s="3" t="str">
        <f>VLOOKUP(B1056,[1]meta_intensity_pos_nofill!$B:$I,8,FALSE)</f>
        <v>[M-H]-</v>
      </c>
      <c r="F1056" s="3">
        <f>VLOOKUP(B1056,[1]meta_intensity_pos_nofill!$B:$J,9,FALSE)</f>
        <v>8.473</v>
      </c>
      <c r="G1056" s="3" t="s">
        <v>29</v>
      </c>
      <c r="H1056" s="3">
        <f>VLOOKUP(B1056,[1]meta_intensity_pos_nofill!$B:$L,11,FALSE)</f>
        <v>3</v>
      </c>
      <c r="I1056" s="5">
        <v>3529075.7</v>
      </c>
      <c r="J1056" s="5">
        <v>3453555.5</v>
      </c>
      <c r="K1056" s="5">
        <v>6283375.3</v>
      </c>
      <c r="L1056" s="5">
        <v>4836570.7</v>
      </c>
      <c r="M1056" s="5">
        <v>2275232</v>
      </c>
      <c r="N1056" s="5">
        <v>4386162.8</v>
      </c>
      <c r="O1056" s="5">
        <v>2369692</v>
      </c>
      <c r="P1056" s="5">
        <v>2790646.9</v>
      </c>
      <c r="Q1056" s="5">
        <v>2645873.2</v>
      </c>
      <c r="R1056" s="5">
        <v>2774088.3</v>
      </c>
      <c r="S1056" s="5">
        <v>3174654.4</v>
      </c>
      <c r="T1056" s="5">
        <v>2285539.6</v>
      </c>
      <c r="U1056" s="5">
        <v>891530.5</v>
      </c>
      <c r="V1056" s="5">
        <v>823009.3</v>
      </c>
      <c r="W1056" s="5">
        <v>803989.7</v>
      </c>
      <c r="X1056" s="5">
        <v>1903195.3</v>
      </c>
      <c r="Y1056" s="5">
        <v>1489730.7</v>
      </c>
      <c r="Z1056" s="5">
        <v>1645151.7</v>
      </c>
    </row>
    <row r="1057" s="3" customFormat="1" customHeight="1" spans="1:26">
      <c r="A1057" s="3">
        <v>1055</v>
      </c>
      <c r="B1057" s="3" t="s">
        <v>1115</v>
      </c>
      <c r="C1057" s="3" t="str">
        <f>VLOOKUP(B1057,[1]meta_intensity_pos_nofill!$B:$E,4,FALSE)</f>
        <v>C43H67O8P</v>
      </c>
      <c r="D1057" s="3" t="s">
        <v>67</v>
      </c>
      <c r="E1057" s="3" t="str">
        <f>VLOOKUP(B1057,[1]meta_intensity_pos_nofill!$B:$I,8,FALSE)</f>
        <v>[M-H]-</v>
      </c>
      <c r="F1057" s="3">
        <f>VLOOKUP(B1057,[1]meta_intensity_pos_nofill!$B:$J,9,FALSE)</f>
        <v>9.466</v>
      </c>
      <c r="G1057" s="3" t="s">
        <v>29</v>
      </c>
      <c r="H1057" s="3">
        <f>VLOOKUP(B1057,[1]meta_intensity_pos_nofill!$B:$L,11,FALSE)</f>
        <v>3</v>
      </c>
      <c r="I1057" s="5">
        <v>179056806</v>
      </c>
      <c r="J1057" s="5">
        <v>133868122</v>
      </c>
      <c r="K1057" s="5">
        <v>123503060</v>
      </c>
      <c r="L1057" s="5">
        <v>167290566</v>
      </c>
      <c r="M1057" s="5">
        <v>95029067</v>
      </c>
      <c r="N1057" s="5">
        <v>131916706</v>
      </c>
      <c r="O1057" s="5">
        <v>193835127</v>
      </c>
      <c r="P1057" s="5">
        <v>216415516</v>
      </c>
      <c r="Q1057" s="5">
        <v>182229677</v>
      </c>
      <c r="R1057" s="5">
        <v>133405250</v>
      </c>
      <c r="S1057" s="5">
        <v>132605167</v>
      </c>
      <c r="T1057" s="5">
        <v>144888369</v>
      </c>
      <c r="U1057" s="5">
        <v>257254645</v>
      </c>
      <c r="V1057" s="5">
        <v>248021693</v>
      </c>
      <c r="W1057" s="5">
        <v>203836772</v>
      </c>
      <c r="X1057" s="5">
        <v>153795462</v>
      </c>
      <c r="Y1057" s="5">
        <v>172728575</v>
      </c>
      <c r="Z1057" s="5">
        <v>192521743</v>
      </c>
    </row>
    <row r="1058" s="3" customFormat="1" customHeight="1" spans="1:26">
      <c r="A1058" s="3">
        <v>1056</v>
      </c>
      <c r="B1058" s="3" t="s">
        <v>1116</v>
      </c>
      <c r="C1058" s="3" t="str">
        <f>VLOOKUP(B1058,[1]meta_intensity_pos_nofill!$B:$E,4,FALSE)</f>
        <v>C19H22O8</v>
      </c>
      <c r="D1058" s="3" t="s">
        <v>31</v>
      </c>
      <c r="E1058" s="3" t="str">
        <f>VLOOKUP(B1058,[1]meta_intensity_pos_nofill!$B:$I,8,FALSE)</f>
        <v>[M-H]-</v>
      </c>
      <c r="F1058" s="3">
        <f>VLOOKUP(B1058,[1]meta_intensity_pos_nofill!$B:$J,9,FALSE)</f>
        <v>5.643</v>
      </c>
      <c r="G1058" s="3" t="s">
        <v>29</v>
      </c>
      <c r="H1058" s="3">
        <f>VLOOKUP(B1058,[1]meta_intensity_pos_nofill!$B:$L,11,FALSE)</f>
        <v>3</v>
      </c>
      <c r="I1058" s="5">
        <v>2152712.21</v>
      </c>
      <c r="J1058" s="5">
        <v>3793196.78</v>
      </c>
      <c r="K1058" s="5">
        <v>3154132.05</v>
      </c>
      <c r="L1058" s="5">
        <v>862945.31</v>
      </c>
      <c r="M1058" s="5">
        <v>411331.23</v>
      </c>
      <c r="N1058" s="5">
        <v>833680.28</v>
      </c>
      <c r="O1058" s="5">
        <v>2835047.58</v>
      </c>
      <c r="P1058" s="5">
        <v>1905392.83</v>
      </c>
      <c r="Q1058" s="5">
        <v>2905725.06</v>
      </c>
      <c r="R1058" s="5">
        <v>3695963.73</v>
      </c>
      <c r="S1058" s="5">
        <v>3866038.36</v>
      </c>
      <c r="T1058" s="5">
        <v>3501689.2</v>
      </c>
      <c r="U1058" s="5">
        <v>7548738.34</v>
      </c>
      <c r="V1058" s="5">
        <v>6808522.56</v>
      </c>
      <c r="W1058" s="5">
        <v>6534424.97</v>
      </c>
      <c r="X1058" s="5">
        <v>286548.81</v>
      </c>
      <c r="Y1058" s="5">
        <v>279964.71</v>
      </c>
      <c r="Z1058" s="5">
        <v>55992.94</v>
      </c>
    </row>
    <row r="1059" s="3" customFormat="1" customHeight="1" spans="1:26">
      <c r="A1059" s="3">
        <v>1057</v>
      </c>
      <c r="B1059" s="3" t="s">
        <v>1117</v>
      </c>
      <c r="C1059" s="3" t="str">
        <f>VLOOKUP(B1059,[1]meta_intensity_pos_nofill!$B:$E,4,FALSE)</f>
        <v>C13H14O4</v>
      </c>
      <c r="D1059" s="3" t="s">
        <v>31</v>
      </c>
      <c r="E1059" s="3" t="str">
        <f>VLOOKUP(B1059,[1]meta_intensity_pos_nofill!$B:$I,8,FALSE)</f>
        <v>[M-H]-</v>
      </c>
      <c r="F1059" s="3">
        <f>VLOOKUP(B1059,[1]meta_intensity_pos_nofill!$B:$J,9,FALSE)</f>
        <v>6.401</v>
      </c>
      <c r="G1059" s="3" t="s">
        <v>29</v>
      </c>
      <c r="H1059" s="3">
        <f>VLOOKUP(B1059,[1]meta_intensity_pos_nofill!$B:$L,11,FALSE)</f>
        <v>3</v>
      </c>
      <c r="I1059" s="5">
        <v>27800.06</v>
      </c>
      <c r="J1059" s="5">
        <v>339471.64</v>
      </c>
      <c r="K1059" s="5">
        <v>27800.06</v>
      </c>
      <c r="L1059" s="5">
        <v>3142872.32</v>
      </c>
      <c r="M1059" s="5">
        <v>2788725.24</v>
      </c>
      <c r="N1059" s="5">
        <v>3153548.86</v>
      </c>
      <c r="O1059" s="5">
        <v>27800.06</v>
      </c>
      <c r="P1059" s="5">
        <v>27800.06</v>
      </c>
      <c r="Q1059" s="5">
        <v>27800.06</v>
      </c>
      <c r="R1059" s="5">
        <v>27800.06</v>
      </c>
      <c r="S1059" s="5">
        <v>27800.06</v>
      </c>
      <c r="T1059" s="5">
        <v>139000.3</v>
      </c>
      <c r="U1059" s="5">
        <v>19447485.41</v>
      </c>
      <c r="V1059" s="5">
        <v>20874447.78</v>
      </c>
      <c r="W1059" s="5">
        <v>19118477.04</v>
      </c>
      <c r="X1059" s="5">
        <v>758255.21</v>
      </c>
      <c r="Y1059" s="5">
        <v>524673.7</v>
      </c>
      <c r="Z1059" s="5">
        <v>262429.1</v>
      </c>
    </row>
    <row r="1060" s="3" customFormat="1" customHeight="1" spans="1:26">
      <c r="A1060" s="3">
        <v>1058</v>
      </c>
      <c r="B1060" s="3" t="s">
        <v>1118</v>
      </c>
      <c r="C1060" s="3" t="str">
        <f>VLOOKUP(B1060,[1]meta_intensity_pos_nofill!$B:$E,4,FALSE)</f>
        <v>C16H17NO9</v>
      </c>
      <c r="D1060" s="3" t="s">
        <v>44</v>
      </c>
      <c r="E1060" s="3" t="str">
        <f>VLOOKUP(B1060,[1]meta_intensity_pos_nofill!$B:$I,8,FALSE)</f>
        <v>[M-H]-</v>
      </c>
      <c r="F1060" s="3">
        <f>VLOOKUP(B1060,[1]meta_intensity_pos_nofill!$B:$J,9,FALSE)</f>
        <v>4.975</v>
      </c>
      <c r="G1060" s="3" t="s">
        <v>29</v>
      </c>
      <c r="H1060" s="3">
        <f>VLOOKUP(B1060,[1]meta_intensity_pos_nofill!$B:$L,11,FALSE)</f>
        <v>3</v>
      </c>
      <c r="I1060" s="5">
        <v>59431106</v>
      </c>
      <c r="J1060" s="5">
        <v>63282130</v>
      </c>
      <c r="K1060" s="5">
        <v>68584233</v>
      </c>
      <c r="L1060" s="5">
        <v>23086042</v>
      </c>
      <c r="M1060" s="5">
        <v>21662655</v>
      </c>
      <c r="N1060" s="5">
        <v>21434264</v>
      </c>
      <c r="O1060" s="5">
        <v>35129136</v>
      </c>
      <c r="P1060" s="5">
        <v>36358269</v>
      </c>
      <c r="Q1060" s="5">
        <v>42103024</v>
      </c>
      <c r="R1060" s="5">
        <v>47923531</v>
      </c>
      <c r="S1060" s="5">
        <v>49937744</v>
      </c>
      <c r="T1060" s="5">
        <v>45543554</v>
      </c>
      <c r="U1060" s="5">
        <v>19867604</v>
      </c>
      <c r="V1060" s="5">
        <v>20677265</v>
      </c>
      <c r="W1060" s="5">
        <v>19257906</v>
      </c>
      <c r="X1060" s="5">
        <v>45166023</v>
      </c>
      <c r="Y1060" s="5">
        <v>40044106</v>
      </c>
      <c r="Z1060" s="5">
        <v>47902223</v>
      </c>
    </row>
    <row r="1061" s="3" customFormat="1" customHeight="1" spans="1:26">
      <c r="A1061" s="3">
        <v>1059</v>
      </c>
      <c r="B1061" s="3" t="s">
        <v>1119</v>
      </c>
      <c r="C1061" s="3" t="str">
        <f>VLOOKUP(B1061,[1]meta_intensity_pos_nofill!$B:$E,4,FALSE)</f>
        <v>C23H41NO3S</v>
      </c>
      <c r="D1061" s="3" t="s">
        <v>85</v>
      </c>
      <c r="E1061" s="3" t="str">
        <f>VLOOKUP(B1061,[1]meta_intensity_pos_nofill!$B:$I,8,FALSE)</f>
        <v>[M-H]-</v>
      </c>
      <c r="F1061" s="3">
        <f>VLOOKUP(B1061,[1]meta_intensity_pos_nofill!$B:$J,9,FALSE)</f>
        <v>7.559</v>
      </c>
      <c r="G1061" s="3" t="s">
        <v>29</v>
      </c>
      <c r="H1061" s="3">
        <f>VLOOKUP(B1061,[1]meta_intensity_pos_nofill!$B:$L,11,FALSE)</f>
        <v>3</v>
      </c>
      <c r="I1061" s="5">
        <v>179932.99</v>
      </c>
      <c r="J1061" s="5">
        <v>22257.97</v>
      </c>
      <c r="K1061" s="5">
        <v>111289.84</v>
      </c>
      <c r="L1061" s="5">
        <v>22257.97</v>
      </c>
      <c r="M1061" s="5">
        <v>22257.97</v>
      </c>
      <c r="N1061" s="5">
        <v>22257.97</v>
      </c>
      <c r="O1061" s="5">
        <v>183683.23</v>
      </c>
      <c r="P1061" s="5">
        <v>22257.97</v>
      </c>
      <c r="Q1061" s="5">
        <v>155797.83</v>
      </c>
      <c r="R1061" s="5">
        <v>1563745.85</v>
      </c>
      <c r="S1061" s="5">
        <v>2250358.04</v>
      </c>
      <c r="T1061" s="5">
        <v>1696375.7</v>
      </c>
      <c r="U1061" s="5">
        <v>3217090.06</v>
      </c>
      <c r="V1061" s="5">
        <v>3385500.05</v>
      </c>
      <c r="W1061" s="5">
        <v>3227171.87</v>
      </c>
      <c r="X1061" s="5">
        <v>22257.97</v>
      </c>
      <c r="Y1061" s="5">
        <v>187686.43</v>
      </c>
      <c r="Z1061" s="5">
        <v>22257.97</v>
      </c>
    </row>
    <row r="1062" s="3" customFormat="1" customHeight="1" spans="1:26">
      <c r="A1062" s="3">
        <v>1060</v>
      </c>
      <c r="B1062" s="3" t="s">
        <v>1120</v>
      </c>
      <c r="C1062" s="3" t="str">
        <f>VLOOKUP(B1062,[1]meta_intensity_pos_nofill!$B:$E,4,FALSE)</f>
        <v>C18H30O4</v>
      </c>
      <c r="D1062" s="3" t="s">
        <v>31</v>
      </c>
      <c r="E1062" s="3" t="str">
        <f>VLOOKUP(B1062,[1]meta_intensity_pos_nofill!$B:$I,8,FALSE)</f>
        <v>[M-H]-</v>
      </c>
      <c r="F1062" s="3">
        <f>VLOOKUP(B1062,[1]meta_intensity_pos_nofill!$B:$J,9,FALSE)</f>
        <v>9.965</v>
      </c>
      <c r="G1062" s="3" t="s">
        <v>29</v>
      </c>
      <c r="H1062" s="3">
        <f>VLOOKUP(B1062,[1]meta_intensity_pos_nofill!$B:$L,11,FALSE)</f>
        <v>3</v>
      </c>
      <c r="I1062" s="5">
        <v>111459.42</v>
      </c>
      <c r="J1062" s="5">
        <v>131028.9</v>
      </c>
      <c r="K1062" s="5">
        <v>385628.54</v>
      </c>
      <c r="L1062" s="5">
        <v>943483.23</v>
      </c>
      <c r="M1062" s="5">
        <v>257671.64</v>
      </c>
      <c r="N1062" s="5">
        <v>422170.61</v>
      </c>
      <c r="O1062" s="5">
        <v>95509.29</v>
      </c>
      <c r="P1062" s="5">
        <v>19101.86</v>
      </c>
      <c r="Q1062" s="5">
        <v>148716.17</v>
      </c>
      <c r="R1062" s="5">
        <v>19101.86</v>
      </c>
      <c r="S1062" s="5">
        <v>108363.26</v>
      </c>
      <c r="T1062" s="5">
        <v>901575.83</v>
      </c>
      <c r="U1062" s="5">
        <v>714415.41</v>
      </c>
      <c r="V1062" s="5">
        <v>1021273.94</v>
      </c>
      <c r="W1062" s="5">
        <v>706826.14</v>
      </c>
      <c r="X1062" s="5">
        <v>19101.86</v>
      </c>
      <c r="Y1062" s="5">
        <v>197462.87</v>
      </c>
      <c r="Z1062" s="5">
        <v>112251.07</v>
      </c>
    </row>
    <row r="1063" s="3" customFormat="1" customHeight="1" spans="1:26">
      <c r="A1063" s="3">
        <v>1061</v>
      </c>
      <c r="B1063" s="3" t="s">
        <v>1121</v>
      </c>
      <c r="C1063" s="3" t="str">
        <f>VLOOKUP(B1063,[1]meta_intensity_pos_nofill!$B:$E,4,FALSE)</f>
        <v>C30H46O2</v>
      </c>
      <c r="D1063" s="3" t="s">
        <v>37</v>
      </c>
      <c r="E1063" s="3" t="str">
        <f>VLOOKUP(B1063,[1]meta_intensity_pos_nofill!$B:$I,8,FALSE)</f>
        <v>[M-H]-</v>
      </c>
      <c r="F1063" s="3">
        <f>VLOOKUP(B1063,[1]meta_intensity_pos_nofill!$B:$J,9,FALSE)</f>
        <v>9.67</v>
      </c>
      <c r="G1063" s="3" t="s">
        <v>29</v>
      </c>
      <c r="H1063" s="3">
        <f>VLOOKUP(B1063,[1]meta_intensity_pos_nofill!$B:$L,11,FALSE)</f>
        <v>3</v>
      </c>
      <c r="I1063" s="5">
        <v>218055.536</v>
      </c>
      <c r="J1063" s="5">
        <v>82863.184</v>
      </c>
      <c r="K1063" s="5">
        <v>9484.938</v>
      </c>
      <c r="L1063" s="5">
        <v>9484.938</v>
      </c>
      <c r="M1063" s="5">
        <v>9484.938</v>
      </c>
      <c r="N1063" s="5">
        <v>9484.938</v>
      </c>
      <c r="O1063" s="5">
        <v>9484.938</v>
      </c>
      <c r="P1063" s="5">
        <v>9484.938</v>
      </c>
      <c r="Q1063" s="5">
        <v>92905.198</v>
      </c>
      <c r="R1063" s="5">
        <v>96994.719</v>
      </c>
      <c r="S1063" s="5">
        <v>114950.746</v>
      </c>
      <c r="T1063" s="5">
        <v>47424.688</v>
      </c>
      <c r="U1063" s="5">
        <v>490698.065</v>
      </c>
      <c r="V1063" s="5">
        <v>453951.277</v>
      </c>
      <c r="W1063" s="5">
        <v>226686.234</v>
      </c>
      <c r="X1063" s="5">
        <v>9484.938</v>
      </c>
      <c r="Y1063" s="5">
        <v>9484.938</v>
      </c>
      <c r="Z1063" s="5">
        <v>9484.938</v>
      </c>
    </row>
    <row r="1064" s="3" customFormat="1" customHeight="1" spans="1:26">
      <c r="A1064" s="3">
        <v>1062</v>
      </c>
      <c r="B1064" s="3" t="s">
        <v>1122</v>
      </c>
      <c r="C1064" s="3" t="str">
        <f>VLOOKUP(B1064,[1]meta_intensity_pos_nofill!$B:$E,4,FALSE)</f>
        <v>C19H28O9</v>
      </c>
      <c r="D1064" s="3" t="s">
        <v>44</v>
      </c>
      <c r="E1064" s="3" t="str">
        <f>VLOOKUP(B1064,[1]meta_intensity_pos_nofill!$B:$I,8,FALSE)</f>
        <v>[M-H]-</v>
      </c>
      <c r="F1064" s="3">
        <f>VLOOKUP(B1064,[1]meta_intensity_pos_nofill!$B:$J,9,FALSE)</f>
        <v>5.585</v>
      </c>
      <c r="G1064" s="3" t="s">
        <v>29</v>
      </c>
      <c r="H1064" s="3">
        <f>VLOOKUP(B1064,[1]meta_intensity_pos_nofill!$B:$L,11,FALSE)</f>
        <v>3</v>
      </c>
      <c r="I1064" s="5">
        <v>23510209</v>
      </c>
      <c r="J1064" s="5">
        <v>25020215</v>
      </c>
      <c r="K1064" s="5">
        <v>23768797</v>
      </c>
      <c r="L1064" s="5">
        <v>18131733</v>
      </c>
      <c r="M1064" s="5">
        <v>18676418</v>
      </c>
      <c r="N1064" s="5">
        <v>16427360</v>
      </c>
      <c r="O1064" s="5">
        <v>21205176</v>
      </c>
      <c r="P1064" s="5">
        <v>25186626</v>
      </c>
      <c r="Q1064" s="5">
        <v>28718792</v>
      </c>
      <c r="R1064" s="5">
        <v>37394002</v>
      </c>
      <c r="S1064" s="5">
        <v>45699352</v>
      </c>
      <c r="T1064" s="5">
        <v>34197165</v>
      </c>
      <c r="U1064" s="5">
        <v>32091174</v>
      </c>
      <c r="V1064" s="5">
        <v>33922547</v>
      </c>
      <c r="W1064" s="5">
        <v>29989202</v>
      </c>
      <c r="X1064" s="5">
        <v>44947188</v>
      </c>
      <c r="Y1064" s="5">
        <v>34869384</v>
      </c>
      <c r="Z1064" s="5">
        <v>41163741</v>
      </c>
    </row>
    <row r="1065" s="3" customFormat="1" customHeight="1" spans="1:26">
      <c r="A1065" s="3">
        <v>1063</v>
      </c>
      <c r="B1065" s="3" t="s">
        <v>1123</v>
      </c>
      <c r="C1065" s="3" t="str">
        <f>VLOOKUP(B1065,[1]meta_intensity_pos_nofill!$B:$E,4,FALSE)</f>
        <v>C41H69O8P</v>
      </c>
      <c r="D1065" s="3" t="s">
        <v>67</v>
      </c>
      <c r="E1065" s="3" t="str">
        <f>VLOOKUP(B1065,[1]meta_intensity_pos_nofill!$B:$I,8,FALSE)</f>
        <v>[M-H]-</v>
      </c>
      <c r="F1065" s="3">
        <f>VLOOKUP(B1065,[1]meta_intensity_pos_nofill!$B:$J,9,FALSE)</f>
        <v>10.232</v>
      </c>
      <c r="G1065" s="3" t="s">
        <v>29</v>
      </c>
      <c r="H1065" s="3">
        <f>VLOOKUP(B1065,[1]meta_intensity_pos_nofill!$B:$L,11,FALSE)</f>
        <v>3</v>
      </c>
      <c r="I1065" s="5">
        <v>902038.58</v>
      </c>
      <c r="J1065" s="5">
        <v>41983.99</v>
      </c>
      <c r="K1065" s="5">
        <v>2223911.18</v>
      </c>
      <c r="L1065" s="5">
        <v>41983.99</v>
      </c>
      <c r="M1065" s="5">
        <v>1116095.83</v>
      </c>
      <c r="N1065" s="5">
        <v>715340.32</v>
      </c>
      <c r="O1065" s="5">
        <v>4056442.43</v>
      </c>
      <c r="P1065" s="5">
        <v>2916569.23</v>
      </c>
      <c r="Q1065" s="5">
        <v>6556974.89</v>
      </c>
      <c r="R1065" s="5">
        <v>5396844.83</v>
      </c>
      <c r="S1065" s="5">
        <v>4736968.09</v>
      </c>
      <c r="T1065" s="5">
        <v>5368349.41</v>
      </c>
      <c r="U1065" s="5">
        <v>9860382.67</v>
      </c>
      <c r="V1065" s="5">
        <v>5852983.82</v>
      </c>
      <c r="W1065" s="5">
        <v>5696304.33</v>
      </c>
      <c r="X1065" s="5">
        <v>3846552.45</v>
      </c>
      <c r="Y1065" s="5">
        <v>209919.93</v>
      </c>
      <c r="Z1065" s="5">
        <v>649796.73</v>
      </c>
    </row>
    <row r="1066" s="3" customFormat="1" customHeight="1" spans="1:26">
      <c r="A1066" s="3">
        <v>1064</v>
      </c>
      <c r="B1066" s="3" t="s">
        <v>1124</v>
      </c>
      <c r="C1066" s="3" t="str">
        <f>VLOOKUP(B1066,[1]meta_intensity_pos_nofill!$B:$E,4,FALSE)</f>
        <v>C19H34O5</v>
      </c>
      <c r="D1066" s="3" t="s">
        <v>31</v>
      </c>
      <c r="E1066" s="3" t="str">
        <f>VLOOKUP(B1066,[1]meta_intensity_pos_nofill!$B:$I,8,FALSE)</f>
        <v>[M-H]-</v>
      </c>
      <c r="F1066" s="3">
        <f>VLOOKUP(B1066,[1]meta_intensity_pos_nofill!$B:$J,9,FALSE)</f>
        <v>7.044</v>
      </c>
      <c r="G1066" s="3" t="s">
        <v>29</v>
      </c>
      <c r="H1066" s="3">
        <f>VLOOKUP(B1066,[1]meta_intensity_pos_nofill!$B:$L,11,FALSE)</f>
        <v>3</v>
      </c>
      <c r="I1066" s="5">
        <v>231956.16</v>
      </c>
      <c r="J1066" s="5">
        <v>541503.91</v>
      </c>
      <c r="K1066" s="5">
        <v>420147.65</v>
      </c>
      <c r="L1066" s="5">
        <v>528795.25</v>
      </c>
      <c r="M1066" s="5">
        <v>174587.41</v>
      </c>
      <c r="N1066" s="5">
        <v>546646.67</v>
      </c>
      <c r="O1066" s="5">
        <v>575907.98</v>
      </c>
      <c r="P1066" s="5">
        <v>593553.39</v>
      </c>
      <c r="Q1066" s="5">
        <v>235768.42</v>
      </c>
      <c r="R1066" s="5">
        <v>21570.38</v>
      </c>
      <c r="S1066" s="5">
        <v>107851.88</v>
      </c>
      <c r="T1066" s="5">
        <v>21570.38</v>
      </c>
      <c r="U1066" s="5">
        <v>11216357.84</v>
      </c>
      <c r="V1066" s="5">
        <v>10933712.48</v>
      </c>
      <c r="W1066" s="5">
        <v>10242302.83</v>
      </c>
      <c r="X1066" s="5">
        <v>21570.38</v>
      </c>
      <c r="Y1066" s="5">
        <v>249433.24</v>
      </c>
      <c r="Z1066" s="5">
        <v>350440.76</v>
      </c>
    </row>
    <row r="1067" s="3" customFormat="1" customHeight="1" spans="1:26">
      <c r="A1067" s="3">
        <v>1065</v>
      </c>
      <c r="B1067" s="3" t="s">
        <v>1125</v>
      </c>
      <c r="C1067" s="3" t="str">
        <f>VLOOKUP(B1067,[1]meta_intensity_pos_nofill!$B:$E,4,FALSE)</f>
        <v>C21H30O5</v>
      </c>
      <c r="D1067" s="3" t="s">
        <v>53</v>
      </c>
      <c r="E1067" s="3" t="str">
        <f>VLOOKUP(B1067,[1]meta_intensity_pos_nofill!$B:$I,8,FALSE)</f>
        <v>[M-H]-</v>
      </c>
      <c r="F1067" s="3">
        <f>VLOOKUP(B1067,[1]meta_intensity_pos_nofill!$B:$J,9,FALSE)</f>
        <v>7.892</v>
      </c>
      <c r="G1067" s="3" t="s">
        <v>29</v>
      </c>
      <c r="H1067" s="3">
        <f>VLOOKUP(B1067,[1]meta_intensity_pos_nofill!$B:$L,11,FALSE)</f>
        <v>3</v>
      </c>
      <c r="I1067" s="5">
        <v>8523799</v>
      </c>
      <c r="J1067" s="5">
        <v>6978913</v>
      </c>
      <c r="K1067" s="5">
        <v>7099207</v>
      </c>
      <c r="L1067" s="5">
        <v>9690245</v>
      </c>
      <c r="M1067" s="5">
        <v>6634951</v>
      </c>
      <c r="N1067" s="5">
        <v>8852724</v>
      </c>
      <c r="O1067" s="5">
        <v>7654891</v>
      </c>
      <c r="P1067" s="5">
        <v>8447599</v>
      </c>
      <c r="Q1067" s="5">
        <v>7173261</v>
      </c>
      <c r="R1067" s="5">
        <v>4114037</v>
      </c>
      <c r="S1067" s="5">
        <v>4773399</v>
      </c>
      <c r="T1067" s="5">
        <v>4136061</v>
      </c>
      <c r="U1067" s="5">
        <v>27603338</v>
      </c>
      <c r="V1067" s="5">
        <v>27046711</v>
      </c>
      <c r="W1067" s="5">
        <v>24510521</v>
      </c>
      <c r="X1067" s="5">
        <v>4405982</v>
      </c>
      <c r="Y1067" s="5">
        <v>5417084</v>
      </c>
      <c r="Z1067" s="5">
        <v>6945262</v>
      </c>
    </row>
    <row r="1068" s="3" customFormat="1" customHeight="1" spans="1:26">
      <c r="A1068" s="3">
        <v>1066</v>
      </c>
      <c r="B1068" s="3" t="s">
        <v>1126</v>
      </c>
      <c r="C1068" s="3" t="str">
        <f>VLOOKUP(B1068,[1]meta_intensity_pos_nofill!$B:$E,4,FALSE)</f>
        <v>C40H71NO14</v>
      </c>
      <c r="D1068" s="3" t="s">
        <v>67</v>
      </c>
      <c r="E1068" s="3" t="str">
        <f>VLOOKUP(B1068,[1]meta_intensity_pos_nofill!$B:$I,8,FALSE)</f>
        <v>[M-H]-</v>
      </c>
      <c r="F1068" s="3">
        <f>VLOOKUP(B1068,[1]meta_intensity_pos_nofill!$B:$J,9,FALSE)</f>
        <v>9.276</v>
      </c>
      <c r="G1068" s="3" t="s">
        <v>29</v>
      </c>
      <c r="H1068" s="3">
        <f>VLOOKUP(B1068,[1]meta_intensity_pos_nofill!$B:$L,11,FALSE)</f>
        <v>3</v>
      </c>
      <c r="I1068" s="5">
        <v>14893288.65</v>
      </c>
      <c r="J1068" s="5">
        <v>9568208.33</v>
      </c>
      <c r="K1068" s="5">
        <v>7029673.58</v>
      </c>
      <c r="L1068" s="5">
        <v>13190447.96</v>
      </c>
      <c r="M1068" s="5">
        <v>16579870.99</v>
      </c>
      <c r="N1068" s="5">
        <v>8824130.32</v>
      </c>
      <c r="O1068" s="5">
        <v>951169.76</v>
      </c>
      <c r="P1068" s="5">
        <v>852759.79</v>
      </c>
      <c r="Q1068" s="5">
        <v>276143.55</v>
      </c>
      <c r="R1068" s="5">
        <v>8821430.29</v>
      </c>
      <c r="S1068" s="5">
        <v>8010038.08</v>
      </c>
      <c r="T1068" s="5">
        <v>9127957.52</v>
      </c>
      <c r="U1068" s="5">
        <v>55228.71</v>
      </c>
      <c r="V1068" s="5">
        <v>9101136.58</v>
      </c>
      <c r="W1068" s="5">
        <v>5221435.99</v>
      </c>
      <c r="X1068" s="5">
        <v>616061.34</v>
      </c>
      <c r="Y1068" s="5">
        <v>9648878.1</v>
      </c>
      <c r="Z1068" s="5">
        <v>11794515.71</v>
      </c>
    </row>
    <row r="1069" s="3" customFormat="1" customHeight="1" spans="1:26">
      <c r="A1069" s="3">
        <v>1067</v>
      </c>
      <c r="B1069" s="3" t="s">
        <v>1127</v>
      </c>
      <c r="C1069" s="3" t="str">
        <f>VLOOKUP(B1069,[1]meta_intensity_pos_nofill!$B:$E,4,FALSE)</f>
        <v>C22H45O7P</v>
      </c>
      <c r="D1069" s="3" t="s">
        <v>37</v>
      </c>
      <c r="E1069" s="3" t="str">
        <f>VLOOKUP(B1069,[1]meta_intensity_pos_nofill!$B:$I,8,FALSE)</f>
        <v>[M-H]-</v>
      </c>
      <c r="F1069" s="3">
        <f>VLOOKUP(B1069,[1]meta_intensity_pos_nofill!$B:$J,9,FALSE)</f>
        <v>7.322</v>
      </c>
      <c r="G1069" s="3" t="s">
        <v>29</v>
      </c>
      <c r="H1069" s="3">
        <f>VLOOKUP(B1069,[1]meta_intensity_pos_nofill!$B:$L,11,FALSE)</f>
        <v>3</v>
      </c>
      <c r="I1069" s="5">
        <v>953606.3</v>
      </c>
      <c r="J1069" s="5">
        <v>1718525.8</v>
      </c>
      <c r="K1069" s="5">
        <v>1048816.3</v>
      </c>
      <c r="L1069" s="5">
        <v>676072</v>
      </c>
      <c r="M1069" s="5">
        <v>452805.6</v>
      </c>
      <c r="N1069" s="5">
        <v>162786</v>
      </c>
      <c r="O1069" s="5">
        <v>983718.6</v>
      </c>
      <c r="P1069" s="5">
        <v>987089.4</v>
      </c>
      <c r="Q1069" s="5">
        <v>1461438.1</v>
      </c>
      <c r="R1069" s="5">
        <v>6017420.3</v>
      </c>
      <c r="S1069" s="5">
        <v>5316239.3</v>
      </c>
      <c r="T1069" s="5">
        <v>5233155.6</v>
      </c>
      <c r="U1069" s="5">
        <v>12286168.9</v>
      </c>
      <c r="V1069" s="5">
        <v>11775638.5</v>
      </c>
      <c r="W1069" s="5">
        <v>10821412.1</v>
      </c>
      <c r="X1069" s="5">
        <v>2619695.9</v>
      </c>
      <c r="Y1069" s="5">
        <v>2515553.6</v>
      </c>
      <c r="Z1069" s="5">
        <v>2836965.3</v>
      </c>
    </row>
    <row r="1070" s="3" customFormat="1" customHeight="1" spans="1:26">
      <c r="A1070" s="3">
        <v>1068</v>
      </c>
      <c r="B1070" s="3" t="s">
        <v>1128</v>
      </c>
      <c r="C1070" s="3" t="str">
        <f>VLOOKUP(B1070,[1]meta_intensity_pos_nofill!$B:$E,4,FALSE)</f>
        <v>C30H30O15</v>
      </c>
      <c r="D1070" s="3" t="s">
        <v>28</v>
      </c>
      <c r="E1070" s="3" t="str">
        <f>VLOOKUP(B1070,[1]meta_intensity_pos_nofill!$B:$I,8,FALSE)</f>
        <v>[M-H]-</v>
      </c>
      <c r="F1070" s="3">
        <f>VLOOKUP(B1070,[1]meta_intensity_pos_nofill!$B:$J,9,FALSE)</f>
        <v>5.774</v>
      </c>
      <c r="G1070" s="3" t="s">
        <v>29</v>
      </c>
      <c r="H1070" s="3">
        <f>VLOOKUP(B1070,[1]meta_intensity_pos_nofill!$B:$L,11,FALSE)</f>
        <v>3</v>
      </c>
      <c r="I1070" s="5">
        <v>36609710</v>
      </c>
      <c r="J1070" s="5">
        <v>38926924</v>
      </c>
      <c r="K1070" s="5">
        <v>40920681</v>
      </c>
      <c r="L1070" s="5">
        <v>19963794</v>
      </c>
      <c r="M1070" s="5">
        <v>22639189</v>
      </c>
      <c r="N1070" s="5">
        <v>23736511</v>
      </c>
      <c r="O1070" s="5">
        <v>21094900</v>
      </c>
      <c r="P1070" s="5">
        <v>23161164</v>
      </c>
      <c r="Q1070" s="5">
        <v>22653015</v>
      </c>
      <c r="R1070" s="5">
        <v>27697782</v>
      </c>
      <c r="S1070" s="5">
        <v>27558317</v>
      </c>
      <c r="T1070" s="5">
        <v>23749269</v>
      </c>
      <c r="U1070" s="5">
        <v>1792662</v>
      </c>
      <c r="V1070" s="5">
        <v>2681696</v>
      </c>
      <c r="W1070" s="5">
        <v>1741600</v>
      </c>
      <c r="X1070" s="5">
        <v>27099896</v>
      </c>
      <c r="Y1070" s="5">
        <v>28019937</v>
      </c>
      <c r="Z1070" s="5">
        <v>31413883</v>
      </c>
    </row>
    <row r="1071" s="3" customFormat="1" customHeight="1" spans="1:26">
      <c r="A1071" s="3">
        <v>1069</v>
      </c>
      <c r="B1071" s="3" t="s">
        <v>1129</v>
      </c>
      <c r="C1071" s="3" t="str">
        <f>VLOOKUP(B1071,[1]meta_intensity_pos_nofill!$B:$E,4,FALSE)</f>
        <v>C28H46O3</v>
      </c>
      <c r="D1071" s="3" t="s">
        <v>47</v>
      </c>
      <c r="E1071" s="3" t="str">
        <f>VLOOKUP(B1071,[1]meta_intensity_pos_nofill!$B:$I,8,FALSE)</f>
        <v>[M-H]-</v>
      </c>
      <c r="F1071" s="3">
        <f>VLOOKUP(B1071,[1]meta_intensity_pos_nofill!$B:$J,9,FALSE)</f>
        <v>11.612</v>
      </c>
      <c r="G1071" s="3" t="s">
        <v>29</v>
      </c>
      <c r="H1071" s="3">
        <f>VLOOKUP(B1071,[1]meta_intensity_pos_nofill!$B:$L,11,FALSE)</f>
        <v>3</v>
      </c>
      <c r="I1071" s="5">
        <v>1285112.6</v>
      </c>
      <c r="J1071" s="5">
        <v>1807396.88</v>
      </c>
      <c r="K1071" s="5">
        <v>837143.8</v>
      </c>
      <c r="L1071" s="5">
        <v>2078762.15</v>
      </c>
      <c r="M1071" s="5">
        <v>937356.25</v>
      </c>
      <c r="N1071" s="5">
        <v>2016364.84</v>
      </c>
      <c r="O1071" s="5">
        <v>13769.3</v>
      </c>
      <c r="P1071" s="5">
        <v>285437.67</v>
      </c>
      <c r="Q1071" s="5">
        <v>855443.86</v>
      </c>
      <c r="R1071" s="5">
        <v>13769.3</v>
      </c>
      <c r="S1071" s="5">
        <v>13769.3</v>
      </c>
      <c r="T1071" s="5">
        <v>68846.48</v>
      </c>
      <c r="U1071" s="5">
        <v>5349379.94</v>
      </c>
      <c r="V1071" s="5">
        <v>7144296.63</v>
      </c>
      <c r="W1071" s="5">
        <v>4197622.82</v>
      </c>
      <c r="X1071" s="5">
        <v>13769.3</v>
      </c>
      <c r="Y1071" s="5">
        <v>79893.15</v>
      </c>
      <c r="Z1071" s="5">
        <v>13769.3</v>
      </c>
    </row>
    <row r="1072" s="3" customFormat="1" customHeight="1" spans="1:26">
      <c r="A1072" s="3">
        <v>1070</v>
      </c>
      <c r="B1072" s="3" t="s">
        <v>1130</v>
      </c>
      <c r="C1072" s="3" t="str">
        <f>VLOOKUP(B1072,[1]meta_intensity_pos_nofill!$B:$E,4,FALSE)</f>
        <v>C22H30O</v>
      </c>
      <c r="D1072" s="3" t="s">
        <v>44</v>
      </c>
      <c r="E1072" s="3" t="str">
        <f>VLOOKUP(B1072,[1]meta_intensity_pos_nofill!$B:$I,8,FALSE)</f>
        <v>[M-H]-</v>
      </c>
      <c r="F1072" s="3">
        <f>VLOOKUP(B1072,[1]meta_intensity_pos_nofill!$B:$J,9,FALSE)</f>
        <v>6.906</v>
      </c>
      <c r="G1072" s="3" t="s">
        <v>29</v>
      </c>
      <c r="H1072" s="3">
        <f>VLOOKUP(B1072,[1]meta_intensity_pos_nofill!$B:$L,11,FALSE)</f>
        <v>3</v>
      </c>
      <c r="I1072" s="5">
        <v>493381.8</v>
      </c>
      <c r="J1072" s="5">
        <v>493381.8</v>
      </c>
      <c r="K1072" s="5">
        <v>493381.8</v>
      </c>
      <c r="L1072" s="5">
        <v>493381.8</v>
      </c>
      <c r="M1072" s="5">
        <v>493381.8</v>
      </c>
      <c r="N1072" s="5">
        <v>493381.8</v>
      </c>
      <c r="O1072" s="5">
        <v>493381.8</v>
      </c>
      <c r="P1072" s="5">
        <v>493381.8</v>
      </c>
      <c r="Q1072" s="5">
        <v>493381.8</v>
      </c>
      <c r="R1072" s="5">
        <v>493381.8</v>
      </c>
      <c r="S1072" s="5">
        <v>493381.8</v>
      </c>
      <c r="T1072" s="5">
        <v>493381.8</v>
      </c>
      <c r="U1072" s="5">
        <v>3183879.7</v>
      </c>
      <c r="V1072" s="5">
        <v>2676611.2</v>
      </c>
      <c r="W1072" s="5">
        <v>2466908.8</v>
      </c>
      <c r="X1072" s="5">
        <v>493381.8</v>
      </c>
      <c r="Y1072" s="5">
        <v>493381.8</v>
      </c>
      <c r="Z1072" s="5">
        <v>493381.8</v>
      </c>
    </row>
    <row r="1073" s="3" customFormat="1" customHeight="1" spans="1:26">
      <c r="A1073" s="3">
        <v>1071</v>
      </c>
      <c r="B1073" s="3" t="s">
        <v>1131</v>
      </c>
      <c r="C1073" s="3" t="str">
        <f>VLOOKUP(B1073,[1]meta_intensity_pos_nofill!$B:$E,4,FALSE)</f>
        <v>C7H13O10P</v>
      </c>
      <c r="D1073" s="3" t="s">
        <v>31</v>
      </c>
      <c r="E1073" s="3" t="str">
        <f>VLOOKUP(B1073,[1]meta_intensity_pos_nofill!$B:$I,8,FALSE)</f>
        <v>[M-H]-</v>
      </c>
      <c r="F1073" s="3">
        <f>VLOOKUP(B1073,[1]meta_intensity_pos_nofill!$B:$J,9,FALSE)</f>
        <v>5.737</v>
      </c>
      <c r="G1073" s="3" t="s">
        <v>29</v>
      </c>
      <c r="H1073" s="3">
        <f>VLOOKUP(B1073,[1]meta_intensity_pos_nofill!$B:$L,11,FALSE)</f>
        <v>3</v>
      </c>
      <c r="I1073" s="5">
        <v>3400197.66</v>
      </c>
      <c r="J1073" s="5">
        <v>1890124.71</v>
      </c>
      <c r="K1073" s="5">
        <v>1331145.97</v>
      </c>
      <c r="L1073" s="5">
        <v>1614354.19</v>
      </c>
      <c r="M1073" s="5">
        <v>1070196.84</v>
      </c>
      <c r="N1073" s="5">
        <v>800959.73</v>
      </c>
      <c r="O1073" s="5">
        <v>74593.04</v>
      </c>
      <c r="P1073" s="5">
        <v>372965.2</v>
      </c>
      <c r="Q1073" s="5">
        <v>74593.04</v>
      </c>
      <c r="R1073" s="5">
        <v>1639488.17</v>
      </c>
      <c r="S1073" s="5">
        <v>1148980.02</v>
      </c>
      <c r="T1073" s="5">
        <v>2222265.04</v>
      </c>
      <c r="U1073" s="5">
        <v>2557250.37</v>
      </c>
      <c r="V1073" s="5">
        <v>3082501.4</v>
      </c>
      <c r="W1073" s="5">
        <v>2704298.03</v>
      </c>
      <c r="X1073" s="5">
        <v>2011613.39</v>
      </c>
      <c r="Y1073" s="5">
        <v>1326700.05</v>
      </c>
      <c r="Z1073" s="5">
        <v>1814190.86</v>
      </c>
    </row>
    <row r="1074" s="3" customFormat="1" customHeight="1" spans="1:26">
      <c r="A1074" s="3">
        <v>1072</v>
      </c>
      <c r="B1074" s="3" t="s">
        <v>1132</v>
      </c>
      <c r="C1074" s="3" t="str">
        <f>VLOOKUP(B1074,[1]meta_intensity_pos_nofill!$B:$E,4,FALSE)</f>
        <v>C17H30N2O5</v>
      </c>
      <c r="D1074" s="3" t="s">
        <v>220</v>
      </c>
      <c r="E1074" s="3" t="str">
        <f>VLOOKUP(B1074,[1]meta_intensity_pos_nofill!$B:$I,8,FALSE)</f>
        <v>[M-H]-</v>
      </c>
      <c r="F1074" s="3">
        <f>VLOOKUP(B1074,[1]meta_intensity_pos_nofill!$B:$J,9,FALSE)</f>
        <v>5.891</v>
      </c>
      <c r="G1074" s="3" t="s">
        <v>29</v>
      </c>
      <c r="H1074" s="3">
        <f>VLOOKUP(B1074,[1]meta_intensity_pos_nofill!$B:$L,11,FALSE)</f>
        <v>3</v>
      </c>
      <c r="I1074" s="5">
        <v>3978605</v>
      </c>
      <c r="J1074" s="5">
        <v>5433077</v>
      </c>
      <c r="K1074" s="5">
        <v>4517851</v>
      </c>
      <c r="L1074" s="5">
        <v>7121616</v>
      </c>
      <c r="M1074" s="5">
        <v>7943923</v>
      </c>
      <c r="N1074" s="5">
        <v>5683832</v>
      </c>
      <c r="O1074" s="5">
        <v>7347925</v>
      </c>
      <c r="P1074" s="5">
        <v>10087406</v>
      </c>
      <c r="Q1074" s="5">
        <v>10226794</v>
      </c>
      <c r="R1074" s="5">
        <v>29023008</v>
      </c>
      <c r="S1074" s="5">
        <v>29672290</v>
      </c>
      <c r="T1074" s="5">
        <v>28377652</v>
      </c>
      <c r="U1074" s="5">
        <v>21996347</v>
      </c>
      <c r="V1074" s="5">
        <v>23386759</v>
      </c>
      <c r="W1074" s="5">
        <v>20608436</v>
      </c>
      <c r="X1074" s="5">
        <v>3459847</v>
      </c>
      <c r="Y1074" s="5">
        <v>2559292</v>
      </c>
      <c r="Z1074" s="5">
        <v>3770162</v>
      </c>
    </row>
    <row r="1075" s="3" customFormat="1" customHeight="1" spans="1:26">
      <c r="A1075" s="3">
        <v>1073</v>
      </c>
      <c r="B1075" s="3" t="s">
        <v>1133</v>
      </c>
      <c r="C1075" s="3" t="str">
        <f>VLOOKUP(B1075,[1]meta_intensity_pos_nofill!$B:$E,4,FALSE)</f>
        <v>C13H15NO</v>
      </c>
      <c r="D1075" s="3" t="s">
        <v>87</v>
      </c>
      <c r="E1075" s="3" t="str">
        <f>VLOOKUP(B1075,[1]meta_intensity_pos_nofill!$B:$I,8,FALSE)</f>
        <v>[M-H]-</v>
      </c>
      <c r="F1075" s="3">
        <f>VLOOKUP(B1075,[1]meta_intensity_pos_nofill!$B:$J,9,FALSE)</f>
        <v>6.342</v>
      </c>
      <c r="G1075" s="3" t="s">
        <v>29</v>
      </c>
      <c r="H1075" s="3">
        <f>VLOOKUP(B1075,[1]meta_intensity_pos_nofill!$B:$L,11,FALSE)</f>
        <v>3</v>
      </c>
      <c r="I1075" s="5">
        <v>309122.6</v>
      </c>
      <c r="J1075" s="5">
        <v>555123.2</v>
      </c>
      <c r="K1075" s="5">
        <v>913868.9</v>
      </c>
      <c r="L1075" s="5">
        <v>159411.5</v>
      </c>
      <c r="M1075" s="5">
        <v>31882.3</v>
      </c>
      <c r="N1075" s="5">
        <v>31882.3</v>
      </c>
      <c r="O1075" s="5">
        <v>181887</v>
      </c>
      <c r="P1075" s="5">
        <v>160110</v>
      </c>
      <c r="Q1075" s="5">
        <v>31882.3</v>
      </c>
      <c r="R1075" s="5">
        <v>903039.7</v>
      </c>
      <c r="S1075" s="5">
        <v>1158495.3</v>
      </c>
      <c r="T1075" s="5">
        <v>601044.5</v>
      </c>
      <c r="U1075" s="5">
        <v>4046824</v>
      </c>
      <c r="V1075" s="5">
        <v>4286429.2</v>
      </c>
      <c r="W1075" s="5">
        <v>3644730.8</v>
      </c>
      <c r="X1075" s="5">
        <v>1108288.8</v>
      </c>
      <c r="Y1075" s="5">
        <v>1452396.2</v>
      </c>
      <c r="Z1075" s="5">
        <v>1428171</v>
      </c>
    </row>
    <row r="1076" s="3" customFormat="1" customHeight="1" spans="1:26">
      <c r="A1076" s="3">
        <v>1074</v>
      </c>
      <c r="B1076" s="3" t="s">
        <v>1134</v>
      </c>
      <c r="C1076" s="3" t="str">
        <f>VLOOKUP(B1076,[1]meta_intensity_pos_nofill!$B:$E,4,FALSE)</f>
        <v>C13H16O</v>
      </c>
      <c r="D1076" s="3" t="s">
        <v>53</v>
      </c>
      <c r="E1076" s="3" t="str">
        <f>VLOOKUP(B1076,[1]meta_intensity_pos_nofill!$B:$I,8,FALSE)</f>
        <v>[M-H]-</v>
      </c>
      <c r="F1076" s="3">
        <f>VLOOKUP(B1076,[1]meta_intensity_pos_nofill!$B:$J,9,FALSE)</f>
        <v>5.628</v>
      </c>
      <c r="G1076" s="3" t="s">
        <v>29</v>
      </c>
      <c r="H1076" s="3">
        <f>VLOOKUP(B1076,[1]meta_intensity_pos_nofill!$B:$L,11,FALSE)</f>
        <v>3</v>
      </c>
      <c r="I1076" s="5">
        <v>40925.22</v>
      </c>
      <c r="J1076" s="5">
        <v>40925.22</v>
      </c>
      <c r="K1076" s="5">
        <v>40925.22</v>
      </c>
      <c r="L1076" s="5">
        <v>1697443.27</v>
      </c>
      <c r="M1076" s="5">
        <v>3150738.53</v>
      </c>
      <c r="N1076" s="5">
        <v>2511526.49</v>
      </c>
      <c r="O1076" s="5">
        <v>40925.22</v>
      </c>
      <c r="P1076" s="5">
        <v>40925.22</v>
      </c>
      <c r="Q1076" s="5">
        <v>575407.36</v>
      </c>
      <c r="R1076" s="5">
        <v>40925.22</v>
      </c>
      <c r="S1076" s="5">
        <v>40925.22</v>
      </c>
      <c r="T1076" s="5">
        <v>40925.22</v>
      </c>
      <c r="U1076" s="5">
        <v>4199034.09</v>
      </c>
      <c r="V1076" s="5">
        <v>4041057.88</v>
      </c>
      <c r="W1076" s="5">
        <v>2684156.89</v>
      </c>
      <c r="X1076" s="5">
        <v>40925.22</v>
      </c>
      <c r="Y1076" s="5">
        <v>204626.1</v>
      </c>
      <c r="Z1076" s="5">
        <v>40925.22</v>
      </c>
    </row>
    <row r="1077" s="3" customFormat="1" customHeight="1" spans="1:26">
      <c r="A1077" s="3">
        <v>1075</v>
      </c>
      <c r="B1077" s="3" t="s">
        <v>1135</v>
      </c>
      <c r="C1077" s="3" t="str">
        <f>VLOOKUP(B1077,[1]meta_intensity_pos_nofill!$B:$E,4,FALSE)</f>
        <v>C13H20O2</v>
      </c>
      <c r="D1077" s="3" t="s">
        <v>33</v>
      </c>
      <c r="E1077" s="3" t="str">
        <f>VLOOKUP(B1077,[1]meta_intensity_pos_nofill!$B:$I,8,FALSE)</f>
        <v>[M-H]-</v>
      </c>
      <c r="F1077" s="3">
        <f>VLOOKUP(B1077,[1]meta_intensity_pos_nofill!$B:$J,9,FALSE)</f>
        <v>7.382</v>
      </c>
      <c r="G1077" s="3" t="s">
        <v>29</v>
      </c>
      <c r="H1077" s="3">
        <f>VLOOKUP(B1077,[1]meta_intensity_pos_nofill!$B:$L,11,FALSE)</f>
        <v>3</v>
      </c>
      <c r="I1077" s="5">
        <v>127085.69</v>
      </c>
      <c r="J1077" s="5">
        <v>25417.14</v>
      </c>
      <c r="K1077" s="5">
        <v>25417.14</v>
      </c>
      <c r="L1077" s="5">
        <v>25417.14</v>
      </c>
      <c r="M1077" s="5">
        <v>25417.14</v>
      </c>
      <c r="N1077" s="5">
        <v>25417.14</v>
      </c>
      <c r="O1077" s="5">
        <v>25417.14</v>
      </c>
      <c r="P1077" s="5">
        <v>25417.14</v>
      </c>
      <c r="Q1077" s="5">
        <v>25417.14</v>
      </c>
      <c r="R1077" s="5">
        <v>25417.14</v>
      </c>
      <c r="S1077" s="5">
        <v>25417.14</v>
      </c>
      <c r="T1077" s="5">
        <v>25417.14</v>
      </c>
      <c r="U1077" s="5">
        <v>1602601</v>
      </c>
      <c r="V1077" s="5">
        <v>1736410.96</v>
      </c>
      <c r="W1077" s="5">
        <v>1719831.7</v>
      </c>
      <c r="X1077" s="5">
        <v>25417.14</v>
      </c>
      <c r="Y1077" s="5">
        <v>25417.14</v>
      </c>
      <c r="Z1077" s="5">
        <v>25417.14</v>
      </c>
    </row>
    <row r="1078" s="3" customFormat="1" customHeight="1" spans="1:26">
      <c r="A1078" s="3">
        <v>1076</v>
      </c>
      <c r="B1078" s="3" t="s">
        <v>1136</v>
      </c>
      <c r="C1078" s="3" t="str">
        <f>VLOOKUP(B1078,[1]meta_intensity_pos_nofill!$B:$E,4,FALSE)</f>
        <v>C7H10N2O2S</v>
      </c>
      <c r="D1078" s="3" t="s">
        <v>85</v>
      </c>
      <c r="E1078" s="3" t="str">
        <f>VLOOKUP(B1078,[1]meta_intensity_pos_nofill!$B:$I,8,FALSE)</f>
        <v>[M-H]-</v>
      </c>
      <c r="F1078" s="3">
        <f>VLOOKUP(B1078,[1]meta_intensity_pos_nofill!$B:$J,9,FALSE)</f>
        <v>5.468</v>
      </c>
      <c r="G1078" s="3" t="s">
        <v>29</v>
      </c>
      <c r="H1078" s="3">
        <f>VLOOKUP(B1078,[1]meta_intensity_pos_nofill!$B:$L,11,FALSE)</f>
        <v>3</v>
      </c>
      <c r="I1078" s="5">
        <v>879099577</v>
      </c>
      <c r="J1078" s="5">
        <v>985527049</v>
      </c>
      <c r="K1078" s="5">
        <v>949223185</v>
      </c>
      <c r="L1078" s="5">
        <v>356762099</v>
      </c>
      <c r="M1078" s="5">
        <v>425988575</v>
      </c>
      <c r="N1078" s="5">
        <v>382398201</v>
      </c>
      <c r="O1078" s="5">
        <v>1239877066</v>
      </c>
      <c r="P1078" s="5">
        <v>577156544</v>
      </c>
      <c r="Q1078" s="5">
        <v>604720895</v>
      </c>
      <c r="R1078" s="5">
        <v>1229909402</v>
      </c>
      <c r="S1078" s="5">
        <v>2983027922</v>
      </c>
      <c r="T1078" s="5">
        <v>2057574202</v>
      </c>
      <c r="U1078" s="5">
        <v>212276802</v>
      </c>
      <c r="V1078" s="5">
        <v>266572307</v>
      </c>
      <c r="W1078" s="5">
        <v>257670922</v>
      </c>
      <c r="X1078" s="5">
        <v>1822671344</v>
      </c>
      <c r="Y1078" s="5">
        <v>1425830618</v>
      </c>
      <c r="Z1078" s="5">
        <v>777649104</v>
      </c>
    </row>
    <row r="1079" s="3" customFormat="1" customHeight="1" spans="1:26">
      <c r="A1079" s="3">
        <v>1077</v>
      </c>
      <c r="B1079" s="3" t="s">
        <v>1137</v>
      </c>
      <c r="C1079" s="3" t="str">
        <f>VLOOKUP(B1079,[1]meta_intensity_pos_nofill!$B:$E,4,FALSE)</f>
        <v>C17H13ClFN3O</v>
      </c>
      <c r="D1079" s="3" t="s">
        <v>111</v>
      </c>
      <c r="E1079" s="3" t="str">
        <f>VLOOKUP(B1079,[1]meta_intensity_pos_nofill!$B:$I,8,FALSE)</f>
        <v>[M-H]-</v>
      </c>
      <c r="F1079" s="3">
        <f>VLOOKUP(B1079,[1]meta_intensity_pos_nofill!$B:$J,9,FALSE)</f>
        <v>2.39</v>
      </c>
      <c r="G1079" s="3" t="s">
        <v>29</v>
      </c>
      <c r="H1079" s="3">
        <f>VLOOKUP(B1079,[1]meta_intensity_pos_nofill!$B:$L,11,FALSE)</f>
        <v>3</v>
      </c>
      <c r="I1079" s="5">
        <v>4987.562</v>
      </c>
      <c r="J1079" s="5">
        <v>4987.562</v>
      </c>
      <c r="K1079" s="5">
        <v>38575.318</v>
      </c>
      <c r="L1079" s="5">
        <v>4987.562</v>
      </c>
      <c r="M1079" s="5">
        <v>39866.912</v>
      </c>
      <c r="N1079" s="5">
        <v>4987.562</v>
      </c>
      <c r="O1079" s="5">
        <v>4987.562</v>
      </c>
      <c r="P1079" s="5">
        <v>4987.562</v>
      </c>
      <c r="Q1079" s="5">
        <v>67251.669</v>
      </c>
      <c r="R1079" s="5">
        <v>4987.562</v>
      </c>
      <c r="S1079" s="5">
        <v>4987.562</v>
      </c>
      <c r="T1079" s="5">
        <v>4987.562</v>
      </c>
      <c r="U1079" s="5">
        <v>475552.518</v>
      </c>
      <c r="V1079" s="5">
        <v>281511.3</v>
      </c>
      <c r="W1079" s="5">
        <v>416108.629</v>
      </c>
      <c r="X1079" s="5">
        <v>4987.562</v>
      </c>
      <c r="Y1079" s="5">
        <v>24937.81</v>
      </c>
      <c r="Z1079" s="5">
        <v>4987.562</v>
      </c>
    </row>
    <row r="1080" s="3" customFormat="1" customHeight="1" spans="1:26">
      <c r="A1080" s="3">
        <v>1078</v>
      </c>
      <c r="B1080" s="3" t="s">
        <v>1138</v>
      </c>
      <c r="C1080" s="3" t="str">
        <f>VLOOKUP(B1080,[1]meta_intensity_pos_nofill!$B:$E,4,FALSE)</f>
        <v>C21H20O11</v>
      </c>
      <c r="D1080" s="3" t="s">
        <v>42</v>
      </c>
      <c r="E1080" s="3" t="str">
        <f>VLOOKUP(B1080,[1]meta_intensity_pos_nofill!$B:$I,8,FALSE)</f>
        <v>[M-H]-</v>
      </c>
      <c r="F1080" s="3">
        <f>VLOOKUP(B1080,[1]meta_intensity_pos_nofill!$B:$J,9,FALSE)</f>
        <v>5.352</v>
      </c>
      <c r="G1080" s="3" t="s">
        <v>29</v>
      </c>
      <c r="H1080" s="3">
        <f>VLOOKUP(B1080,[1]meta_intensity_pos_nofill!$B:$L,11,FALSE)</f>
        <v>3</v>
      </c>
      <c r="I1080" s="5">
        <v>31821146</v>
      </c>
      <c r="J1080" s="5">
        <v>19759965</v>
      </c>
      <c r="K1080" s="5">
        <v>31922180</v>
      </c>
      <c r="L1080" s="5">
        <v>59795485</v>
      </c>
      <c r="M1080" s="5">
        <v>62249933</v>
      </c>
      <c r="N1080" s="5">
        <v>61873615</v>
      </c>
      <c r="O1080" s="5">
        <v>56195816</v>
      </c>
      <c r="P1080" s="5">
        <v>66324953</v>
      </c>
      <c r="Q1080" s="5">
        <v>60867913</v>
      </c>
      <c r="R1080" s="5">
        <v>35809938</v>
      </c>
      <c r="S1080" s="5">
        <v>33931102</v>
      </c>
      <c r="T1080" s="5">
        <v>47103863</v>
      </c>
      <c r="U1080" s="5">
        <v>81058565</v>
      </c>
      <c r="V1080" s="5">
        <v>79821752</v>
      </c>
      <c r="W1080" s="5">
        <v>75929484</v>
      </c>
      <c r="X1080" s="5">
        <v>56447870</v>
      </c>
      <c r="Y1080" s="5">
        <v>51495758</v>
      </c>
      <c r="Z1080" s="5">
        <v>57115743</v>
      </c>
    </row>
    <row r="1081" s="3" customFormat="1" customHeight="1" spans="1:26">
      <c r="A1081" s="3">
        <v>1079</v>
      </c>
      <c r="B1081" s="3" t="s">
        <v>1139</v>
      </c>
      <c r="C1081" s="3" t="str">
        <f>VLOOKUP(B1081,[1]meta_intensity_pos_nofill!$B:$E,4,FALSE)</f>
        <v>C14H19N3O5</v>
      </c>
      <c r="D1081" s="3" t="s">
        <v>37</v>
      </c>
      <c r="E1081" s="3" t="str">
        <f>VLOOKUP(B1081,[1]meta_intensity_pos_nofill!$B:$I,8,FALSE)</f>
        <v>[M-H]-</v>
      </c>
      <c r="F1081" s="3">
        <f>VLOOKUP(B1081,[1]meta_intensity_pos_nofill!$B:$J,9,FALSE)</f>
        <v>5.396</v>
      </c>
      <c r="G1081" s="3" t="s">
        <v>29</v>
      </c>
      <c r="H1081" s="3">
        <f>VLOOKUP(B1081,[1]meta_intensity_pos_nofill!$B:$L,11,FALSE)</f>
        <v>3</v>
      </c>
      <c r="I1081" s="5">
        <v>37017995</v>
      </c>
      <c r="J1081" s="5">
        <v>35853824</v>
      </c>
      <c r="K1081" s="5">
        <v>35625201</v>
      </c>
      <c r="L1081" s="5">
        <v>15369716</v>
      </c>
      <c r="M1081" s="5">
        <v>13683543</v>
      </c>
      <c r="N1081" s="5">
        <v>16020816</v>
      </c>
      <c r="O1081" s="5">
        <v>28649117</v>
      </c>
      <c r="P1081" s="5">
        <v>30795554</v>
      </c>
      <c r="Q1081" s="5">
        <v>36965224</v>
      </c>
      <c r="R1081" s="5">
        <v>61048094</v>
      </c>
      <c r="S1081" s="5">
        <v>57423278</v>
      </c>
      <c r="T1081" s="5">
        <v>57668019</v>
      </c>
      <c r="U1081" s="5">
        <v>37963915</v>
      </c>
      <c r="V1081" s="5">
        <v>37998025</v>
      </c>
      <c r="W1081" s="5">
        <v>31550984</v>
      </c>
      <c r="X1081" s="5">
        <v>42035905</v>
      </c>
      <c r="Y1081" s="5">
        <v>30917326</v>
      </c>
      <c r="Z1081" s="5">
        <v>34577955</v>
      </c>
    </row>
    <row r="1082" s="3" customFormat="1" customHeight="1" spans="1:26">
      <c r="A1082" s="3">
        <v>1080</v>
      </c>
      <c r="B1082" s="3" t="s">
        <v>1140</v>
      </c>
      <c r="C1082" s="3" t="str">
        <f>VLOOKUP(B1082,[1]meta_intensity_pos_nofill!$B:$E,4,FALSE)</f>
        <v>C28H44O7</v>
      </c>
      <c r="D1082" s="3" t="s">
        <v>42</v>
      </c>
      <c r="E1082" s="3" t="str">
        <f>VLOOKUP(B1082,[1]meta_intensity_pos_nofill!$B:$I,8,FALSE)</f>
        <v>[M-H]-</v>
      </c>
      <c r="F1082" s="3">
        <f>VLOOKUP(B1082,[1]meta_intensity_pos_nofill!$B:$J,9,FALSE)</f>
        <v>8.718</v>
      </c>
      <c r="G1082" s="3" t="s">
        <v>29</v>
      </c>
      <c r="H1082" s="3">
        <f>VLOOKUP(B1082,[1]meta_intensity_pos_nofill!$B:$L,11,FALSE)</f>
        <v>3</v>
      </c>
      <c r="I1082" s="5">
        <v>5269884</v>
      </c>
      <c r="J1082" s="5">
        <v>3711779</v>
      </c>
      <c r="K1082" s="5">
        <v>5075632</v>
      </c>
      <c r="L1082" s="5">
        <v>4595483</v>
      </c>
      <c r="M1082" s="5">
        <v>1558365</v>
      </c>
      <c r="N1082" s="5">
        <v>2721479</v>
      </c>
      <c r="O1082" s="5">
        <v>2609573</v>
      </c>
      <c r="P1082" s="5">
        <v>3225699</v>
      </c>
      <c r="Q1082" s="5">
        <v>5380351</v>
      </c>
      <c r="R1082" s="5">
        <v>3841038</v>
      </c>
      <c r="S1082" s="5">
        <v>2919192</v>
      </c>
      <c r="T1082" s="5">
        <v>3461885</v>
      </c>
      <c r="U1082" s="5">
        <v>15810601</v>
      </c>
      <c r="V1082" s="5">
        <v>16358546</v>
      </c>
      <c r="W1082" s="5">
        <v>11911823</v>
      </c>
      <c r="X1082" s="5">
        <v>5084794</v>
      </c>
      <c r="Y1082" s="5">
        <v>3775243</v>
      </c>
      <c r="Z1082" s="5">
        <v>3742615</v>
      </c>
    </row>
    <row r="1083" s="3" customFormat="1" customHeight="1" spans="1:26">
      <c r="A1083" s="3">
        <v>1081</v>
      </c>
      <c r="B1083" s="3" t="s">
        <v>1141</v>
      </c>
      <c r="C1083" s="3" t="str">
        <f>VLOOKUP(B1083,[1]meta_intensity_pos_nofill!$B:$E,4,FALSE)</f>
        <v>C48H84O16P2</v>
      </c>
      <c r="D1083" s="3" t="s">
        <v>67</v>
      </c>
      <c r="E1083" s="3" t="str">
        <f>VLOOKUP(B1083,[1]meta_intensity_pos_nofill!$B:$I,8,FALSE)</f>
        <v>[M-H]-</v>
      </c>
      <c r="F1083" s="3">
        <f>VLOOKUP(B1083,[1]meta_intensity_pos_nofill!$B:$J,9,FALSE)</f>
        <v>8.736</v>
      </c>
      <c r="G1083" s="3" t="s">
        <v>29</v>
      </c>
      <c r="H1083" s="3">
        <f>VLOOKUP(B1083,[1]meta_intensity_pos_nofill!$B:$L,11,FALSE)</f>
        <v>3</v>
      </c>
      <c r="I1083" s="5">
        <v>5817370</v>
      </c>
      <c r="J1083" s="5">
        <v>2312166</v>
      </c>
      <c r="K1083" s="5">
        <v>4224389</v>
      </c>
      <c r="L1083" s="5">
        <v>5355282</v>
      </c>
      <c r="M1083" s="5">
        <v>5726543</v>
      </c>
      <c r="N1083" s="5">
        <v>5255308</v>
      </c>
      <c r="O1083" s="5">
        <v>12296389</v>
      </c>
      <c r="P1083" s="5">
        <v>6592873</v>
      </c>
      <c r="Q1083" s="5">
        <v>16081519</v>
      </c>
      <c r="R1083" s="5">
        <v>5805233</v>
      </c>
      <c r="S1083" s="5">
        <v>4638427</v>
      </c>
      <c r="T1083" s="5">
        <v>3618889</v>
      </c>
      <c r="U1083" s="5">
        <v>5240319</v>
      </c>
      <c r="V1083" s="5">
        <v>8364589</v>
      </c>
      <c r="W1083" s="5">
        <v>5087654</v>
      </c>
      <c r="X1083" s="5">
        <v>8790185</v>
      </c>
      <c r="Y1083" s="5">
        <v>6892257</v>
      </c>
      <c r="Z1083" s="5">
        <v>8931702</v>
      </c>
    </row>
    <row r="1084" s="3" customFormat="1" customHeight="1" spans="1:26">
      <c r="A1084" s="3">
        <v>1082</v>
      </c>
      <c r="B1084" s="3" t="s">
        <v>1142</v>
      </c>
      <c r="C1084" s="3" t="str">
        <f>VLOOKUP(B1084,[1]meta_intensity_pos_nofill!$B:$E,4,FALSE)</f>
        <v>C14H14N4O3</v>
      </c>
      <c r="D1084" s="3" t="s">
        <v>220</v>
      </c>
      <c r="E1084" s="3" t="str">
        <f>VLOOKUP(B1084,[1]meta_intensity_pos_nofill!$B:$I,8,FALSE)</f>
        <v>[M-H]-</v>
      </c>
      <c r="F1084" s="3">
        <f>VLOOKUP(B1084,[1]meta_intensity_pos_nofill!$B:$J,9,FALSE)</f>
        <v>5.789</v>
      </c>
      <c r="G1084" s="3" t="s">
        <v>29</v>
      </c>
      <c r="H1084" s="3">
        <f>VLOOKUP(B1084,[1]meta_intensity_pos_nofill!$B:$L,11,FALSE)</f>
        <v>3</v>
      </c>
      <c r="I1084" s="5">
        <v>3449320.3</v>
      </c>
      <c r="J1084" s="5">
        <v>3541698.2</v>
      </c>
      <c r="K1084" s="5">
        <v>5728856.5</v>
      </c>
      <c r="L1084" s="5">
        <v>919395.9</v>
      </c>
      <c r="M1084" s="5">
        <v>1495063.2</v>
      </c>
      <c r="N1084" s="5">
        <v>2042978.4</v>
      </c>
      <c r="O1084" s="5">
        <v>3107370.6</v>
      </c>
      <c r="P1084" s="5">
        <v>2545702.6</v>
      </c>
      <c r="Q1084" s="5">
        <v>4113340.6</v>
      </c>
      <c r="R1084" s="5">
        <v>4010645.6</v>
      </c>
      <c r="S1084" s="5">
        <v>5255556.8</v>
      </c>
      <c r="T1084" s="5">
        <v>4221657</v>
      </c>
      <c r="U1084" s="5">
        <v>10890871.1</v>
      </c>
      <c r="V1084" s="5">
        <v>11456903.1</v>
      </c>
      <c r="W1084" s="5">
        <v>10367958.7</v>
      </c>
      <c r="X1084" s="5">
        <v>4487176.4</v>
      </c>
      <c r="Y1084" s="5">
        <v>4739266</v>
      </c>
      <c r="Z1084" s="5">
        <v>4147190.1</v>
      </c>
    </row>
    <row r="1085" s="3" customFormat="1" customHeight="1" spans="1:26">
      <c r="A1085" s="3">
        <v>1083</v>
      </c>
      <c r="B1085" s="3" t="s">
        <v>1143</v>
      </c>
      <c r="C1085" s="3" t="str">
        <f>VLOOKUP(B1085,[1]meta_intensity_pos_nofill!$B:$E,4,FALSE)</f>
        <v>C8H12O6</v>
      </c>
      <c r="D1085" s="3" t="s">
        <v>53</v>
      </c>
      <c r="E1085" s="3" t="str">
        <f>VLOOKUP(B1085,[1]meta_intensity_pos_nofill!$B:$I,8,FALSE)</f>
        <v>[M-H]-</v>
      </c>
      <c r="F1085" s="3">
        <f>VLOOKUP(B1085,[1]meta_intensity_pos_nofill!$B:$J,9,FALSE)</f>
        <v>5.164</v>
      </c>
      <c r="G1085" s="3" t="s">
        <v>29</v>
      </c>
      <c r="H1085" s="3">
        <f>VLOOKUP(B1085,[1]meta_intensity_pos_nofill!$B:$L,11,FALSE)</f>
        <v>3</v>
      </c>
      <c r="I1085" s="5">
        <v>4424067.54</v>
      </c>
      <c r="J1085" s="5">
        <v>2031825.5</v>
      </c>
      <c r="K1085" s="5">
        <v>2989166.2</v>
      </c>
      <c r="L1085" s="5">
        <v>40663.16</v>
      </c>
      <c r="M1085" s="5">
        <v>716607.36</v>
      </c>
      <c r="N1085" s="5">
        <v>40663.16</v>
      </c>
      <c r="O1085" s="5">
        <v>801599.64</v>
      </c>
      <c r="P1085" s="5">
        <v>630249.47</v>
      </c>
      <c r="Q1085" s="5">
        <v>1180890.57</v>
      </c>
      <c r="R1085" s="5">
        <v>40663.16</v>
      </c>
      <c r="S1085" s="5">
        <v>851766.17</v>
      </c>
      <c r="T1085" s="5">
        <v>596716.3</v>
      </c>
      <c r="U1085" s="5">
        <v>2824952.44</v>
      </c>
      <c r="V1085" s="5">
        <v>2692832</v>
      </c>
      <c r="W1085" s="5">
        <v>2897044.18</v>
      </c>
      <c r="X1085" s="5">
        <v>203315.81</v>
      </c>
      <c r="Y1085" s="5">
        <v>40663.16</v>
      </c>
      <c r="Z1085" s="5">
        <v>1631136.35</v>
      </c>
    </row>
    <row r="1086" s="3" customFormat="1" customHeight="1" spans="1:26">
      <c r="A1086" s="3">
        <v>1084</v>
      </c>
      <c r="B1086" s="3" t="s">
        <v>1144</v>
      </c>
      <c r="C1086" s="3" t="str">
        <f>VLOOKUP(B1086,[1]meta_intensity_pos_nofill!$B:$E,4,FALSE)</f>
        <v>C37H62O12</v>
      </c>
      <c r="D1086" s="3" t="s">
        <v>67</v>
      </c>
      <c r="E1086" s="3" t="str">
        <f>VLOOKUP(B1086,[1]meta_intensity_pos_nofill!$B:$I,8,FALSE)</f>
        <v>[M-H]-</v>
      </c>
      <c r="F1086" s="3">
        <f>VLOOKUP(B1086,[1]meta_intensity_pos_nofill!$B:$J,9,FALSE)</f>
        <v>6.883</v>
      </c>
      <c r="G1086" s="3" t="s">
        <v>29</v>
      </c>
      <c r="H1086" s="3">
        <f>VLOOKUP(B1086,[1]meta_intensity_pos_nofill!$B:$L,11,FALSE)</f>
        <v>3</v>
      </c>
      <c r="I1086" s="5">
        <v>1939967</v>
      </c>
      <c r="J1086" s="5">
        <v>1553548</v>
      </c>
      <c r="K1086" s="5">
        <v>1705519</v>
      </c>
      <c r="L1086" s="5">
        <v>3253181</v>
      </c>
      <c r="M1086" s="5">
        <v>3760497</v>
      </c>
      <c r="N1086" s="5">
        <v>3793972</v>
      </c>
      <c r="O1086" s="5">
        <v>21346478</v>
      </c>
      <c r="P1086" s="5">
        <v>23225078</v>
      </c>
      <c r="Q1086" s="5">
        <v>26941686</v>
      </c>
      <c r="R1086" s="5">
        <v>44483901</v>
      </c>
      <c r="S1086" s="5">
        <v>40800772</v>
      </c>
      <c r="T1086" s="5">
        <v>39899508</v>
      </c>
      <c r="U1086" s="5">
        <v>34595394</v>
      </c>
      <c r="V1086" s="5">
        <v>37408604</v>
      </c>
      <c r="W1086" s="5">
        <v>32844845</v>
      </c>
      <c r="X1086" s="5">
        <v>40429365</v>
      </c>
      <c r="Y1086" s="5">
        <v>34895052</v>
      </c>
      <c r="Z1086" s="5">
        <v>41417764</v>
      </c>
    </row>
    <row r="1087" s="3" customFormat="1" customHeight="1" spans="1:26">
      <c r="A1087" s="3">
        <v>1085</v>
      </c>
      <c r="B1087" s="3" t="s">
        <v>1145</v>
      </c>
      <c r="C1087" s="3" t="str">
        <f>VLOOKUP(B1087,[1]meta_intensity_pos_nofill!$B:$E,4,FALSE)</f>
        <v>C14H6F2N4O</v>
      </c>
      <c r="D1087" s="3" t="s">
        <v>111</v>
      </c>
      <c r="E1087" s="3" t="str">
        <f>VLOOKUP(B1087,[1]meta_intensity_pos_nofill!$B:$I,8,FALSE)</f>
        <v>[M-H]-</v>
      </c>
      <c r="F1087" s="3">
        <f>VLOOKUP(B1087,[1]meta_intensity_pos_nofill!$B:$J,9,FALSE)</f>
        <v>5.033</v>
      </c>
      <c r="G1087" s="3" t="s">
        <v>29</v>
      </c>
      <c r="H1087" s="3">
        <f>VLOOKUP(B1087,[1]meta_intensity_pos_nofill!$B:$L,11,FALSE)</f>
        <v>3</v>
      </c>
      <c r="I1087" s="5">
        <v>4413166</v>
      </c>
      <c r="J1087" s="5">
        <v>4787141</v>
      </c>
      <c r="K1087" s="5">
        <v>2214550.3</v>
      </c>
      <c r="L1087" s="5">
        <v>392955.2</v>
      </c>
      <c r="M1087" s="5">
        <v>756685.7</v>
      </c>
      <c r="N1087" s="5">
        <v>1472210.6</v>
      </c>
      <c r="O1087" s="5">
        <v>2008346.8</v>
      </c>
      <c r="P1087" s="5">
        <v>2368725.3</v>
      </c>
      <c r="Q1087" s="5">
        <v>4248488.3</v>
      </c>
      <c r="R1087" s="5">
        <v>822001.8</v>
      </c>
      <c r="S1087" s="5">
        <v>1598494.9</v>
      </c>
      <c r="T1087" s="5">
        <v>3949131.6</v>
      </c>
      <c r="U1087" s="5">
        <v>3071545.6</v>
      </c>
      <c r="V1087" s="5">
        <v>3306852.3</v>
      </c>
      <c r="W1087" s="5">
        <v>3244332.1</v>
      </c>
      <c r="X1087" s="5">
        <v>3278805.7</v>
      </c>
      <c r="Y1087" s="5">
        <v>1170689.4</v>
      </c>
      <c r="Z1087" s="5">
        <v>317634.7</v>
      </c>
    </row>
    <row r="1088" s="3" customFormat="1" customHeight="1" spans="1:26">
      <c r="A1088" s="3">
        <v>1086</v>
      </c>
      <c r="B1088" s="3" t="s">
        <v>1146</v>
      </c>
      <c r="C1088" s="3" t="str">
        <f>VLOOKUP(B1088,[1]meta_intensity_pos_nofill!$B:$E,4,FALSE)</f>
        <v>C20H20O5</v>
      </c>
      <c r="D1088" s="3" t="s">
        <v>37</v>
      </c>
      <c r="E1088" s="3" t="str">
        <f>VLOOKUP(B1088,[1]meta_intensity_pos_nofill!$B:$I,8,FALSE)</f>
        <v>[M-H]-</v>
      </c>
      <c r="F1088" s="3">
        <f>VLOOKUP(B1088,[1]meta_intensity_pos_nofill!$B:$J,9,FALSE)</f>
        <v>7.252</v>
      </c>
      <c r="G1088" s="3" t="s">
        <v>29</v>
      </c>
      <c r="H1088" s="3">
        <f>VLOOKUP(B1088,[1]meta_intensity_pos_nofill!$B:$L,11,FALSE)</f>
        <v>3</v>
      </c>
      <c r="I1088" s="5">
        <v>1297287</v>
      </c>
      <c r="J1088" s="5">
        <v>1297287</v>
      </c>
      <c r="K1088" s="5">
        <v>1297287</v>
      </c>
      <c r="L1088" s="5">
        <v>1297287</v>
      </c>
      <c r="M1088" s="5">
        <v>1297287</v>
      </c>
      <c r="N1088" s="5">
        <v>1297287</v>
      </c>
      <c r="O1088" s="5">
        <v>1297287</v>
      </c>
      <c r="P1088" s="5">
        <v>1297287</v>
      </c>
      <c r="Q1088" s="5">
        <v>1297287</v>
      </c>
      <c r="R1088" s="5">
        <v>1297287</v>
      </c>
      <c r="S1088" s="5">
        <v>1297287</v>
      </c>
      <c r="T1088" s="5">
        <v>1297287</v>
      </c>
      <c r="U1088" s="5">
        <v>8102507</v>
      </c>
      <c r="V1088" s="5">
        <v>7726158</v>
      </c>
      <c r="W1088" s="5">
        <v>6486437</v>
      </c>
      <c r="X1088" s="5">
        <v>1297287</v>
      </c>
      <c r="Y1088" s="5">
        <v>1297287</v>
      </c>
      <c r="Z1088" s="5">
        <v>1297287</v>
      </c>
    </row>
    <row r="1089" s="3" customFormat="1" customHeight="1" spans="1:26">
      <c r="A1089" s="3">
        <v>1087</v>
      </c>
      <c r="B1089" s="3" t="s">
        <v>1147</v>
      </c>
      <c r="C1089" s="3" t="str">
        <f>VLOOKUP(B1089,[1]meta_intensity_pos_nofill!$B:$E,4,FALSE)</f>
        <v>C3H2S3</v>
      </c>
      <c r="D1089" s="3" t="s">
        <v>85</v>
      </c>
      <c r="E1089" s="3" t="str">
        <f>VLOOKUP(B1089,[1]meta_intensity_pos_nofill!$B:$I,8,FALSE)</f>
        <v>[M-H]-</v>
      </c>
      <c r="F1089" s="3">
        <f>VLOOKUP(B1089,[1]meta_intensity_pos_nofill!$B:$J,9,FALSE)</f>
        <v>11.441</v>
      </c>
      <c r="G1089" s="3" t="s">
        <v>29</v>
      </c>
      <c r="H1089" s="3">
        <f>VLOOKUP(B1089,[1]meta_intensity_pos_nofill!$B:$L,11,FALSE)</f>
        <v>3</v>
      </c>
      <c r="I1089" s="5">
        <v>2512284.4</v>
      </c>
      <c r="J1089" s="5">
        <v>1853826.6</v>
      </c>
      <c r="K1089" s="5">
        <v>2762395.4</v>
      </c>
      <c r="L1089" s="5">
        <v>3133501.5</v>
      </c>
      <c r="M1089" s="5">
        <v>2683681.7</v>
      </c>
      <c r="N1089" s="5">
        <v>3506724.7</v>
      </c>
      <c r="O1089" s="5">
        <v>2150260.9</v>
      </c>
      <c r="P1089" s="5">
        <v>3679181.8</v>
      </c>
      <c r="Q1089" s="5">
        <v>2703437</v>
      </c>
      <c r="R1089" s="5">
        <v>1312324.7</v>
      </c>
      <c r="S1089" s="5">
        <v>1950402.7</v>
      </c>
      <c r="T1089" s="5">
        <v>3405820.7</v>
      </c>
      <c r="U1089" s="5">
        <v>3143268.3</v>
      </c>
      <c r="V1089" s="5">
        <v>3881157.2</v>
      </c>
      <c r="W1089" s="5">
        <v>3753087.3</v>
      </c>
      <c r="X1089" s="5">
        <v>695135.2</v>
      </c>
      <c r="Y1089" s="5">
        <v>2422831.1</v>
      </c>
      <c r="Z1089" s="5">
        <v>2672830.5</v>
      </c>
    </row>
    <row r="1090" s="3" customFormat="1" customHeight="1" spans="1:26">
      <c r="A1090" s="3">
        <v>1088</v>
      </c>
      <c r="B1090" s="3" t="s">
        <v>1148</v>
      </c>
      <c r="C1090" s="3" t="str">
        <f>VLOOKUP(B1090,[1]meta_intensity_pos_nofill!$B:$E,4,FALSE)</f>
        <v>C41H74NO9P</v>
      </c>
      <c r="D1090" s="3" t="s">
        <v>67</v>
      </c>
      <c r="E1090" s="3" t="str">
        <f>VLOOKUP(B1090,[1]meta_intensity_pos_nofill!$B:$I,8,FALSE)</f>
        <v>[M-H]-</v>
      </c>
      <c r="F1090" s="3">
        <f>VLOOKUP(B1090,[1]meta_intensity_pos_nofill!$B:$J,9,FALSE)</f>
        <v>11.433</v>
      </c>
      <c r="G1090" s="3" t="s">
        <v>29</v>
      </c>
      <c r="H1090" s="3">
        <f>VLOOKUP(B1090,[1]meta_intensity_pos_nofill!$B:$L,11,FALSE)</f>
        <v>3</v>
      </c>
      <c r="I1090" s="5">
        <v>73073001</v>
      </c>
      <c r="J1090" s="5">
        <v>111319878</v>
      </c>
      <c r="K1090" s="5">
        <v>107617379</v>
      </c>
      <c r="L1090" s="5">
        <v>52958048</v>
      </c>
      <c r="M1090" s="5">
        <v>41630681</v>
      </c>
      <c r="N1090" s="5">
        <v>104809130</v>
      </c>
      <c r="O1090" s="5">
        <v>149612993</v>
      </c>
      <c r="P1090" s="5">
        <v>189650921</v>
      </c>
      <c r="Q1090" s="5">
        <v>169683324</v>
      </c>
      <c r="R1090" s="5">
        <v>54725765</v>
      </c>
      <c r="S1090" s="5">
        <v>75814803</v>
      </c>
      <c r="T1090" s="5">
        <v>62011360</v>
      </c>
      <c r="U1090" s="5">
        <v>25310750</v>
      </c>
      <c r="V1090" s="5">
        <v>31219234</v>
      </c>
      <c r="W1090" s="5">
        <v>27357722</v>
      </c>
      <c r="X1090" s="5">
        <v>111962057</v>
      </c>
      <c r="Y1090" s="5">
        <v>101256634</v>
      </c>
      <c r="Z1090" s="5">
        <v>68524519</v>
      </c>
    </row>
    <row r="1091" s="3" customFormat="1" customHeight="1" spans="1:26">
      <c r="A1091" s="3">
        <v>1089</v>
      </c>
      <c r="B1091" s="3" t="s">
        <v>1149</v>
      </c>
      <c r="C1091" s="3" t="str">
        <f>VLOOKUP(B1091,[1]meta_intensity_pos_nofill!$B:$E,4,FALSE)</f>
        <v>C10H16O6</v>
      </c>
      <c r="D1091" s="3" t="s">
        <v>47</v>
      </c>
      <c r="E1091" s="3" t="str">
        <f>VLOOKUP(B1091,[1]meta_intensity_pos_nofill!$B:$I,8,FALSE)</f>
        <v>[M-H]-</v>
      </c>
      <c r="F1091" s="3">
        <f>VLOOKUP(B1091,[1]meta_intensity_pos_nofill!$B:$J,9,FALSE)</f>
        <v>5.934</v>
      </c>
      <c r="G1091" s="3" t="s">
        <v>29</v>
      </c>
      <c r="H1091" s="3">
        <f>VLOOKUP(B1091,[1]meta_intensity_pos_nofill!$B:$L,11,FALSE)</f>
        <v>3</v>
      </c>
      <c r="I1091" s="5">
        <v>222438.89</v>
      </c>
      <c r="J1091" s="5">
        <v>256202.35</v>
      </c>
      <c r="K1091" s="5">
        <v>39295.08</v>
      </c>
      <c r="L1091" s="5">
        <v>1572237.03</v>
      </c>
      <c r="M1091" s="5">
        <v>856684.83</v>
      </c>
      <c r="N1091" s="5">
        <v>1357348.21</v>
      </c>
      <c r="O1091" s="5">
        <v>204395.53</v>
      </c>
      <c r="P1091" s="5">
        <v>504238.88</v>
      </c>
      <c r="Q1091" s="5">
        <v>1912854.97</v>
      </c>
      <c r="R1091" s="5">
        <v>494675.95</v>
      </c>
      <c r="S1091" s="5">
        <v>293963.02</v>
      </c>
      <c r="T1091" s="5">
        <v>39295.08</v>
      </c>
      <c r="U1091" s="5">
        <v>4603510.99</v>
      </c>
      <c r="V1091" s="5">
        <v>4453002.09</v>
      </c>
      <c r="W1091" s="5">
        <v>4515371.16</v>
      </c>
      <c r="X1091" s="5">
        <v>305794.28</v>
      </c>
      <c r="Y1091" s="5">
        <v>196475.38</v>
      </c>
      <c r="Z1091" s="5">
        <v>1105773.15</v>
      </c>
    </row>
    <row r="1092" s="3" customFormat="1" customHeight="1" spans="1:26">
      <c r="A1092" s="3">
        <v>1090</v>
      </c>
      <c r="B1092" s="3" t="s">
        <v>1150</v>
      </c>
      <c r="C1092" s="3" t="str">
        <f>VLOOKUP(B1092,[1]meta_intensity_pos_nofill!$B:$E,4,FALSE)</f>
        <v>C17H28O3S</v>
      </c>
      <c r="D1092" s="3" t="s">
        <v>85</v>
      </c>
      <c r="E1092" s="3" t="str">
        <f>VLOOKUP(B1092,[1]meta_intensity_pos_nofill!$B:$I,8,FALSE)</f>
        <v>[M-H]-</v>
      </c>
      <c r="F1092" s="3">
        <f>VLOOKUP(B1092,[1]meta_intensity_pos_nofill!$B:$J,9,FALSE)</f>
        <v>8.125</v>
      </c>
      <c r="G1092" s="3" t="s">
        <v>29</v>
      </c>
      <c r="H1092" s="3">
        <f>VLOOKUP(B1092,[1]meta_intensity_pos_nofill!$B:$L,11,FALSE)</f>
        <v>3</v>
      </c>
      <c r="I1092" s="5">
        <v>201753884</v>
      </c>
      <c r="J1092" s="5">
        <v>161950822</v>
      </c>
      <c r="K1092" s="5">
        <v>165966157</v>
      </c>
      <c r="L1092" s="5">
        <v>92700624</v>
      </c>
      <c r="M1092" s="5">
        <v>302594965</v>
      </c>
      <c r="N1092" s="5">
        <v>128193189</v>
      </c>
      <c r="O1092" s="5">
        <v>185095401</v>
      </c>
      <c r="P1092" s="5">
        <v>170070438</v>
      </c>
      <c r="Q1092" s="5">
        <v>112075058</v>
      </c>
      <c r="R1092" s="5">
        <v>246152259</v>
      </c>
      <c r="S1092" s="5">
        <v>121196087</v>
      </c>
      <c r="T1092" s="5">
        <v>415379215</v>
      </c>
      <c r="U1092" s="5">
        <v>304120622</v>
      </c>
      <c r="V1092" s="5">
        <v>377134528</v>
      </c>
      <c r="W1092" s="5">
        <v>331851030</v>
      </c>
      <c r="X1092" s="5">
        <v>230837192</v>
      </c>
      <c r="Y1092" s="5">
        <v>459518286</v>
      </c>
      <c r="Z1092" s="5">
        <v>145992256</v>
      </c>
    </row>
    <row r="1093" s="3" customFormat="1" customHeight="1" spans="1:26">
      <c r="A1093" s="3">
        <v>1091</v>
      </c>
      <c r="B1093" s="3" t="s">
        <v>1151</v>
      </c>
      <c r="C1093" s="3" t="str">
        <f>VLOOKUP(B1093,[1]meta_intensity_pos_nofill!$B:$E,4,FALSE)</f>
        <v>C11H15N5O4S</v>
      </c>
      <c r="D1093" s="3" t="s">
        <v>85</v>
      </c>
      <c r="E1093" s="3" t="str">
        <f>VLOOKUP(B1093,[1]meta_intensity_pos_nofill!$B:$I,8,FALSE)</f>
        <v>[M-H]-</v>
      </c>
      <c r="F1093" s="3">
        <f>VLOOKUP(B1093,[1]meta_intensity_pos_nofill!$B:$J,9,FALSE)</f>
        <v>3.076</v>
      </c>
      <c r="G1093" s="3" t="s">
        <v>29</v>
      </c>
      <c r="H1093" s="3">
        <f>VLOOKUP(B1093,[1]meta_intensity_pos_nofill!$B:$L,11,FALSE)</f>
        <v>3</v>
      </c>
      <c r="I1093" s="5">
        <v>4601446</v>
      </c>
      <c r="J1093" s="5">
        <v>3946237</v>
      </c>
      <c r="K1093" s="5">
        <v>4400471</v>
      </c>
      <c r="L1093" s="5">
        <v>2932300</v>
      </c>
      <c r="M1093" s="5">
        <v>3187270</v>
      </c>
      <c r="N1093" s="5">
        <v>3189696</v>
      </c>
      <c r="O1093" s="5">
        <v>7218368</v>
      </c>
      <c r="P1093" s="5">
        <v>8695706</v>
      </c>
      <c r="Q1093" s="5">
        <v>12241724</v>
      </c>
      <c r="R1093" s="5">
        <v>4538840</v>
      </c>
      <c r="S1093" s="5">
        <v>4553060</v>
      </c>
      <c r="T1093" s="5">
        <v>3818472</v>
      </c>
      <c r="U1093" s="5">
        <v>7848197</v>
      </c>
      <c r="V1093" s="5">
        <v>8303089</v>
      </c>
      <c r="W1093" s="5">
        <v>8987539</v>
      </c>
      <c r="X1093" s="5">
        <v>4653219</v>
      </c>
      <c r="Y1093" s="5">
        <v>3613429</v>
      </c>
      <c r="Z1093" s="5">
        <v>4142680</v>
      </c>
    </row>
    <row r="1094" s="3" customFormat="1" customHeight="1" spans="1:26">
      <c r="A1094" s="3">
        <v>1092</v>
      </c>
      <c r="B1094" s="3" t="s">
        <v>1152</v>
      </c>
      <c r="C1094" s="3" t="str">
        <f>VLOOKUP(B1094,[1]meta_intensity_pos_nofill!$B:$E,4,FALSE)</f>
        <v>C28H24O13</v>
      </c>
      <c r="D1094" s="3" t="s">
        <v>35</v>
      </c>
      <c r="E1094" s="3" t="str">
        <f>VLOOKUP(B1094,[1]meta_intensity_pos_nofill!$B:$I,8,FALSE)</f>
        <v>[M-H]-</v>
      </c>
      <c r="F1094" s="3">
        <f>VLOOKUP(B1094,[1]meta_intensity_pos_nofill!$B:$J,9,FALSE)</f>
        <v>5.396</v>
      </c>
      <c r="G1094" s="3" t="s">
        <v>29</v>
      </c>
      <c r="H1094" s="3">
        <f>VLOOKUP(B1094,[1]meta_intensity_pos_nofill!$B:$L,11,FALSE)</f>
        <v>3</v>
      </c>
      <c r="I1094" s="5">
        <v>9913080.7</v>
      </c>
      <c r="J1094" s="5">
        <v>9944721.4</v>
      </c>
      <c r="K1094" s="5">
        <v>9312831.4</v>
      </c>
      <c r="L1094" s="5">
        <v>177135</v>
      </c>
      <c r="M1094" s="5">
        <v>1136422.8</v>
      </c>
      <c r="N1094" s="5">
        <v>1362102</v>
      </c>
      <c r="O1094" s="5">
        <v>177135</v>
      </c>
      <c r="P1094" s="5">
        <v>177135</v>
      </c>
      <c r="Q1094" s="5">
        <v>177135</v>
      </c>
      <c r="R1094" s="5">
        <v>885675</v>
      </c>
      <c r="S1094" s="5">
        <v>4959626.6</v>
      </c>
      <c r="T1094" s="5">
        <v>1800419.7</v>
      </c>
      <c r="U1094" s="5">
        <v>13902650.2</v>
      </c>
      <c r="V1094" s="5">
        <v>17119571.6</v>
      </c>
      <c r="W1094" s="5">
        <v>14126914.4</v>
      </c>
      <c r="X1094" s="5">
        <v>2208572</v>
      </c>
      <c r="Y1094" s="5">
        <v>1019964.8</v>
      </c>
      <c r="Z1094" s="5">
        <v>1518546.4</v>
      </c>
    </row>
    <row r="1095" s="3" customFormat="1" customHeight="1" spans="1:26">
      <c r="A1095" s="3">
        <v>1093</v>
      </c>
      <c r="B1095" s="3" t="s">
        <v>1153</v>
      </c>
      <c r="C1095" s="3" t="str">
        <f>VLOOKUP(B1095,[1]meta_intensity_pos_nofill!$B:$E,4,FALSE)</f>
        <v>C10H14S</v>
      </c>
      <c r="D1095" s="3" t="s">
        <v>85</v>
      </c>
      <c r="E1095" s="3" t="str">
        <f>VLOOKUP(B1095,[1]meta_intensity_pos_nofill!$B:$I,8,FALSE)</f>
        <v>[M-H]-</v>
      </c>
      <c r="F1095" s="3">
        <f>VLOOKUP(B1095,[1]meta_intensity_pos_nofill!$B:$J,9,FALSE)</f>
        <v>4.989</v>
      </c>
      <c r="G1095" s="3" t="s">
        <v>29</v>
      </c>
      <c r="H1095" s="3">
        <f>VLOOKUP(B1095,[1]meta_intensity_pos_nofill!$B:$L,11,FALSE)</f>
        <v>3</v>
      </c>
      <c r="I1095" s="5">
        <v>1953478.4</v>
      </c>
      <c r="J1095" s="5">
        <v>3102290.5</v>
      </c>
      <c r="K1095" s="5">
        <v>2988622</v>
      </c>
      <c r="L1095" s="5">
        <v>3610174.8</v>
      </c>
      <c r="M1095" s="5">
        <v>4625865.6</v>
      </c>
      <c r="N1095" s="5">
        <v>2844475.3</v>
      </c>
      <c r="O1095" s="5">
        <v>1632063.2</v>
      </c>
      <c r="P1095" s="5">
        <v>3252374.4</v>
      </c>
      <c r="Q1095" s="5">
        <v>2561565.6</v>
      </c>
      <c r="R1095" s="5">
        <v>3437729.1</v>
      </c>
      <c r="S1095" s="5">
        <v>3095962.7</v>
      </c>
      <c r="T1095" s="5">
        <v>3757242.4</v>
      </c>
      <c r="U1095" s="5">
        <v>988804.8</v>
      </c>
      <c r="V1095" s="5">
        <v>1549661.8</v>
      </c>
      <c r="W1095" s="5">
        <v>939725</v>
      </c>
      <c r="X1095" s="5">
        <v>2669946.7</v>
      </c>
      <c r="Y1095" s="5">
        <v>1605983.8</v>
      </c>
      <c r="Z1095" s="5">
        <v>2545605.2</v>
      </c>
    </row>
    <row r="1096" s="3" customFormat="1" customHeight="1" spans="1:26">
      <c r="A1096" s="3">
        <v>1094</v>
      </c>
      <c r="B1096" s="3" t="s">
        <v>1154</v>
      </c>
      <c r="C1096" s="3" t="str">
        <f>VLOOKUP(B1096,[1]meta_intensity_pos_nofill!$B:$E,4,FALSE)</f>
        <v>C25H39O10P</v>
      </c>
      <c r="D1096" s="3" t="s">
        <v>37</v>
      </c>
      <c r="E1096" s="3" t="str">
        <f>VLOOKUP(B1096,[1]meta_intensity_pos_nofill!$B:$I,8,FALSE)</f>
        <v>[M-H]-</v>
      </c>
      <c r="F1096" s="3">
        <f>VLOOKUP(B1096,[1]meta_intensity_pos_nofill!$B:$J,9,FALSE)</f>
        <v>9.378</v>
      </c>
      <c r="G1096" s="3" t="s">
        <v>29</v>
      </c>
      <c r="H1096" s="3">
        <f>VLOOKUP(B1096,[1]meta_intensity_pos_nofill!$B:$L,11,FALSE)</f>
        <v>3</v>
      </c>
      <c r="I1096" s="5">
        <v>10780.34</v>
      </c>
      <c r="J1096" s="5">
        <v>10780.34</v>
      </c>
      <c r="K1096" s="5">
        <v>10780.34</v>
      </c>
      <c r="L1096" s="5">
        <v>1010237.48</v>
      </c>
      <c r="M1096" s="5">
        <v>983200.24</v>
      </c>
      <c r="N1096" s="5">
        <v>1381660.84</v>
      </c>
      <c r="O1096" s="5">
        <v>3603657.12</v>
      </c>
      <c r="P1096" s="5">
        <v>3137692.73</v>
      </c>
      <c r="Q1096" s="5">
        <v>8541207.48</v>
      </c>
      <c r="R1096" s="5">
        <v>10780.34</v>
      </c>
      <c r="S1096" s="5">
        <v>71247.46</v>
      </c>
      <c r="T1096" s="5">
        <v>10780.34</v>
      </c>
      <c r="U1096" s="5">
        <v>2251120.75</v>
      </c>
      <c r="V1096" s="5">
        <v>2180423.75</v>
      </c>
      <c r="W1096" s="5">
        <v>1524273.95</v>
      </c>
      <c r="X1096" s="5">
        <v>115697.04</v>
      </c>
      <c r="Y1096" s="5">
        <v>178402.46</v>
      </c>
      <c r="Z1096" s="5">
        <v>379456.21</v>
      </c>
    </row>
    <row r="1097" s="3" customFormat="1" customHeight="1" spans="1:26">
      <c r="A1097" s="3">
        <v>1095</v>
      </c>
      <c r="B1097" s="3" t="s">
        <v>1155</v>
      </c>
      <c r="C1097" s="3" t="str">
        <f>VLOOKUP(B1097,[1]meta_intensity_pos_nofill!$B:$E,4,FALSE)</f>
        <v>C6H12N2O5</v>
      </c>
      <c r="D1097" s="3" t="s">
        <v>87</v>
      </c>
      <c r="E1097" s="3" t="str">
        <f>VLOOKUP(B1097,[1]meta_intensity_pos_nofill!$B:$I,8,FALSE)</f>
        <v>[M-H]-</v>
      </c>
      <c r="F1097" s="3">
        <f>VLOOKUP(B1097,[1]meta_intensity_pos_nofill!$B:$J,9,FALSE)</f>
        <v>1.45</v>
      </c>
      <c r="G1097" s="3" t="s">
        <v>29</v>
      </c>
      <c r="H1097" s="3">
        <f>VLOOKUP(B1097,[1]meta_intensity_pos_nofill!$B:$L,11,FALSE)</f>
        <v>3</v>
      </c>
      <c r="I1097" s="5">
        <v>168788752</v>
      </c>
      <c r="J1097" s="5">
        <v>137624789</v>
      </c>
      <c r="K1097" s="5">
        <v>145785553</v>
      </c>
      <c r="L1097" s="5">
        <v>157991964</v>
      </c>
      <c r="M1097" s="5">
        <v>202568874</v>
      </c>
      <c r="N1097" s="5">
        <v>166206035</v>
      </c>
      <c r="O1097" s="5">
        <v>164633849</v>
      </c>
      <c r="P1097" s="5">
        <v>128738227</v>
      </c>
      <c r="Q1097" s="5">
        <v>206411339</v>
      </c>
      <c r="R1097" s="5">
        <v>127016899</v>
      </c>
      <c r="S1097" s="5">
        <v>98236759</v>
      </c>
      <c r="T1097" s="5">
        <v>122249569</v>
      </c>
      <c r="U1097" s="5">
        <v>80228460</v>
      </c>
      <c r="V1097" s="5">
        <v>101757953</v>
      </c>
      <c r="W1097" s="5">
        <v>84940226</v>
      </c>
      <c r="X1097" s="5">
        <v>165347329</v>
      </c>
      <c r="Y1097" s="5">
        <v>108513227</v>
      </c>
      <c r="Z1097" s="5">
        <v>118505269</v>
      </c>
    </row>
    <row r="1098" s="3" customFormat="1" customHeight="1" spans="1:26">
      <c r="A1098" s="3">
        <v>1096</v>
      </c>
      <c r="B1098" s="3" t="s">
        <v>1156</v>
      </c>
      <c r="C1098" s="3" t="str">
        <f>VLOOKUP(B1098,[1]meta_intensity_pos_nofill!$B:$E,4,FALSE)</f>
        <v>C9H16N2O4</v>
      </c>
      <c r="D1098" s="3" t="s">
        <v>87</v>
      </c>
      <c r="E1098" s="3" t="str">
        <f>VLOOKUP(B1098,[1]meta_intensity_pos_nofill!$B:$I,8,FALSE)</f>
        <v>[M-H]-</v>
      </c>
      <c r="F1098" s="3">
        <f>VLOOKUP(B1098,[1]meta_intensity_pos_nofill!$B:$J,9,FALSE)</f>
        <v>1.479</v>
      </c>
      <c r="G1098" s="3" t="s">
        <v>29</v>
      </c>
      <c r="H1098" s="3">
        <f>VLOOKUP(B1098,[1]meta_intensity_pos_nofill!$B:$L,11,FALSE)</f>
        <v>3</v>
      </c>
      <c r="I1098" s="5">
        <v>14561466</v>
      </c>
      <c r="J1098" s="5">
        <v>13703205</v>
      </c>
      <c r="K1098" s="5">
        <v>11803909</v>
      </c>
      <c r="L1098" s="5">
        <v>6422977</v>
      </c>
      <c r="M1098" s="5">
        <v>5904768</v>
      </c>
      <c r="N1098" s="5">
        <v>4413535</v>
      </c>
      <c r="O1098" s="5">
        <v>8274980</v>
      </c>
      <c r="P1098" s="5">
        <v>6129666</v>
      </c>
      <c r="Q1098" s="5">
        <v>8932463</v>
      </c>
      <c r="R1098" s="5">
        <v>13810638</v>
      </c>
      <c r="S1098" s="5">
        <v>14338329</v>
      </c>
      <c r="T1098" s="5">
        <v>38328396</v>
      </c>
      <c r="U1098" s="5">
        <v>3652985</v>
      </c>
      <c r="V1098" s="5">
        <v>5417401</v>
      </c>
      <c r="W1098" s="5">
        <v>5469661</v>
      </c>
      <c r="X1098" s="5">
        <v>8173230</v>
      </c>
      <c r="Y1098" s="5">
        <v>5892227</v>
      </c>
      <c r="Z1098" s="5">
        <v>7136085</v>
      </c>
    </row>
    <row r="1099" s="3" customFormat="1" customHeight="1" spans="1:26">
      <c r="A1099" s="3">
        <v>1097</v>
      </c>
      <c r="B1099" s="3" t="s">
        <v>1157</v>
      </c>
      <c r="C1099" s="3" t="str">
        <f>VLOOKUP(B1099,[1]meta_intensity_pos_nofill!$B:$E,4,FALSE)</f>
        <v>C11H10N4OS</v>
      </c>
      <c r="D1099" s="3" t="s">
        <v>85</v>
      </c>
      <c r="E1099" s="3" t="str">
        <f>VLOOKUP(B1099,[1]meta_intensity_pos_nofill!$B:$I,8,FALSE)</f>
        <v>[M-H]-</v>
      </c>
      <c r="F1099" s="3">
        <f>VLOOKUP(B1099,[1]meta_intensity_pos_nofill!$B:$J,9,FALSE)</f>
        <v>5.367</v>
      </c>
      <c r="G1099" s="3" t="s">
        <v>29</v>
      </c>
      <c r="H1099" s="3">
        <f>VLOOKUP(B1099,[1]meta_intensity_pos_nofill!$B:$L,11,FALSE)</f>
        <v>3</v>
      </c>
      <c r="I1099" s="5">
        <v>12771900.3</v>
      </c>
      <c r="J1099" s="5">
        <v>11889213.7</v>
      </c>
      <c r="K1099" s="5">
        <v>16194488.5</v>
      </c>
      <c r="L1099" s="5">
        <v>544974.1</v>
      </c>
      <c r="M1099" s="5">
        <v>610708.5</v>
      </c>
      <c r="N1099" s="5">
        <v>1199301.9</v>
      </c>
      <c r="O1099" s="5">
        <v>14592565.3</v>
      </c>
      <c r="P1099" s="5">
        <v>16126850.9</v>
      </c>
      <c r="Q1099" s="5">
        <v>20348174.2</v>
      </c>
      <c r="R1099" s="5">
        <v>34089270</v>
      </c>
      <c r="S1099" s="5">
        <v>30467433.3</v>
      </c>
      <c r="T1099" s="5">
        <v>34009957.1</v>
      </c>
      <c r="U1099" s="5">
        <v>14795924.7</v>
      </c>
      <c r="V1099" s="5">
        <v>13693529.3</v>
      </c>
      <c r="W1099" s="5">
        <v>18523738.1</v>
      </c>
      <c r="X1099" s="5">
        <v>18888662.9</v>
      </c>
      <c r="Y1099" s="5">
        <v>13553663.2</v>
      </c>
      <c r="Z1099" s="5">
        <v>12026818.9</v>
      </c>
    </row>
    <row r="1100" s="3" customFormat="1" customHeight="1" spans="1:26">
      <c r="A1100" s="3">
        <v>1098</v>
      </c>
      <c r="B1100" s="3" t="s">
        <v>1158</v>
      </c>
      <c r="C1100" s="3" t="str">
        <f>VLOOKUP(B1100,[1]meta_intensity_pos_nofill!$B:$E,4,FALSE)</f>
        <v>C40H70NO11P</v>
      </c>
      <c r="D1100" s="3" t="s">
        <v>67</v>
      </c>
      <c r="E1100" s="3" t="str">
        <f>VLOOKUP(B1100,[1]meta_intensity_pos_nofill!$B:$I,8,FALSE)</f>
        <v>[M-H]-</v>
      </c>
      <c r="F1100" s="3">
        <f>VLOOKUP(B1100,[1]meta_intensity_pos_nofill!$B:$J,9,FALSE)</f>
        <v>10.016</v>
      </c>
      <c r="G1100" s="3" t="s">
        <v>29</v>
      </c>
      <c r="H1100" s="3">
        <f>VLOOKUP(B1100,[1]meta_intensity_pos_nofill!$B:$L,11,FALSE)</f>
        <v>3</v>
      </c>
      <c r="I1100" s="5">
        <v>10207904</v>
      </c>
      <c r="J1100" s="5">
        <v>11429980</v>
      </c>
      <c r="K1100" s="5">
        <v>11867318</v>
      </c>
      <c r="L1100" s="5">
        <v>27079261</v>
      </c>
      <c r="M1100" s="5">
        <v>12645720</v>
      </c>
      <c r="N1100" s="5">
        <v>21584246</v>
      </c>
      <c r="O1100" s="5">
        <v>16989902</v>
      </c>
      <c r="P1100" s="5">
        <v>19348024</v>
      </c>
      <c r="Q1100" s="5">
        <v>31855455</v>
      </c>
      <c r="R1100" s="5">
        <v>26858892</v>
      </c>
      <c r="S1100" s="5">
        <v>26791305</v>
      </c>
      <c r="T1100" s="5">
        <v>23493039</v>
      </c>
      <c r="U1100" s="5">
        <v>6691147</v>
      </c>
      <c r="V1100" s="5">
        <v>6415135</v>
      </c>
      <c r="W1100" s="5">
        <v>6168697</v>
      </c>
      <c r="X1100" s="5">
        <v>25849687</v>
      </c>
      <c r="Y1100" s="5">
        <v>21731936</v>
      </c>
      <c r="Z1100" s="5">
        <v>24444870</v>
      </c>
    </row>
    <row r="1101" s="3" customFormat="1" customHeight="1" spans="1:26">
      <c r="A1101" s="3">
        <v>1099</v>
      </c>
      <c r="B1101" s="3" t="s">
        <v>1159</v>
      </c>
      <c r="C1101" s="3" t="str">
        <f>VLOOKUP(B1101,[1]meta_intensity_pos_nofill!$B:$E,4,FALSE)</f>
        <v>C14H26O6</v>
      </c>
      <c r="D1101" s="3" t="s">
        <v>35</v>
      </c>
      <c r="E1101" s="3" t="str">
        <f>VLOOKUP(B1101,[1]meta_intensity_pos_nofill!$B:$I,8,FALSE)</f>
        <v>[M-H]-</v>
      </c>
      <c r="F1101" s="3">
        <f>VLOOKUP(B1101,[1]meta_intensity_pos_nofill!$B:$J,9,FALSE)</f>
        <v>5.563</v>
      </c>
      <c r="G1101" s="3" t="s">
        <v>29</v>
      </c>
      <c r="H1101" s="3">
        <f>VLOOKUP(B1101,[1]meta_intensity_pos_nofill!$B:$L,11,FALSE)</f>
        <v>3</v>
      </c>
      <c r="I1101" s="5">
        <v>2448072</v>
      </c>
      <c r="J1101" s="5">
        <v>3386275</v>
      </c>
      <c r="K1101" s="5">
        <v>2137746</v>
      </c>
      <c r="L1101" s="5">
        <v>7417854</v>
      </c>
      <c r="M1101" s="5">
        <v>6561869</v>
      </c>
      <c r="N1101" s="5">
        <v>4259014</v>
      </c>
      <c r="O1101" s="5">
        <v>3238680</v>
      </c>
      <c r="P1101" s="5">
        <v>3404774</v>
      </c>
      <c r="Q1101" s="5">
        <v>4524887</v>
      </c>
      <c r="R1101" s="5">
        <v>3681786</v>
      </c>
      <c r="S1101" s="5">
        <v>4516371</v>
      </c>
      <c r="T1101" s="5">
        <v>5436311</v>
      </c>
      <c r="U1101" s="5">
        <v>11676005</v>
      </c>
      <c r="V1101" s="5">
        <v>13450599</v>
      </c>
      <c r="W1101" s="5">
        <v>12834263</v>
      </c>
      <c r="X1101" s="5">
        <v>4465087</v>
      </c>
      <c r="Y1101" s="5">
        <v>2030210</v>
      </c>
      <c r="Z1101" s="5">
        <v>1853544</v>
      </c>
    </row>
    <row r="1102" s="3" customFormat="1" customHeight="1" spans="1:26">
      <c r="A1102" s="3">
        <v>1100</v>
      </c>
      <c r="B1102" s="3" t="s">
        <v>1160</v>
      </c>
      <c r="C1102" s="3" t="str">
        <f>VLOOKUP(B1102,[1]meta_intensity_pos_nofill!$B:$E,4,FALSE)</f>
        <v>C33H50O7</v>
      </c>
      <c r="D1102" s="3" t="s">
        <v>31</v>
      </c>
      <c r="E1102" s="3" t="str">
        <f>VLOOKUP(B1102,[1]meta_intensity_pos_nofill!$B:$I,8,FALSE)</f>
        <v>[M-H]-</v>
      </c>
      <c r="F1102" s="3">
        <f>VLOOKUP(B1102,[1]meta_intensity_pos_nofill!$B:$J,9,FALSE)</f>
        <v>7.762</v>
      </c>
      <c r="G1102" s="3" t="s">
        <v>29</v>
      </c>
      <c r="H1102" s="3">
        <f>VLOOKUP(B1102,[1]meta_intensity_pos_nofill!$B:$L,11,FALSE)</f>
        <v>3</v>
      </c>
      <c r="I1102" s="5">
        <v>15715664</v>
      </c>
      <c r="J1102" s="5">
        <v>11872306</v>
      </c>
      <c r="K1102" s="5">
        <v>11367549</v>
      </c>
      <c r="L1102" s="5">
        <v>4021838</v>
      </c>
      <c r="M1102" s="5">
        <v>4317217</v>
      </c>
      <c r="N1102" s="5">
        <v>4767130</v>
      </c>
      <c r="O1102" s="5">
        <v>17980173</v>
      </c>
      <c r="P1102" s="5">
        <v>19412441</v>
      </c>
      <c r="Q1102" s="5">
        <v>20092140</v>
      </c>
      <c r="R1102" s="5">
        <v>16205800</v>
      </c>
      <c r="S1102" s="5">
        <v>15617349</v>
      </c>
      <c r="T1102" s="5">
        <v>16266780</v>
      </c>
      <c r="U1102" s="5">
        <v>131378347</v>
      </c>
      <c r="V1102" s="5">
        <v>126168677</v>
      </c>
      <c r="W1102" s="5">
        <v>121250911</v>
      </c>
      <c r="X1102" s="5">
        <v>23545058</v>
      </c>
      <c r="Y1102" s="5">
        <v>21408034</v>
      </c>
      <c r="Z1102" s="5">
        <v>24628207</v>
      </c>
    </row>
    <row r="1103" s="3" customFormat="1" customHeight="1" spans="1:26">
      <c r="A1103" s="3">
        <v>1101</v>
      </c>
      <c r="B1103" s="3" t="s">
        <v>1161</v>
      </c>
      <c r="C1103" s="3" t="str">
        <f>VLOOKUP(B1103,[1]meta_intensity_pos_nofill!$B:$E,4,FALSE)</f>
        <v>C19H39O6P</v>
      </c>
      <c r="D1103" s="3" t="s">
        <v>37</v>
      </c>
      <c r="E1103" s="3" t="str">
        <f>VLOOKUP(B1103,[1]meta_intensity_pos_nofill!$B:$I,8,FALSE)</f>
        <v>[M-H]-</v>
      </c>
      <c r="F1103" s="3">
        <f>VLOOKUP(B1103,[1]meta_intensity_pos_nofill!$B:$J,9,FALSE)</f>
        <v>6.284</v>
      </c>
      <c r="G1103" s="3" t="s">
        <v>29</v>
      </c>
      <c r="H1103" s="3">
        <f>VLOOKUP(B1103,[1]meta_intensity_pos_nofill!$B:$L,11,FALSE)</f>
        <v>3</v>
      </c>
      <c r="I1103" s="5">
        <v>653150.5</v>
      </c>
      <c r="J1103" s="5">
        <v>1363617.2</v>
      </c>
      <c r="K1103" s="5">
        <v>960888.6</v>
      </c>
      <c r="L1103" s="5">
        <v>1418445</v>
      </c>
      <c r="M1103" s="5">
        <v>1078176</v>
      </c>
      <c r="N1103" s="5">
        <v>821883</v>
      </c>
      <c r="O1103" s="5">
        <v>2396292</v>
      </c>
      <c r="P1103" s="5">
        <v>2716364.5</v>
      </c>
      <c r="Q1103" s="5">
        <v>2866515.4</v>
      </c>
      <c r="R1103" s="5">
        <v>4330648.6</v>
      </c>
      <c r="S1103" s="5">
        <v>4489764.9</v>
      </c>
      <c r="T1103" s="5">
        <v>5258931.6</v>
      </c>
      <c r="U1103" s="5">
        <v>7695015.6</v>
      </c>
      <c r="V1103" s="5">
        <v>8030885.7</v>
      </c>
      <c r="W1103" s="5">
        <v>9046229</v>
      </c>
      <c r="X1103" s="5">
        <v>1122883.3</v>
      </c>
      <c r="Y1103" s="5">
        <v>569675.8</v>
      </c>
      <c r="Z1103" s="5">
        <v>1446615.9</v>
      </c>
    </row>
    <row r="1104" s="3" customFormat="1" customHeight="1" spans="1:26">
      <c r="A1104" s="3">
        <v>1102</v>
      </c>
      <c r="B1104" s="3" t="s">
        <v>1162</v>
      </c>
      <c r="C1104" s="3" t="str">
        <f>VLOOKUP(B1104,[1]meta_intensity_pos_nofill!$B:$E,4,FALSE)</f>
        <v>C46H82NO9P</v>
      </c>
      <c r="D1104" s="3" t="s">
        <v>67</v>
      </c>
      <c r="E1104" s="3" t="str">
        <f>VLOOKUP(B1104,[1]meta_intensity_pos_nofill!$B:$I,8,FALSE)</f>
        <v>[M+Cl]-</v>
      </c>
      <c r="F1104" s="3">
        <f>VLOOKUP(B1104,[1]meta_intensity_pos_nofill!$B:$J,9,FALSE)</f>
        <v>11.617</v>
      </c>
      <c r="G1104" s="3" t="s">
        <v>29</v>
      </c>
      <c r="H1104" s="3">
        <f>VLOOKUP(B1104,[1]meta_intensity_pos_nofill!$B:$L,11,FALSE)</f>
        <v>3</v>
      </c>
      <c r="I1104" s="5">
        <v>7115271.4</v>
      </c>
      <c r="J1104" s="5">
        <v>4605907.7</v>
      </c>
      <c r="K1104" s="5">
        <v>5177422.5</v>
      </c>
      <c r="L1104" s="5">
        <v>7029100.2</v>
      </c>
      <c r="M1104" s="5">
        <v>100885.8</v>
      </c>
      <c r="N1104" s="5">
        <v>1561396.5</v>
      </c>
      <c r="O1104" s="5">
        <v>7802510.2</v>
      </c>
      <c r="P1104" s="5">
        <v>8937660.7</v>
      </c>
      <c r="Q1104" s="5">
        <v>13407449</v>
      </c>
      <c r="R1104" s="5">
        <v>3082906</v>
      </c>
      <c r="S1104" s="5">
        <v>3714544.4</v>
      </c>
      <c r="T1104" s="5">
        <v>10208511.4</v>
      </c>
      <c r="U1104" s="5">
        <v>7883212</v>
      </c>
      <c r="V1104" s="5">
        <v>5716860.3</v>
      </c>
      <c r="W1104" s="5">
        <v>3685225.2</v>
      </c>
      <c r="X1104" s="5">
        <v>504429.2</v>
      </c>
      <c r="Y1104" s="5">
        <v>3081110.7</v>
      </c>
      <c r="Z1104" s="5">
        <v>4628093.5</v>
      </c>
    </row>
    <row r="1105" s="3" customFormat="1" customHeight="1" spans="1:26">
      <c r="A1105" s="3">
        <v>1103</v>
      </c>
      <c r="B1105" s="3" t="s">
        <v>1163</v>
      </c>
      <c r="C1105" s="3" t="str">
        <f>VLOOKUP(B1105,[1]meta_intensity_pos_nofill!$B:$E,4,FALSE)</f>
        <v>C29H51O5P</v>
      </c>
      <c r="D1105" s="3" t="s">
        <v>37</v>
      </c>
      <c r="E1105" s="3" t="str">
        <f>VLOOKUP(B1105,[1]meta_intensity_pos_nofill!$B:$I,8,FALSE)</f>
        <v>[M-H]-</v>
      </c>
      <c r="F1105" s="3">
        <f>VLOOKUP(B1105,[1]meta_intensity_pos_nofill!$B:$J,9,FALSE)</f>
        <v>9.159</v>
      </c>
      <c r="G1105" s="3" t="s">
        <v>29</v>
      </c>
      <c r="H1105" s="3">
        <f>VLOOKUP(B1105,[1]meta_intensity_pos_nofill!$B:$L,11,FALSE)</f>
        <v>3</v>
      </c>
      <c r="I1105" s="5">
        <v>730772.05</v>
      </c>
      <c r="J1105" s="5">
        <v>16025.26</v>
      </c>
      <c r="K1105" s="5">
        <v>80126.31</v>
      </c>
      <c r="L1105" s="5">
        <v>137727.76</v>
      </c>
      <c r="M1105" s="5">
        <v>236956.23</v>
      </c>
      <c r="N1105" s="5">
        <v>146494.99</v>
      </c>
      <c r="O1105" s="5">
        <v>829974.36</v>
      </c>
      <c r="P1105" s="5">
        <v>601312.65</v>
      </c>
      <c r="Q1105" s="5">
        <v>924414.31</v>
      </c>
      <c r="R1105" s="5">
        <v>99775.18</v>
      </c>
      <c r="S1105" s="5">
        <v>314932.52</v>
      </c>
      <c r="T1105" s="5">
        <v>496047.38</v>
      </c>
      <c r="U1105" s="5">
        <v>16398259.9</v>
      </c>
      <c r="V1105" s="5">
        <v>14621619.77</v>
      </c>
      <c r="W1105" s="5">
        <v>9752291.67</v>
      </c>
      <c r="X1105" s="5">
        <v>2523824.4</v>
      </c>
      <c r="Y1105" s="5">
        <v>3516608.98</v>
      </c>
      <c r="Z1105" s="5">
        <v>4349158.59</v>
      </c>
    </row>
    <row r="1106" s="3" customFormat="1" customHeight="1" spans="1:26">
      <c r="A1106" s="3">
        <v>1104</v>
      </c>
      <c r="B1106" s="3" t="s">
        <v>1164</v>
      </c>
      <c r="C1106" s="3" t="str">
        <f>VLOOKUP(B1106,[1]meta_intensity_pos_nofill!$B:$E,4,FALSE)</f>
        <v>C14H10O8</v>
      </c>
      <c r="D1106" s="3" t="s">
        <v>53</v>
      </c>
      <c r="E1106" s="3" t="str">
        <f>VLOOKUP(B1106,[1]meta_intensity_pos_nofill!$B:$I,8,FALSE)</f>
        <v>[M-H]-</v>
      </c>
      <c r="F1106" s="3">
        <f>VLOOKUP(B1106,[1]meta_intensity_pos_nofill!$B:$J,9,FALSE)</f>
        <v>5.627</v>
      </c>
      <c r="G1106" s="3" t="s">
        <v>29</v>
      </c>
      <c r="H1106" s="3">
        <f>VLOOKUP(B1106,[1]meta_intensity_pos_nofill!$B:$L,11,FALSE)</f>
        <v>3</v>
      </c>
      <c r="I1106" s="5">
        <v>3498628.6</v>
      </c>
      <c r="J1106" s="5">
        <v>3356849.8</v>
      </c>
      <c r="K1106" s="5">
        <v>4066066.3</v>
      </c>
      <c r="L1106" s="5">
        <v>1909335.7</v>
      </c>
      <c r="M1106" s="5">
        <v>2529841.7</v>
      </c>
      <c r="N1106" s="5">
        <v>770219.2</v>
      </c>
      <c r="O1106" s="5">
        <v>2685974.8</v>
      </c>
      <c r="P1106" s="5">
        <v>4054225.1</v>
      </c>
      <c r="Q1106" s="5">
        <v>5112897.6</v>
      </c>
      <c r="R1106" s="5">
        <v>2641379.2</v>
      </c>
      <c r="S1106" s="5">
        <v>2264843.7</v>
      </c>
      <c r="T1106" s="5">
        <v>2191984.9</v>
      </c>
      <c r="U1106" s="5">
        <v>5318571.1</v>
      </c>
      <c r="V1106" s="5">
        <v>5951089.5</v>
      </c>
      <c r="W1106" s="5">
        <v>5087552.7</v>
      </c>
      <c r="X1106" s="5">
        <v>831441.7</v>
      </c>
      <c r="Y1106" s="5">
        <v>1299141.9</v>
      </c>
      <c r="Z1106" s="5">
        <v>1564023.5</v>
      </c>
    </row>
    <row r="1107" s="3" customFormat="1" customHeight="1" spans="1:26">
      <c r="A1107" s="3">
        <v>1105</v>
      </c>
      <c r="B1107" s="3" t="s">
        <v>1165</v>
      </c>
      <c r="C1107" s="3" t="str">
        <f>VLOOKUP(B1107,[1]meta_intensity_pos_nofill!$B:$E,4,FALSE)</f>
        <v>C23H34O14</v>
      </c>
      <c r="D1107" s="3" t="s">
        <v>44</v>
      </c>
      <c r="E1107" s="3" t="str">
        <f>VLOOKUP(B1107,[1]meta_intensity_pos_nofill!$B:$I,8,FALSE)</f>
        <v>[M-H]-</v>
      </c>
      <c r="F1107" s="3">
        <f>VLOOKUP(B1107,[1]meta_intensity_pos_nofill!$B:$J,9,FALSE)</f>
        <v>5.658</v>
      </c>
      <c r="G1107" s="3" t="s">
        <v>29</v>
      </c>
      <c r="H1107" s="3">
        <f>VLOOKUP(B1107,[1]meta_intensity_pos_nofill!$B:$L,11,FALSE)</f>
        <v>3</v>
      </c>
      <c r="I1107" s="5">
        <v>15735879</v>
      </c>
      <c r="J1107" s="5">
        <v>15859482</v>
      </c>
      <c r="K1107" s="5">
        <v>17203878</v>
      </c>
      <c r="L1107" s="5">
        <v>4271979</v>
      </c>
      <c r="M1107" s="5">
        <v>4231348</v>
      </c>
      <c r="N1107" s="5">
        <v>4847679</v>
      </c>
      <c r="O1107" s="5">
        <v>1568962</v>
      </c>
      <c r="P1107" s="5">
        <v>754084</v>
      </c>
      <c r="Q1107" s="5">
        <v>2708629</v>
      </c>
      <c r="R1107" s="5">
        <v>2940442</v>
      </c>
      <c r="S1107" s="5">
        <v>2416433</v>
      </c>
      <c r="T1107" s="5">
        <v>4633804</v>
      </c>
      <c r="U1107" s="5">
        <v>10083883</v>
      </c>
      <c r="V1107" s="5">
        <v>11660392</v>
      </c>
      <c r="W1107" s="5">
        <v>9548731</v>
      </c>
      <c r="X1107" s="5">
        <v>67758452</v>
      </c>
      <c r="Y1107" s="5">
        <v>62480211</v>
      </c>
      <c r="Z1107" s="5">
        <v>69662550</v>
      </c>
    </row>
    <row r="1108" s="3" customFormat="1" customHeight="1" spans="1:26">
      <c r="A1108" s="3">
        <v>1106</v>
      </c>
      <c r="B1108" s="3" t="s">
        <v>1166</v>
      </c>
      <c r="C1108" s="3" t="str">
        <f>VLOOKUP(B1108,[1]meta_intensity_pos_nofill!$B:$E,4,FALSE)</f>
        <v>C21H32O3</v>
      </c>
      <c r="D1108" s="3" t="s">
        <v>53</v>
      </c>
      <c r="E1108" s="3" t="str">
        <f>VLOOKUP(B1108,[1]meta_intensity_pos_nofill!$B:$I,8,FALSE)</f>
        <v>[M-H]-</v>
      </c>
      <c r="F1108" s="3">
        <f>VLOOKUP(B1108,[1]meta_intensity_pos_nofill!$B:$J,9,FALSE)</f>
        <v>8.751</v>
      </c>
      <c r="G1108" s="3" t="s">
        <v>29</v>
      </c>
      <c r="H1108" s="3">
        <f>VLOOKUP(B1108,[1]meta_intensity_pos_nofill!$B:$L,11,FALSE)</f>
        <v>3</v>
      </c>
      <c r="I1108" s="5">
        <v>11509.01</v>
      </c>
      <c r="J1108" s="5">
        <v>11509.01</v>
      </c>
      <c r="K1108" s="5">
        <v>11509.01</v>
      </c>
      <c r="L1108" s="5">
        <v>11509.01</v>
      </c>
      <c r="M1108" s="5">
        <v>11509.01</v>
      </c>
      <c r="N1108" s="5">
        <v>11509.01</v>
      </c>
      <c r="O1108" s="5">
        <v>11509.01</v>
      </c>
      <c r="P1108" s="5">
        <v>11509.01</v>
      </c>
      <c r="Q1108" s="5">
        <v>97486.17</v>
      </c>
      <c r="R1108" s="5">
        <v>69485.19</v>
      </c>
      <c r="S1108" s="5">
        <v>11509.01</v>
      </c>
      <c r="T1108" s="5">
        <v>57545.05</v>
      </c>
      <c r="U1108" s="5">
        <v>4846368.8</v>
      </c>
      <c r="V1108" s="5">
        <v>5390456.41</v>
      </c>
      <c r="W1108" s="5">
        <v>4179674.21</v>
      </c>
      <c r="X1108" s="5">
        <v>11509.01</v>
      </c>
      <c r="Y1108" s="5">
        <v>11509.01</v>
      </c>
      <c r="Z1108" s="5">
        <v>11509.01</v>
      </c>
    </row>
    <row r="1109" s="3" customFormat="1" customHeight="1" spans="1:26">
      <c r="A1109" s="3">
        <v>1107</v>
      </c>
      <c r="B1109" s="3" t="s">
        <v>1167</v>
      </c>
      <c r="C1109" s="3" t="str">
        <f>VLOOKUP(B1109,[1]meta_intensity_pos_nofill!$B:$E,4,FALSE)</f>
        <v>C21H32O4</v>
      </c>
      <c r="D1109" s="3" t="s">
        <v>47</v>
      </c>
      <c r="E1109" s="3" t="str">
        <f>VLOOKUP(B1109,[1]meta_intensity_pos_nofill!$B:$I,8,FALSE)</f>
        <v>[M-H]-</v>
      </c>
      <c r="F1109" s="3">
        <f>VLOOKUP(B1109,[1]meta_intensity_pos_nofill!$B:$J,9,FALSE)</f>
        <v>10.038</v>
      </c>
      <c r="G1109" s="3" t="s">
        <v>29</v>
      </c>
      <c r="H1109" s="3">
        <f>VLOOKUP(B1109,[1]meta_intensity_pos_nofill!$B:$L,11,FALSE)</f>
        <v>3</v>
      </c>
      <c r="I1109" s="5">
        <v>17311121</v>
      </c>
      <c r="J1109" s="5">
        <v>15124031</v>
      </c>
      <c r="K1109" s="5">
        <v>13833648</v>
      </c>
      <c r="L1109" s="5">
        <v>31830728</v>
      </c>
      <c r="M1109" s="5">
        <v>11474106</v>
      </c>
      <c r="N1109" s="5">
        <v>18782991</v>
      </c>
      <c r="O1109" s="5">
        <v>18121829</v>
      </c>
      <c r="P1109" s="5">
        <v>15293816</v>
      </c>
      <c r="Q1109" s="5">
        <v>13617356</v>
      </c>
      <c r="R1109" s="5">
        <v>9485515</v>
      </c>
      <c r="S1109" s="5">
        <v>11729594</v>
      </c>
      <c r="T1109" s="5">
        <v>16503172</v>
      </c>
      <c r="U1109" s="5">
        <v>73423989</v>
      </c>
      <c r="V1109" s="5">
        <v>73506516</v>
      </c>
      <c r="W1109" s="5">
        <v>58132680</v>
      </c>
      <c r="X1109" s="5">
        <v>10045176</v>
      </c>
      <c r="Y1109" s="5">
        <v>12137656</v>
      </c>
      <c r="Z1109" s="5">
        <v>14997468</v>
      </c>
    </row>
    <row r="1110" s="3" customFormat="1" customHeight="1" spans="1:26">
      <c r="A1110" s="3">
        <v>1108</v>
      </c>
      <c r="B1110" s="3" t="s">
        <v>1168</v>
      </c>
      <c r="C1110" s="3" t="str">
        <f>VLOOKUP(B1110,[1]meta_intensity_pos_nofill!$B:$E,4,FALSE)</f>
        <v>C37H74O13P2</v>
      </c>
      <c r="D1110" s="3" t="s">
        <v>67</v>
      </c>
      <c r="E1110" s="3" t="str">
        <f>VLOOKUP(B1110,[1]meta_intensity_pos_nofill!$B:$I,8,FALSE)</f>
        <v>[M-H]-</v>
      </c>
      <c r="F1110" s="3">
        <f>VLOOKUP(B1110,[1]meta_intensity_pos_nofill!$B:$J,9,FALSE)</f>
        <v>7.426</v>
      </c>
      <c r="G1110" s="3" t="s">
        <v>29</v>
      </c>
      <c r="H1110" s="3">
        <f>VLOOKUP(B1110,[1]meta_intensity_pos_nofill!$B:$L,11,FALSE)</f>
        <v>3</v>
      </c>
      <c r="I1110" s="5">
        <v>14321.54</v>
      </c>
      <c r="J1110" s="5">
        <v>14321.54</v>
      </c>
      <c r="K1110" s="5">
        <v>151879.07</v>
      </c>
      <c r="L1110" s="5">
        <v>259861.87</v>
      </c>
      <c r="M1110" s="5">
        <v>14321.54</v>
      </c>
      <c r="N1110" s="5">
        <v>14321.54</v>
      </c>
      <c r="O1110" s="5">
        <v>14321.54</v>
      </c>
      <c r="P1110" s="5">
        <v>135386.03</v>
      </c>
      <c r="Q1110" s="5">
        <v>503218.98</v>
      </c>
      <c r="R1110" s="5">
        <v>14321.54</v>
      </c>
      <c r="S1110" s="5">
        <v>14321.54</v>
      </c>
      <c r="T1110" s="5">
        <v>14321.54</v>
      </c>
      <c r="U1110" s="5">
        <v>2117716.01</v>
      </c>
      <c r="V1110" s="5">
        <v>2555205.44</v>
      </c>
      <c r="W1110" s="5">
        <v>1939275.14</v>
      </c>
      <c r="X1110" s="5">
        <v>503921</v>
      </c>
      <c r="Y1110" s="5">
        <v>434969.52</v>
      </c>
      <c r="Z1110" s="5">
        <v>295264.15</v>
      </c>
    </row>
    <row r="1111" s="3" customFormat="1" customHeight="1" spans="1:26">
      <c r="A1111" s="3">
        <v>1109</v>
      </c>
      <c r="B1111" s="3" t="s">
        <v>1169</v>
      </c>
      <c r="C1111" s="3" t="str">
        <f>VLOOKUP(B1111,[1]meta_intensity_pos_nofill!$B:$E,4,FALSE)</f>
        <v>C20H34O3</v>
      </c>
      <c r="D1111" s="3" t="s">
        <v>37</v>
      </c>
      <c r="E1111" s="3" t="str">
        <f>VLOOKUP(B1111,[1]meta_intensity_pos_nofill!$B:$I,8,FALSE)</f>
        <v>[M-H]-</v>
      </c>
      <c r="F1111" s="3">
        <f>VLOOKUP(B1111,[1]meta_intensity_pos_nofill!$B:$J,9,FALSE)</f>
        <v>8.227</v>
      </c>
      <c r="G1111" s="3" t="s">
        <v>29</v>
      </c>
      <c r="H1111" s="3">
        <f>VLOOKUP(B1111,[1]meta_intensity_pos_nofill!$B:$L,11,FALSE)</f>
        <v>3</v>
      </c>
      <c r="I1111" s="5">
        <v>3410721</v>
      </c>
      <c r="J1111" s="5">
        <v>3120154</v>
      </c>
      <c r="K1111" s="5">
        <v>3467672</v>
      </c>
      <c r="L1111" s="5">
        <v>3959764</v>
      </c>
      <c r="M1111" s="5">
        <v>2494998</v>
      </c>
      <c r="N1111" s="5">
        <v>3150483</v>
      </c>
      <c r="O1111" s="5">
        <v>7487211</v>
      </c>
      <c r="P1111" s="5">
        <v>5764280</v>
      </c>
      <c r="Q1111" s="5">
        <v>7204448</v>
      </c>
      <c r="R1111" s="5">
        <v>9459459</v>
      </c>
      <c r="S1111" s="5">
        <v>10897916</v>
      </c>
      <c r="T1111" s="5">
        <v>8725723</v>
      </c>
      <c r="U1111" s="5">
        <v>21122038</v>
      </c>
      <c r="V1111" s="5">
        <v>24203416</v>
      </c>
      <c r="W1111" s="5">
        <v>20496576</v>
      </c>
      <c r="X1111" s="5">
        <v>2820241</v>
      </c>
      <c r="Y1111" s="5">
        <v>2404896</v>
      </c>
      <c r="Z1111" s="5">
        <v>2624593</v>
      </c>
    </row>
    <row r="1112" s="3" customFormat="1" customHeight="1" spans="1:26">
      <c r="A1112" s="3">
        <v>1110</v>
      </c>
      <c r="B1112" s="3" t="s">
        <v>1170</v>
      </c>
      <c r="C1112" s="3" t="str">
        <f>VLOOKUP(B1112,[1]meta_intensity_pos_nofill!$B:$E,4,FALSE)</f>
        <v>C26H46O5</v>
      </c>
      <c r="D1112" s="3" t="s">
        <v>47</v>
      </c>
      <c r="E1112" s="3" t="str">
        <f>VLOOKUP(B1112,[1]meta_intensity_pos_nofill!$B:$I,8,FALSE)</f>
        <v>[M-H]-</v>
      </c>
      <c r="F1112" s="3">
        <f>VLOOKUP(B1112,[1]meta_intensity_pos_nofill!$B:$J,9,FALSE)</f>
        <v>10.957</v>
      </c>
      <c r="G1112" s="3" t="s">
        <v>29</v>
      </c>
      <c r="H1112" s="3">
        <f>VLOOKUP(B1112,[1]meta_intensity_pos_nofill!$B:$L,11,FALSE)</f>
        <v>3</v>
      </c>
      <c r="I1112" s="5">
        <v>79521.87</v>
      </c>
      <c r="J1112" s="5">
        <v>57541.88</v>
      </c>
      <c r="K1112" s="5">
        <v>203680.65</v>
      </c>
      <c r="L1112" s="5">
        <v>118438.95</v>
      </c>
      <c r="M1112" s="5">
        <v>11228.2</v>
      </c>
      <c r="N1112" s="5">
        <v>75225.57</v>
      </c>
      <c r="O1112" s="5">
        <v>88146.18</v>
      </c>
      <c r="P1112" s="5">
        <v>76974.26</v>
      </c>
      <c r="Q1112" s="5">
        <v>80329.61</v>
      </c>
      <c r="R1112" s="5">
        <v>11228.2</v>
      </c>
      <c r="S1112" s="5">
        <v>11228.2</v>
      </c>
      <c r="T1112" s="5">
        <v>89901.05</v>
      </c>
      <c r="U1112" s="5">
        <v>1550424.04</v>
      </c>
      <c r="V1112" s="5">
        <v>1446481.65</v>
      </c>
      <c r="W1112" s="5">
        <v>1137711.53</v>
      </c>
      <c r="X1112" s="5">
        <v>11228.2</v>
      </c>
      <c r="Y1112" s="5">
        <v>11228.2</v>
      </c>
      <c r="Z1112" s="5">
        <v>11228.2</v>
      </c>
    </row>
    <row r="1113" s="3" customFormat="1" customHeight="1" spans="1:26">
      <c r="A1113" s="3">
        <v>1111</v>
      </c>
      <c r="B1113" s="3" t="s">
        <v>1171</v>
      </c>
      <c r="C1113" s="3" t="str">
        <f>VLOOKUP(B1113,[1]meta_intensity_pos_nofill!$B:$E,4,FALSE)</f>
        <v>C42H74NO10P</v>
      </c>
      <c r="D1113" s="3" t="s">
        <v>67</v>
      </c>
      <c r="E1113" s="3" t="str">
        <f>VLOOKUP(B1113,[1]meta_intensity_pos_nofill!$B:$I,8,FALSE)</f>
        <v>[M-H]-</v>
      </c>
      <c r="F1113" s="3">
        <f>VLOOKUP(B1113,[1]meta_intensity_pos_nofill!$B:$J,9,FALSE)</f>
        <v>9.451</v>
      </c>
      <c r="G1113" s="3" t="s">
        <v>29</v>
      </c>
      <c r="H1113" s="3">
        <f>VLOOKUP(B1113,[1]meta_intensity_pos_nofill!$B:$L,11,FALSE)</f>
        <v>3</v>
      </c>
      <c r="I1113" s="5">
        <v>18365670.2</v>
      </c>
      <c r="J1113" s="5">
        <v>18316583.2</v>
      </c>
      <c r="K1113" s="5">
        <v>31483178.9</v>
      </c>
      <c r="L1113" s="5">
        <v>10754666.1</v>
      </c>
      <c r="M1113" s="5">
        <v>6448323.4</v>
      </c>
      <c r="N1113" s="5">
        <v>11760262.7</v>
      </c>
      <c r="O1113" s="5">
        <v>8687773.2</v>
      </c>
      <c r="P1113" s="5">
        <v>6503421.4</v>
      </c>
      <c r="Q1113" s="5">
        <v>14121377.1</v>
      </c>
      <c r="R1113" s="5">
        <v>17922906.8</v>
      </c>
      <c r="S1113" s="5">
        <v>14885675.1</v>
      </c>
      <c r="T1113" s="5">
        <v>7307132.6</v>
      </c>
      <c r="U1113" s="5">
        <v>2614232</v>
      </c>
      <c r="V1113" s="5">
        <v>2442375.1</v>
      </c>
      <c r="W1113" s="5">
        <v>1907019.6</v>
      </c>
      <c r="X1113" s="5">
        <v>16588038</v>
      </c>
      <c r="Y1113" s="5">
        <v>24213955.2</v>
      </c>
      <c r="Z1113" s="5">
        <v>22221756.1</v>
      </c>
    </row>
    <row r="1114" s="3" customFormat="1" customHeight="1" spans="1:26">
      <c r="A1114" s="3">
        <v>1112</v>
      </c>
      <c r="B1114" s="3" t="s">
        <v>1172</v>
      </c>
      <c r="C1114" s="3" t="str">
        <f>VLOOKUP(B1114,[1]meta_intensity_pos_nofill!$B:$E,4,FALSE)</f>
        <v>C16H26O6</v>
      </c>
      <c r="D1114" s="3" t="s">
        <v>44</v>
      </c>
      <c r="E1114" s="3" t="str">
        <f>VLOOKUP(B1114,[1]meta_intensity_pos_nofill!$B:$I,8,FALSE)</f>
        <v>[M-H]-</v>
      </c>
      <c r="F1114" s="3">
        <f>VLOOKUP(B1114,[1]meta_intensity_pos_nofill!$B:$J,9,FALSE)</f>
        <v>6.226</v>
      </c>
      <c r="G1114" s="3" t="s">
        <v>29</v>
      </c>
      <c r="H1114" s="3">
        <f>VLOOKUP(B1114,[1]meta_intensity_pos_nofill!$B:$L,11,FALSE)</f>
        <v>3</v>
      </c>
      <c r="I1114" s="5">
        <v>32544.38</v>
      </c>
      <c r="J1114" s="5">
        <v>32544.38</v>
      </c>
      <c r="K1114" s="5">
        <v>513178.9</v>
      </c>
      <c r="L1114" s="5">
        <v>426583.77</v>
      </c>
      <c r="M1114" s="5">
        <v>391386.59</v>
      </c>
      <c r="N1114" s="5">
        <v>357395.54</v>
      </c>
      <c r="O1114" s="5">
        <v>385879.79</v>
      </c>
      <c r="P1114" s="5">
        <v>32544.38</v>
      </c>
      <c r="Q1114" s="5">
        <v>839846.97</v>
      </c>
      <c r="R1114" s="5">
        <v>469658.36</v>
      </c>
      <c r="S1114" s="5">
        <v>280086.97</v>
      </c>
      <c r="T1114" s="5">
        <v>32544.38</v>
      </c>
      <c r="U1114" s="5">
        <v>20904854.66</v>
      </c>
      <c r="V1114" s="5">
        <v>22588499.95</v>
      </c>
      <c r="W1114" s="5">
        <v>18480625.19</v>
      </c>
      <c r="X1114" s="5">
        <v>178725.51</v>
      </c>
      <c r="Y1114" s="5">
        <v>366690.68</v>
      </c>
      <c r="Z1114" s="5">
        <v>162721.89</v>
      </c>
    </row>
    <row r="1115" s="3" customFormat="1" customHeight="1" spans="1:26">
      <c r="A1115" s="3">
        <v>1113</v>
      </c>
      <c r="B1115" s="3" t="s">
        <v>1173</v>
      </c>
      <c r="C1115" s="3" t="str">
        <f>VLOOKUP(B1115,[1]meta_intensity_pos_nofill!$B:$E,4,FALSE)</f>
        <v>C27H44O5</v>
      </c>
      <c r="D1115" s="3" t="s">
        <v>42</v>
      </c>
      <c r="E1115" s="3" t="str">
        <f>VLOOKUP(B1115,[1]meta_intensity_pos_nofill!$B:$I,8,FALSE)</f>
        <v>[M-H]-</v>
      </c>
      <c r="F1115" s="3">
        <f>VLOOKUP(B1115,[1]meta_intensity_pos_nofill!$B:$J,9,FALSE)</f>
        <v>10.676</v>
      </c>
      <c r="G1115" s="3" t="s">
        <v>29</v>
      </c>
      <c r="H1115" s="3">
        <f>VLOOKUP(B1115,[1]meta_intensity_pos_nofill!$B:$L,11,FALSE)</f>
        <v>3</v>
      </c>
      <c r="I1115" s="5">
        <v>14955718</v>
      </c>
      <c r="J1115" s="5">
        <v>18738751</v>
      </c>
      <c r="K1115" s="5">
        <v>16035896</v>
      </c>
      <c r="L1115" s="5">
        <v>19203634</v>
      </c>
      <c r="M1115" s="5">
        <v>16041890</v>
      </c>
      <c r="N1115" s="5">
        <v>36583674</v>
      </c>
      <c r="O1115" s="5">
        <v>33578727</v>
      </c>
      <c r="P1115" s="5">
        <v>29764498</v>
      </c>
      <c r="Q1115" s="5">
        <v>46638648</v>
      </c>
      <c r="R1115" s="5">
        <v>8100295</v>
      </c>
      <c r="S1115" s="5">
        <v>10427200</v>
      </c>
      <c r="T1115" s="5">
        <v>2184383</v>
      </c>
      <c r="U1115" s="5">
        <v>4875859</v>
      </c>
      <c r="V1115" s="5">
        <v>5950895</v>
      </c>
      <c r="W1115" s="5">
        <v>4493121</v>
      </c>
      <c r="X1115" s="5">
        <v>12998151</v>
      </c>
      <c r="Y1115" s="5">
        <v>10989339</v>
      </c>
      <c r="Z1115" s="5">
        <v>11269005</v>
      </c>
    </row>
    <row r="1116" s="3" customFormat="1" customHeight="1" spans="1:26">
      <c r="A1116" s="3">
        <v>1114</v>
      </c>
      <c r="B1116" s="3" t="s">
        <v>1174</v>
      </c>
      <c r="C1116" s="3" t="str">
        <f>VLOOKUP(B1116,[1]meta_intensity_pos_nofill!$B:$E,4,FALSE)</f>
        <v>C23H32O4</v>
      </c>
      <c r="D1116" s="3" t="s">
        <v>42</v>
      </c>
      <c r="E1116" s="3" t="str">
        <f>VLOOKUP(B1116,[1]meta_intensity_pos_nofill!$B:$I,8,FALSE)</f>
        <v>[M-H]-</v>
      </c>
      <c r="F1116" s="3">
        <f>VLOOKUP(B1116,[1]meta_intensity_pos_nofill!$B:$J,9,FALSE)</f>
        <v>7.645</v>
      </c>
      <c r="G1116" s="3" t="s">
        <v>29</v>
      </c>
      <c r="H1116" s="3">
        <f>VLOOKUP(B1116,[1]meta_intensity_pos_nofill!$B:$L,11,FALSE)</f>
        <v>3</v>
      </c>
      <c r="I1116" s="5">
        <v>11468.83</v>
      </c>
      <c r="J1116" s="5">
        <v>11468.83</v>
      </c>
      <c r="K1116" s="5">
        <v>111292.26</v>
      </c>
      <c r="L1116" s="5">
        <v>11468.83</v>
      </c>
      <c r="M1116" s="5">
        <v>11468.83</v>
      </c>
      <c r="N1116" s="5">
        <v>11468.83</v>
      </c>
      <c r="O1116" s="5">
        <v>11468.83</v>
      </c>
      <c r="P1116" s="5">
        <v>108317.51</v>
      </c>
      <c r="Q1116" s="5">
        <v>217986.53</v>
      </c>
      <c r="R1116" s="5">
        <v>11468.83</v>
      </c>
      <c r="S1116" s="5">
        <v>11468.83</v>
      </c>
      <c r="T1116" s="5">
        <v>83797.4</v>
      </c>
      <c r="U1116" s="5">
        <v>2641203.99</v>
      </c>
      <c r="V1116" s="5">
        <v>2264025.54</v>
      </c>
      <c r="W1116" s="5">
        <v>2376730.45</v>
      </c>
      <c r="X1116" s="5">
        <v>11468.83</v>
      </c>
      <c r="Y1116" s="5">
        <v>11468.83</v>
      </c>
      <c r="Z1116" s="5">
        <v>11468.83</v>
      </c>
    </row>
    <row r="1117" s="3" customFormat="1" customHeight="1" spans="1:26">
      <c r="A1117" s="3">
        <v>1115</v>
      </c>
      <c r="B1117" s="3" t="s">
        <v>1175</v>
      </c>
      <c r="C1117" s="3" t="str">
        <f>VLOOKUP(B1117,[1]meta_intensity_pos_nofill!$B:$E,4,FALSE)</f>
        <v>C27H40O4</v>
      </c>
      <c r="D1117" s="3" t="s">
        <v>42</v>
      </c>
      <c r="E1117" s="3" t="str">
        <f>VLOOKUP(B1117,[1]meta_intensity_pos_nofill!$B:$I,8,FALSE)</f>
        <v>[M-H]-</v>
      </c>
      <c r="F1117" s="3">
        <f>VLOOKUP(B1117,[1]meta_intensity_pos_nofill!$B:$J,9,FALSE)</f>
        <v>9.407</v>
      </c>
      <c r="G1117" s="3" t="s">
        <v>29</v>
      </c>
      <c r="H1117" s="3">
        <f>VLOOKUP(B1117,[1]meta_intensity_pos_nofill!$B:$L,11,FALSE)</f>
        <v>3</v>
      </c>
      <c r="I1117" s="5">
        <v>2191183.27</v>
      </c>
      <c r="J1117" s="5">
        <v>1844440.77</v>
      </c>
      <c r="K1117" s="5">
        <v>1874225.14</v>
      </c>
      <c r="L1117" s="5">
        <v>1144924.28</v>
      </c>
      <c r="M1117" s="5">
        <v>166623.72</v>
      </c>
      <c r="N1117" s="5">
        <v>616128.55</v>
      </c>
      <c r="O1117" s="5">
        <v>914747.04</v>
      </c>
      <c r="P1117" s="5">
        <v>1066637.38</v>
      </c>
      <c r="Q1117" s="5">
        <v>98380.06</v>
      </c>
      <c r="R1117" s="5">
        <v>114435.22</v>
      </c>
      <c r="S1117" s="5">
        <v>19676.01</v>
      </c>
      <c r="T1117" s="5">
        <v>504504.38</v>
      </c>
      <c r="U1117" s="5">
        <v>5730485.8</v>
      </c>
      <c r="V1117" s="5">
        <v>5544147.71</v>
      </c>
      <c r="W1117" s="5">
        <v>3944767.58</v>
      </c>
      <c r="X1117" s="5">
        <v>808754.04</v>
      </c>
      <c r="Y1117" s="5">
        <v>1170840.39</v>
      </c>
      <c r="Z1117" s="5">
        <v>1148413.57</v>
      </c>
    </row>
    <row r="1118" s="3" customFormat="1" customHeight="1" spans="1:26">
      <c r="A1118" s="3">
        <v>1116</v>
      </c>
      <c r="B1118" s="3" t="s">
        <v>1176</v>
      </c>
      <c r="C1118" s="3" t="str">
        <f>VLOOKUP(B1118,[1]meta_intensity_pos_nofill!$B:$E,4,FALSE)</f>
        <v>C19H20O12</v>
      </c>
      <c r="D1118" s="3" t="s">
        <v>53</v>
      </c>
      <c r="E1118" s="3" t="str">
        <f>VLOOKUP(B1118,[1]meta_intensity_pos_nofill!$B:$I,8,FALSE)</f>
        <v>[M-H]-</v>
      </c>
      <c r="F1118" s="3">
        <f>VLOOKUP(B1118,[1]meta_intensity_pos_nofill!$B:$J,9,FALSE)</f>
        <v>5.033</v>
      </c>
      <c r="G1118" s="3" t="s">
        <v>29</v>
      </c>
      <c r="H1118" s="3">
        <f>VLOOKUP(B1118,[1]meta_intensity_pos_nofill!$B:$L,11,FALSE)</f>
        <v>3</v>
      </c>
      <c r="I1118" s="5">
        <v>1074546.67</v>
      </c>
      <c r="J1118" s="5">
        <v>63745.42</v>
      </c>
      <c r="K1118" s="5">
        <v>479236.39</v>
      </c>
      <c r="L1118" s="5">
        <v>17471112.99</v>
      </c>
      <c r="M1118" s="5">
        <v>22602621.23</v>
      </c>
      <c r="N1118" s="5">
        <v>17807097.27</v>
      </c>
      <c r="O1118" s="5">
        <v>12133006.57</v>
      </c>
      <c r="P1118" s="5">
        <v>12105011.12</v>
      </c>
      <c r="Q1118" s="5">
        <v>11102929.36</v>
      </c>
      <c r="R1118" s="5">
        <v>23419616.09</v>
      </c>
      <c r="S1118" s="5">
        <v>20486379.6</v>
      </c>
      <c r="T1118" s="5">
        <v>17684476.83</v>
      </c>
      <c r="U1118" s="5">
        <v>7281797.55</v>
      </c>
      <c r="V1118" s="5">
        <v>6974710.1</v>
      </c>
      <c r="W1118" s="5">
        <v>6364672.35</v>
      </c>
      <c r="X1118" s="5">
        <v>621442.28</v>
      </c>
      <c r="Y1118" s="5">
        <v>318727.1</v>
      </c>
      <c r="Z1118" s="5">
        <v>63745.42</v>
      </c>
    </row>
    <row r="1119" s="3" customFormat="1" customHeight="1" spans="1:26">
      <c r="A1119" s="3">
        <v>1117</v>
      </c>
      <c r="B1119" s="3" t="s">
        <v>1177</v>
      </c>
      <c r="C1119" s="3" t="str">
        <f>VLOOKUP(B1119,[1]meta_intensity_pos_nofill!$B:$E,4,FALSE)</f>
        <v>C17H31NO3</v>
      </c>
      <c r="D1119" s="3" t="s">
        <v>37</v>
      </c>
      <c r="E1119" s="3" t="str">
        <f>VLOOKUP(B1119,[1]meta_intensity_pos_nofill!$B:$I,8,FALSE)</f>
        <v>[M-H]-</v>
      </c>
      <c r="F1119" s="3">
        <f>VLOOKUP(B1119,[1]meta_intensity_pos_nofill!$B:$J,9,FALSE)</f>
        <v>7.527</v>
      </c>
      <c r="G1119" s="3" t="s">
        <v>29</v>
      </c>
      <c r="H1119" s="3">
        <f>VLOOKUP(B1119,[1]meta_intensity_pos_nofill!$B:$L,11,FALSE)</f>
        <v>3</v>
      </c>
      <c r="I1119" s="5">
        <v>347256.32</v>
      </c>
      <c r="J1119" s="5">
        <v>104716.09</v>
      </c>
      <c r="K1119" s="5">
        <v>247884.89</v>
      </c>
      <c r="L1119" s="5">
        <v>258504.59</v>
      </c>
      <c r="M1119" s="5">
        <v>258215.49</v>
      </c>
      <c r="N1119" s="5">
        <v>211468.25</v>
      </c>
      <c r="O1119" s="5">
        <v>263023.15</v>
      </c>
      <c r="P1119" s="5">
        <v>454991.22</v>
      </c>
      <c r="Q1119" s="5">
        <v>564092.46</v>
      </c>
      <c r="R1119" s="5">
        <v>1722657.05</v>
      </c>
      <c r="S1119" s="5">
        <v>1253532.35</v>
      </c>
      <c r="T1119" s="5">
        <v>1765600.38</v>
      </c>
      <c r="U1119" s="5">
        <v>5893426.78</v>
      </c>
      <c r="V1119" s="5">
        <v>6210960.06</v>
      </c>
      <c r="W1119" s="5">
        <v>5860119.41</v>
      </c>
      <c r="X1119" s="5">
        <v>109751.83</v>
      </c>
      <c r="Y1119" s="5">
        <v>91511.54</v>
      </c>
      <c r="Z1119" s="5">
        <v>509325.54</v>
      </c>
    </row>
    <row r="1120" s="3" customFormat="1" customHeight="1" spans="1:26">
      <c r="A1120" s="3">
        <v>1118</v>
      </c>
      <c r="B1120" s="3" t="s">
        <v>1178</v>
      </c>
      <c r="C1120" s="3" t="str">
        <f>VLOOKUP(B1120,[1]meta_intensity_pos_nofill!$B:$E,4,FALSE)</f>
        <v>C35H71N2O6P</v>
      </c>
      <c r="D1120" s="3" t="s">
        <v>67</v>
      </c>
      <c r="E1120" s="3" t="str">
        <f>VLOOKUP(B1120,[1]meta_intensity_pos_nofill!$B:$I,8,FALSE)</f>
        <v>[M-H]-</v>
      </c>
      <c r="F1120" s="3">
        <f>VLOOKUP(B1120,[1]meta_intensity_pos_nofill!$B:$J,9,FALSE)</f>
        <v>7.585</v>
      </c>
      <c r="G1120" s="3" t="s">
        <v>29</v>
      </c>
      <c r="H1120" s="3">
        <f>VLOOKUP(B1120,[1]meta_intensity_pos_nofill!$B:$L,11,FALSE)</f>
        <v>3</v>
      </c>
      <c r="I1120" s="5">
        <v>254067.89</v>
      </c>
      <c r="J1120" s="5">
        <v>283988.28</v>
      </c>
      <c r="K1120" s="5">
        <v>14925.96</v>
      </c>
      <c r="L1120" s="5">
        <v>14925.96</v>
      </c>
      <c r="M1120" s="5">
        <v>152552.11</v>
      </c>
      <c r="N1120" s="5">
        <v>188555.77</v>
      </c>
      <c r="O1120" s="5">
        <v>14925.96</v>
      </c>
      <c r="P1120" s="5">
        <v>14925.96</v>
      </c>
      <c r="Q1120" s="5">
        <v>270369.88</v>
      </c>
      <c r="R1120" s="5">
        <v>14925.96</v>
      </c>
      <c r="S1120" s="5">
        <v>14925.96</v>
      </c>
      <c r="T1120" s="5">
        <v>234629.75</v>
      </c>
      <c r="U1120" s="5">
        <v>7077423.85</v>
      </c>
      <c r="V1120" s="5">
        <v>7098149.12</v>
      </c>
      <c r="W1120" s="5">
        <v>6265833.59</v>
      </c>
      <c r="X1120" s="5">
        <v>821169.38</v>
      </c>
      <c r="Y1120" s="5">
        <v>685417.56</v>
      </c>
      <c r="Z1120" s="5">
        <v>477426</v>
      </c>
    </row>
    <row r="1121" s="3" customFormat="1" customHeight="1" spans="1:26">
      <c r="A1121" s="3">
        <v>1119</v>
      </c>
      <c r="B1121" s="3" t="s">
        <v>1179</v>
      </c>
      <c r="C1121" s="3" t="str">
        <f>VLOOKUP(B1121,[1]meta_intensity_pos_nofill!$B:$E,4,FALSE)</f>
        <v>C12H21N3O6</v>
      </c>
      <c r="D1121" s="3" t="s">
        <v>37</v>
      </c>
      <c r="E1121" s="3" t="str">
        <f>VLOOKUP(B1121,[1]meta_intensity_pos_nofill!$B:$I,8,FALSE)</f>
        <v>[M-H]-</v>
      </c>
      <c r="F1121" s="3">
        <f>VLOOKUP(B1121,[1]meta_intensity_pos_nofill!$B:$J,9,FALSE)</f>
        <v>2.598</v>
      </c>
      <c r="G1121" s="3" t="s">
        <v>29</v>
      </c>
      <c r="H1121" s="3">
        <f>VLOOKUP(B1121,[1]meta_intensity_pos_nofill!$B:$L,11,FALSE)</f>
        <v>3</v>
      </c>
      <c r="I1121" s="5">
        <v>48786854</v>
      </c>
      <c r="J1121" s="5">
        <v>45624410</v>
      </c>
      <c r="K1121" s="5">
        <v>53167647</v>
      </c>
      <c r="L1121" s="5">
        <v>7318362</v>
      </c>
      <c r="M1121" s="5">
        <v>13606766</v>
      </c>
      <c r="N1121" s="5">
        <v>6980823</v>
      </c>
      <c r="O1121" s="5">
        <v>21907283</v>
      </c>
      <c r="P1121" s="5">
        <v>12081149</v>
      </c>
      <c r="Q1121" s="5">
        <v>26516576</v>
      </c>
      <c r="R1121" s="5">
        <v>108132506</v>
      </c>
      <c r="S1121" s="5">
        <v>111298267</v>
      </c>
      <c r="T1121" s="5">
        <v>98901967</v>
      </c>
      <c r="U1121" s="5">
        <v>15284884</v>
      </c>
      <c r="V1121" s="5">
        <v>18558091</v>
      </c>
      <c r="W1121" s="5">
        <v>15076038</v>
      </c>
      <c r="X1121" s="5">
        <v>47733353</v>
      </c>
      <c r="Y1121" s="5">
        <v>37503237</v>
      </c>
      <c r="Z1121" s="5">
        <v>51931162</v>
      </c>
    </row>
    <row r="1122" s="3" customFormat="1" customHeight="1" spans="1:26">
      <c r="A1122" s="3">
        <v>1120</v>
      </c>
      <c r="B1122" s="3" t="s">
        <v>1180</v>
      </c>
      <c r="C1122" s="3" t="str">
        <f>VLOOKUP(B1122,[1]meta_intensity_pos_nofill!$B:$E,4,FALSE)</f>
        <v>C22H42O7</v>
      </c>
      <c r="D1122" s="3" t="s">
        <v>37</v>
      </c>
      <c r="E1122" s="3" t="str">
        <f>VLOOKUP(B1122,[1]meta_intensity_pos_nofill!$B:$I,8,FALSE)</f>
        <v>[M-H]-</v>
      </c>
      <c r="F1122" s="3">
        <f>VLOOKUP(B1122,[1]meta_intensity_pos_nofill!$B:$J,9,FALSE)</f>
        <v>6.371</v>
      </c>
      <c r="G1122" s="3" t="s">
        <v>29</v>
      </c>
      <c r="H1122" s="3">
        <f>VLOOKUP(B1122,[1]meta_intensity_pos_nofill!$B:$L,11,FALSE)</f>
        <v>3</v>
      </c>
      <c r="I1122" s="5">
        <v>228297.2</v>
      </c>
      <c r="J1122" s="5">
        <v>228297.2</v>
      </c>
      <c r="K1122" s="5">
        <v>228297.2</v>
      </c>
      <c r="L1122" s="5">
        <v>228297.2</v>
      </c>
      <c r="M1122" s="5">
        <v>228297.2</v>
      </c>
      <c r="N1122" s="5">
        <v>228297.2</v>
      </c>
      <c r="O1122" s="5">
        <v>228297.2</v>
      </c>
      <c r="P1122" s="5">
        <v>228297.2</v>
      </c>
      <c r="Q1122" s="5">
        <v>228297.2</v>
      </c>
      <c r="R1122" s="5">
        <v>228297.2</v>
      </c>
      <c r="S1122" s="5">
        <v>228297.2</v>
      </c>
      <c r="T1122" s="5">
        <v>228297.2</v>
      </c>
      <c r="U1122" s="5">
        <v>1455319.1</v>
      </c>
      <c r="V1122" s="5">
        <v>1635690</v>
      </c>
      <c r="W1122" s="5">
        <v>1141486</v>
      </c>
      <c r="X1122" s="5">
        <v>228297.2</v>
      </c>
      <c r="Y1122" s="5">
        <v>228297.2</v>
      </c>
      <c r="Z1122" s="5">
        <v>228297.2</v>
      </c>
    </row>
    <row r="1123" s="3" customFormat="1" customHeight="1" spans="1:26">
      <c r="A1123" s="3">
        <v>1121</v>
      </c>
      <c r="B1123" s="3" t="s">
        <v>1181</v>
      </c>
      <c r="C1123" s="3" t="str">
        <f>VLOOKUP(B1123,[1]meta_intensity_pos_nofill!$B:$E,4,FALSE)</f>
        <v>C25H48O5</v>
      </c>
      <c r="D1123" s="3" t="s">
        <v>37</v>
      </c>
      <c r="E1123" s="3" t="str">
        <f>VLOOKUP(B1123,[1]meta_intensity_pos_nofill!$B:$I,8,FALSE)</f>
        <v>[M-H]-</v>
      </c>
      <c r="F1123" s="3">
        <f>VLOOKUP(B1123,[1]meta_intensity_pos_nofill!$B:$J,9,FALSE)</f>
        <v>9.877</v>
      </c>
      <c r="G1123" s="3" t="s">
        <v>29</v>
      </c>
      <c r="H1123" s="3">
        <f>VLOOKUP(B1123,[1]meta_intensity_pos_nofill!$B:$L,11,FALSE)</f>
        <v>3</v>
      </c>
      <c r="I1123" s="5">
        <v>15473221</v>
      </c>
      <c r="J1123" s="5">
        <v>17924877</v>
      </c>
      <c r="K1123" s="5">
        <v>18940277</v>
      </c>
      <c r="L1123" s="5">
        <v>8806883</v>
      </c>
      <c r="M1123" s="5">
        <v>4601418</v>
      </c>
      <c r="N1123" s="5">
        <v>10004134</v>
      </c>
      <c r="O1123" s="5">
        <v>16799558</v>
      </c>
      <c r="P1123" s="5">
        <v>17209213</v>
      </c>
      <c r="Q1123" s="5">
        <v>33587553</v>
      </c>
      <c r="R1123" s="5">
        <v>2637027</v>
      </c>
      <c r="S1123" s="5">
        <v>3388516</v>
      </c>
      <c r="T1123" s="5">
        <v>2249982</v>
      </c>
      <c r="U1123" s="5">
        <v>3979092</v>
      </c>
      <c r="V1123" s="5">
        <v>4632590</v>
      </c>
      <c r="W1123" s="5">
        <v>4226950</v>
      </c>
      <c r="X1123" s="5">
        <v>4821302</v>
      </c>
      <c r="Y1123" s="5">
        <v>4737066</v>
      </c>
      <c r="Z1123" s="5">
        <v>4680420</v>
      </c>
    </row>
    <row r="1124" s="3" customFormat="1" customHeight="1" spans="1:26">
      <c r="A1124" s="3">
        <v>1122</v>
      </c>
      <c r="B1124" s="3" t="s">
        <v>1182</v>
      </c>
      <c r="C1124" s="3" t="str">
        <f>VLOOKUP(B1124,[1]meta_intensity_pos_nofill!$B:$E,4,FALSE)</f>
        <v>C17H16N2O4</v>
      </c>
      <c r="D1124" s="3" t="s">
        <v>47</v>
      </c>
      <c r="E1124" s="3" t="str">
        <f>VLOOKUP(B1124,[1]meta_intensity_pos_nofill!$B:$I,8,FALSE)</f>
        <v>[M-H]-</v>
      </c>
      <c r="F1124" s="3">
        <f>VLOOKUP(B1124,[1]meta_intensity_pos_nofill!$B:$J,9,FALSE)</f>
        <v>6.197</v>
      </c>
      <c r="G1124" s="3" t="s">
        <v>29</v>
      </c>
      <c r="H1124" s="3">
        <f>VLOOKUP(B1124,[1]meta_intensity_pos_nofill!$B:$L,11,FALSE)</f>
        <v>3</v>
      </c>
      <c r="I1124" s="5">
        <v>125849.77</v>
      </c>
      <c r="J1124" s="5">
        <v>2461183.83</v>
      </c>
      <c r="K1124" s="5">
        <v>2572351.51</v>
      </c>
      <c r="L1124" s="5">
        <v>25169.95</v>
      </c>
      <c r="M1124" s="5">
        <v>25169.95</v>
      </c>
      <c r="N1124" s="5">
        <v>25169.95</v>
      </c>
      <c r="O1124" s="5">
        <v>25169.95</v>
      </c>
      <c r="P1124" s="5">
        <v>25169.95</v>
      </c>
      <c r="Q1124" s="5">
        <v>25169.95</v>
      </c>
      <c r="R1124" s="5">
        <v>25169.95</v>
      </c>
      <c r="S1124" s="5">
        <v>25169.95</v>
      </c>
      <c r="T1124" s="5">
        <v>517400.28</v>
      </c>
      <c r="U1124" s="5">
        <v>4578886.99</v>
      </c>
      <c r="V1124" s="5">
        <v>7559040.36</v>
      </c>
      <c r="W1124" s="5">
        <v>5559085.19</v>
      </c>
      <c r="X1124" s="5">
        <v>25169.95</v>
      </c>
      <c r="Y1124" s="5">
        <v>25169.95</v>
      </c>
      <c r="Z1124" s="5">
        <v>378713.47</v>
      </c>
    </row>
    <row r="1125" s="3" customFormat="1" customHeight="1" spans="1:26">
      <c r="A1125" s="3">
        <v>1123</v>
      </c>
      <c r="B1125" s="3" t="s">
        <v>1183</v>
      </c>
      <c r="C1125" s="3" t="str">
        <f>VLOOKUP(B1125,[1]meta_intensity_pos_nofill!$B:$E,4,FALSE)</f>
        <v>C27H42O4</v>
      </c>
      <c r="D1125" s="3" t="s">
        <v>42</v>
      </c>
      <c r="E1125" s="3" t="str">
        <f>VLOOKUP(B1125,[1]meta_intensity_pos_nofill!$B:$I,8,FALSE)</f>
        <v>[M-H]-</v>
      </c>
      <c r="F1125" s="3">
        <f>VLOOKUP(B1125,[1]meta_intensity_pos_nofill!$B:$J,9,FALSE)</f>
        <v>9.48</v>
      </c>
      <c r="G1125" s="3" t="s">
        <v>29</v>
      </c>
      <c r="H1125" s="3">
        <f>VLOOKUP(B1125,[1]meta_intensity_pos_nofill!$B:$L,11,FALSE)</f>
        <v>3</v>
      </c>
      <c r="I1125" s="5">
        <v>3925666.5</v>
      </c>
      <c r="J1125" s="5">
        <v>2449107.7</v>
      </c>
      <c r="K1125" s="5">
        <v>2629082.4</v>
      </c>
      <c r="L1125" s="5">
        <v>1912450</v>
      </c>
      <c r="M1125" s="5">
        <v>889255.3</v>
      </c>
      <c r="N1125" s="5">
        <v>935658</v>
      </c>
      <c r="O1125" s="5">
        <v>3280923.9</v>
      </c>
      <c r="P1125" s="5">
        <v>2958987.1</v>
      </c>
      <c r="Q1125" s="5">
        <v>1848509</v>
      </c>
      <c r="R1125" s="5">
        <v>850891.8</v>
      </c>
      <c r="S1125" s="5">
        <v>865779.7</v>
      </c>
      <c r="T1125" s="5">
        <v>1340125.5</v>
      </c>
      <c r="U1125" s="5">
        <v>15235629.3</v>
      </c>
      <c r="V1125" s="5">
        <v>15006459.4</v>
      </c>
      <c r="W1125" s="5">
        <v>11288788.8</v>
      </c>
      <c r="X1125" s="5">
        <v>1280942.4</v>
      </c>
      <c r="Y1125" s="5">
        <v>1228454.3</v>
      </c>
      <c r="Z1125" s="5">
        <v>1630307.8</v>
      </c>
    </row>
    <row r="1126" s="3" customFormat="1" customHeight="1" spans="1:26">
      <c r="A1126" s="3">
        <v>1124</v>
      </c>
      <c r="B1126" s="3" t="s">
        <v>1184</v>
      </c>
      <c r="C1126" s="3" t="str">
        <f>VLOOKUP(B1126,[1]meta_intensity_pos_nofill!$B:$E,4,FALSE)</f>
        <v>C26H36O8</v>
      </c>
      <c r="D1126" s="3" t="s">
        <v>37</v>
      </c>
      <c r="E1126" s="3" t="str">
        <f>VLOOKUP(B1126,[1]meta_intensity_pos_nofill!$B:$I,8,FALSE)</f>
        <v>[M-H]-</v>
      </c>
      <c r="F1126" s="3">
        <f>VLOOKUP(B1126,[1]meta_intensity_pos_nofill!$B:$J,9,FALSE)</f>
        <v>6.62</v>
      </c>
      <c r="G1126" s="3" t="s">
        <v>29</v>
      </c>
      <c r="H1126" s="3">
        <f>VLOOKUP(B1126,[1]meta_intensity_pos_nofill!$B:$L,11,FALSE)</f>
        <v>3</v>
      </c>
      <c r="I1126" s="5">
        <v>16392.7</v>
      </c>
      <c r="J1126" s="5">
        <v>112804.25</v>
      </c>
      <c r="K1126" s="5">
        <v>16392.7</v>
      </c>
      <c r="L1126" s="5">
        <v>16392.7</v>
      </c>
      <c r="M1126" s="5">
        <v>16392.7</v>
      </c>
      <c r="N1126" s="5">
        <v>16392.7</v>
      </c>
      <c r="O1126" s="5">
        <v>133371.3</v>
      </c>
      <c r="P1126" s="5">
        <v>16392.7</v>
      </c>
      <c r="Q1126" s="5">
        <v>134912.75</v>
      </c>
      <c r="R1126" s="5">
        <v>16392.7</v>
      </c>
      <c r="S1126" s="5">
        <v>16392.7</v>
      </c>
      <c r="T1126" s="5">
        <v>148180.81</v>
      </c>
      <c r="U1126" s="5">
        <v>11162218.67</v>
      </c>
      <c r="V1126" s="5">
        <v>12266248.69</v>
      </c>
      <c r="W1126" s="5">
        <v>11701633.1</v>
      </c>
      <c r="X1126" s="5">
        <v>16392.7</v>
      </c>
      <c r="Y1126" s="5">
        <v>16392.7</v>
      </c>
      <c r="Z1126" s="5">
        <v>16392.7</v>
      </c>
    </row>
    <row r="1127" s="3" customFormat="1" customHeight="1" spans="1:26">
      <c r="A1127" s="3">
        <v>1125</v>
      </c>
      <c r="B1127" s="3" t="s">
        <v>1185</v>
      </c>
      <c r="C1127" s="3" t="str">
        <f>VLOOKUP(B1127,[1]meta_intensity_pos_nofill!$B:$E,4,FALSE)</f>
        <v>C18H22O8</v>
      </c>
      <c r="D1127" s="3" t="s">
        <v>37</v>
      </c>
      <c r="E1127" s="3" t="str">
        <f>VLOOKUP(B1127,[1]meta_intensity_pos_nofill!$B:$I,8,FALSE)</f>
        <v>[M-H]-</v>
      </c>
      <c r="F1127" s="3">
        <f>VLOOKUP(B1127,[1]meta_intensity_pos_nofill!$B:$J,9,FALSE)</f>
        <v>5.555</v>
      </c>
      <c r="G1127" s="3" t="s">
        <v>29</v>
      </c>
      <c r="H1127" s="3">
        <f>VLOOKUP(B1127,[1]meta_intensity_pos_nofill!$B:$L,11,FALSE)</f>
        <v>3</v>
      </c>
      <c r="I1127" s="5">
        <v>46314.56</v>
      </c>
      <c r="J1127" s="5">
        <v>260726.61</v>
      </c>
      <c r="K1127" s="5">
        <v>46314.56</v>
      </c>
      <c r="L1127" s="5">
        <v>46314.56</v>
      </c>
      <c r="M1127" s="5">
        <v>46314.56</v>
      </c>
      <c r="N1127" s="5">
        <v>46314.56</v>
      </c>
      <c r="O1127" s="5">
        <v>46314.56</v>
      </c>
      <c r="P1127" s="5">
        <v>311008.27</v>
      </c>
      <c r="Q1127" s="5">
        <v>892013.84</v>
      </c>
      <c r="R1127" s="5">
        <v>936502.39</v>
      </c>
      <c r="S1127" s="5">
        <v>730711.54</v>
      </c>
      <c r="T1127" s="5">
        <v>878924.53</v>
      </c>
      <c r="U1127" s="5">
        <v>2133138.17</v>
      </c>
      <c r="V1127" s="5">
        <v>1458112.25</v>
      </c>
      <c r="W1127" s="5">
        <v>1311770.06</v>
      </c>
      <c r="X1127" s="5">
        <v>231572.78</v>
      </c>
      <c r="Y1127" s="5">
        <v>596665.4</v>
      </c>
      <c r="Z1127" s="5">
        <v>284713.5</v>
      </c>
    </row>
    <row r="1128" s="3" customFormat="1" customHeight="1" spans="1:26">
      <c r="A1128" s="3">
        <v>1126</v>
      </c>
      <c r="B1128" s="3" t="s">
        <v>1186</v>
      </c>
      <c r="C1128" s="3" t="str">
        <f>VLOOKUP(B1128,[1]meta_intensity_pos_nofill!$B:$E,4,FALSE)</f>
        <v>C40H52O3</v>
      </c>
      <c r="D1128" s="3" t="s">
        <v>44</v>
      </c>
      <c r="E1128" s="3" t="str">
        <f>VLOOKUP(B1128,[1]meta_intensity_pos_nofill!$B:$I,8,FALSE)</f>
        <v>[M-H]-</v>
      </c>
      <c r="F1128" s="3">
        <f>VLOOKUP(B1128,[1]meta_intensity_pos_nofill!$B:$J,9,FALSE)</f>
        <v>8.692</v>
      </c>
      <c r="G1128" s="3" t="s">
        <v>29</v>
      </c>
      <c r="H1128" s="3">
        <f>VLOOKUP(B1128,[1]meta_intensity_pos_nofill!$B:$L,11,FALSE)</f>
        <v>3</v>
      </c>
      <c r="I1128" s="5">
        <v>14795.6</v>
      </c>
      <c r="J1128" s="5">
        <v>14795.6</v>
      </c>
      <c r="K1128" s="5">
        <v>14795.6</v>
      </c>
      <c r="L1128" s="5">
        <v>14795.6</v>
      </c>
      <c r="M1128" s="5">
        <v>14795.6</v>
      </c>
      <c r="N1128" s="5">
        <v>14795.6</v>
      </c>
      <c r="O1128" s="5">
        <v>14795.6</v>
      </c>
      <c r="P1128" s="5">
        <v>14795.6</v>
      </c>
      <c r="Q1128" s="5">
        <v>14795.6</v>
      </c>
      <c r="R1128" s="5">
        <v>192531.56</v>
      </c>
      <c r="S1128" s="5">
        <v>404696.66</v>
      </c>
      <c r="T1128" s="5">
        <v>718345.61</v>
      </c>
      <c r="U1128" s="5">
        <v>2801854.87</v>
      </c>
      <c r="V1128" s="5">
        <v>3049648.28</v>
      </c>
      <c r="W1128" s="5">
        <v>2540192.09</v>
      </c>
      <c r="X1128" s="5">
        <v>121102.5</v>
      </c>
      <c r="Y1128" s="5">
        <v>14795.6</v>
      </c>
      <c r="Z1128" s="5">
        <v>14795.6</v>
      </c>
    </row>
    <row r="1129" s="3" customFormat="1" customHeight="1" spans="1:26">
      <c r="A1129" s="3">
        <v>1127</v>
      </c>
      <c r="B1129" s="3" t="s">
        <v>1187</v>
      </c>
      <c r="C1129" s="3" t="str">
        <f>VLOOKUP(B1129,[1]meta_intensity_pos_nofill!$B:$E,4,FALSE)</f>
        <v>C18H28O6</v>
      </c>
      <c r="D1129" s="3" t="s">
        <v>31</v>
      </c>
      <c r="E1129" s="3" t="str">
        <f>VLOOKUP(B1129,[1]meta_intensity_pos_nofill!$B:$I,8,FALSE)</f>
        <v>[M-H]-</v>
      </c>
      <c r="F1129" s="3">
        <f>VLOOKUP(B1129,[1]meta_intensity_pos_nofill!$B:$J,9,FALSE)</f>
        <v>6.781</v>
      </c>
      <c r="G1129" s="3" t="s">
        <v>29</v>
      </c>
      <c r="H1129" s="3">
        <f>VLOOKUP(B1129,[1]meta_intensity_pos_nofill!$B:$L,11,FALSE)</f>
        <v>3</v>
      </c>
      <c r="I1129" s="5">
        <v>13119.07</v>
      </c>
      <c r="J1129" s="5">
        <v>118496.03</v>
      </c>
      <c r="K1129" s="5">
        <v>469369.32</v>
      </c>
      <c r="L1129" s="5">
        <v>198595.08</v>
      </c>
      <c r="M1129" s="5">
        <v>239816.23</v>
      </c>
      <c r="N1129" s="5">
        <v>13119.07</v>
      </c>
      <c r="O1129" s="5">
        <v>200674.1</v>
      </c>
      <c r="P1129" s="5">
        <v>345428.4</v>
      </c>
      <c r="Q1129" s="5">
        <v>283744.53</v>
      </c>
      <c r="R1129" s="5">
        <v>13119.07</v>
      </c>
      <c r="S1129" s="5">
        <v>106910.7</v>
      </c>
      <c r="T1129" s="5">
        <v>124353.76</v>
      </c>
      <c r="U1129" s="5">
        <v>13878788</v>
      </c>
      <c r="V1129" s="5">
        <v>8701188.43</v>
      </c>
      <c r="W1129" s="5">
        <v>12881792.84</v>
      </c>
      <c r="X1129" s="5">
        <v>100809.85</v>
      </c>
      <c r="Y1129" s="5">
        <v>225797.24</v>
      </c>
      <c r="Z1129" s="5">
        <v>65595.36</v>
      </c>
    </row>
    <row r="1130" s="3" customFormat="1" customHeight="1" spans="1:26">
      <c r="A1130" s="3">
        <v>1128</v>
      </c>
      <c r="B1130" s="3" t="s">
        <v>1188</v>
      </c>
      <c r="C1130" s="3" t="str">
        <f>VLOOKUP(B1130,[1]meta_intensity_pos_nofill!$B:$E,4,FALSE)</f>
        <v>C10H20N2O4</v>
      </c>
      <c r="D1130" s="3" t="s">
        <v>87</v>
      </c>
      <c r="E1130" s="3" t="str">
        <f>VLOOKUP(B1130,[1]meta_intensity_pos_nofill!$B:$I,8,FALSE)</f>
        <v>[M-H]-</v>
      </c>
      <c r="F1130" s="3">
        <f>VLOOKUP(B1130,[1]meta_intensity_pos_nofill!$B:$J,9,FALSE)</f>
        <v>3.054</v>
      </c>
      <c r="G1130" s="3" t="s">
        <v>29</v>
      </c>
      <c r="H1130" s="3">
        <f>VLOOKUP(B1130,[1]meta_intensity_pos_nofill!$B:$L,11,FALSE)</f>
        <v>3</v>
      </c>
      <c r="I1130" s="5">
        <v>53303490</v>
      </c>
      <c r="J1130" s="5">
        <v>55232374</v>
      </c>
      <c r="K1130" s="5">
        <v>37385010</v>
      </c>
      <c r="L1130" s="5">
        <v>24107487</v>
      </c>
      <c r="M1130" s="5">
        <v>26163336</v>
      </c>
      <c r="N1130" s="5">
        <v>23431904</v>
      </c>
      <c r="O1130" s="5">
        <v>50725971</v>
      </c>
      <c r="P1130" s="5">
        <v>52087043</v>
      </c>
      <c r="Q1130" s="5">
        <v>62994564</v>
      </c>
      <c r="R1130" s="5">
        <v>41813508</v>
      </c>
      <c r="S1130" s="5">
        <v>41613238</v>
      </c>
      <c r="T1130" s="5">
        <v>38627165</v>
      </c>
      <c r="U1130" s="5">
        <v>12657748</v>
      </c>
      <c r="V1130" s="5">
        <v>13474000</v>
      </c>
      <c r="W1130" s="5">
        <v>12247365</v>
      </c>
      <c r="X1130" s="5">
        <v>20356651</v>
      </c>
      <c r="Y1130" s="5">
        <v>15146968</v>
      </c>
      <c r="Z1130" s="5">
        <v>25332255</v>
      </c>
    </row>
    <row r="1131" s="3" customFormat="1" customHeight="1" spans="1:26">
      <c r="A1131" s="3">
        <v>1129</v>
      </c>
      <c r="B1131" s="3" t="s">
        <v>1189</v>
      </c>
      <c r="C1131" s="3" t="str">
        <f>VLOOKUP(B1131,[1]meta_intensity_pos_nofill!$B:$E,4,FALSE)</f>
        <v>C28H38O7</v>
      </c>
      <c r="D1131" s="3" t="s">
        <v>33</v>
      </c>
      <c r="E1131" s="3" t="str">
        <f>VLOOKUP(B1131,[1]meta_intensity_pos_nofill!$B:$I,8,FALSE)</f>
        <v>[M-H]-</v>
      </c>
      <c r="F1131" s="3">
        <f>VLOOKUP(B1131,[1]meta_intensity_pos_nofill!$B:$J,9,FALSE)</f>
        <v>7.605</v>
      </c>
      <c r="G1131" s="3" t="s">
        <v>29</v>
      </c>
      <c r="H1131" s="3">
        <f>VLOOKUP(B1131,[1]meta_intensity_pos_nofill!$B:$L,11,FALSE)</f>
        <v>3</v>
      </c>
      <c r="I1131" s="5">
        <v>20284.74</v>
      </c>
      <c r="J1131" s="5">
        <v>20284.74</v>
      </c>
      <c r="K1131" s="5">
        <v>20284.74</v>
      </c>
      <c r="L1131" s="5">
        <v>680619.21</v>
      </c>
      <c r="M1131" s="5">
        <v>641792.21</v>
      </c>
      <c r="N1131" s="5">
        <v>957485.23</v>
      </c>
      <c r="O1131" s="5">
        <v>123803.72</v>
      </c>
      <c r="P1131" s="5">
        <v>310493.62</v>
      </c>
      <c r="Q1131" s="5">
        <v>101423.68</v>
      </c>
      <c r="R1131" s="5">
        <v>20284.74</v>
      </c>
      <c r="S1131" s="5">
        <v>20284.74</v>
      </c>
      <c r="T1131" s="5">
        <v>20284.74</v>
      </c>
      <c r="U1131" s="5">
        <v>2223890.25</v>
      </c>
      <c r="V1131" s="5">
        <v>2727677.87</v>
      </c>
      <c r="W1131" s="5">
        <v>1970862.45</v>
      </c>
      <c r="X1131" s="5">
        <v>20284.74</v>
      </c>
      <c r="Y1131" s="5">
        <v>20284.74</v>
      </c>
      <c r="Z1131" s="5">
        <v>20284.74</v>
      </c>
    </row>
    <row r="1132" s="3" customFormat="1" customHeight="1" spans="1:26">
      <c r="A1132" s="3">
        <v>1130</v>
      </c>
      <c r="B1132" s="3" t="s">
        <v>1190</v>
      </c>
      <c r="C1132" s="3" t="str">
        <f>VLOOKUP(B1132,[1]meta_intensity_pos_nofill!$B:$E,4,FALSE)</f>
        <v>C19H37O7P</v>
      </c>
      <c r="D1132" s="3" t="s">
        <v>37</v>
      </c>
      <c r="E1132" s="3" t="str">
        <f>VLOOKUP(B1132,[1]meta_intensity_pos_nofill!$B:$I,8,FALSE)</f>
        <v>[M-H]-</v>
      </c>
      <c r="F1132" s="3">
        <f>VLOOKUP(B1132,[1]meta_intensity_pos_nofill!$B:$J,9,FALSE)</f>
        <v>8.722</v>
      </c>
      <c r="G1132" s="3" t="s">
        <v>29</v>
      </c>
      <c r="H1132" s="3">
        <f>VLOOKUP(B1132,[1]meta_intensity_pos_nofill!$B:$L,11,FALSE)</f>
        <v>3</v>
      </c>
      <c r="I1132" s="5">
        <v>428905.69</v>
      </c>
      <c r="J1132" s="5">
        <v>842383.17</v>
      </c>
      <c r="K1132" s="5">
        <v>358451.24</v>
      </c>
      <c r="L1132" s="5">
        <v>561761.73</v>
      </c>
      <c r="M1132" s="5">
        <v>186578.23</v>
      </c>
      <c r="N1132" s="5">
        <v>287083.78</v>
      </c>
      <c r="O1132" s="5">
        <v>13734.73</v>
      </c>
      <c r="P1132" s="5">
        <v>252670.75</v>
      </c>
      <c r="Q1132" s="5">
        <v>13734.73</v>
      </c>
      <c r="R1132" s="5">
        <v>232384.24</v>
      </c>
      <c r="S1132" s="5">
        <v>71873.75</v>
      </c>
      <c r="T1132" s="5">
        <v>13734.73</v>
      </c>
      <c r="U1132" s="5">
        <v>760226.73</v>
      </c>
      <c r="V1132" s="5">
        <v>618229.64</v>
      </c>
      <c r="W1132" s="5">
        <v>643572.17</v>
      </c>
      <c r="X1132" s="5">
        <v>13734.73</v>
      </c>
      <c r="Y1132" s="5">
        <v>13734.73</v>
      </c>
      <c r="Z1132" s="5">
        <v>13734.73</v>
      </c>
    </row>
    <row r="1133" s="3" customFormat="1" customHeight="1" spans="1:26">
      <c r="A1133" s="3">
        <v>1131</v>
      </c>
      <c r="B1133" s="3" t="s">
        <v>1191</v>
      </c>
      <c r="C1133" s="3" t="str">
        <f>VLOOKUP(B1133,[1]meta_intensity_pos_nofill!$B:$E,4,FALSE)</f>
        <v>C10H12N2O2</v>
      </c>
      <c r="D1133" s="3" t="s">
        <v>87</v>
      </c>
      <c r="E1133" s="3" t="str">
        <f>VLOOKUP(B1133,[1]meta_intensity_pos_nofill!$B:$I,8,FALSE)</f>
        <v>[M-H]-</v>
      </c>
      <c r="F1133" s="3">
        <f>VLOOKUP(B1133,[1]meta_intensity_pos_nofill!$B:$J,9,FALSE)</f>
        <v>5.701</v>
      </c>
      <c r="G1133" s="3" t="s">
        <v>29</v>
      </c>
      <c r="H1133" s="3">
        <f>VLOOKUP(B1133,[1]meta_intensity_pos_nofill!$B:$L,11,FALSE)</f>
        <v>3</v>
      </c>
      <c r="I1133" s="5">
        <v>1054114.67</v>
      </c>
      <c r="J1133" s="5">
        <v>1539595.09</v>
      </c>
      <c r="K1133" s="5">
        <v>1560706.25</v>
      </c>
      <c r="L1133" s="5">
        <v>1124640.9</v>
      </c>
      <c r="M1133" s="5">
        <v>1638983.25</v>
      </c>
      <c r="N1133" s="5">
        <v>1127404.64</v>
      </c>
      <c r="O1133" s="5">
        <v>284015.31</v>
      </c>
      <c r="P1133" s="5">
        <v>30097.62</v>
      </c>
      <c r="Q1133" s="5">
        <v>582028.11</v>
      </c>
      <c r="R1133" s="5">
        <v>1269880.58</v>
      </c>
      <c r="S1133" s="5">
        <v>1361340.81</v>
      </c>
      <c r="T1133" s="5">
        <v>1005141.17</v>
      </c>
      <c r="U1133" s="5">
        <v>2217219.03</v>
      </c>
      <c r="V1133" s="5">
        <v>2578211.94</v>
      </c>
      <c r="W1133" s="5">
        <v>2277794.89</v>
      </c>
      <c r="X1133" s="5">
        <v>2136481.84</v>
      </c>
      <c r="Y1133" s="5">
        <v>1776585.26</v>
      </c>
      <c r="Z1133" s="5">
        <v>2304344.06</v>
      </c>
    </row>
    <row r="1134" s="3" customFormat="1" customHeight="1" spans="1:26">
      <c r="A1134" s="3">
        <v>1132</v>
      </c>
      <c r="B1134" s="3" t="s">
        <v>1192</v>
      </c>
      <c r="C1134" s="3" t="str">
        <f>VLOOKUP(B1134,[1]meta_intensity_pos_nofill!$B:$E,4,FALSE)</f>
        <v>C19H41O6P</v>
      </c>
      <c r="D1134" s="3" t="s">
        <v>37</v>
      </c>
      <c r="E1134" s="3" t="str">
        <f>VLOOKUP(B1134,[1]meta_intensity_pos_nofill!$B:$I,8,FALSE)</f>
        <v>[M-H]-</v>
      </c>
      <c r="F1134" s="3">
        <f>VLOOKUP(B1134,[1]meta_intensity_pos_nofill!$B:$J,9,FALSE)</f>
        <v>8.227</v>
      </c>
      <c r="G1134" s="3" t="s">
        <v>29</v>
      </c>
      <c r="H1134" s="3">
        <f>VLOOKUP(B1134,[1]meta_intensity_pos_nofill!$B:$L,11,FALSE)</f>
        <v>3</v>
      </c>
      <c r="I1134" s="5">
        <v>21098.02</v>
      </c>
      <c r="J1134" s="5">
        <v>21098.02</v>
      </c>
      <c r="K1134" s="5">
        <v>21098.02</v>
      </c>
      <c r="L1134" s="5">
        <v>21098.02</v>
      </c>
      <c r="M1134" s="5">
        <v>21098.02</v>
      </c>
      <c r="N1134" s="5">
        <v>21098.02</v>
      </c>
      <c r="O1134" s="5">
        <v>21098.02</v>
      </c>
      <c r="P1134" s="5">
        <v>21098.02</v>
      </c>
      <c r="Q1134" s="5">
        <v>21098.02</v>
      </c>
      <c r="R1134" s="5">
        <v>21098.02</v>
      </c>
      <c r="S1134" s="5">
        <v>21098.02</v>
      </c>
      <c r="T1134" s="5">
        <v>21098.02</v>
      </c>
      <c r="U1134" s="5">
        <v>1139775.35</v>
      </c>
      <c r="V1134" s="5">
        <v>805310.74</v>
      </c>
      <c r="W1134" s="5">
        <v>873095.44</v>
      </c>
      <c r="X1134" s="5">
        <v>21098.02</v>
      </c>
      <c r="Y1134" s="5">
        <v>21098.02</v>
      </c>
      <c r="Z1134" s="5">
        <v>21098.02</v>
      </c>
    </row>
    <row r="1135" s="3" customFormat="1" customHeight="1" spans="1:26">
      <c r="A1135" s="3">
        <v>1133</v>
      </c>
      <c r="B1135" s="3" t="s">
        <v>1193</v>
      </c>
      <c r="C1135" s="3" t="str">
        <f>VLOOKUP(B1135,[1]meta_intensity_pos_nofill!$B:$E,4,FALSE)</f>
        <v>C22H30O4</v>
      </c>
      <c r="D1135" s="3" t="s">
        <v>47</v>
      </c>
      <c r="E1135" s="3" t="str">
        <f>VLOOKUP(B1135,[1]meta_intensity_pos_nofill!$B:$I,8,FALSE)</f>
        <v>[M-H]-</v>
      </c>
      <c r="F1135" s="3">
        <f>VLOOKUP(B1135,[1]meta_intensity_pos_nofill!$B:$J,9,FALSE)</f>
        <v>7.435</v>
      </c>
      <c r="G1135" s="3" t="s">
        <v>29</v>
      </c>
      <c r="H1135" s="3">
        <f>VLOOKUP(B1135,[1]meta_intensity_pos_nofill!$B:$L,11,FALSE)</f>
        <v>3</v>
      </c>
      <c r="I1135" s="5">
        <v>15929.89</v>
      </c>
      <c r="J1135" s="5">
        <v>15929.89</v>
      </c>
      <c r="K1135" s="5">
        <v>15929.89</v>
      </c>
      <c r="L1135" s="5">
        <v>15929.89</v>
      </c>
      <c r="M1135" s="5">
        <v>15929.89</v>
      </c>
      <c r="N1135" s="5">
        <v>15929.89</v>
      </c>
      <c r="O1135" s="5">
        <v>15929.89</v>
      </c>
      <c r="P1135" s="5">
        <v>15929.89</v>
      </c>
      <c r="Q1135" s="5">
        <v>15929.89</v>
      </c>
      <c r="R1135" s="5">
        <v>15929.89</v>
      </c>
      <c r="S1135" s="5">
        <v>15929.89</v>
      </c>
      <c r="T1135" s="5">
        <v>15929.89</v>
      </c>
      <c r="U1135" s="5">
        <v>918533.97</v>
      </c>
      <c r="V1135" s="5">
        <v>624431.7</v>
      </c>
      <c r="W1135" s="5">
        <v>694063.85</v>
      </c>
      <c r="X1135" s="5">
        <v>79649.47</v>
      </c>
      <c r="Y1135" s="5">
        <v>126113.08</v>
      </c>
      <c r="Z1135" s="5">
        <v>15929.89</v>
      </c>
    </row>
    <row r="1136" s="3" customFormat="1" customHeight="1" spans="1:26">
      <c r="A1136" s="3">
        <v>1134</v>
      </c>
      <c r="B1136" s="3" t="s">
        <v>1194</v>
      </c>
      <c r="C1136" s="3" t="str">
        <f>VLOOKUP(B1136,[1]meta_intensity_pos_nofill!$B:$E,4,FALSE)</f>
        <v>C18H34O6</v>
      </c>
      <c r="D1136" s="3" t="s">
        <v>37</v>
      </c>
      <c r="E1136" s="3" t="str">
        <f>VLOOKUP(B1136,[1]meta_intensity_pos_nofill!$B:$I,8,FALSE)</f>
        <v>[M-H]-</v>
      </c>
      <c r="F1136" s="3">
        <f>VLOOKUP(B1136,[1]meta_intensity_pos_nofill!$B:$J,9,FALSE)</f>
        <v>6.197</v>
      </c>
      <c r="G1136" s="3" t="s">
        <v>29</v>
      </c>
      <c r="H1136" s="3">
        <f>VLOOKUP(B1136,[1]meta_intensity_pos_nofill!$B:$L,11,FALSE)</f>
        <v>3</v>
      </c>
      <c r="I1136" s="5">
        <v>2912257</v>
      </c>
      <c r="J1136" s="5">
        <v>4825142</v>
      </c>
      <c r="K1136" s="5">
        <v>3727673</v>
      </c>
      <c r="L1136" s="5">
        <v>3598050</v>
      </c>
      <c r="M1136" s="5">
        <v>3350277</v>
      </c>
      <c r="N1136" s="5">
        <v>3987320</v>
      </c>
      <c r="O1136" s="5">
        <v>3065501</v>
      </c>
      <c r="P1136" s="5">
        <v>2426478</v>
      </c>
      <c r="Q1136" s="5">
        <v>2481874</v>
      </c>
      <c r="R1136" s="5">
        <v>1104706</v>
      </c>
      <c r="S1136" s="5">
        <v>2192811</v>
      </c>
      <c r="T1136" s="5">
        <v>1290422</v>
      </c>
      <c r="U1136" s="5">
        <v>54755634</v>
      </c>
      <c r="V1136" s="5">
        <v>59018350</v>
      </c>
      <c r="W1136" s="5">
        <v>51097858</v>
      </c>
      <c r="X1136" s="5">
        <v>4382399</v>
      </c>
      <c r="Y1136" s="5">
        <v>2656536</v>
      </c>
      <c r="Z1136" s="5">
        <v>4247685</v>
      </c>
    </row>
    <row r="1137" s="3" customFormat="1" customHeight="1" spans="1:26">
      <c r="A1137" s="3">
        <v>1135</v>
      </c>
      <c r="B1137" s="3" t="s">
        <v>1195</v>
      </c>
      <c r="C1137" s="3" t="str">
        <f>VLOOKUP(B1137,[1]meta_intensity_pos_nofill!$B:$E,4,FALSE)</f>
        <v>C18H19N3O2</v>
      </c>
      <c r="D1137" s="3" t="s">
        <v>53</v>
      </c>
      <c r="E1137" s="3" t="str">
        <f>VLOOKUP(B1137,[1]meta_intensity_pos_nofill!$B:$I,8,FALSE)</f>
        <v>[M-H]-</v>
      </c>
      <c r="F1137" s="3">
        <f>VLOOKUP(B1137,[1]meta_intensity_pos_nofill!$B:$J,9,FALSE)</f>
        <v>5.701</v>
      </c>
      <c r="G1137" s="3" t="s">
        <v>29</v>
      </c>
      <c r="H1137" s="3">
        <f>VLOOKUP(B1137,[1]meta_intensity_pos_nofill!$B:$L,11,FALSE)</f>
        <v>3</v>
      </c>
      <c r="I1137" s="5">
        <v>50653489</v>
      </c>
      <c r="J1137" s="5">
        <v>50613486</v>
      </c>
      <c r="K1137" s="5">
        <v>50649752</v>
      </c>
      <c r="L1137" s="5">
        <v>48956177</v>
      </c>
      <c r="M1137" s="5">
        <v>51938588</v>
      </c>
      <c r="N1137" s="5">
        <v>49756021</v>
      </c>
      <c r="O1137" s="5">
        <v>68113732</v>
      </c>
      <c r="P1137" s="5">
        <v>76054527</v>
      </c>
      <c r="Q1137" s="5">
        <v>81133507</v>
      </c>
      <c r="R1137" s="5">
        <v>82567283</v>
      </c>
      <c r="S1137" s="5">
        <v>86796391</v>
      </c>
      <c r="T1137" s="5">
        <v>80341043</v>
      </c>
      <c r="U1137" s="5">
        <v>121921542</v>
      </c>
      <c r="V1137" s="5">
        <v>133215759</v>
      </c>
      <c r="W1137" s="5">
        <v>115891836</v>
      </c>
      <c r="X1137" s="5">
        <v>63719055</v>
      </c>
      <c r="Y1137" s="5">
        <v>56510613</v>
      </c>
      <c r="Z1137" s="5">
        <v>62523001</v>
      </c>
    </row>
    <row r="1138" s="3" customFormat="1" customHeight="1" spans="1:26">
      <c r="A1138" s="3">
        <v>1136</v>
      </c>
      <c r="B1138" s="3" t="s">
        <v>1196</v>
      </c>
      <c r="C1138" s="3" t="str">
        <f>VLOOKUP(B1138,[1]meta_intensity_pos_nofill!$B:$E,4,FALSE)</f>
        <v>C19H32O6</v>
      </c>
      <c r="D1138" s="3" t="s">
        <v>35</v>
      </c>
      <c r="E1138" s="3" t="str">
        <f>VLOOKUP(B1138,[1]meta_intensity_pos_nofill!$B:$I,8,FALSE)</f>
        <v>[M-H]-</v>
      </c>
      <c r="F1138" s="3">
        <f>VLOOKUP(B1138,[1]meta_intensity_pos_nofill!$B:$J,9,FALSE)</f>
        <v>6.401</v>
      </c>
      <c r="G1138" s="3" t="s">
        <v>29</v>
      </c>
      <c r="H1138" s="3">
        <f>VLOOKUP(B1138,[1]meta_intensity_pos_nofill!$B:$L,11,FALSE)</f>
        <v>3</v>
      </c>
      <c r="I1138" s="5">
        <v>4371941.3</v>
      </c>
      <c r="J1138" s="5">
        <v>3660785.1</v>
      </c>
      <c r="K1138" s="5">
        <v>4871358.5</v>
      </c>
      <c r="L1138" s="5">
        <v>4034809.3</v>
      </c>
      <c r="M1138" s="5">
        <v>4567033.6</v>
      </c>
      <c r="N1138" s="5">
        <v>4297302.5</v>
      </c>
      <c r="O1138" s="5">
        <v>3700950.6</v>
      </c>
      <c r="P1138" s="5">
        <v>3526875.8</v>
      </c>
      <c r="Q1138" s="5">
        <v>3305676.1</v>
      </c>
      <c r="R1138" s="5">
        <v>1152642</v>
      </c>
      <c r="S1138" s="5">
        <v>946512.8</v>
      </c>
      <c r="T1138" s="5">
        <v>1236863.4</v>
      </c>
      <c r="U1138" s="5">
        <v>29457129.7</v>
      </c>
      <c r="V1138" s="5">
        <v>28861842.1</v>
      </c>
      <c r="W1138" s="5">
        <v>28501277.7</v>
      </c>
      <c r="X1138" s="5">
        <v>2569188.5</v>
      </c>
      <c r="Y1138" s="5">
        <v>2491654.4</v>
      </c>
      <c r="Z1138" s="5">
        <v>3002101.4</v>
      </c>
    </row>
    <row r="1139" s="3" customFormat="1" customHeight="1" spans="1:26">
      <c r="A1139" s="3">
        <v>1137</v>
      </c>
      <c r="B1139" s="3" t="s">
        <v>1197</v>
      </c>
      <c r="C1139" s="3" t="str">
        <f>VLOOKUP(B1139,[1]meta_intensity_pos_nofill!$B:$E,4,FALSE)</f>
        <v>C13H17NO3</v>
      </c>
      <c r="D1139" s="3" t="s">
        <v>220</v>
      </c>
      <c r="E1139" s="3" t="str">
        <f>VLOOKUP(B1139,[1]meta_intensity_pos_nofill!$B:$I,8,FALSE)</f>
        <v>[M-H]-</v>
      </c>
      <c r="F1139" s="3">
        <f>VLOOKUP(B1139,[1]meta_intensity_pos_nofill!$B:$J,9,FALSE)</f>
        <v>6.687</v>
      </c>
      <c r="G1139" s="3" t="s">
        <v>29</v>
      </c>
      <c r="H1139" s="3">
        <f>VLOOKUP(B1139,[1]meta_intensity_pos_nofill!$B:$L,11,FALSE)</f>
        <v>3</v>
      </c>
      <c r="I1139" s="5">
        <v>113234.72</v>
      </c>
      <c r="J1139" s="5">
        <v>124058.11</v>
      </c>
      <c r="K1139" s="5">
        <v>406494.94</v>
      </c>
      <c r="L1139" s="5">
        <v>22646.94</v>
      </c>
      <c r="M1139" s="5">
        <v>22646.94</v>
      </c>
      <c r="N1139" s="5">
        <v>22646.94</v>
      </c>
      <c r="O1139" s="5">
        <v>132666.53</v>
      </c>
      <c r="P1139" s="5">
        <v>22646.94</v>
      </c>
      <c r="Q1139" s="5">
        <v>275389.63</v>
      </c>
      <c r="R1139" s="5">
        <v>707364.52</v>
      </c>
      <c r="S1139" s="5">
        <v>620598.86</v>
      </c>
      <c r="T1139" s="5">
        <v>432659.36</v>
      </c>
      <c r="U1139" s="5">
        <v>13822094.62</v>
      </c>
      <c r="V1139" s="5">
        <v>12635197.01</v>
      </c>
      <c r="W1139" s="5">
        <v>12394731.02</v>
      </c>
      <c r="X1139" s="5">
        <v>466917.21</v>
      </c>
      <c r="Y1139" s="5">
        <v>381445.66</v>
      </c>
      <c r="Z1139" s="5">
        <v>590178.13</v>
      </c>
    </row>
    <row r="1140" s="3" customFormat="1" customHeight="1" spans="1:26">
      <c r="A1140" s="3">
        <v>1138</v>
      </c>
      <c r="B1140" s="3" t="s">
        <v>1198</v>
      </c>
      <c r="C1140" s="3" t="str">
        <f>VLOOKUP(B1140,[1]meta_intensity_pos_nofill!$B:$E,4,FALSE)</f>
        <v>C40H56O3</v>
      </c>
      <c r="D1140" s="3" t="s">
        <v>44</v>
      </c>
      <c r="E1140" s="3" t="str">
        <f>VLOOKUP(B1140,[1]meta_intensity_pos_nofill!$B:$I,8,FALSE)</f>
        <v>[M-H]-</v>
      </c>
      <c r="F1140" s="3">
        <f>VLOOKUP(B1140,[1]meta_intensity_pos_nofill!$B:$J,9,FALSE)</f>
        <v>9.641</v>
      </c>
      <c r="G1140" s="3" t="s">
        <v>29</v>
      </c>
      <c r="H1140" s="3">
        <f>VLOOKUP(B1140,[1]meta_intensity_pos_nofill!$B:$L,11,FALSE)</f>
        <v>3</v>
      </c>
      <c r="I1140" s="5">
        <v>9592352</v>
      </c>
      <c r="J1140" s="5">
        <v>5353846</v>
      </c>
      <c r="K1140" s="5">
        <v>3406192</v>
      </c>
      <c r="L1140" s="5">
        <v>12162346</v>
      </c>
      <c r="M1140" s="5">
        <v>9975566</v>
      </c>
      <c r="N1140" s="5">
        <v>12575082</v>
      </c>
      <c r="O1140" s="5">
        <v>4274056</v>
      </c>
      <c r="P1140" s="5">
        <v>5570910</v>
      </c>
      <c r="Q1140" s="5">
        <v>4041231</v>
      </c>
      <c r="R1140" s="5">
        <v>5242151</v>
      </c>
      <c r="S1140" s="5">
        <v>4450300</v>
      </c>
      <c r="T1140" s="5">
        <v>9508449</v>
      </c>
      <c r="U1140" s="5">
        <v>6503922</v>
      </c>
      <c r="V1140" s="5">
        <v>5765808</v>
      </c>
      <c r="W1140" s="5">
        <v>4356913</v>
      </c>
      <c r="X1140" s="5">
        <v>2828598</v>
      </c>
      <c r="Y1140" s="5">
        <v>4049054</v>
      </c>
      <c r="Z1140" s="5">
        <v>5602372</v>
      </c>
    </row>
    <row r="1141" s="3" customFormat="1" customHeight="1" spans="1:26">
      <c r="A1141" s="3">
        <v>1139</v>
      </c>
      <c r="B1141" s="3" t="s">
        <v>1199</v>
      </c>
      <c r="C1141" s="3" t="str">
        <f>VLOOKUP(B1141,[1]meta_intensity_pos_nofill!$B:$E,4,FALSE)</f>
        <v>C33H44N2O6</v>
      </c>
      <c r="D1141" s="3" t="s">
        <v>47</v>
      </c>
      <c r="E1141" s="3" t="str">
        <f>VLOOKUP(B1141,[1]meta_intensity_pos_nofill!$B:$I,8,FALSE)</f>
        <v>[M-H]-</v>
      </c>
      <c r="F1141" s="3">
        <f>VLOOKUP(B1141,[1]meta_intensity_pos_nofill!$B:$J,9,FALSE)</f>
        <v>8.357</v>
      </c>
      <c r="G1141" s="3" t="s">
        <v>29</v>
      </c>
      <c r="H1141" s="3">
        <f>VLOOKUP(B1141,[1]meta_intensity_pos_nofill!$B:$L,11,FALSE)</f>
        <v>3</v>
      </c>
      <c r="I1141" s="5">
        <v>58741320</v>
      </c>
      <c r="J1141" s="5">
        <v>52833973</v>
      </c>
      <c r="K1141" s="5">
        <v>61814256</v>
      </c>
      <c r="L1141" s="5">
        <v>51094098</v>
      </c>
      <c r="M1141" s="5">
        <v>49398696</v>
      </c>
      <c r="N1141" s="5">
        <v>46734058</v>
      </c>
      <c r="O1141" s="5">
        <v>50320846</v>
      </c>
      <c r="P1141" s="5">
        <v>55071112</v>
      </c>
      <c r="Q1141" s="5">
        <v>64236818</v>
      </c>
      <c r="R1141" s="5">
        <v>40618526</v>
      </c>
      <c r="S1141" s="5">
        <v>42250944</v>
      </c>
      <c r="T1141" s="5">
        <v>37112615</v>
      </c>
      <c r="U1141" s="5">
        <v>18877369</v>
      </c>
      <c r="V1141" s="5">
        <v>14201998</v>
      </c>
      <c r="W1141" s="5">
        <v>16988670</v>
      </c>
      <c r="X1141" s="5">
        <v>43726749</v>
      </c>
      <c r="Y1141" s="5">
        <v>39931484</v>
      </c>
      <c r="Z1141" s="5">
        <v>40748926</v>
      </c>
    </row>
    <row r="1142" s="3" customFormat="1" customHeight="1" spans="1:26">
      <c r="A1142" s="3">
        <v>1140</v>
      </c>
      <c r="B1142" s="3" t="s">
        <v>1200</v>
      </c>
      <c r="C1142" s="3" t="str">
        <f>VLOOKUP(B1142,[1]meta_intensity_pos_nofill!$B:$E,4,FALSE)</f>
        <v>C24H34O4</v>
      </c>
      <c r="D1142" s="3" t="s">
        <v>33</v>
      </c>
      <c r="E1142" s="3" t="str">
        <f>VLOOKUP(B1142,[1]meta_intensity_pos_nofill!$B:$I,8,FALSE)</f>
        <v>[M-H]-</v>
      </c>
      <c r="F1142" s="3">
        <f>VLOOKUP(B1142,[1]meta_intensity_pos_nofill!$B:$J,9,FALSE)</f>
        <v>6.532</v>
      </c>
      <c r="G1142" s="3" t="s">
        <v>29</v>
      </c>
      <c r="H1142" s="3">
        <f>VLOOKUP(B1142,[1]meta_intensity_pos_nofill!$B:$L,11,FALSE)</f>
        <v>3</v>
      </c>
      <c r="I1142" s="5">
        <v>108914.7</v>
      </c>
      <c r="J1142" s="5">
        <v>108914.7</v>
      </c>
      <c r="K1142" s="5">
        <v>108914.7</v>
      </c>
      <c r="L1142" s="5">
        <v>108914.7</v>
      </c>
      <c r="M1142" s="5">
        <v>108914.7</v>
      </c>
      <c r="N1142" s="5">
        <v>108914.7</v>
      </c>
      <c r="O1142" s="5">
        <v>108914.7</v>
      </c>
      <c r="P1142" s="5">
        <v>108914.7</v>
      </c>
      <c r="Q1142" s="5">
        <v>108914.7</v>
      </c>
      <c r="R1142" s="5">
        <v>108914.7</v>
      </c>
      <c r="S1142" s="5">
        <v>108914.7</v>
      </c>
      <c r="T1142" s="5">
        <v>108914.7</v>
      </c>
      <c r="U1142" s="5">
        <v>613938.7</v>
      </c>
      <c r="V1142" s="5">
        <v>544573.5</v>
      </c>
      <c r="W1142" s="5">
        <v>876154.6</v>
      </c>
      <c r="X1142" s="5">
        <v>108914.7</v>
      </c>
      <c r="Y1142" s="5">
        <v>108914.7</v>
      </c>
      <c r="Z1142" s="5">
        <v>108914.7</v>
      </c>
    </row>
    <row r="1143" s="3" customFormat="1" customHeight="1" spans="1:26">
      <c r="A1143" s="3">
        <v>1141</v>
      </c>
      <c r="B1143" s="3" t="s">
        <v>1201</v>
      </c>
      <c r="C1143" s="3" t="str">
        <f>VLOOKUP(B1143,[1]meta_intensity_pos_nofill!$B:$E,4,FALSE)</f>
        <v>C16H24O6</v>
      </c>
      <c r="D1143" s="3" t="s">
        <v>47</v>
      </c>
      <c r="E1143" s="3" t="str">
        <f>VLOOKUP(B1143,[1]meta_intensity_pos_nofill!$B:$I,8,FALSE)</f>
        <v>[M-H]-</v>
      </c>
      <c r="F1143" s="3">
        <f>VLOOKUP(B1143,[1]meta_intensity_pos_nofill!$B:$J,9,FALSE)</f>
        <v>6.138</v>
      </c>
      <c r="G1143" s="3" t="s">
        <v>29</v>
      </c>
      <c r="H1143" s="3">
        <f>VLOOKUP(B1143,[1]meta_intensity_pos_nofill!$B:$L,11,FALSE)</f>
        <v>3</v>
      </c>
      <c r="I1143" s="5">
        <v>198466.22</v>
      </c>
      <c r="J1143" s="5">
        <v>28666.06</v>
      </c>
      <c r="K1143" s="5">
        <v>602750.54</v>
      </c>
      <c r="L1143" s="5">
        <v>28666.06</v>
      </c>
      <c r="M1143" s="5">
        <v>143330.31</v>
      </c>
      <c r="N1143" s="5">
        <v>28666.06</v>
      </c>
      <c r="O1143" s="5">
        <v>28666.06</v>
      </c>
      <c r="P1143" s="5">
        <v>28666.06</v>
      </c>
      <c r="Q1143" s="5">
        <v>193730.15</v>
      </c>
      <c r="R1143" s="5">
        <v>28666.06</v>
      </c>
      <c r="S1143" s="5">
        <v>28666.06</v>
      </c>
      <c r="T1143" s="5">
        <v>449857.05</v>
      </c>
      <c r="U1143" s="5">
        <v>12548938.01</v>
      </c>
      <c r="V1143" s="5">
        <v>13567804.41</v>
      </c>
      <c r="W1143" s="5">
        <v>12142814.92</v>
      </c>
      <c r="X1143" s="5">
        <v>28666.06</v>
      </c>
      <c r="Y1143" s="5">
        <v>28666.06</v>
      </c>
      <c r="Z1143" s="5">
        <v>551118.4</v>
      </c>
    </row>
    <row r="1144" s="3" customFormat="1" customHeight="1" spans="1:26">
      <c r="A1144" s="3">
        <v>1142</v>
      </c>
      <c r="B1144" s="3" t="s">
        <v>1202</v>
      </c>
      <c r="C1144" s="3" t="str">
        <f>VLOOKUP(B1144,[1]meta_intensity_pos_nofill!$B:$E,4,FALSE)</f>
        <v>C24H40O9</v>
      </c>
      <c r="D1144" s="3" t="s">
        <v>37</v>
      </c>
      <c r="E1144" s="3" t="str">
        <f>VLOOKUP(B1144,[1]meta_intensity_pos_nofill!$B:$I,8,FALSE)</f>
        <v>[M-H]-</v>
      </c>
      <c r="F1144" s="3">
        <f>VLOOKUP(B1144,[1]meta_intensity_pos_nofill!$B:$J,9,FALSE)</f>
        <v>6.372</v>
      </c>
      <c r="G1144" s="3" t="s">
        <v>29</v>
      </c>
      <c r="H1144" s="3">
        <f>VLOOKUP(B1144,[1]meta_intensity_pos_nofill!$B:$L,11,FALSE)</f>
        <v>3</v>
      </c>
      <c r="I1144" s="5">
        <v>8272589</v>
      </c>
      <c r="J1144" s="5">
        <v>10312438</v>
      </c>
      <c r="K1144" s="5">
        <v>9103364</v>
      </c>
      <c r="L1144" s="5">
        <v>7238706</v>
      </c>
      <c r="M1144" s="5">
        <v>7687663</v>
      </c>
      <c r="N1144" s="5">
        <v>7182579</v>
      </c>
      <c r="O1144" s="5">
        <v>17290679</v>
      </c>
      <c r="P1144" s="5">
        <v>14196695</v>
      </c>
      <c r="Q1144" s="5">
        <v>17257445</v>
      </c>
      <c r="R1144" s="5">
        <v>42834808</v>
      </c>
      <c r="S1144" s="5">
        <v>45014985</v>
      </c>
      <c r="T1144" s="5">
        <v>44948534</v>
      </c>
      <c r="U1144" s="5">
        <v>49288013</v>
      </c>
      <c r="V1144" s="5">
        <v>52971674</v>
      </c>
      <c r="W1144" s="5">
        <v>44408996</v>
      </c>
      <c r="X1144" s="5">
        <v>3450510</v>
      </c>
      <c r="Y1144" s="5">
        <v>2995386</v>
      </c>
      <c r="Z1144" s="5">
        <v>3477519</v>
      </c>
    </row>
    <row r="1145" s="3" customFormat="1" customHeight="1" spans="1:26">
      <c r="A1145" s="3">
        <v>1143</v>
      </c>
      <c r="B1145" s="3" t="s">
        <v>1203</v>
      </c>
      <c r="C1145" s="3" t="str">
        <f>VLOOKUP(B1145,[1]meta_intensity_pos_nofill!$B:$E,4,FALSE)</f>
        <v>C20H38O7</v>
      </c>
      <c r="D1145" s="3" t="s">
        <v>53</v>
      </c>
      <c r="E1145" s="3" t="str">
        <f>VLOOKUP(B1145,[1]meta_intensity_pos_nofill!$B:$I,8,FALSE)</f>
        <v>[M-H]-</v>
      </c>
      <c r="F1145" s="3">
        <f>VLOOKUP(B1145,[1]meta_intensity_pos_nofill!$B:$J,9,FALSE)</f>
        <v>5.803</v>
      </c>
      <c r="G1145" s="3" t="s">
        <v>29</v>
      </c>
      <c r="H1145" s="3">
        <f>VLOOKUP(B1145,[1]meta_intensity_pos_nofill!$B:$L,11,FALSE)</f>
        <v>3</v>
      </c>
      <c r="I1145" s="5">
        <v>4479804</v>
      </c>
      <c r="J1145" s="5">
        <v>2758007</v>
      </c>
      <c r="K1145" s="5">
        <v>3409239</v>
      </c>
      <c r="L1145" s="5">
        <v>18194975</v>
      </c>
      <c r="M1145" s="5">
        <v>17957407</v>
      </c>
      <c r="N1145" s="5">
        <v>19293826</v>
      </c>
      <c r="O1145" s="5">
        <v>6598241</v>
      </c>
      <c r="P1145" s="5">
        <v>6081828</v>
      </c>
      <c r="Q1145" s="5">
        <v>9855933</v>
      </c>
      <c r="R1145" s="5">
        <v>2415582</v>
      </c>
      <c r="S1145" s="5">
        <v>5361847</v>
      </c>
      <c r="T1145" s="5">
        <v>3612809</v>
      </c>
      <c r="U1145" s="5">
        <v>37766238</v>
      </c>
      <c r="V1145" s="5">
        <v>40584668</v>
      </c>
      <c r="W1145" s="5">
        <v>35626076</v>
      </c>
      <c r="X1145" s="5">
        <v>6047860</v>
      </c>
      <c r="Y1145" s="5">
        <v>4841922</v>
      </c>
      <c r="Z1145" s="5">
        <v>1650630</v>
      </c>
    </row>
    <row r="1146" s="3" customFormat="1" customHeight="1" spans="1:26">
      <c r="A1146" s="3">
        <v>1144</v>
      </c>
      <c r="B1146" s="3" t="s">
        <v>1204</v>
      </c>
      <c r="C1146" s="3" t="str">
        <f>VLOOKUP(B1146,[1]meta_intensity_pos_nofill!$B:$E,4,FALSE)</f>
        <v>C21H34O6</v>
      </c>
      <c r="D1146" s="3" t="s">
        <v>37</v>
      </c>
      <c r="E1146" s="3" t="str">
        <f>VLOOKUP(B1146,[1]meta_intensity_pos_nofill!$B:$I,8,FALSE)</f>
        <v>[M-H]-</v>
      </c>
      <c r="F1146" s="3">
        <f>VLOOKUP(B1146,[1]meta_intensity_pos_nofill!$B:$J,9,FALSE)</f>
        <v>6.583</v>
      </c>
      <c r="G1146" s="3" t="s">
        <v>29</v>
      </c>
      <c r="H1146" s="3">
        <f>VLOOKUP(B1146,[1]meta_intensity_pos_nofill!$B:$L,11,FALSE)</f>
        <v>3</v>
      </c>
      <c r="I1146" s="5">
        <v>576091.06</v>
      </c>
      <c r="J1146" s="5">
        <v>363800.14</v>
      </c>
      <c r="K1146" s="5">
        <v>582282.63</v>
      </c>
      <c r="L1146" s="5">
        <v>354987.55</v>
      </c>
      <c r="M1146" s="5">
        <v>355046.4</v>
      </c>
      <c r="N1146" s="5">
        <v>433536.38</v>
      </c>
      <c r="O1146" s="5">
        <v>260090.87</v>
      </c>
      <c r="P1146" s="5">
        <v>1043894.65</v>
      </c>
      <c r="Q1146" s="5">
        <v>750401.62</v>
      </c>
      <c r="R1146" s="5">
        <v>18073.06</v>
      </c>
      <c r="S1146" s="5">
        <v>158910.28</v>
      </c>
      <c r="T1146" s="5">
        <v>101254.93</v>
      </c>
      <c r="U1146" s="5">
        <v>14480844.7</v>
      </c>
      <c r="V1146" s="5">
        <v>17399490.22</v>
      </c>
      <c r="W1146" s="5">
        <v>11104936.62</v>
      </c>
      <c r="X1146" s="5">
        <v>450853.24</v>
      </c>
      <c r="Y1146" s="5">
        <v>90365.31</v>
      </c>
      <c r="Z1146" s="5">
        <v>439028.74</v>
      </c>
    </row>
    <row r="1147" s="3" customFormat="1" customHeight="1" spans="1:26">
      <c r="A1147" s="3">
        <v>1145</v>
      </c>
      <c r="B1147" s="3" t="s">
        <v>1205</v>
      </c>
      <c r="C1147" s="3" t="str">
        <f>VLOOKUP(B1147,[1]meta_intensity_pos_nofill!$B:$E,4,FALSE)</f>
        <v>C21H34O5</v>
      </c>
      <c r="D1147" s="3" t="s">
        <v>44</v>
      </c>
      <c r="E1147" s="3" t="str">
        <f>VLOOKUP(B1147,[1]meta_intensity_pos_nofill!$B:$I,8,FALSE)</f>
        <v>[M-H]-</v>
      </c>
      <c r="F1147" s="3">
        <f>VLOOKUP(B1147,[1]meta_intensity_pos_nofill!$B:$J,9,FALSE)</f>
        <v>8.314</v>
      </c>
      <c r="G1147" s="3" t="s">
        <v>29</v>
      </c>
      <c r="H1147" s="3">
        <f>VLOOKUP(B1147,[1]meta_intensity_pos_nofill!$B:$L,11,FALSE)</f>
        <v>3</v>
      </c>
      <c r="I1147" s="5">
        <v>27490124</v>
      </c>
      <c r="J1147" s="5">
        <v>31559422</v>
      </c>
      <c r="K1147" s="5">
        <v>19398448</v>
      </c>
      <c r="L1147" s="5">
        <v>50861604</v>
      </c>
      <c r="M1147" s="5">
        <v>16996535</v>
      </c>
      <c r="N1147" s="5">
        <v>32158601</v>
      </c>
      <c r="O1147" s="5">
        <v>21442907</v>
      </c>
      <c r="P1147" s="5">
        <v>22242717</v>
      </c>
      <c r="Q1147" s="5">
        <v>12841009</v>
      </c>
      <c r="R1147" s="5">
        <v>14338696</v>
      </c>
      <c r="S1147" s="5">
        <v>34915922</v>
      </c>
      <c r="T1147" s="5">
        <v>17683858</v>
      </c>
      <c r="U1147" s="5">
        <v>65500691</v>
      </c>
      <c r="V1147" s="5">
        <v>64940593</v>
      </c>
      <c r="W1147" s="5">
        <v>46198777</v>
      </c>
      <c r="X1147" s="5">
        <v>13706384</v>
      </c>
      <c r="Y1147" s="5">
        <v>18522228</v>
      </c>
      <c r="Z1147" s="5">
        <v>24395943</v>
      </c>
    </row>
    <row r="1148" s="3" customFormat="1" customHeight="1" spans="1:26">
      <c r="A1148" s="3">
        <v>1146</v>
      </c>
      <c r="B1148" s="3" t="s">
        <v>1206</v>
      </c>
      <c r="C1148" s="3" t="str">
        <f>VLOOKUP(B1148,[1]meta_intensity_pos_nofill!$B:$E,4,FALSE)</f>
        <v>C22H22N2O2</v>
      </c>
      <c r="D1148" s="3" t="s">
        <v>37</v>
      </c>
      <c r="E1148" s="3" t="str">
        <f>VLOOKUP(B1148,[1]meta_intensity_pos_nofill!$B:$I,8,FALSE)</f>
        <v>[M-H]-</v>
      </c>
      <c r="F1148" s="3">
        <f>VLOOKUP(B1148,[1]meta_intensity_pos_nofill!$B:$J,9,FALSE)</f>
        <v>6.812</v>
      </c>
      <c r="G1148" s="3" t="s">
        <v>29</v>
      </c>
      <c r="H1148" s="3">
        <f>VLOOKUP(B1148,[1]meta_intensity_pos_nofill!$B:$L,11,FALSE)</f>
        <v>3</v>
      </c>
      <c r="I1148" s="5">
        <v>13938.89</v>
      </c>
      <c r="J1148" s="5">
        <v>13938.89</v>
      </c>
      <c r="K1148" s="5">
        <v>13938.89</v>
      </c>
      <c r="L1148" s="5">
        <v>102323.62</v>
      </c>
      <c r="M1148" s="5">
        <v>13938.89</v>
      </c>
      <c r="N1148" s="5">
        <v>13938.89</v>
      </c>
      <c r="O1148" s="5">
        <v>13938.89</v>
      </c>
      <c r="P1148" s="5">
        <v>13938.89</v>
      </c>
      <c r="Q1148" s="5">
        <v>13938.89</v>
      </c>
      <c r="R1148" s="5">
        <v>13938.89</v>
      </c>
      <c r="S1148" s="5">
        <v>13938.89</v>
      </c>
      <c r="T1148" s="5">
        <v>13938.89</v>
      </c>
      <c r="U1148" s="5">
        <v>1522481.44</v>
      </c>
      <c r="V1148" s="5">
        <v>1475406.99</v>
      </c>
      <c r="W1148" s="5">
        <v>1519955.4</v>
      </c>
      <c r="X1148" s="5">
        <v>13938.89</v>
      </c>
      <c r="Y1148" s="5">
        <v>13938.89</v>
      </c>
      <c r="Z1148" s="5">
        <v>13938.89</v>
      </c>
    </row>
    <row r="1149" s="3" customFormat="1" customHeight="1" spans="1:26">
      <c r="A1149" s="3">
        <v>1147</v>
      </c>
      <c r="B1149" s="3" t="s">
        <v>1207</v>
      </c>
      <c r="C1149" s="3" t="str">
        <f>VLOOKUP(B1149,[1]meta_intensity_pos_nofill!$B:$E,4,FALSE)</f>
        <v>C23H45O9P</v>
      </c>
      <c r="D1149" s="3" t="s">
        <v>37</v>
      </c>
      <c r="E1149" s="3" t="str">
        <f>VLOOKUP(B1149,[1]meta_intensity_pos_nofill!$B:$I,8,FALSE)</f>
        <v>[M-H]-</v>
      </c>
      <c r="F1149" s="3">
        <f>VLOOKUP(B1149,[1]meta_intensity_pos_nofill!$B:$J,9,FALSE)</f>
        <v>8.198</v>
      </c>
      <c r="G1149" s="3" t="s">
        <v>29</v>
      </c>
      <c r="H1149" s="3">
        <f>VLOOKUP(B1149,[1]meta_intensity_pos_nofill!$B:$L,11,FALSE)</f>
        <v>3</v>
      </c>
      <c r="I1149" s="5">
        <v>1730094.11</v>
      </c>
      <c r="J1149" s="5">
        <v>1641647.07</v>
      </c>
      <c r="K1149" s="5">
        <v>1912266.63</v>
      </c>
      <c r="L1149" s="5">
        <v>26916.19</v>
      </c>
      <c r="M1149" s="5">
        <v>26916.19</v>
      </c>
      <c r="N1149" s="5">
        <v>26916.19</v>
      </c>
      <c r="O1149" s="5">
        <v>857106.09</v>
      </c>
      <c r="P1149" s="5">
        <v>159882.72</v>
      </c>
      <c r="Q1149" s="5">
        <v>1109382.34</v>
      </c>
      <c r="R1149" s="5">
        <v>177745.36</v>
      </c>
      <c r="S1149" s="5">
        <v>338167.86</v>
      </c>
      <c r="T1149" s="5">
        <v>271013.53</v>
      </c>
      <c r="U1149" s="5">
        <v>5842045.25</v>
      </c>
      <c r="V1149" s="5">
        <v>6339970.9</v>
      </c>
      <c r="W1149" s="5">
        <v>5383199.43</v>
      </c>
      <c r="X1149" s="5">
        <v>26916.19</v>
      </c>
      <c r="Y1149" s="5">
        <v>403764.45</v>
      </c>
      <c r="Z1149" s="5">
        <v>215299.1</v>
      </c>
    </row>
    <row r="1150" s="3" customFormat="1" customHeight="1" spans="1:26">
      <c r="A1150" s="3">
        <v>1148</v>
      </c>
      <c r="B1150" s="3" t="s">
        <v>1208</v>
      </c>
      <c r="C1150" s="3" t="str">
        <f>VLOOKUP(B1150,[1]meta_intensity_pos_nofill!$B:$E,4,FALSE)</f>
        <v>C25H49O9P</v>
      </c>
      <c r="D1150" s="3" t="s">
        <v>37</v>
      </c>
      <c r="E1150" s="3" t="str">
        <f>VLOOKUP(B1150,[1]meta_intensity_pos_nofill!$B:$I,8,FALSE)</f>
        <v>[M-H]-</v>
      </c>
      <c r="F1150" s="3">
        <f>VLOOKUP(B1150,[1]meta_intensity_pos_nofill!$B:$J,9,FALSE)</f>
        <v>8.488</v>
      </c>
      <c r="G1150" s="3" t="s">
        <v>29</v>
      </c>
      <c r="H1150" s="3">
        <f>VLOOKUP(B1150,[1]meta_intensity_pos_nofill!$B:$L,11,FALSE)</f>
        <v>3</v>
      </c>
      <c r="I1150" s="5">
        <v>1138112.47</v>
      </c>
      <c r="J1150" s="5">
        <v>1088958.74</v>
      </c>
      <c r="K1150" s="5">
        <v>1562339.52</v>
      </c>
      <c r="L1150" s="5">
        <v>817500.86</v>
      </c>
      <c r="M1150" s="5">
        <v>82237.53</v>
      </c>
      <c r="N1150" s="5">
        <v>198724.79</v>
      </c>
      <c r="O1150" s="5">
        <v>94181.13</v>
      </c>
      <c r="P1150" s="5">
        <v>131888.66</v>
      </c>
      <c r="Q1150" s="5">
        <v>401109.08</v>
      </c>
      <c r="R1150" s="5">
        <v>98687.61</v>
      </c>
      <c r="S1150" s="5">
        <v>119924.39</v>
      </c>
      <c r="T1150" s="5">
        <v>181443.96</v>
      </c>
      <c r="U1150" s="5">
        <v>5395938.79</v>
      </c>
      <c r="V1150" s="5">
        <v>5738714.85</v>
      </c>
      <c r="W1150" s="5">
        <v>3698538.06</v>
      </c>
      <c r="X1150" s="5">
        <v>234495.71</v>
      </c>
      <c r="Y1150" s="5">
        <v>99688.05</v>
      </c>
      <c r="Z1150" s="5">
        <v>67344.82</v>
      </c>
    </row>
    <row r="1151" s="3" customFormat="1" customHeight="1" spans="1:26">
      <c r="A1151" s="3">
        <v>1149</v>
      </c>
      <c r="B1151" s="3" t="s">
        <v>1209</v>
      </c>
      <c r="C1151" s="3" t="str">
        <f>VLOOKUP(B1151,[1]meta_intensity_pos_nofill!$B:$E,4,FALSE)</f>
        <v>C35H66NO10P</v>
      </c>
      <c r="D1151" s="3" t="s">
        <v>67</v>
      </c>
      <c r="E1151" s="3" t="str">
        <f>VLOOKUP(B1151,[1]meta_intensity_pos_nofill!$B:$I,8,FALSE)</f>
        <v>[M-H]-</v>
      </c>
      <c r="F1151" s="3">
        <f>VLOOKUP(B1151,[1]meta_intensity_pos_nofill!$B:$J,9,FALSE)</f>
        <v>9.921</v>
      </c>
      <c r="G1151" s="3" t="s">
        <v>29</v>
      </c>
      <c r="H1151" s="3">
        <f>VLOOKUP(B1151,[1]meta_intensity_pos_nofill!$B:$L,11,FALSE)</f>
        <v>3</v>
      </c>
      <c r="I1151" s="5">
        <v>38632155</v>
      </c>
      <c r="J1151" s="5">
        <v>43446320</v>
      </c>
      <c r="K1151" s="5">
        <v>43710825</v>
      </c>
      <c r="L1151" s="5">
        <v>95127553</v>
      </c>
      <c r="M1151" s="5">
        <v>35908392</v>
      </c>
      <c r="N1151" s="5">
        <v>85035694</v>
      </c>
      <c r="O1151" s="5">
        <v>45839743</v>
      </c>
      <c r="P1151" s="5">
        <v>47251616</v>
      </c>
      <c r="Q1151" s="5">
        <v>120133374</v>
      </c>
      <c r="R1151" s="5">
        <v>72995004</v>
      </c>
      <c r="S1151" s="5">
        <v>69217988</v>
      </c>
      <c r="T1151" s="5">
        <v>48960969</v>
      </c>
      <c r="U1151" s="5">
        <v>7925934</v>
      </c>
      <c r="V1151" s="5">
        <v>6843857</v>
      </c>
      <c r="W1151" s="5">
        <v>6652620</v>
      </c>
      <c r="X1151" s="5">
        <v>54489776</v>
      </c>
      <c r="Y1151" s="5">
        <v>65814356</v>
      </c>
      <c r="Z1151" s="5">
        <v>57962798</v>
      </c>
    </row>
    <row r="1152" s="3" customFormat="1" customHeight="1" spans="1:26">
      <c r="A1152" s="3">
        <v>1150</v>
      </c>
      <c r="B1152" s="3" t="s">
        <v>1210</v>
      </c>
      <c r="C1152" s="3" t="str">
        <f>VLOOKUP(B1152,[1]meta_intensity_pos_nofill!$B:$E,4,FALSE)</f>
        <v>C27H53O9P</v>
      </c>
      <c r="D1152" s="3" t="s">
        <v>37</v>
      </c>
      <c r="E1152" s="3" t="str">
        <f>VLOOKUP(B1152,[1]meta_intensity_pos_nofill!$B:$I,8,FALSE)</f>
        <v>[M-H]-</v>
      </c>
      <c r="F1152" s="3">
        <f>VLOOKUP(B1152,[1]meta_intensity_pos_nofill!$B:$J,9,FALSE)</f>
        <v>10.053</v>
      </c>
      <c r="G1152" s="3" t="s">
        <v>29</v>
      </c>
      <c r="H1152" s="3">
        <f>VLOOKUP(B1152,[1]meta_intensity_pos_nofill!$B:$L,11,FALSE)</f>
        <v>3</v>
      </c>
      <c r="I1152" s="5">
        <v>16969.7</v>
      </c>
      <c r="J1152" s="5">
        <v>16969.7</v>
      </c>
      <c r="K1152" s="5">
        <v>16969.7</v>
      </c>
      <c r="L1152" s="5">
        <v>16969.7</v>
      </c>
      <c r="M1152" s="5">
        <v>16969.7</v>
      </c>
      <c r="N1152" s="5">
        <v>16969.7</v>
      </c>
      <c r="O1152" s="5">
        <v>246641.85</v>
      </c>
      <c r="P1152" s="5">
        <v>130200.99</v>
      </c>
      <c r="Q1152" s="5">
        <v>16969.7</v>
      </c>
      <c r="R1152" s="5">
        <v>16969.7</v>
      </c>
      <c r="S1152" s="5">
        <v>16969.7</v>
      </c>
      <c r="T1152" s="5">
        <v>129252.7</v>
      </c>
      <c r="U1152" s="5">
        <v>2298072.26</v>
      </c>
      <c r="V1152" s="5">
        <v>2745680.33</v>
      </c>
      <c r="W1152" s="5">
        <v>1410430.76</v>
      </c>
      <c r="X1152" s="5">
        <v>16969.7</v>
      </c>
      <c r="Y1152" s="5">
        <v>16969.7</v>
      </c>
      <c r="Z1152" s="5">
        <v>16969.7</v>
      </c>
    </row>
    <row r="1153" s="3" customFormat="1" customHeight="1" spans="1:26">
      <c r="A1153" s="3">
        <v>1151</v>
      </c>
      <c r="B1153" s="3" t="s">
        <v>1211</v>
      </c>
      <c r="C1153" s="3" t="str">
        <f>VLOOKUP(B1153,[1]meta_intensity_pos_nofill!$B:$E,4,FALSE)</f>
        <v>C6H10O8S</v>
      </c>
      <c r="D1153" s="3" t="s">
        <v>85</v>
      </c>
      <c r="E1153" s="3" t="str">
        <f>VLOOKUP(B1153,[1]meta_intensity_pos_nofill!$B:$I,8,FALSE)</f>
        <v>[M-H]-</v>
      </c>
      <c r="F1153" s="3">
        <f>VLOOKUP(B1153,[1]meta_intensity_pos_nofill!$B:$J,9,FALSE)</f>
        <v>4.8</v>
      </c>
      <c r="G1153" s="3" t="s">
        <v>29</v>
      </c>
      <c r="H1153" s="3">
        <f>VLOOKUP(B1153,[1]meta_intensity_pos_nofill!$B:$L,11,FALSE)</f>
        <v>3</v>
      </c>
      <c r="I1153" s="5">
        <v>21478809</v>
      </c>
      <c r="J1153" s="5">
        <v>17494346</v>
      </c>
      <c r="K1153" s="5">
        <v>15386523</v>
      </c>
      <c r="L1153" s="5">
        <v>39249797</v>
      </c>
      <c r="M1153" s="5">
        <v>29646648</v>
      </c>
      <c r="N1153" s="5">
        <v>33116453</v>
      </c>
      <c r="O1153" s="5">
        <v>83326964</v>
      </c>
      <c r="P1153" s="5">
        <v>94049826</v>
      </c>
      <c r="Q1153" s="5">
        <v>97823010</v>
      </c>
      <c r="R1153" s="5">
        <v>28986371</v>
      </c>
      <c r="S1153" s="5">
        <v>22677343</v>
      </c>
      <c r="T1153" s="5">
        <v>14318365</v>
      </c>
      <c r="U1153" s="5">
        <v>12129534</v>
      </c>
      <c r="V1153" s="5">
        <v>15756094</v>
      </c>
      <c r="W1153" s="5">
        <v>15841585</v>
      </c>
      <c r="X1153" s="5">
        <v>67994097</v>
      </c>
      <c r="Y1153" s="5">
        <v>60911690</v>
      </c>
      <c r="Z1153" s="5">
        <v>76068145</v>
      </c>
    </row>
    <row r="1154" s="3" customFormat="1" customHeight="1" spans="1:26">
      <c r="A1154" s="3">
        <v>1152</v>
      </c>
      <c r="B1154" s="3" t="s">
        <v>1212</v>
      </c>
      <c r="C1154" s="3" t="str">
        <f>VLOOKUP(B1154,[1]meta_intensity_pos_nofill!$B:$E,4,FALSE)</f>
        <v>C22H38O8</v>
      </c>
      <c r="D1154" s="3" t="s">
        <v>37</v>
      </c>
      <c r="E1154" s="3" t="str">
        <f>VLOOKUP(B1154,[1]meta_intensity_pos_nofill!$B:$I,8,FALSE)</f>
        <v>[M-H]-</v>
      </c>
      <c r="F1154" s="3">
        <f>VLOOKUP(B1154,[1]meta_intensity_pos_nofill!$B:$J,9,FALSE)</f>
        <v>6.608</v>
      </c>
      <c r="G1154" s="3" t="s">
        <v>29</v>
      </c>
      <c r="H1154" s="3">
        <f>VLOOKUP(B1154,[1]meta_intensity_pos_nofill!$B:$L,11,FALSE)</f>
        <v>3</v>
      </c>
      <c r="I1154" s="5">
        <v>3497906</v>
      </c>
      <c r="J1154" s="5">
        <v>7050099</v>
      </c>
      <c r="K1154" s="5">
        <v>9534175</v>
      </c>
      <c r="L1154" s="5">
        <v>4950275</v>
      </c>
      <c r="M1154" s="5">
        <v>3987241</v>
      </c>
      <c r="N1154" s="5">
        <v>5932864</v>
      </c>
      <c r="O1154" s="5">
        <v>7758435</v>
      </c>
      <c r="P1154" s="5">
        <v>5431938</v>
      </c>
      <c r="Q1154" s="5">
        <v>12663285</v>
      </c>
      <c r="R1154" s="5">
        <v>7792864</v>
      </c>
      <c r="S1154" s="5">
        <v>3414667</v>
      </c>
      <c r="T1154" s="5">
        <v>5817721</v>
      </c>
      <c r="U1154" s="5">
        <v>72829691</v>
      </c>
      <c r="V1154" s="5">
        <v>77758947</v>
      </c>
      <c r="W1154" s="5">
        <v>70075604</v>
      </c>
      <c r="X1154" s="5">
        <v>4509352</v>
      </c>
      <c r="Y1154" s="5">
        <v>3871065</v>
      </c>
      <c r="Z1154" s="5">
        <v>2160858</v>
      </c>
    </row>
    <row r="1155" s="3" customFormat="1" customHeight="1" spans="1:26">
      <c r="A1155" s="3">
        <v>1153</v>
      </c>
      <c r="B1155" s="3" t="s">
        <v>1213</v>
      </c>
      <c r="C1155" s="3" t="str">
        <f>VLOOKUP(B1155,[1]meta_intensity_pos_nofill!$B:$E,4,FALSE)</f>
        <v>C21H36O6</v>
      </c>
      <c r="D1155" s="3" t="s">
        <v>47</v>
      </c>
      <c r="E1155" s="3" t="str">
        <f>VLOOKUP(B1155,[1]meta_intensity_pos_nofill!$B:$I,8,FALSE)</f>
        <v>[M-H]-</v>
      </c>
      <c r="F1155" s="3">
        <f>VLOOKUP(B1155,[1]meta_intensity_pos_nofill!$B:$J,9,FALSE)</f>
        <v>7.513</v>
      </c>
      <c r="G1155" s="3" t="s">
        <v>29</v>
      </c>
      <c r="H1155" s="3">
        <f>VLOOKUP(B1155,[1]meta_intensity_pos_nofill!$B:$L,11,FALSE)</f>
        <v>3</v>
      </c>
      <c r="I1155" s="5">
        <v>1440949.8</v>
      </c>
      <c r="J1155" s="5">
        <v>1912472</v>
      </c>
      <c r="K1155" s="5">
        <v>880349.7</v>
      </c>
      <c r="L1155" s="5">
        <v>3232690.8</v>
      </c>
      <c r="M1155" s="5">
        <v>3842350</v>
      </c>
      <c r="N1155" s="5">
        <v>3008655.9</v>
      </c>
      <c r="O1155" s="5">
        <v>3433222.2</v>
      </c>
      <c r="P1155" s="5">
        <v>3161512.5</v>
      </c>
      <c r="Q1155" s="5">
        <v>4207058.6</v>
      </c>
      <c r="R1155" s="5">
        <v>9519024</v>
      </c>
      <c r="S1155" s="5">
        <v>11204730.6</v>
      </c>
      <c r="T1155" s="5">
        <v>8286870.9</v>
      </c>
      <c r="U1155" s="5">
        <v>15612098.3</v>
      </c>
      <c r="V1155" s="5">
        <v>16102356.6</v>
      </c>
      <c r="W1155" s="5">
        <v>14455146.6</v>
      </c>
      <c r="X1155" s="5">
        <v>6260620.5</v>
      </c>
      <c r="Y1155" s="5">
        <v>3677046.1</v>
      </c>
      <c r="Z1155" s="5">
        <v>4167307.2</v>
      </c>
    </row>
    <row r="1156" s="3" customFormat="1" customHeight="1" spans="1:26">
      <c r="A1156" s="3">
        <v>1154</v>
      </c>
      <c r="B1156" s="3" t="s">
        <v>1214</v>
      </c>
      <c r="C1156" s="3" t="str">
        <f>VLOOKUP(B1156,[1]meta_intensity_pos_nofill!$B:$E,4,FALSE)</f>
        <v>C17H34N6O5S</v>
      </c>
      <c r="D1156" s="3" t="s">
        <v>85</v>
      </c>
      <c r="E1156" s="3" t="str">
        <f>VLOOKUP(B1156,[1]meta_intensity_pos_nofill!$B:$I,8,FALSE)</f>
        <v>[M-H]-</v>
      </c>
      <c r="F1156" s="3">
        <f>VLOOKUP(B1156,[1]meta_intensity_pos_nofill!$B:$J,9,FALSE)</f>
        <v>7.103</v>
      </c>
      <c r="G1156" s="3" t="s">
        <v>29</v>
      </c>
      <c r="H1156" s="3">
        <f>VLOOKUP(B1156,[1]meta_intensity_pos_nofill!$B:$L,11,FALSE)</f>
        <v>3</v>
      </c>
      <c r="I1156" s="5">
        <v>243031.1</v>
      </c>
      <c r="J1156" s="5">
        <v>243031.1</v>
      </c>
      <c r="K1156" s="5">
        <v>243031.1</v>
      </c>
      <c r="L1156" s="5">
        <v>243031.1</v>
      </c>
      <c r="M1156" s="5">
        <v>243031.1</v>
      </c>
      <c r="N1156" s="5">
        <v>243031.1</v>
      </c>
      <c r="O1156" s="5">
        <v>243031.1</v>
      </c>
      <c r="P1156" s="5">
        <v>243031.1</v>
      </c>
      <c r="Q1156" s="5">
        <v>243031.1</v>
      </c>
      <c r="R1156" s="5">
        <v>243031.1</v>
      </c>
      <c r="S1156" s="5">
        <v>243031.1</v>
      </c>
      <c r="T1156" s="5">
        <v>243031.1</v>
      </c>
      <c r="U1156" s="5">
        <v>1215155.7</v>
      </c>
      <c r="V1156" s="5">
        <v>1361711.5</v>
      </c>
      <c r="W1156" s="5">
        <v>1763168.8</v>
      </c>
      <c r="X1156" s="5">
        <v>243031.1</v>
      </c>
      <c r="Y1156" s="5">
        <v>243031.1</v>
      </c>
      <c r="Z1156" s="5">
        <v>243031.1</v>
      </c>
    </row>
    <row r="1157" s="3" customFormat="1" customHeight="1" spans="1:26">
      <c r="A1157" s="3">
        <v>1155</v>
      </c>
      <c r="B1157" s="3" t="s">
        <v>1215</v>
      </c>
      <c r="C1157" s="3" t="str">
        <f>VLOOKUP(B1157,[1]meta_intensity_pos_nofill!$B:$E,4,FALSE)</f>
        <v>C6H10N2O</v>
      </c>
      <c r="D1157" s="3" t="s">
        <v>220</v>
      </c>
      <c r="E1157" s="3" t="str">
        <f>VLOOKUP(B1157,[1]meta_intensity_pos_nofill!$B:$I,8,FALSE)</f>
        <v>[M-H]-</v>
      </c>
      <c r="F1157" s="3">
        <f>VLOOKUP(B1157,[1]meta_intensity_pos_nofill!$B:$J,9,FALSE)</f>
        <v>1.981</v>
      </c>
      <c r="G1157" s="3" t="s">
        <v>29</v>
      </c>
      <c r="H1157" s="3">
        <f>VLOOKUP(B1157,[1]meta_intensity_pos_nofill!$B:$L,11,FALSE)</f>
        <v>3</v>
      </c>
      <c r="I1157" s="5">
        <v>6895656.4</v>
      </c>
      <c r="J1157" s="5">
        <v>6160967.7</v>
      </c>
      <c r="K1157" s="5">
        <v>7185882.4</v>
      </c>
      <c r="L1157" s="5">
        <v>1209802</v>
      </c>
      <c r="M1157" s="5">
        <v>1204812.2</v>
      </c>
      <c r="N1157" s="5">
        <v>879787.6</v>
      </c>
      <c r="O1157" s="5">
        <v>3377604.7</v>
      </c>
      <c r="P1157" s="5">
        <v>2971369</v>
      </c>
      <c r="Q1157" s="5">
        <v>3989725.8</v>
      </c>
      <c r="R1157" s="5">
        <v>9424119</v>
      </c>
      <c r="S1157" s="5">
        <v>10923507.7</v>
      </c>
      <c r="T1157" s="5">
        <v>8724151.6</v>
      </c>
      <c r="U1157" s="5">
        <v>2143165.4</v>
      </c>
      <c r="V1157" s="5">
        <v>2093859</v>
      </c>
      <c r="W1157" s="5">
        <v>1656659.3</v>
      </c>
      <c r="X1157" s="5">
        <v>4345357.3</v>
      </c>
      <c r="Y1157" s="5">
        <v>3399804</v>
      </c>
      <c r="Z1157" s="5">
        <v>3723834.2</v>
      </c>
    </row>
    <row r="1158" s="3" customFormat="1" customHeight="1" spans="1:26">
      <c r="A1158" s="3">
        <v>1156</v>
      </c>
      <c r="B1158" s="3" t="s">
        <v>1216</v>
      </c>
      <c r="C1158" s="3" t="str">
        <f>VLOOKUP(B1158,[1]meta_intensity_pos_nofill!$B:$E,4,FALSE)</f>
        <v>C16H20O6</v>
      </c>
      <c r="D1158" s="3" t="s">
        <v>31</v>
      </c>
      <c r="E1158" s="3" t="str">
        <f>VLOOKUP(B1158,[1]meta_intensity_pos_nofill!$B:$I,8,FALSE)</f>
        <v>[M-H]-</v>
      </c>
      <c r="F1158" s="3">
        <f>VLOOKUP(B1158,[1]meta_intensity_pos_nofill!$B:$J,9,FALSE)</f>
        <v>5.396</v>
      </c>
      <c r="G1158" s="3" t="s">
        <v>29</v>
      </c>
      <c r="H1158" s="3">
        <f>VLOOKUP(B1158,[1]meta_intensity_pos_nofill!$B:$L,11,FALSE)</f>
        <v>3</v>
      </c>
      <c r="I1158" s="5">
        <v>294800999</v>
      </c>
      <c r="J1158" s="5">
        <v>286779555</v>
      </c>
      <c r="K1158" s="5">
        <v>289531398</v>
      </c>
      <c r="L1158" s="5">
        <v>118957579</v>
      </c>
      <c r="M1158" s="5">
        <v>125759532</v>
      </c>
      <c r="N1158" s="5">
        <v>115093813</v>
      </c>
      <c r="O1158" s="5">
        <v>219145871</v>
      </c>
      <c r="P1158" s="5">
        <v>231973216</v>
      </c>
      <c r="Q1158" s="5">
        <v>285236319</v>
      </c>
      <c r="R1158" s="5">
        <v>483879780</v>
      </c>
      <c r="S1158" s="5">
        <v>452734667</v>
      </c>
      <c r="T1158" s="5">
        <v>433242279</v>
      </c>
      <c r="U1158" s="5">
        <v>264279964</v>
      </c>
      <c r="V1158" s="5">
        <v>278791891</v>
      </c>
      <c r="W1158" s="5">
        <v>253217535</v>
      </c>
      <c r="X1158" s="5">
        <v>292424967</v>
      </c>
      <c r="Y1158" s="5">
        <v>233544371</v>
      </c>
      <c r="Z1158" s="5">
        <v>263071777</v>
      </c>
    </row>
    <row r="1159" s="3" customFormat="1" customHeight="1" spans="1:26">
      <c r="A1159" s="3">
        <v>1157</v>
      </c>
      <c r="B1159" s="3" t="s">
        <v>1217</v>
      </c>
      <c r="C1159" s="3" t="str">
        <f>VLOOKUP(B1159,[1]meta_intensity_pos_nofill!$B:$E,4,FALSE)</f>
        <v>C14H22O5</v>
      </c>
      <c r="D1159" s="3" t="s">
        <v>33</v>
      </c>
      <c r="E1159" s="3" t="str">
        <f>VLOOKUP(B1159,[1]meta_intensity_pos_nofill!$B:$I,8,FALSE)</f>
        <v>[M-H]-</v>
      </c>
      <c r="F1159" s="3">
        <f>VLOOKUP(B1159,[1]meta_intensity_pos_nofill!$B:$J,9,FALSE)</f>
        <v>6.211</v>
      </c>
      <c r="G1159" s="3" t="s">
        <v>29</v>
      </c>
      <c r="H1159" s="3">
        <f>VLOOKUP(B1159,[1]meta_intensity_pos_nofill!$B:$L,11,FALSE)</f>
        <v>3</v>
      </c>
      <c r="I1159" s="5">
        <v>24590.16</v>
      </c>
      <c r="J1159" s="5">
        <v>173559.04</v>
      </c>
      <c r="K1159" s="5">
        <v>296494.65</v>
      </c>
      <c r="L1159" s="5">
        <v>24590.16</v>
      </c>
      <c r="M1159" s="5">
        <v>122950.78</v>
      </c>
      <c r="N1159" s="5">
        <v>24590.16</v>
      </c>
      <c r="O1159" s="5">
        <v>182972.54</v>
      </c>
      <c r="P1159" s="5">
        <v>24590.16</v>
      </c>
      <c r="Q1159" s="5">
        <v>167388.82</v>
      </c>
      <c r="R1159" s="5">
        <v>24590.16</v>
      </c>
      <c r="S1159" s="5">
        <v>24590.16</v>
      </c>
      <c r="T1159" s="5">
        <v>616688.44</v>
      </c>
      <c r="U1159" s="5">
        <v>16487835.67</v>
      </c>
      <c r="V1159" s="5">
        <v>15729981.01</v>
      </c>
      <c r="W1159" s="5">
        <v>13345235.47</v>
      </c>
      <c r="X1159" s="5">
        <v>24590.16</v>
      </c>
      <c r="Y1159" s="5">
        <v>24590.16</v>
      </c>
      <c r="Z1159" s="5">
        <v>173434.88</v>
      </c>
    </row>
    <row r="1160" s="3" customFormat="1" customHeight="1" spans="1:26">
      <c r="A1160" s="3">
        <v>1158</v>
      </c>
      <c r="B1160" s="3" t="s">
        <v>1218</v>
      </c>
      <c r="C1160" s="3" t="str">
        <f>VLOOKUP(B1160,[1]meta_intensity_pos_nofill!$B:$E,4,FALSE)</f>
        <v>C10H9ClN2</v>
      </c>
      <c r="D1160" s="3" t="s">
        <v>111</v>
      </c>
      <c r="E1160" s="3" t="str">
        <f>VLOOKUP(B1160,[1]meta_intensity_pos_nofill!$B:$I,8,FALSE)</f>
        <v>[M-H]-</v>
      </c>
      <c r="F1160" s="3">
        <f>VLOOKUP(B1160,[1]meta_intensity_pos_nofill!$B:$J,9,FALSE)</f>
        <v>1.45</v>
      </c>
      <c r="G1160" s="3" t="s">
        <v>29</v>
      </c>
      <c r="H1160" s="3">
        <f>VLOOKUP(B1160,[1]meta_intensity_pos_nofill!$B:$L,11,FALSE)</f>
        <v>3</v>
      </c>
      <c r="I1160" s="5">
        <v>67681776</v>
      </c>
      <c r="J1160" s="5">
        <v>41445204</v>
      </c>
      <c r="K1160" s="5">
        <v>36865521</v>
      </c>
      <c r="L1160" s="5">
        <v>25699989</v>
      </c>
      <c r="M1160" s="5">
        <v>41462641</v>
      </c>
      <c r="N1160" s="5">
        <v>32926640</v>
      </c>
      <c r="O1160" s="5">
        <v>36753494</v>
      </c>
      <c r="P1160" s="5">
        <v>33730798</v>
      </c>
      <c r="Q1160" s="5">
        <v>21589495</v>
      </c>
      <c r="R1160" s="5">
        <v>17425511</v>
      </c>
      <c r="S1160" s="5">
        <v>23101300</v>
      </c>
      <c r="T1160" s="5">
        <v>18489320</v>
      </c>
      <c r="U1160" s="5">
        <v>16279602</v>
      </c>
      <c r="V1160" s="5">
        <v>18070363</v>
      </c>
      <c r="W1160" s="5">
        <v>10795733</v>
      </c>
      <c r="X1160" s="5">
        <v>47580394</v>
      </c>
      <c r="Y1160" s="5">
        <v>24535111</v>
      </c>
      <c r="Z1160" s="5">
        <v>26554440</v>
      </c>
    </row>
    <row r="1161" s="3" customFormat="1" customHeight="1" spans="1:26">
      <c r="A1161" s="3">
        <v>1159</v>
      </c>
      <c r="B1161" s="3" t="s">
        <v>1219</v>
      </c>
      <c r="C1161" s="3" t="str">
        <f>VLOOKUP(B1161,[1]meta_intensity_pos_nofill!$B:$E,4,FALSE)</f>
        <v>C20H34O8</v>
      </c>
      <c r="D1161" s="3" t="s">
        <v>37</v>
      </c>
      <c r="E1161" s="3" t="str">
        <f>VLOOKUP(B1161,[1]meta_intensity_pos_nofill!$B:$I,8,FALSE)</f>
        <v>[M-H]-</v>
      </c>
      <c r="F1161" s="3">
        <f>VLOOKUP(B1161,[1]meta_intensity_pos_nofill!$B:$J,9,FALSE)</f>
        <v>6.284</v>
      </c>
      <c r="G1161" s="3" t="s">
        <v>29</v>
      </c>
      <c r="H1161" s="3">
        <f>VLOOKUP(B1161,[1]meta_intensity_pos_nofill!$B:$L,11,FALSE)</f>
        <v>3</v>
      </c>
      <c r="I1161" s="5">
        <v>42021887</v>
      </c>
      <c r="J1161" s="5">
        <v>42579384</v>
      </c>
      <c r="K1161" s="5">
        <v>40092931</v>
      </c>
      <c r="L1161" s="5">
        <v>42406935</v>
      </c>
      <c r="M1161" s="5">
        <v>44191205</v>
      </c>
      <c r="N1161" s="5">
        <v>40323401</v>
      </c>
      <c r="O1161" s="5">
        <v>53739267</v>
      </c>
      <c r="P1161" s="5">
        <v>58755986</v>
      </c>
      <c r="Q1161" s="5">
        <v>67274208</v>
      </c>
      <c r="R1161" s="5">
        <v>72366924</v>
      </c>
      <c r="S1161" s="5">
        <v>71189964</v>
      </c>
      <c r="T1161" s="5">
        <v>70150444</v>
      </c>
      <c r="U1161" s="5">
        <v>246923906</v>
      </c>
      <c r="V1161" s="5">
        <v>263077729</v>
      </c>
      <c r="W1161" s="5">
        <v>237328611</v>
      </c>
      <c r="X1161" s="5">
        <v>39505431</v>
      </c>
      <c r="Y1161" s="5">
        <v>31649121</v>
      </c>
      <c r="Z1161" s="5">
        <v>36734912</v>
      </c>
    </row>
    <row r="1162" s="3" customFormat="1" customHeight="1" spans="1:26">
      <c r="A1162" s="3">
        <v>1160</v>
      </c>
      <c r="B1162" s="3" t="s">
        <v>1220</v>
      </c>
      <c r="C1162" s="3" t="str">
        <f>VLOOKUP(B1162,[1]meta_intensity_pos_nofill!$B:$E,4,FALSE)</f>
        <v>C13H20O4</v>
      </c>
      <c r="D1162" s="3" t="s">
        <v>53</v>
      </c>
      <c r="E1162" s="3" t="str">
        <f>VLOOKUP(B1162,[1]meta_intensity_pos_nofill!$B:$I,8,FALSE)</f>
        <v>[M-H]-</v>
      </c>
      <c r="F1162" s="3">
        <f>VLOOKUP(B1162,[1]meta_intensity_pos_nofill!$B:$J,9,FALSE)</f>
        <v>6.642</v>
      </c>
      <c r="G1162" s="3" t="s">
        <v>29</v>
      </c>
      <c r="H1162" s="3">
        <f>VLOOKUP(B1162,[1]meta_intensity_pos_nofill!$B:$L,11,FALSE)</f>
        <v>3</v>
      </c>
      <c r="I1162" s="5">
        <v>1818337</v>
      </c>
      <c r="J1162" s="5">
        <v>1583239</v>
      </c>
      <c r="K1162" s="5">
        <v>1237094</v>
      </c>
      <c r="L1162" s="5">
        <v>1630572</v>
      </c>
      <c r="M1162" s="5">
        <v>1501039</v>
      </c>
      <c r="N1162" s="5">
        <v>1951990</v>
      </c>
      <c r="O1162" s="5">
        <v>1643415</v>
      </c>
      <c r="P1162" s="5">
        <v>2076028</v>
      </c>
      <c r="Q1162" s="5">
        <v>1507002</v>
      </c>
      <c r="R1162" s="5">
        <v>1437938</v>
      </c>
      <c r="S1162" s="5">
        <v>1662769</v>
      </c>
      <c r="T1162" s="5">
        <v>1279254</v>
      </c>
      <c r="U1162" s="5">
        <v>7994755</v>
      </c>
      <c r="V1162" s="5">
        <v>7808758</v>
      </c>
      <c r="W1162" s="5">
        <v>7096828</v>
      </c>
      <c r="X1162" s="5">
        <v>1065971</v>
      </c>
      <c r="Y1162" s="5">
        <v>1106517</v>
      </c>
      <c r="Z1162" s="5">
        <v>1517789</v>
      </c>
    </row>
    <row r="1163" s="3" customFormat="1" customHeight="1" spans="1:26">
      <c r="A1163" s="3">
        <v>1161</v>
      </c>
      <c r="B1163" s="3" t="s">
        <v>1221</v>
      </c>
      <c r="C1163" s="3" t="str">
        <f>VLOOKUP(B1163,[1]meta_intensity_pos_nofill!$B:$E,4,FALSE)</f>
        <v>C18H35O7P</v>
      </c>
      <c r="D1163" s="3" t="s">
        <v>37</v>
      </c>
      <c r="E1163" s="3" t="str">
        <f>VLOOKUP(B1163,[1]meta_intensity_pos_nofill!$B:$I,8,FALSE)</f>
        <v>[M-H]-</v>
      </c>
      <c r="F1163" s="3">
        <f>VLOOKUP(B1163,[1]meta_intensity_pos_nofill!$B:$J,9,FALSE)</f>
        <v>6.095</v>
      </c>
      <c r="G1163" s="3" t="s">
        <v>29</v>
      </c>
      <c r="H1163" s="3">
        <f>VLOOKUP(B1163,[1]meta_intensity_pos_nofill!$B:$L,11,FALSE)</f>
        <v>3</v>
      </c>
      <c r="I1163" s="5">
        <v>1726367</v>
      </c>
      <c r="J1163" s="5">
        <v>1726367</v>
      </c>
      <c r="K1163" s="5">
        <v>1726367</v>
      </c>
      <c r="L1163" s="5">
        <v>1726367</v>
      </c>
      <c r="M1163" s="5">
        <v>1726367</v>
      </c>
      <c r="N1163" s="5">
        <v>1726367</v>
      </c>
      <c r="O1163" s="5">
        <v>1726367</v>
      </c>
      <c r="P1163" s="5">
        <v>1726367</v>
      </c>
      <c r="Q1163" s="5">
        <v>1726367</v>
      </c>
      <c r="R1163" s="5">
        <v>1726367</v>
      </c>
      <c r="S1163" s="5">
        <v>1726367</v>
      </c>
      <c r="T1163" s="5">
        <v>1726367</v>
      </c>
      <c r="U1163" s="5">
        <v>8631837</v>
      </c>
      <c r="V1163" s="5">
        <v>10484628</v>
      </c>
      <c r="W1163" s="5">
        <v>9382515</v>
      </c>
      <c r="X1163" s="5">
        <v>1726367</v>
      </c>
      <c r="Y1163" s="5">
        <v>1726367</v>
      </c>
      <c r="Z1163" s="5">
        <v>1726367</v>
      </c>
    </row>
    <row r="1164" s="3" customFormat="1" customHeight="1" spans="1:26">
      <c r="A1164" s="3">
        <v>1162</v>
      </c>
      <c r="B1164" s="3" t="s">
        <v>1222</v>
      </c>
      <c r="C1164" s="3" t="str">
        <f>VLOOKUP(B1164,[1]meta_intensity_pos_nofill!$B:$E,4,FALSE)</f>
        <v>C19H16O7</v>
      </c>
      <c r="D1164" s="3" t="s">
        <v>53</v>
      </c>
      <c r="E1164" s="3" t="str">
        <f>VLOOKUP(B1164,[1]meta_intensity_pos_nofill!$B:$I,8,FALSE)</f>
        <v>[M-H]-</v>
      </c>
      <c r="F1164" s="3">
        <f>VLOOKUP(B1164,[1]meta_intensity_pos_nofill!$B:$J,9,FALSE)</f>
        <v>5.832</v>
      </c>
      <c r="G1164" s="3" t="s">
        <v>29</v>
      </c>
      <c r="H1164" s="3">
        <f>VLOOKUP(B1164,[1]meta_intensity_pos_nofill!$B:$L,11,FALSE)</f>
        <v>3</v>
      </c>
      <c r="I1164" s="5">
        <v>1151676.61</v>
      </c>
      <c r="J1164" s="5">
        <v>855023.25</v>
      </c>
      <c r="K1164" s="5">
        <v>921464.98</v>
      </c>
      <c r="L1164" s="5">
        <v>30906.75</v>
      </c>
      <c r="M1164" s="5">
        <v>2426624.75</v>
      </c>
      <c r="N1164" s="5">
        <v>537094.49</v>
      </c>
      <c r="O1164" s="5">
        <v>30906.75</v>
      </c>
      <c r="P1164" s="5">
        <v>544298.82</v>
      </c>
      <c r="Q1164" s="5">
        <v>30906.75</v>
      </c>
      <c r="R1164" s="5">
        <v>30906.75</v>
      </c>
      <c r="S1164" s="5">
        <v>476904.4</v>
      </c>
      <c r="T1164" s="5">
        <v>30906.75</v>
      </c>
      <c r="U1164" s="5">
        <v>3134511.96</v>
      </c>
      <c r="V1164" s="5">
        <v>4152900</v>
      </c>
      <c r="W1164" s="5">
        <v>3496008.92</v>
      </c>
      <c r="X1164" s="5">
        <v>925091.48</v>
      </c>
      <c r="Y1164" s="5">
        <v>30906.75</v>
      </c>
      <c r="Z1164" s="5">
        <v>519379.66</v>
      </c>
    </row>
    <row r="1165" s="3" customFormat="1" customHeight="1" spans="1:26">
      <c r="A1165" s="3">
        <v>1163</v>
      </c>
      <c r="B1165" s="3" t="s">
        <v>1223</v>
      </c>
      <c r="C1165" s="3" t="str">
        <f>VLOOKUP(B1165,[1]meta_intensity_pos_nofill!$B:$E,4,FALSE)</f>
        <v>C19H28O11</v>
      </c>
      <c r="D1165" s="3" t="s">
        <v>44</v>
      </c>
      <c r="E1165" s="3" t="str">
        <f>VLOOKUP(B1165,[1]meta_intensity_pos_nofill!$B:$I,8,FALSE)</f>
        <v>[M-H]-</v>
      </c>
      <c r="F1165" s="3">
        <f>VLOOKUP(B1165,[1]meta_intensity_pos_nofill!$B:$J,9,FALSE)</f>
        <v>1.349</v>
      </c>
      <c r="G1165" s="3" t="s">
        <v>29</v>
      </c>
      <c r="H1165" s="3">
        <f>VLOOKUP(B1165,[1]meta_intensity_pos_nofill!$B:$L,11,FALSE)</f>
        <v>3</v>
      </c>
      <c r="I1165" s="5">
        <v>3483722</v>
      </c>
      <c r="J1165" s="5">
        <v>4609587</v>
      </c>
      <c r="K1165" s="5">
        <v>4431707</v>
      </c>
      <c r="L1165" s="5">
        <v>4643812</v>
      </c>
      <c r="M1165" s="5">
        <v>5480351</v>
      </c>
      <c r="N1165" s="5">
        <v>4942105</v>
      </c>
      <c r="O1165" s="5">
        <v>6204621</v>
      </c>
      <c r="P1165" s="5">
        <v>7422930</v>
      </c>
      <c r="Q1165" s="5">
        <v>8127314</v>
      </c>
      <c r="R1165" s="5">
        <v>4165534</v>
      </c>
      <c r="S1165" s="5">
        <v>4532221</v>
      </c>
      <c r="T1165" s="5">
        <v>3851679</v>
      </c>
      <c r="U1165" s="5">
        <v>3278510</v>
      </c>
      <c r="V1165" s="5">
        <v>2487349</v>
      </c>
      <c r="W1165" s="5">
        <v>2324007</v>
      </c>
      <c r="X1165" s="5">
        <v>3391213</v>
      </c>
      <c r="Y1165" s="5">
        <v>2773608</v>
      </c>
      <c r="Z1165" s="5">
        <v>2905070</v>
      </c>
    </row>
    <row r="1166" s="3" customFormat="1" customHeight="1" spans="1:26">
      <c r="A1166" s="3">
        <v>1164</v>
      </c>
      <c r="B1166" s="3" t="s">
        <v>1224</v>
      </c>
      <c r="C1166" s="3" t="str">
        <f>VLOOKUP(B1166,[1]meta_intensity_pos_nofill!$B:$E,4,FALSE)</f>
        <v>C47H81O14P</v>
      </c>
      <c r="D1166" s="3" t="s">
        <v>67</v>
      </c>
      <c r="E1166" s="3" t="str">
        <f>VLOOKUP(B1166,[1]meta_intensity_pos_nofill!$B:$I,8,FALSE)</f>
        <v>[M-H]-</v>
      </c>
      <c r="F1166" s="3">
        <f>VLOOKUP(B1166,[1]meta_intensity_pos_nofill!$B:$J,9,FALSE)</f>
        <v>10.632</v>
      </c>
      <c r="G1166" s="3" t="s">
        <v>29</v>
      </c>
      <c r="H1166" s="3">
        <f>VLOOKUP(B1166,[1]meta_intensity_pos_nofill!$B:$L,11,FALSE)</f>
        <v>3</v>
      </c>
      <c r="I1166" s="5">
        <v>58294739.5</v>
      </c>
      <c r="J1166" s="5">
        <v>67560407.6</v>
      </c>
      <c r="K1166" s="5">
        <v>117095771</v>
      </c>
      <c r="L1166" s="5">
        <v>46700140</v>
      </c>
      <c r="M1166" s="5">
        <v>92993065.2</v>
      </c>
      <c r="N1166" s="5">
        <v>60546480</v>
      </c>
      <c r="O1166" s="5">
        <v>28341681.7</v>
      </c>
      <c r="P1166" s="5">
        <v>27102577.1</v>
      </c>
      <c r="Q1166" s="5">
        <v>9773336.5</v>
      </c>
      <c r="R1166" s="5">
        <v>57059003.6</v>
      </c>
      <c r="S1166" s="5">
        <v>71078888.6</v>
      </c>
      <c r="T1166" s="5">
        <v>55698297.5</v>
      </c>
      <c r="U1166" s="5">
        <v>122978.7</v>
      </c>
      <c r="V1166" s="5">
        <v>614893.7</v>
      </c>
      <c r="W1166" s="5">
        <v>923575.7</v>
      </c>
      <c r="X1166" s="5">
        <v>14029877</v>
      </c>
      <c r="Y1166" s="5">
        <v>30242678.6</v>
      </c>
      <c r="Z1166" s="5">
        <v>26340588</v>
      </c>
    </row>
    <row r="1167" s="3" customFormat="1" customHeight="1" spans="1:26">
      <c r="A1167" s="3">
        <v>1165</v>
      </c>
      <c r="B1167" s="3" t="s">
        <v>1225</v>
      </c>
      <c r="C1167" s="3" t="str">
        <f>VLOOKUP(B1167,[1]meta_intensity_pos_nofill!$B:$E,4,FALSE)</f>
        <v>C46H77O11P</v>
      </c>
      <c r="D1167" s="3" t="s">
        <v>67</v>
      </c>
      <c r="E1167" s="3" t="str">
        <f>VLOOKUP(B1167,[1]meta_intensity_pos_nofill!$B:$I,8,FALSE)</f>
        <v>[M-H]-</v>
      </c>
      <c r="F1167" s="3">
        <f>VLOOKUP(B1167,[1]meta_intensity_pos_nofill!$B:$J,9,FALSE)</f>
        <v>11.411</v>
      </c>
      <c r="G1167" s="3" t="s">
        <v>29</v>
      </c>
      <c r="H1167" s="3">
        <f>VLOOKUP(B1167,[1]meta_intensity_pos_nofill!$B:$L,11,FALSE)</f>
        <v>3</v>
      </c>
      <c r="I1167" s="5">
        <v>20983852</v>
      </c>
      <c r="J1167" s="5">
        <v>5828500</v>
      </c>
      <c r="K1167" s="5">
        <v>17267957</v>
      </c>
      <c r="L1167" s="5">
        <v>26124228</v>
      </c>
      <c r="M1167" s="5">
        <v>13171805</v>
      </c>
      <c r="N1167" s="5">
        <v>27511472</v>
      </c>
      <c r="O1167" s="5">
        <v>12221162</v>
      </c>
      <c r="P1167" s="5">
        <v>34116467</v>
      </c>
      <c r="Q1167" s="5">
        <v>18740828</v>
      </c>
      <c r="R1167" s="5">
        <v>10866157</v>
      </c>
      <c r="S1167" s="5">
        <v>12071613</v>
      </c>
      <c r="T1167" s="5">
        <v>22110118</v>
      </c>
      <c r="U1167" s="5">
        <v>150012259</v>
      </c>
      <c r="V1167" s="5">
        <v>134865879</v>
      </c>
      <c r="W1167" s="5">
        <v>94022152</v>
      </c>
      <c r="X1167" s="5">
        <v>4992631</v>
      </c>
      <c r="Y1167" s="5">
        <v>6498111</v>
      </c>
      <c r="Z1167" s="5">
        <v>9569483</v>
      </c>
    </row>
    <row r="1168" s="3" customFormat="1" customHeight="1" spans="1:26">
      <c r="A1168" s="3">
        <v>1166</v>
      </c>
      <c r="B1168" s="3" t="s">
        <v>1226</v>
      </c>
      <c r="C1168" s="3" t="str">
        <f>VLOOKUP(B1168,[1]meta_intensity_pos_nofill!$B:$E,4,FALSE)</f>
        <v>C27H48O9</v>
      </c>
      <c r="D1168" s="3" t="s">
        <v>31</v>
      </c>
      <c r="E1168" s="3" t="str">
        <f>VLOOKUP(B1168,[1]meta_intensity_pos_nofill!$B:$I,8,FALSE)</f>
        <v>[M+HCOOH-H]-</v>
      </c>
      <c r="F1168" s="3">
        <f>VLOOKUP(B1168,[1]meta_intensity_pos_nofill!$B:$J,9,FALSE)</f>
        <v>8.853</v>
      </c>
      <c r="G1168" s="3" t="s">
        <v>29</v>
      </c>
      <c r="H1168" s="3">
        <f>VLOOKUP(B1168,[1]meta_intensity_pos_nofill!$B:$L,11,FALSE)</f>
        <v>3</v>
      </c>
      <c r="I1168" s="5">
        <v>38561351</v>
      </c>
      <c r="J1168" s="5">
        <v>32012877</v>
      </c>
      <c r="K1168" s="5">
        <v>44077159</v>
      </c>
      <c r="L1168" s="5">
        <v>90523051</v>
      </c>
      <c r="M1168" s="5">
        <v>61021347</v>
      </c>
      <c r="N1168" s="5">
        <v>72240397</v>
      </c>
      <c r="O1168" s="5">
        <v>44334533</v>
      </c>
      <c r="P1168" s="5">
        <v>40315203</v>
      </c>
      <c r="Q1168" s="5">
        <v>49955488</v>
      </c>
      <c r="R1168" s="5">
        <v>90755550</v>
      </c>
      <c r="S1168" s="5">
        <v>93311929</v>
      </c>
      <c r="T1168" s="5">
        <v>91186299</v>
      </c>
      <c r="U1168" s="5">
        <v>198701454</v>
      </c>
      <c r="V1168" s="5">
        <v>157106051</v>
      </c>
      <c r="W1168" s="5">
        <v>119484358</v>
      </c>
      <c r="X1168" s="5">
        <v>141519390</v>
      </c>
      <c r="Y1168" s="5">
        <v>91201575</v>
      </c>
      <c r="Z1168" s="5">
        <v>123508736</v>
      </c>
    </row>
    <row r="1169" s="3" customFormat="1" customHeight="1" spans="1:26">
      <c r="A1169" s="3">
        <v>1167</v>
      </c>
      <c r="B1169" s="3" t="s">
        <v>1227</v>
      </c>
      <c r="C1169" s="3" t="str">
        <f>VLOOKUP(B1169,[1]meta_intensity_pos_nofill!$B:$E,4,FALSE)</f>
        <v>C17H21N4O9P</v>
      </c>
      <c r="D1169" s="3" t="s">
        <v>37</v>
      </c>
      <c r="E1169" s="3" t="str">
        <f>VLOOKUP(B1169,[1]meta_intensity_pos_nofill!$B:$I,8,FALSE)</f>
        <v>[M-H]-</v>
      </c>
      <c r="F1169" s="3">
        <f>VLOOKUP(B1169,[1]meta_intensity_pos_nofill!$B:$J,9,FALSE)</f>
        <v>2.154</v>
      </c>
      <c r="G1169" s="3" t="s">
        <v>29</v>
      </c>
      <c r="H1169" s="3">
        <f>VLOOKUP(B1169,[1]meta_intensity_pos_nofill!$B:$L,11,FALSE)</f>
        <v>3</v>
      </c>
      <c r="I1169" s="5">
        <v>59171706.5</v>
      </c>
      <c r="J1169" s="5">
        <v>49266526.9</v>
      </c>
      <c r="K1169" s="5">
        <v>60804720</v>
      </c>
      <c r="L1169" s="5">
        <v>465588.6</v>
      </c>
      <c r="M1169" s="5">
        <v>220933.9</v>
      </c>
      <c r="N1169" s="5">
        <v>886813.7</v>
      </c>
      <c r="O1169" s="5">
        <v>1638554.8</v>
      </c>
      <c r="P1169" s="5">
        <v>1914486.2</v>
      </c>
      <c r="Q1169" s="5">
        <v>942074</v>
      </c>
      <c r="R1169" s="5">
        <v>25117730.5</v>
      </c>
      <c r="S1169" s="5">
        <v>24285835.2</v>
      </c>
      <c r="T1169" s="5">
        <v>18044246.8</v>
      </c>
      <c r="U1169" s="5">
        <v>15594023.5</v>
      </c>
      <c r="V1169" s="5">
        <v>17271437.2</v>
      </c>
      <c r="W1169" s="5">
        <v>13222026.3</v>
      </c>
      <c r="X1169" s="5">
        <v>8534270.2</v>
      </c>
      <c r="Y1169" s="5">
        <v>7838042.4</v>
      </c>
      <c r="Z1169" s="5">
        <v>8082879.2</v>
      </c>
    </row>
    <row r="1170" s="3" customFormat="1" customHeight="1" spans="1:26">
      <c r="A1170" s="3">
        <v>1168</v>
      </c>
      <c r="B1170" s="3" t="s">
        <v>1228</v>
      </c>
      <c r="C1170" s="3" t="str">
        <f>VLOOKUP(B1170,[1]meta_intensity_pos_nofill!$B:$E,4,FALSE)</f>
        <v>C7H10N4O3</v>
      </c>
      <c r="D1170" s="3" t="s">
        <v>220</v>
      </c>
      <c r="E1170" s="3" t="str">
        <f>VLOOKUP(B1170,[1]meta_intensity_pos_nofill!$B:$I,8,FALSE)</f>
        <v>[M-H]-</v>
      </c>
      <c r="F1170" s="3">
        <f>VLOOKUP(B1170,[1]meta_intensity_pos_nofill!$B:$J,9,FALSE)</f>
        <v>2.397</v>
      </c>
      <c r="G1170" s="3" t="s">
        <v>29</v>
      </c>
      <c r="H1170" s="3">
        <f>VLOOKUP(B1170,[1]meta_intensity_pos_nofill!$B:$L,11,FALSE)</f>
        <v>3</v>
      </c>
      <c r="I1170" s="5">
        <v>7831452</v>
      </c>
      <c r="J1170" s="5">
        <v>9624634</v>
      </c>
      <c r="K1170" s="5">
        <v>8466960</v>
      </c>
      <c r="L1170" s="5">
        <v>17988540</v>
      </c>
      <c r="M1170" s="5">
        <v>9585991</v>
      </c>
      <c r="N1170" s="5">
        <v>9445854</v>
      </c>
      <c r="O1170" s="5">
        <v>5768582</v>
      </c>
      <c r="P1170" s="5">
        <v>16942088</v>
      </c>
      <c r="Q1170" s="5">
        <v>16424009</v>
      </c>
      <c r="R1170" s="5">
        <v>24347380</v>
      </c>
      <c r="S1170" s="5">
        <v>23354215</v>
      </c>
      <c r="T1170" s="5">
        <v>22905947</v>
      </c>
      <c r="U1170" s="5">
        <v>8230756</v>
      </c>
      <c r="V1170" s="5">
        <v>12907846</v>
      </c>
      <c r="W1170" s="5">
        <v>10770582</v>
      </c>
      <c r="X1170" s="5">
        <v>13390600</v>
      </c>
      <c r="Y1170" s="5">
        <v>12090765</v>
      </c>
      <c r="Z1170" s="5">
        <v>11694220</v>
      </c>
    </row>
    <row r="1171" s="3" customFormat="1" customHeight="1" spans="1:26">
      <c r="A1171" s="3">
        <v>1169</v>
      </c>
      <c r="B1171" s="3" t="s">
        <v>1229</v>
      </c>
      <c r="C1171" s="3" t="str">
        <f>VLOOKUP(B1171,[1]meta_intensity_pos_nofill!$B:$E,4,FALSE)</f>
        <v>C9H14N4O3</v>
      </c>
      <c r="D1171" s="3" t="s">
        <v>87</v>
      </c>
      <c r="E1171" s="3" t="str">
        <f>VLOOKUP(B1171,[1]meta_intensity_pos_nofill!$B:$I,8,FALSE)</f>
        <v>[M-H]-</v>
      </c>
      <c r="F1171" s="3">
        <f>VLOOKUP(B1171,[1]meta_intensity_pos_nofill!$B:$J,9,FALSE)</f>
        <v>5.527</v>
      </c>
      <c r="G1171" s="3" t="s">
        <v>29</v>
      </c>
      <c r="H1171" s="3">
        <f>VLOOKUP(B1171,[1]meta_intensity_pos_nofill!$B:$L,11,FALSE)</f>
        <v>3</v>
      </c>
      <c r="I1171" s="5">
        <v>71489.47</v>
      </c>
      <c r="J1171" s="5">
        <v>71489.47</v>
      </c>
      <c r="K1171" s="5">
        <v>71489.47</v>
      </c>
      <c r="L1171" s="5">
        <v>516346.47</v>
      </c>
      <c r="M1171" s="5">
        <v>673731.82</v>
      </c>
      <c r="N1171" s="5">
        <v>71489.47</v>
      </c>
      <c r="O1171" s="5">
        <v>488382.71</v>
      </c>
      <c r="P1171" s="5">
        <v>71489.47</v>
      </c>
      <c r="Q1171" s="5">
        <v>71489.47</v>
      </c>
      <c r="R1171" s="5">
        <v>391549.48</v>
      </c>
      <c r="S1171" s="5">
        <v>357447.34</v>
      </c>
      <c r="T1171" s="5">
        <v>1833302.67</v>
      </c>
      <c r="U1171" s="5">
        <v>8145990.78</v>
      </c>
      <c r="V1171" s="5">
        <v>8158682.45</v>
      </c>
      <c r="W1171" s="5">
        <v>7312600.4</v>
      </c>
      <c r="X1171" s="5">
        <v>71489.47</v>
      </c>
      <c r="Y1171" s="5">
        <v>71489.47</v>
      </c>
      <c r="Z1171" s="5">
        <v>71489.47</v>
      </c>
    </row>
    <row r="1172" s="3" customFormat="1" customHeight="1" spans="1:26">
      <c r="A1172" s="3">
        <v>1170</v>
      </c>
      <c r="B1172" s="3" t="s">
        <v>1230</v>
      </c>
      <c r="C1172" s="3" t="str">
        <f>VLOOKUP(B1172,[1]meta_intensity_pos_nofill!$B:$E,4,FALSE)</f>
        <v>C15H10O5</v>
      </c>
      <c r="D1172" s="3" t="s">
        <v>31</v>
      </c>
      <c r="E1172" s="3" t="str">
        <f>VLOOKUP(B1172,[1]meta_intensity_pos_nofill!$B:$I,8,FALSE)</f>
        <v>[M-H]-</v>
      </c>
      <c r="F1172" s="3">
        <f>VLOOKUP(B1172,[1]meta_intensity_pos_nofill!$B:$J,9,FALSE)</f>
        <v>2.343</v>
      </c>
      <c r="G1172" s="3" t="s">
        <v>29</v>
      </c>
      <c r="H1172" s="3">
        <f>VLOOKUP(B1172,[1]meta_intensity_pos_nofill!$B:$L,11,FALSE)</f>
        <v>3</v>
      </c>
      <c r="I1172" s="5">
        <v>61758.464</v>
      </c>
      <c r="J1172" s="5">
        <v>171717.788</v>
      </c>
      <c r="K1172" s="5">
        <v>45524.16</v>
      </c>
      <c r="L1172" s="5">
        <v>8668.789</v>
      </c>
      <c r="M1172" s="5">
        <v>8668.789</v>
      </c>
      <c r="N1172" s="5">
        <v>8668.789</v>
      </c>
      <c r="O1172" s="5">
        <v>43343.944</v>
      </c>
      <c r="P1172" s="5">
        <v>176175.368</v>
      </c>
      <c r="Q1172" s="5">
        <v>367088.608</v>
      </c>
      <c r="R1172" s="5">
        <v>337538.474</v>
      </c>
      <c r="S1172" s="5">
        <v>268776.402</v>
      </c>
      <c r="T1172" s="5">
        <v>185190.792</v>
      </c>
      <c r="U1172" s="5">
        <v>311717.893</v>
      </c>
      <c r="V1172" s="5">
        <v>421941.437</v>
      </c>
      <c r="W1172" s="5">
        <v>460174.916</v>
      </c>
      <c r="X1172" s="5">
        <v>188893.41</v>
      </c>
      <c r="Y1172" s="5">
        <v>246957.262</v>
      </c>
      <c r="Z1172" s="5">
        <v>254970.21</v>
      </c>
    </row>
    <row r="1173" s="3" customFormat="1" customHeight="1" spans="1:26">
      <c r="A1173" s="3">
        <v>1171</v>
      </c>
      <c r="B1173" s="3" t="s">
        <v>1231</v>
      </c>
      <c r="C1173" s="3" t="str">
        <f>VLOOKUP(B1173,[1]meta_intensity_pos_nofill!$B:$E,4,FALSE)</f>
        <v>C8H10N2S</v>
      </c>
      <c r="D1173" s="3" t="s">
        <v>85</v>
      </c>
      <c r="E1173" s="3" t="str">
        <f>VLOOKUP(B1173,[1]meta_intensity_pos_nofill!$B:$I,8,FALSE)</f>
        <v>[M-H]-</v>
      </c>
      <c r="F1173" s="3">
        <f>VLOOKUP(B1173,[1]meta_intensity_pos_nofill!$B:$J,9,FALSE)</f>
        <v>1.363</v>
      </c>
      <c r="G1173" s="3" t="s">
        <v>29</v>
      </c>
      <c r="H1173" s="3">
        <f>VLOOKUP(B1173,[1]meta_intensity_pos_nofill!$B:$L,11,FALSE)</f>
        <v>3</v>
      </c>
      <c r="I1173" s="5">
        <v>4362723</v>
      </c>
      <c r="J1173" s="5">
        <v>3573187</v>
      </c>
      <c r="K1173" s="5">
        <v>5446129</v>
      </c>
      <c r="L1173" s="5">
        <v>3131272</v>
      </c>
      <c r="M1173" s="5">
        <v>3831606</v>
      </c>
      <c r="N1173" s="5">
        <v>3350867</v>
      </c>
      <c r="O1173" s="5">
        <v>4657660</v>
      </c>
      <c r="P1173" s="5">
        <v>4532964</v>
      </c>
      <c r="Q1173" s="5">
        <v>4329393</v>
      </c>
      <c r="R1173" s="5">
        <v>6260700</v>
      </c>
      <c r="S1173" s="5">
        <v>6334734</v>
      </c>
      <c r="T1173" s="5">
        <v>5320826</v>
      </c>
      <c r="U1173" s="5">
        <v>4020012</v>
      </c>
      <c r="V1173" s="5">
        <v>3739152</v>
      </c>
      <c r="W1173" s="5">
        <v>3391353</v>
      </c>
      <c r="X1173" s="5">
        <v>4739086</v>
      </c>
      <c r="Y1173" s="5">
        <v>3381910</v>
      </c>
      <c r="Z1173" s="5">
        <v>4309366</v>
      </c>
    </row>
    <row r="1174" s="3" customFormat="1" customHeight="1" spans="1:26">
      <c r="A1174" s="3">
        <v>1172</v>
      </c>
      <c r="B1174" s="3" t="s">
        <v>1232</v>
      </c>
      <c r="C1174" s="3" t="str">
        <f>VLOOKUP(B1174,[1]meta_intensity_pos_nofill!$B:$E,4,FALSE)</f>
        <v>C17H12N2O4</v>
      </c>
      <c r="D1174" s="3" t="s">
        <v>53</v>
      </c>
      <c r="E1174" s="3" t="str">
        <f>VLOOKUP(B1174,[1]meta_intensity_pos_nofill!$B:$I,8,FALSE)</f>
        <v>[M-H]-</v>
      </c>
      <c r="F1174" s="3">
        <f>VLOOKUP(B1174,[1]meta_intensity_pos_nofill!$B:$J,9,FALSE)</f>
        <v>5.091</v>
      </c>
      <c r="G1174" s="3" t="s">
        <v>29</v>
      </c>
      <c r="H1174" s="3">
        <f>VLOOKUP(B1174,[1]meta_intensity_pos_nofill!$B:$L,11,FALSE)</f>
        <v>3</v>
      </c>
      <c r="I1174" s="5">
        <v>578630530</v>
      </c>
      <c r="J1174" s="5">
        <v>588685083</v>
      </c>
      <c r="K1174" s="5">
        <v>552519304</v>
      </c>
      <c r="L1174" s="5">
        <v>823696586</v>
      </c>
      <c r="M1174" s="5">
        <v>802072872</v>
      </c>
      <c r="N1174" s="5">
        <v>592619335</v>
      </c>
      <c r="O1174" s="5">
        <v>564612279</v>
      </c>
      <c r="P1174" s="5">
        <v>611755855</v>
      </c>
      <c r="Q1174" s="5">
        <v>572894998</v>
      </c>
      <c r="R1174" s="5">
        <v>610229138</v>
      </c>
      <c r="S1174" s="5">
        <v>596081350</v>
      </c>
      <c r="T1174" s="5">
        <v>916998081</v>
      </c>
      <c r="U1174" s="5">
        <v>412808371</v>
      </c>
      <c r="V1174" s="5">
        <v>453951494</v>
      </c>
      <c r="W1174" s="5">
        <v>531742100</v>
      </c>
      <c r="X1174" s="5">
        <v>559740310</v>
      </c>
      <c r="Y1174" s="5">
        <v>546772701</v>
      </c>
      <c r="Z1174" s="5">
        <v>822986027</v>
      </c>
    </row>
    <row r="1175" s="3" customFormat="1" customHeight="1" spans="1:26">
      <c r="A1175" s="3">
        <v>1173</v>
      </c>
      <c r="B1175" s="3" t="s">
        <v>1233</v>
      </c>
      <c r="C1175" s="3" t="str">
        <f>VLOOKUP(B1175,[1]meta_intensity_pos_nofill!$B:$E,4,FALSE)</f>
        <v>C24H17F2N3O</v>
      </c>
      <c r="D1175" s="3" t="s">
        <v>111</v>
      </c>
      <c r="E1175" s="3" t="str">
        <f>VLOOKUP(B1175,[1]meta_intensity_pos_nofill!$B:$I,8,FALSE)</f>
        <v>[M-H]-</v>
      </c>
      <c r="F1175" s="3">
        <f>VLOOKUP(B1175,[1]meta_intensity_pos_nofill!$B:$J,9,FALSE)</f>
        <v>5.12</v>
      </c>
      <c r="G1175" s="3" t="s">
        <v>29</v>
      </c>
      <c r="H1175" s="3">
        <f>VLOOKUP(B1175,[1]meta_intensity_pos_nofill!$B:$L,11,FALSE)</f>
        <v>3</v>
      </c>
      <c r="I1175" s="5">
        <v>26432480</v>
      </c>
      <c r="J1175" s="5">
        <v>23831650</v>
      </c>
      <c r="K1175" s="5">
        <v>27129190</v>
      </c>
      <c r="L1175" s="5">
        <v>20095168</v>
      </c>
      <c r="M1175" s="5">
        <v>22485446</v>
      </c>
      <c r="N1175" s="5">
        <v>19078535</v>
      </c>
      <c r="O1175" s="5">
        <v>21514175</v>
      </c>
      <c r="P1175" s="5">
        <v>20303553</v>
      </c>
      <c r="Q1175" s="5">
        <v>17153990</v>
      </c>
      <c r="R1175" s="5">
        <v>16147767</v>
      </c>
      <c r="S1175" s="5">
        <v>17284062</v>
      </c>
      <c r="T1175" s="5">
        <v>15509446</v>
      </c>
      <c r="U1175" s="5">
        <v>10272057</v>
      </c>
      <c r="V1175" s="5">
        <v>9033614</v>
      </c>
      <c r="W1175" s="5">
        <v>8287054</v>
      </c>
      <c r="X1175" s="5">
        <v>27127000</v>
      </c>
      <c r="Y1175" s="5">
        <v>22346799</v>
      </c>
      <c r="Z1175" s="5">
        <v>23330872</v>
      </c>
    </row>
    <row r="1176" s="3" customFormat="1" customHeight="1" spans="1:26">
      <c r="A1176" s="3">
        <v>1174</v>
      </c>
      <c r="B1176" s="3" t="s">
        <v>1234</v>
      </c>
      <c r="C1176" s="3" t="str">
        <f>VLOOKUP(B1176,[1]meta_intensity_pos_nofill!$B:$E,4,FALSE)</f>
        <v>C24H29NO3</v>
      </c>
      <c r="D1176" s="3" t="s">
        <v>33</v>
      </c>
      <c r="E1176" s="3" t="str">
        <f>VLOOKUP(B1176,[1]meta_intensity_pos_nofill!$B:$I,8,FALSE)</f>
        <v>[M-H]-</v>
      </c>
      <c r="F1176" s="3">
        <f>VLOOKUP(B1176,[1]meta_intensity_pos_nofill!$B:$J,9,FALSE)</f>
        <v>6.066</v>
      </c>
      <c r="G1176" s="3" t="s">
        <v>29</v>
      </c>
      <c r="H1176" s="3">
        <f>VLOOKUP(B1176,[1]meta_intensity_pos_nofill!$B:$L,11,FALSE)</f>
        <v>3</v>
      </c>
      <c r="I1176" s="5">
        <v>39607.48</v>
      </c>
      <c r="J1176" s="5">
        <v>39607.48</v>
      </c>
      <c r="K1176" s="5">
        <v>39607.48</v>
      </c>
      <c r="L1176" s="5">
        <v>460450.5</v>
      </c>
      <c r="M1176" s="5">
        <v>1000379.44</v>
      </c>
      <c r="N1176" s="5">
        <v>905574.82</v>
      </c>
      <c r="O1176" s="5">
        <v>39607.48</v>
      </c>
      <c r="P1176" s="5">
        <v>198037.38</v>
      </c>
      <c r="Q1176" s="5">
        <v>278918.68</v>
      </c>
      <c r="R1176" s="5">
        <v>894448.93</v>
      </c>
      <c r="S1176" s="5">
        <v>1967054.24</v>
      </c>
      <c r="T1176" s="5">
        <v>1693862.72</v>
      </c>
      <c r="U1176" s="5">
        <v>2801998.73</v>
      </c>
      <c r="V1176" s="5">
        <v>2699861.02</v>
      </c>
      <c r="W1176" s="5">
        <v>2406937.78</v>
      </c>
      <c r="X1176" s="5">
        <v>559373.86</v>
      </c>
      <c r="Y1176" s="5">
        <v>413137.44</v>
      </c>
      <c r="Z1176" s="5">
        <v>1038805.85</v>
      </c>
    </row>
    <row r="1177" s="3" customFormat="1" customHeight="1" spans="1:26">
      <c r="A1177" s="3">
        <v>1175</v>
      </c>
      <c r="B1177" s="3" t="s">
        <v>1235</v>
      </c>
      <c r="C1177" s="3" t="str">
        <f>VLOOKUP(B1177,[1]meta_intensity_pos_nofill!$B:$E,4,FALSE)</f>
        <v>C21H26O2</v>
      </c>
      <c r="D1177" s="3" t="s">
        <v>47</v>
      </c>
      <c r="E1177" s="3" t="str">
        <f>VLOOKUP(B1177,[1]meta_intensity_pos_nofill!$B:$I,8,FALSE)</f>
        <v>[M-H]-</v>
      </c>
      <c r="F1177" s="3">
        <f>VLOOKUP(B1177,[1]meta_intensity_pos_nofill!$B:$J,9,FALSE)</f>
        <v>6.913</v>
      </c>
      <c r="G1177" s="3" t="s">
        <v>29</v>
      </c>
      <c r="H1177" s="3">
        <f>VLOOKUP(B1177,[1]meta_intensity_pos_nofill!$B:$L,11,FALSE)</f>
        <v>3</v>
      </c>
      <c r="I1177" s="5">
        <v>23757.11</v>
      </c>
      <c r="J1177" s="5">
        <v>23757.11</v>
      </c>
      <c r="K1177" s="5">
        <v>118785.56</v>
      </c>
      <c r="L1177" s="5">
        <v>23757.11</v>
      </c>
      <c r="M1177" s="5">
        <v>23757.11</v>
      </c>
      <c r="N1177" s="5">
        <v>23757.11</v>
      </c>
      <c r="O1177" s="5">
        <v>23757.11</v>
      </c>
      <c r="P1177" s="5">
        <v>132500.36</v>
      </c>
      <c r="Q1177" s="5">
        <v>23757.11</v>
      </c>
      <c r="R1177" s="5">
        <v>23757.11</v>
      </c>
      <c r="S1177" s="5">
        <v>23757.11</v>
      </c>
      <c r="T1177" s="5">
        <v>23757.11</v>
      </c>
      <c r="U1177" s="5">
        <v>3842777.05</v>
      </c>
      <c r="V1177" s="5">
        <v>3109661.61</v>
      </c>
      <c r="W1177" s="5">
        <v>2877693.06</v>
      </c>
      <c r="X1177" s="5">
        <v>23757.11</v>
      </c>
      <c r="Y1177" s="5">
        <v>23757.11</v>
      </c>
      <c r="Z1177" s="5">
        <v>23757.11</v>
      </c>
    </row>
    <row r="1178" s="3" customFormat="1" customHeight="1" spans="1:26">
      <c r="A1178" s="3">
        <v>1176</v>
      </c>
      <c r="B1178" s="3" t="s">
        <v>1236</v>
      </c>
      <c r="C1178" s="3" t="str">
        <f>VLOOKUP(B1178,[1]meta_intensity_pos_nofill!$B:$E,4,FALSE)</f>
        <v>C52H71N7O13</v>
      </c>
      <c r="D1178" s="3" t="s">
        <v>28</v>
      </c>
      <c r="E1178" s="3" t="str">
        <f>VLOOKUP(B1178,[1]meta_intensity_pos_nofill!$B:$I,8,FALSE)</f>
        <v>[M-H]-</v>
      </c>
      <c r="F1178" s="3">
        <f>VLOOKUP(B1178,[1]meta_intensity_pos_nofill!$B:$J,9,FALSE)</f>
        <v>6.848</v>
      </c>
      <c r="G1178" s="3" t="s">
        <v>29</v>
      </c>
      <c r="H1178" s="3">
        <f>VLOOKUP(B1178,[1]meta_intensity_pos_nofill!$B:$L,11,FALSE)</f>
        <v>3</v>
      </c>
      <c r="I1178" s="5">
        <v>34432.94</v>
      </c>
      <c r="J1178" s="5">
        <v>365678.45</v>
      </c>
      <c r="K1178" s="5">
        <v>352725.43</v>
      </c>
      <c r="L1178" s="5">
        <v>3145379.74</v>
      </c>
      <c r="M1178" s="5">
        <v>3872353.54</v>
      </c>
      <c r="N1178" s="5">
        <v>3153313.64</v>
      </c>
      <c r="O1178" s="5">
        <v>1715669.33</v>
      </c>
      <c r="P1178" s="5">
        <v>1503734.05</v>
      </c>
      <c r="Q1178" s="5">
        <v>2135444.35</v>
      </c>
      <c r="R1178" s="5">
        <v>23113758.25</v>
      </c>
      <c r="S1178" s="5">
        <v>21916206.83</v>
      </c>
      <c r="T1178" s="5">
        <v>23538454.05</v>
      </c>
      <c r="U1178" s="5">
        <v>2451809.08</v>
      </c>
      <c r="V1178" s="5">
        <v>2728577.38</v>
      </c>
      <c r="W1178" s="5">
        <v>2406134.09</v>
      </c>
      <c r="X1178" s="5">
        <v>1693127.58</v>
      </c>
      <c r="Y1178" s="5">
        <v>1788580.39</v>
      </c>
      <c r="Z1178" s="5">
        <v>1750989.07</v>
      </c>
    </row>
    <row r="1179" s="3" customFormat="1" customHeight="1" spans="1:26">
      <c r="A1179" s="3">
        <v>1177</v>
      </c>
      <c r="B1179" s="3" t="s">
        <v>1237</v>
      </c>
      <c r="C1179" s="3" t="str">
        <f>VLOOKUP(B1179,[1]meta_intensity_pos_nofill!$B:$E,4,FALSE)</f>
        <v>C26H48O12</v>
      </c>
      <c r="D1179" s="3" t="s">
        <v>47</v>
      </c>
      <c r="E1179" s="3" t="str">
        <f>VLOOKUP(B1179,[1]meta_intensity_pos_nofill!$B:$I,8,FALSE)</f>
        <v>[M-H]-</v>
      </c>
      <c r="F1179" s="3">
        <f>VLOOKUP(B1179,[1]meta_intensity_pos_nofill!$B:$J,9,FALSE)</f>
        <v>5.672</v>
      </c>
      <c r="G1179" s="3" t="s">
        <v>29</v>
      </c>
      <c r="H1179" s="3">
        <f>VLOOKUP(B1179,[1]meta_intensity_pos_nofill!$B:$L,11,FALSE)</f>
        <v>3</v>
      </c>
      <c r="I1179" s="5">
        <v>2990453</v>
      </c>
      <c r="J1179" s="5">
        <v>5590931</v>
      </c>
      <c r="K1179" s="5">
        <v>5139741</v>
      </c>
      <c r="L1179" s="5">
        <v>1919207</v>
      </c>
      <c r="M1179" s="5">
        <v>2262688</v>
      </c>
      <c r="N1179" s="5">
        <v>1761214</v>
      </c>
      <c r="O1179" s="5">
        <v>2145518</v>
      </c>
      <c r="P1179" s="5">
        <v>2470748</v>
      </c>
      <c r="Q1179" s="5">
        <v>7538507</v>
      </c>
      <c r="R1179" s="5">
        <v>13610136</v>
      </c>
      <c r="S1179" s="5">
        <v>13987746</v>
      </c>
      <c r="T1179" s="5">
        <v>10858127</v>
      </c>
      <c r="U1179" s="5">
        <v>7430887</v>
      </c>
      <c r="V1179" s="5">
        <v>5078031</v>
      </c>
      <c r="W1179" s="5">
        <v>5948485</v>
      </c>
      <c r="X1179" s="5">
        <v>11247692</v>
      </c>
      <c r="Y1179" s="5">
        <v>9200636</v>
      </c>
      <c r="Z1179" s="5">
        <v>6208469</v>
      </c>
    </row>
    <row r="1180" s="3" customFormat="1" customHeight="1" spans="1:26">
      <c r="A1180" s="3">
        <v>1178</v>
      </c>
      <c r="B1180" s="3" t="s">
        <v>1238</v>
      </c>
      <c r="C1180" s="3" t="str">
        <f>VLOOKUP(B1180,[1]meta_intensity_pos_nofill!$B:$E,4,FALSE)</f>
        <v>C24H36O14</v>
      </c>
      <c r="D1180" s="3" t="s">
        <v>31</v>
      </c>
      <c r="E1180" s="3" t="str">
        <f>VLOOKUP(B1180,[1]meta_intensity_pos_nofill!$B:$I,8,FALSE)</f>
        <v>[M-H]-</v>
      </c>
      <c r="F1180" s="3">
        <f>VLOOKUP(B1180,[1]meta_intensity_pos_nofill!$B:$J,9,FALSE)</f>
        <v>5.876</v>
      </c>
      <c r="G1180" s="3" t="s">
        <v>29</v>
      </c>
      <c r="H1180" s="3">
        <f>VLOOKUP(B1180,[1]meta_intensity_pos_nofill!$B:$L,11,FALSE)</f>
        <v>3</v>
      </c>
      <c r="I1180" s="5">
        <v>39317392</v>
      </c>
      <c r="J1180" s="5">
        <v>43057741</v>
      </c>
      <c r="K1180" s="5">
        <v>38803081</v>
      </c>
      <c r="L1180" s="5">
        <v>44969528</v>
      </c>
      <c r="M1180" s="5">
        <v>52812076</v>
      </c>
      <c r="N1180" s="5">
        <v>46418607</v>
      </c>
      <c r="O1180" s="5">
        <v>60964017</v>
      </c>
      <c r="P1180" s="5">
        <v>63343141</v>
      </c>
      <c r="Q1180" s="5">
        <v>65649231</v>
      </c>
      <c r="R1180" s="5">
        <v>14811921</v>
      </c>
      <c r="S1180" s="5">
        <v>14689509</v>
      </c>
      <c r="T1180" s="5">
        <v>14103786</v>
      </c>
      <c r="U1180" s="5">
        <v>25105158</v>
      </c>
      <c r="V1180" s="5">
        <v>25335933</v>
      </c>
      <c r="W1180" s="5">
        <v>23705804</v>
      </c>
      <c r="X1180" s="5">
        <v>17042311</v>
      </c>
      <c r="Y1180" s="5">
        <v>16658391</v>
      </c>
      <c r="Z1180" s="5">
        <v>19163592</v>
      </c>
    </row>
    <row r="1181" s="3" customFormat="1" customHeight="1" spans="1:26">
      <c r="A1181" s="3">
        <v>1179</v>
      </c>
      <c r="B1181" s="3" t="s">
        <v>1239</v>
      </c>
      <c r="C1181" s="3" t="str">
        <f>VLOOKUP(B1181,[1]meta_intensity_pos_nofill!$B:$E,4,FALSE)</f>
        <v>C26H28N2O5</v>
      </c>
      <c r="D1181" s="3" t="s">
        <v>87</v>
      </c>
      <c r="E1181" s="3" t="str">
        <f>VLOOKUP(B1181,[1]meta_intensity_pos_nofill!$B:$I,8,FALSE)</f>
        <v>[M-H]-</v>
      </c>
      <c r="F1181" s="3">
        <f>VLOOKUP(B1181,[1]meta_intensity_pos_nofill!$B:$J,9,FALSE)</f>
        <v>6.943</v>
      </c>
      <c r="G1181" s="3" t="s">
        <v>29</v>
      </c>
      <c r="H1181" s="3">
        <f>VLOOKUP(B1181,[1]meta_intensity_pos_nofill!$B:$L,11,FALSE)</f>
        <v>3</v>
      </c>
      <c r="I1181" s="5">
        <v>1241159.27</v>
      </c>
      <c r="J1181" s="5">
        <v>773949.43</v>
      </c>
      <c r="K1181" s="5">
        <v>819187.99</v>
      </c>
      <c r="L1181" s="5">
        <v>23975.66</v>
      </c>
      <c r="M1181" s="5">
        <v>23975.66</v>
      </c>
      <c r="N1181" s="5">
        <v>23975.66</v>
      </c>
      <c r="O1181" s="5">
        <v>23975.66</v>
      </c>
      <c r="P1181" s="5">
        <v>119878.28</v>
      </c>
      <c r="Q1181" s="5">
        <v>23975.66</v>
      </c>
      <c r="R1181" s="5">
        <v>164971.98</v>
      </c>
      <c r="S1181" s="5">
        <v>23975.66</v>
      </c>
      <c r="T1181" s="5">
        <v>483413.63</v>
      </c>
      <c r="U1181" s="5">
        <v>14467707.13</v>
      </c>
      <c r="V1181" s="5">
        <v>14541159.83</v>
      </c>
      <c r="W1181" s="5">
        <v>11813132.49</v>
      </c>
      <c r="X1181" s="5">
        <v>5830216</v>
      </c>
      <c r="Y1181" s="5">
        <v>8995593.49</v>
      </c>
      <c r="Z1181" s="5">
        <v>5155470.86</v>
      </c>
    </row>
    <row r="1182" s="3" customFormat="1" customHeight="1" spans="1:26">
      <c r="A1182" s="3">
        <v>1180</v>
      </c>
      <c r="B1182" s="3" t="s">
        <v>1240</v>
      </c>
      <c r="C1182" s="3" t="str">
        <f>VLOOKUP(B1182,[1]meta_intensity_pos_nofill!$B:$E,4,FALSE)</f>
        <v>C26H40O3</v>
      </c>
      <c r="D1182" s="3" t="s">
        <v>37</v>
      </c>
      <c r="E1182" s="3" t="str">
        <f>VLOOKUP(B1182,[1]meta_intensity_pos_nofill!$B:$I,8,FALSE)</f>
        <v>[M-H]-</v>
      </c>
      <c r="F1182" s="3">
        <f>VLOOKUP(B1182,[1]meta_intensity_pos_nofill!$B:$J,9,FALSE)</f>
        <v>11.449</v>
      </c>
      <c r="G1182" s="3" t="s">
        <v>29</v>
      </c>
      <c r="H1182" s="3">
        <f>VLOOKUP(B1182,[1]meta_intensity_pos_nofill!$B:$L,11,FALSE)</f>
        <v>3</v>
      </c>
      <c r="I1182" s="5">
        <v>4031.317</v>
      </c>
      <c r="J1182" s="5">
        <v>4031.317</v>
      </c>
      <c r="K1182" s="5">
        <v>4031.317</v>
      </c>
      <c r="L1182" s="5">
        <v>53361.42</v>
      </c>
      <c r="M1182" s="5">
        <v>4031.317</v>
      </c>
      <c r="N1182" s="5">
        <v>4031.317</v>
      </c>
      <c r="O1182" s="5">
        <v>252318.361</v>
      </c>
      <c r="P1182" s="5">
        <v>4031.317</v>
      </c>
      <c r="Q1182" s="5">
        <v>4031.317</v>
      </c>
      <c r="R1182" s="5">
        <v>4031.317</v>
      </c>
      <c r="S1182" s="5">
        <v>4031.317</v>
      </c>
      <c r="T1182" s="5">
        <v>46132.684</v>
      </c>
      <c r="U1182" s="5">
        <v>4350433.984</v>
      </c>
      <c r="V1182" s="5">
        <v>3622239.395</v>
      </c>
      <c r="W1182" s="5">
        <v>2647794.674</v>
      </c>
      <c r="X1182" s="5">
        <v>4031.317</v>
      </c>
      <c r="Y1182" s="5">
        <v>4031.317</v>
      </c>
      <c r="Z1182" s="5">
        <v>4031.317</v>
      </c>
    </row>
    <row r="1183" s="3" customFormat="1" customHeight="1" spans="1:26">
      <c r="A1183" s="3">
        <v>1181</v>
      </c>
      <c r="B1183" s="3" t="s">
        <v>1241</v>
      </c>
      <c r="C1183" s="3" t="str">
        <f>VLOOKUP(B1183,[1]meta_intensity_pos_nofill!$B:$E,4,FALSE)</f>
        <v>C19H28O8</v>
      </c>
      <c r="D1183" s="3" t="s">
        <v>37</v>
      </c>
      <c r="E1183" s="3" t="str">
        <f>VLOOKUP(B1183,[1]meta_intensity_pos_nofill!$B:$I,8,FALSE)</f>
        <v>[M-H]-</v>
      </c>
      <c r="F1183" s="3">
        <f>VLOOKUP(B1183,[1]meta_intensity_pos_nofill!$B:$J,9,FALSE)</f>
        <v>6</v>
      </c>
      <c r="G1183" s="3" t="s">
        <v>29</v>
      </c>
      <c r="H1183" s="3">
        <f>VLOOKUP(B1183,[1]meta_intensity_pos_nofill!$B:$L,11,FALSE)</f>
        <v>3</v>
      </c>
      <c r="I1183" s="5">
        <v>404970.2</v>
      </c>
      <c r="J1183" s="5">
        <v>356847.9</v>
      </c>
      <c r="K1183" s="5">
        <v>583138.8</v>
      </c>
      <c r="L1183" s="5">
        <v>707569</v>
      </c>
      <c r="M1183" s="5">
        <v>1542553.8</v>
      </c>
      <c r="N1183" s="5">
        <v>1040350.3</v>
      </c>
      <c r="O1183" s="5">
        <v>972359.7</v>
      </c>
      <c r="P1183" s="5">
        <v>1334323</v>
      </c>
      <c r="Q1183" s="5">
        <v>1236390.8</v>
      </c>
      <c r="R1183" s="5">
        <v>2901051.8</v>
      </c>
      <c r="S1183" s="5">
        <v>3539971</v>
      </c>
      <c r="T1183" s="5">
        <v>2943854.5</v>
      </c>
      <c r="U1183" s="5">
        <v>11348304.3</v>
      </c>
      <c r="V1183" s="5">
        <v>11463732.9</v>
      </c>
      <c r="W1183" s="5">
        <v>11674770.3</v>
      </c>
      <c r="X1183" s="5">
        <v>2948629.2</v>
      </c>
      <c r="Y1183" s="5">
        <v>1020668.9</v>
      </c>
      <c r="Z1183" s="5">
        <v>1484897.8</v>
      </c>
    </row>
    <row r="1184" s="3" customFormat="1" customHeight="1" spans="1:26">
      <c r="A1184" s="3">
        <v>1182</v>
      </c>
      <c r="B1184" s="3" t="s">
        <v>1242</v>
      </c>
      <c r="C1184" s="3" t="str">
        <f>VLOOKUP(B1184,[1]meta_intensity_pos_nofill!$B:$E,4,FALSE)</f>
        <v>C16H24O8</v>
      </c>
      <c r="D1184" s="3" t="s">
        <v>44</v>
      </c>
      <c r="E1184" s="3" t="str">
        <f>VLOOKUP(B1184,[1]meta_intensity_pos_nofill!$B:$I,8,FALSE)</f>
        <v>[M-H]-</v>
      </c>
      <c r="F1184" s="3">
        <f>VLOOKUP(B1184,[1]meta_intensity_pos_nofill!$B:$J,9,FALSE)</f>
        <v>5.818</v>
      </c>
      <c r="G1184" s="3" t="s">
        <v>29</v>
      </c>
      <c r="H1184" s="3">
        <f>VLOOKUP(B1184,[1]meta_intensity_pos_nofill!$B:$L,11,FALSE)</f>
        <v>3</v>
      </c>
      <c r="I1184" s="5">
        <v>50155.82</v>
      </c>
      <c r="J1184" s="5">
        <v>50155.82</v>
      </c>
      <c r="K1184" s="5">
        <v>250779.08</v>
      </c>
      <c r="L1184" s="5">
        <v>1516930.33</v>
      </c>
      <c r="M1184" s="5">
        <v>1623618.52</v>
      </c>
      <c r="N1184" s="5">
        <v>683683.28</v>
      </c>
      <c r="O1184" s="5">
        <v>1523256.2</v>
      </c>
      <c r="P1184" s="5">
        <v>3222513.53</v>
      </c>
      <c r="Q1184" s="5">
        <v>2163379.59</v>
      </c>
      <c r="R1184" s="5">
        <v>5760067.66</v>
      </c>
      <c r="S1184" s="5">
        <v>5798588.19</v>
      </c>
      <c r="T1184" s="5">
        <v>4773342.16</v>
      </c>
      <c r="U1184" s="5">
        <v>5163681.17</v>
      </c>
      <c r="V1184" s="5">
        <v>7899026.82</v>
      </c>
      <c r="W1184" s="5">
        <v>6224873.86</v>
      </c>
      <c r="X1184" s="5">
        <v>1637507.01</v>
      </c>
      <c r="Y1184" s="5">
        <v>810010.48</v>
      </c>
      <c r="Z1184" s="5">
        <v>876194.63</v>
      </c>
    </row>
    <row r="1185" s="3" customFormat="1" customHeight="1" spans="1:26">
      <c r="A1185" s="3">
        <v>1183</v>
      </c>
      <c r="B1185" s="3" t="s">
        <v>1243</v>
      </c>
      <c r="C1185" s="3" t="str">
        <f>VLOOKUP(B1185,[1]meta_intensity_pos_nofill!$B:$E,4,FALSE)</f>
        <v>C14H24O6</v>
      </c>
      <c r="D1185" s="3" t="s">
        <v>31</v>
      </c>
      <c r="E1185" s="3" t="str">
        <f>VLOOKUP(B1185,[1]meta_intensity_pos_nofill!$B:$I,8,FALSE)</f>
        <v>[M-H]-</v>
      </c>
      <c r="F1185" s="3">
        <f>VLOOKUP(B1185,[1]meta_intensity_pos_nofill!$B:$J,9,FALSE)</f>
        <v>5.614</v>
      </c>
      <c r="G1185" s="3" t="s">
        <v>29</v>
      </c>
      <c r="H1185" s="3">
        <f>VLOOKUP(B1185,[1]meta_intensity_pos_nofill!$B:$L,11,FALSE)</f>
        <v>3</v>
      </c>
      <c r="I1185" s="5">
        <v>16034006</v>
      </c>
      <c r="J1185" s="5">
        <v>19266130</v>
      </c>
      <c r="K1185" s="5">
        <v>19731005</v>
      </c>
      <c r="L1185" s="5">
        <v>20778970</v>
      </c>
      <c r="M1185" s="5">
        <v>26594218</v>
      </c>
      <c r="N1185" s="5">
        <v>20919202</v>
      </c>
      <c r="O1185" s="5">
        <v>9365350</v>
      </c>
      <c r="P1185" s="5">
        <v>8740716</v>
      </c>
      <c r="Q1185" s="5">
        <v>8188559</v>
      </c>
      <c r="R1185" s="5">
        <v>12463027</v>
      </c>
      <c r="S1185" s="5">
        <v>13853948</v>
      </c>
      <c r="T1185" s="5">
        <v>11751187</v>
      </c>
      <c r="U1185" s="5">
        <v>48563416</v>
      </c>
      <c r="V1185" s="5">
        <v>38852107</v>
      </c>
      <c r="W1185" s="5">
        <v>39923928</v>
      </c>
      <c r="X1185" s="5">
        <v>7683818</v>
      </c>
      <c r="Y1185" s="5">
        <v>5473666</v>
      </c>
      <c r="Z1185" s="5">
        <v>7960891</v>
      </c>
    </row>
    <row r="1186" s="3" customFormat="1" customHeight="1" spans="1:26">
      <c r="A1186" s="3">
        <v>1184</v>
      </c>
      <c r="B1186" s="3" t="s">
        <v>1244</v>
      </c>
      <c r="C1186" s="3" t="str">
        <f>VLOOKUP(B1186,[1]meta_intensity_pos_nofill!$B:$E,4,FALSE)</f>
        <v>C12H20O6</v>
      </c>
      <c r="D1186" s="3" t="s">
        <v>31</v>
      </c>
      <c r="E1186" s="3" t="str">
        <f>VLOOKUP(B1186,[1]meta_intensity_pos_nofill!$B:$I,8,FALSE)</f>
        <v>[M-H]-</v>
      </c>
      <c r="F1186" s="3">
        <f>VLOOKUP(B1186,[1]meta_intensity_pos_nofill!$B:$J,9,FALSE)</f>
        <v>5.73</v>
      </c>
      <c r="G1186" s="3" t="s">
        <v>29</v>
      </c>
      <c r="H1186" s="3">
        <f>VLOOKUP(B1186,[1]meta_intensity_pos_nofill!$B:$L,11,FALSE)</f>
        <v>3</v>
      </c>
      <c r="I1186" s="5">
        <v>47680448</v>
      </c>
      <c r="J1186" s="5">
        <v>42558717</v>
      </c>
      <c r="K1186" s="5">
        <v>42697491</v>
      </c>
      <c r="L1186" s="5">
        <v>65049223</v>
      </c>
      <c r="M1186" s="5">
        <v>69754067</v>
      </c>
      <c r="N1186" s="5">
        <v>63971718</v>
      </c>
      <c r="O1186" s="5">
        <v>40281936</v>
      </c>
      <c r="P1186" s="5">
        <v>39845831</v>
      </c>
      <c r="Q1186" s="5">
        <v>59133219</v>
      </c>
      <c r="R1186" s="5">
        <v>12051506</v>
      </c>
      <c r="S1186" s="5">
        <v>13252442</v>
      </c>
      <c r="T1186" s="5">
        <v>14933287</v>
      </c>
      <c r="U1186" s="5">
        <v>30409659</v>
      </c>
      <c r="V1186" s="5">
        <v>32450747</v>
      </c>
      <c r="W1186" s="5">
        <v>28330459</v>
      </c>
      <c r="X1186" s="5">
        <v>32517294</v>
      </c>
      <c r="Y1186" s="5">
        <v>22061971</v>
      </c>
      <c r="Z1186" s="5">
        <v>26406394</v>
      </c>
    </row>
    <row r="1187" s="3" customFormat="1" customHeight="1" spans="1:26">
      <c r="A1187" s="3">
        <v>1185</v>
      </c>
      <c r="B1187" s="3" t="s">
        <v>1245</v>
      </c>
      <c r="C1187" s="3" t="str">
        <f>VLOOKUP(B1187,[1]meta_intensity_pos_nofill!$B:$E,4,FALSE)</f>
        <v>C11H12N2O3</v>
      </c>
      <c r="D1187" s="3" t="s">
        <v>53</v>
      </c>
      <c r="E1187" s="3" t="str">
        <f>VLOOKUP(B1187,[1]meta_intensity_pos_nofill!$B:$I,8,FALSE)</f>
        <v>[M-H]-</v>
      </c>
      <c r="F1187" s="3">
        <f>VLOOKUP(B1187,[1]meta_intensity_pos_nofill!$B:$J,9,FALSE)</f>
        <v>4.202</v>
      </c>
      <c r="G1187" s="3" t="s">
        <v>29</v>
      </c>
      <c r="H1187" s="3">
        <f>VLOOKUP(B1187,[1]meta_intensity_pos_nofill!$B:$L,11,FALSE)</f>
        <v>3</v>
      </c>
      <c r="I1187" s="5">
        <v>15379454</v>
      </c>
      <c r="J1187" s="5">
        <v>15965045</v>
      </c>
      <c r="K1187" s="5">
        <v>8724952</v>
      </c>
      <c r="L1187" s="5">
        <v>6646509</v>
      </c>
      <c r="M1187" s="5">
        <v>7586570</v>
      </c>
      <c r="N1187" s="5">
        <v>7113886</v>
      </c>
      <c r="O1187" s="5">
        <v>27394195</v>
      </c>
      <c r="P1187" s="5">
        <v>28598147</v>
      </c>
      <c r="Q1187" s="5">
        <v>33858085</v>
      </c>
      <c r="R1187" s="5">
        <v>6009586</v>
      </c>
      <c r="S1187" s="5">
        <v>5424753</v>
      </c>
      <c r="T1187" s="5">
        <v>5526760</v>
      </c>
      <c r="U1187" s="5">
        <v>1762151</v>
      </c>
      <c r="V1187" s="5">
        <v>3378637</v>
      </c>
      <c r="W1187" s="5">
        <v>2830525</v>
      </c>
      <c r="X1187" s="5">
        <v>7156991</v>
      </c>
      <c r="Y1187" s="5">
        <v>5159258</v>
      </c>
      <c r="Z1187" s="5">
        <v>6824105</v>
      </c>
    </row>
    <row r="1188" s="3" customFormat="1" customHeight="1" spans="1:26">
      <c r="A1188" s="3">
        <v>1186</v>
      </c>
      <c r="B1188" s="3" t="s">
        <v>1246</v>
      </c>
      <c r="C1188" s="3" t="str">
        <f>VLOOKUP(B1188,[1]meta_intensity_pos_nofill!$B:$E,4,FALSE)</f>
        <v>C31H46N4O9</v>
      </c>
      <c r="D1188" s="3" t="s">
        <v>28</v>
      </c>
      <c r="E1188" s="3" t="str">
        <f>VLOOKUP(B1188,[1]meta_intensity_pos_nofill!$B:$I,8,FALSE)</f>
        <v>[M-H]-</v>
      </c>
      <c r="F1188" s="3">
        <f>VLOOKUP(B1188,[1]meta_intensity_pos_nofill!$B:$J,9,FALSE)</f>
        <v>6.24</v>
      </c>
      <c r="G1188" s="3" t="s">
        <v>29</v>
      </c>
      <c r="H1188" s="3">
        <f>VLOOKUP(B1188,[1]meta_intensity_pos_nofill!$B:$L,11,FALSE)</f>
        <v>3</v>
      </c>
      <c r="I1188" s="5">
        <v>26314561</v>
      </c>
      <c r="J1188" s="5">
        <v>25927658</v>
      </c>
      <c r="K1188" s="5">
        <v>27118977</v>
      </c>
      <c r="L1188" s="5">
        <v>2873326</v>
      </c>
      <c r="M1188" s="5">
        <v>2546174</v>
      </c>
      <c r="N1188" s="5">
        <v>2410940</v>
      </c>
      <c r="O1188" s="5">
        <v>17582225</v>
      </c>
      <c r="P1188" s="5">
        <v>18105758</v>
      </c>
      <c r="Q1188" s="5">
        <v>19609806</v>
      </c>
      <c r="R1188" s="5">
        <v>7975950</v>
      </c>
      <c r="S1188" s="5">
        <v>8646724</v>
      </c>
      <c r="T1188" s="5">
        <v>7777518</v>
      </c>
      <c r="U1188" s="5">
        <v>43172609</v>
      </c>
      <c r="V1188" s="5">
        <v>46536681</v>
      </c>
      <c r="W1188" s="5">
        <v>43944548</v>
      </c>
      <c r="X1188" s="5">
        <v>4457943</v>
      </c>
      <c r="Y1188" s="5">
        <v>4224405</v>
      </c>
      <c r="Z1188" s="5">
        <v>4917265</v>
      </c>
    </row>
    <row r="1189" s="3" customFormat="1" customHeight="1" spans="1:26">
      <c r="A1189" s="3">
        <v>1187</v>
      </c>
      <c r="B1189" s="3" t="s">
        <v>1247</v>
      </c>
      <c r="C1189" s="3" t="str">
        <f>VLOOKUP(B1189,[1]meta_intensity_pos_nofill!$B:$E,4,FALSE)</f>
        <v>C27H32O15</v>
      </c>
      <c r="D1189" s="3" t="s">
        <v>37</v>
      </c>
      <c r="E1189" s="3" t="str">
        <f>VLOOKUP(B1189,[1]meta_intensity_pos_nofill!$B:$I,8,FALSE)</f>
        <v>[M-H]-</v>
      </c>
      <c r="F1189" s="3">
        <f>VLOOKUP(B1189,[1]meta_intensity_pos_nofill!$B:$J,9,FALSE)</f>
        <v>5.294</v>
      </c>
      <c r="G1189" s="3" t="s">
        <v>29</v>
      </c>
      <c r="H1189" s="3">
        <f>VLOOKUP(B1189,[1]meta_intensity_pos_nofill!$B:$L,11,FALSE)</f>
        <v>3</v>
      </c>
      <c r="I1189" s="5">
        <v>250063265</v>
      </c>
      <c r="J1189" s="5">
        <v>270409245</v>
      </c>
      <c r="K1189" s="5">
        <v>251731126</v>
      </c>
      <c r="L1189" s="5">
        <v>758094164</v>
      </c>
      <c r="M1189" s="5">
        <v>762265388</v>
      </c>
      <c r="N1189" s="5">
        <v>785589503</v>
      </c>
      <c r="O1189" s="5">
        <v>451794075</v>
      </c>
      <c r="P1189" s="5">
        <v>491806449</v>
      </c>
      <c r="Q1189" s="5">
        <v>454661487</v>
      </c>
      <c r="R1189" s="5">
        <v>487223627</v>
      </c>
      <c r="S1189" s="5">
        <v>475669818</v>
      </c>
      <c r="T1189" s="5">
        <v>420963221</v>
      </c>
      <c r="U1189" s="5">
        <v>373318740</v>
      </c>
      <c r="V1189" s="5">
        <v>406784026</v>
      </c>
      <c r="W1189" s="5">
        <v>371180012</v>
      </c>
      <c r="X1189" s="5">
        <v>431400541</v>
      </c>
      <c r="Y1189" s="5">
        <v>424925462</v>
      </c>
      <c r="Z1189" s="5">
        <v>463449241</v>
      </c>
    </row>
    <row r="1190" s="3" customFormat="1" customHeight="1" spans="1:26">
      <c r="A1190" s="3">
        <v>1188</v>
      </c>
      <c r="B1190" s="3" t="s">
        <v>1248</v>
      </c>
      <c r="C1190" s="3" t="str">
        <f>VLOOKUP(B1190,[1]meta_intensity_pos_nofill!$B:$E,4,FALSE)</f>
        <v>C27H48O10</v>
      </c>
      <c r="D1190" s="3" t="s">
        <v>37</v>
      </c>
      <c r="E1190" s="3" t="str">
        <f>VLOOKUP(B1190,[1]meta_intensity_pos_nofill!$B:$I,8,FALSE)</f>
        <v>[M-H]-</v>
      </c>
      <c r="F1190" s="3">
        <f>VLOOKUP(B1190,[1]meta_intensity_pos_nofill!$B:$J,9,FALSE)</f>
        <v>8.709</v>
      </c>
      <c r="G1190" s="3" t="s">
        <v>29</v>
      </c>
      <c r="H1190" s="3">
        <f>VLOOKUP(B1190,[1]meta_intensity_pos_nofill!$B:$L,11,FALSE)</f>
        <v>3</v>
      </c>
      <c r="I1190" s="5">
        <v>93191.5</v>
      </c>
      <c r="J1190" s="5">
        <v>15539.68</v>
      </c>
      <c r="K1190" s="5">
        <v>114650.51</v>
      </c>
      <c r="L1190" s="5">
        <v>187238.25</v>
      </c>
      <c r="M1190" s="5">
        <v>139698.27</v>
      </c>
      <c r="N1190" s="5">
        <v>15539.68</v>
      </c>
      <c r="O1190" s="5">
        <v>77698.42</v>
      </c>
      <c r="P1190" s="5">
        <v>15539.68</v>
      </c>
      <c r="Q1190" s="5">
        <v>432113.89</v>
      </c>
      <c r="R1190" s="5">
        <v>716003.83</v>
      </c>
      <c r="S1190" s="5">
        <v>574832.26</v>
      </c>
      <c r="T1190" s="5">
        <v>796286.22</v>
      </c>
      <c r="U1190" s="5">
        <v>5195075.26</v>
      </c>
      <c r="V1190" s="5">
        <v>3469245.15</v>
      </c>
      <c r="W1190" s="5">
        <v>3839375.41</v>
      </c>
      <c r="X1190" s="5">
        <v>179897.18</v>
      </c>
      <c r="Y1190" s="5">
        <v>15539.68</v>
      </c>
      <c r="Z1190" s="5">
        <v>15539.68</v>
      </c>
    </row>
    <row r="1191" s="3" customFormat="1" customHeight="1" spans="1:26">
      <c r="A1191" s="3">
        <v>1189</v>
      </c>
      <c r="B1191" s="3" t="s">
        <v>1249</v>
      </c>
      <c r="C1191" s="3" t="str">
        <f>VLOOKUP(B1191,[1]meta_intensity_pos_nofill!$B:$E,4,FALSE)</f>
        <v>C28H44O9</v>
      </c>
      <c r="D1191" s="3" t="s">
        <v>42</v>
      </c>
      <c r="E1191" s="3" t="str">
        <f>VLOOKUP(B1191,[1]meta_intensity_pos_nofill!$B:$I,8,FALSE)</f>
        <v>[M-H]-</v>
      </c>
      <c r="F1191" s="3">
        <f>VLOOKUP(B1191,[1]meta_intensity_pos_nofill!$B:$J,9,FALSE)</f>
        <v>6.532</v>
      </c>
      <c r="G1191" s="3" t="s">
        <v>29</v>
      </c>
      <c r="H1191" s="3">
        <f>VLOOKUP(B1191,[1]meta_intensity_pos_nofill!$B:$L,11,FALSE)</f>
        <v>3</v>
      </c>
      <c r="I1191" s="5">
        <v>3772087</v>
      </c>
      <c r="J1191" s="5">
        <v>2435819</v>
      </c>
      <c r="K1191" s="5">
        <v>4986808</v>
      </c>
      <c r="L1191" s="5">
        <v>15203061</v>
      </c>
      <c r="M1191" s="5">
        <v>16338538</v>
      </c>
      <c r="N1191" s="5">
        <v>15051985</v>
      </c>
      <c r="O1191" s="5">
        <v>11451582</v>
      </c>
      <c r="P1191" s="5">
        <v>10153554</v>
      </c>
      <c r="Q1191" s="5">
        <v>12890269</v>
      </c>
      <c r="R1191" s="5">
        <v>2254049</v>
      </c>
      <c r="S1191" s="5">
        <v>1249284</v>
      </c>
      <c r="T1191" s="5">
        <v>1844154</v>
      </c>
      <c r="U1191" s="5">
        <v>54781091</v>
      </c>
      <c r="V1191" s="5">
        <v>58482896</v>
      </c>
      <c r="W1191" s="5">
        <v>55537482</v>
      </c>
      <c r="X1191" s="5">
        <v>4365914</v>
      </c>
      <c r="Y1191" s="5">
        <v>3988689</v>
      </c>
      <c r="Z1191" s="5">
        <v>4807919</v>
      </c>
    </row>
    <row r="1192" s="3" customFormat="1" customHeight="1" spans="1:26">
      <c r="A1192" s="3">
        <v>1190</v>
      </c>
      <c r="B1192" s="3" t="s">
        <v>1250</v>
      </c>
      <c r="C1192" s="3" t="str">
        <f>VLOOKUP(B1192,[1]meta_intensity_pos_nofill!$B:$E,4,FALSE)</f>
        <v>C28H36N4O5</v>
      </c>
      <c r="D1192" s="3" t="s">
        <v>53</v>
      </c>
      <c r="E1192" s="3" t="str">
        <f>VLOOKUP(B1192,[1]meta_intensity_pos_nofill!$B:$I,8,FALSE)</f>
        <v>[M-H]-</v>
      </c>
      <c r="F1192" s="3">
        <f>VLOOKUP(B1192,[1]meta_intensity_pos_nofill!$B:$J,9,FALSE)</f>
        <v>6.532</v>
      </c>
      <c r="G1192" s="3" t="s">
        <v>29</v>
      </c>
      <c r="H1192" s="3">
        <f>VLOOKUP(B1192,[1]meta_intensity_pos_nofill!$B:$L,11,FALSE)</f>
        <v>3</v>
      </c>
      <c r="I1192" s="5">
        <v>364763.07</v>
      </c>
      <c r="J1192" s="5">
        <v>307085.91</v>
      </c>
      <c r="K1192" s="5">
        <v>454714.62</v>
      </c>
      <c r="L1192" s="5">
        <v>501067.3</v>
      </c>
      <c r="M1192" s="5">
        <v>53098.29</v>
      </c>
      <c r="N1192" s="5">
        <v>281839.05</v>
      </c>
      <c r="O1192" s="5">
        <v>419871.26</v>
      </c>
      <c r="P1192" s="5">
        <v>542946.37</v>
      </c>
      <c r="Q1192" s="5">
        <v>656939.39</v>
      </c>
      <c r="R1192" s="5">
        <v>53098.29</v>
      </c>
      <c r="S1192" s="5">
        <v>53098.29</v>
      </c>
      <c r="T1192" s="5">
        <v>53098.29</v>
      </c>
      <c r="U1192" s="5">
        <v>13521862.4</v>
      </c>
      <c r="V1192" s="5">
        <v>13289350.83</v>
      </c>
      <c r="W1192" s="5">
        <v>13886068.08</v>
      </c>
      <c r="X1192" s="5">
        <v>53098.29</v>
      </c>
      <c r="Y1192" s="5">
        <v>53098.29</v>
      </c>
      <c r="Z1192" s="5">
        <v>53098.29</v>
      </c>
    </row>
    <row r="1193" s="3" customFormat="1" customHeight="1" spans="1:26">
      <c r="A1193" s="3">
        <v>1191</v>
      </c>
      <c r="B1193" s="3" t="s">
        <v>1251</v>
      </c>
      <c r="C1193" s="3" t="str">
        <f>VLOOKUP(B1193,[1]meta_intensity_pos_nofill!$B:$E,4,FALSE)</f>
        <v>C26H44O9</v>
      </c>
      <c r="D1193" s="3" t="s">
        <v>44</v>
      </c>
      <c r="E1193" s="3" t="str">
        <f>VLOOKUP(B1193,[1]meta_intensity_pos_nofill!$B:$I,8,FALSE)</f>
        <v>[M-H]-</v>
      </c>
      <c r="F1193" s="3">
        <f>VLOOKUP(B1193,[1]meta_intensity_pos_nofill!$B:$J,9,FALSE)</f>
        <v>6.913</v>
      </c>
      <c r="G1193" s="3" t="s">
        <v>29</v>
      </c>
      <c r="H1193" s="3">
        <f>VLOOKUP(B1193,[1]meta_intensity_pos_nofill!$B:$L,11,FALSE)</f>
        <v>3</v>
      </c>
      <c r="I1193" s="5">
        <v>23163.8</v>
      </c>
      <c r="J1193" s="5">
        <v>23163.8</v>
      </c>
      <c r="K1193" s="5">
        <v>522735.4</v>
      </c>
      <c r="L1193" s="5">
        <v>200777.8</v>
      </c>
      <c r="M1193" s="5">
        <v>966219.8</v>
      </c>
      <c r="N1193" s="5">
        <v>677328.2</v>
      </c>
      <c r="O1193" s="5">
        <v>13600710.5</v>
      </c>
      <c r="P1193" s="5">
        <v>23163.8</v>
      </c>
      <c r="Q1193" s="5">
        <v>23163.8</v>
      </c>
      <c r="R1193" s="5">
        <v>130275.9</v>
      </c>
      <c r="S1193" s="5">
        <v>23163.8</v>
      </c>
      <c r="T1193" s="5">
        <v>262343.6</v>
      </c>
      <c r="U1193" s="5">
        <v>4224834.7</v>
      </c>
      <c r="V1193" s="5">
        <v>4885449.9</v>
      </c>
      <c r="W1193" s="5">
        <v>4817086.2</v>
      </c>
      <c r="X1193" s="5">
        <v>23163.8</v>
      </c>
      <c r="Y1193" s="5">
        <v>126983.2</v>
      </c>
      <c r="Z1193" s="5">
        <v>115819</v>
      </c>
    </row>
    <row r="1194" s="3" customFormat="1" customHeight="1" spans="1:26">
      <c r="A1194" s="3">
        <v>1192</v>
      </c>
      <c r="B1194" s="3" t="s">
        <v>1252</v>
      </c>
      <c r="C1194" s="3" t="str">
        <f>VLOOKUP(B1194,[1]meta_intensity_pos_nofill!$B:$E,4,FALSE)</f>
        <v>C20H34O7</v>
      </c>
      <c r="D1194" s="3" t="s">
        <v>47</v>
      </c>
      <c r="E1194" s="3" t="str">
        <f>VLOOKUP(B1194,[1]meta_intensity_pos_nofill!$B:$I,8,FALSE)</f>
        <v>[M-H]-</v>
      </c>
      <c r="F1194" s="3">
        <f>VLOOKUP(B1194,[1]meta_intensity_pos_nofill!$B:$J,9,FALSE)</f>
        <v>6.277</v>
      </c>
      <c r="G1194" s="3" t="s">
        <v>29</v>
      </c>
      <c r="H1194" s="3">
        <f>VLOOKUP(B1194,[1]meta_intensity_pos_nofill!$B:$L,11,FALSE)</f>
        <v>3</v>
      </c>
      <c r="I1194" s="5">
        <v>1004312.6</v>
      </c>
      <c r="J1194" s="5">
        <v>1070920.7</v>
      </c>
      <c r="K1194" s="5">
        <v>1059878.7</v>
      </c>
      <c r="L1194" s="5">
        <v>4581622.1</v>
      </c>
      <c r="M1194" s="5">
        <v>4305180.4</v>
      </c>
      <c r="N1194" s="5">
        <v>4042236.9</v>
      </c>
      <c r="O1194" s="5">
        <v>1728928.1</v>
      </c>
      <c r="P1194" s="5">
        <v>1890846.9</v>
      </c>
      <c r="Q1194" s="5">
        <v>2550605.1</v>
      </c>
      <c r="R1194" s="5">
        <v>3215532.7</v>
      </c>
      <c r="S1194" s="5">
        <v>2858200</v>
      </c>
      <c r="T1194" s="5">
        <v>4445806.6</v>
      </c>
      <c r="U1194" s="5">
        <v>20078645.1</v>
      </c>
      <c r="V1194" s="5">
        <v>20163027.8</v>
      </c>
      <c r="W1194" s="5">
        <v>28533945.1</v>
      </c>
      <c r="X1194" s="5">
        <v>1790513</v>
      </c>
      <c r="Y1194" s="5">
        <v>2753212.9</v>
      </c>
      <c r="Z1194" s="5">
        <v>2818939.7</v>
      </c>
    </row>
    <row r="1195" s="3" customFormat="1" customHeight="1" spans="1:26">
      <c r="A1195" s="3">
        <v>1193</v>
      </c>
      <c r="B1195" s="3" t="s">
        <v>1253</v>
      </c>
      <c r="C1195" s="3" t="str">
        <f>VLOOKUP(B1195,[1]meta_intensity_pos_nofill!$B:$E,4,FALSE)</f>
        <v>C17H21BrN2O</v>
      </c>
      <c r="D1195" s="3" t="s">
        <v>111</v>
      </c>
      <c r="E1195" s="3" t="str">
        <f>VLOOKUP(B1195,[1]meta_intensity_pos_nofill!$B:$I,8,FALSE)</f>
        <v>[M-H]-</v>
      </c>
      <c r="F1195" s="3">
        <f>VLOOKUP(B1195,[1]meta_intensity_pos_nofill!$B:$J,9,FALSE)</f>
        <v>1.334</v>
      </c>
      <c r="G1195" s="3" t="s">
        <v>29</v>
      </c>
      <c r="H1195" s="3">
        <f>VLOOKUP(B1195,[1]meta_intensity_pos_nofill!$B:$L,11,FALSE)</f>
        <v>3</v>
      </c>
      <c r="I1195" s="5">
        <v>507642650</v>
      </c>
      <c r="J1195" s="5">
        <v>554815579</v>
      </c>
      <c r="K1195" s="5">
        <v>600817751</v>
      </c>
      <c r="L1195" s="5">
        <v>990990293</v>
      </c>
      <c r="M1195" s="5">
        <v>1074888185</v>
      </c>
      <c r="N1195" s="5">
        <v>998142884</v>
      </c>
      <c r="O1195" s="5">
        <v>729561547</v>
      </c>
      <c r="P1195" s="5">
        <v>779591629</v>
      </c>
      <c r="Q1195" s="5">
        <v>743477157</v>
      </c>
      <c r="R1195" s="5">
        <v>971255357</v>
      </c>
      <c r="S1195" s="5">
        <v>858377032</v>
      </c>
      <c r="T1195" s="5">
        <v>868107258</v>
      </c>
      <c r="U1195" s="5">
        <v>566434654</v>
      </c>
      <c r="V1195" s="5">
        <v>571539365</v>
      </c>
      <c r="W1195" s="5">
        <v>500714595</v>
      </c>
      <c r="X1195" s="5">
        <v>495988202</v>
      </c>
      <c r="Y1195" s="5">
        <v>435832813</v>
      </c>
      <c r="Z1195" s="5">
        <v>456087065</v>
      </c>
    </row>
    <row r="1196" s="3" customFormat="1" customHeight="1" spans="1:26">
      <c r="A1196" s="3">
        <v>1194</v>
      </c>
      <c r="B1196" s="3" t="s">
        <v>1254</v>
      </c>
      <c r="C1196" s="3" t="str">
        <f>VLOOKUP(B1196,[1]meta_intensity_pos_nofill!$B:$E,4,FALSE)</f>
        <v>C18H26O3</v>
      </c>
      <c r="D1196" s="3" t="s">
        <v>33</v>
      </c>
      <c r="E1196" s="3" t="str">
        <f>VLOOKUP(B1196,[1]meta_intensity_pos_nofill!$B:$I,8,FALSE)</f>
        <v>[M-H]-</v>
      </c>
      <c r="F1196" s="3">
        <f>VLOOKUP(B1196,[1]meta_intensity_pos_nofill!$B:$J,9,FALSE)</f>
        <v>8.747</v>
      </c>
      <c r="G1196" s="3" t="s">
        <v>29</v>
      </c>
      <c r="H1196" s="3">
        <f>VLOOKUP(B1196,[1]meta_intensity_pos_nofill!$B:$L,11,FALSE)</f>
        <v>3</v>
      </c>
      <c r="I1196" s="5">
        <v>202432.31</v>
      </c>
      <c r="J1196" s="5">
        <v>13990.6</v>
      </c>
      <c r="K1196" s="5">
        <v>13990.6</v>
      </c>
      <c r="L1196" s="5">
        <v>13990.6</v>
      </c>
      <c r="M1196" s="5">
        <v>13990.6</v>
      </c>
      <c r="N1196" s="5">
        <v>13990.6</v>
      </c>
      <c r="O1196" s="5">
        <v>13990.6</v>
      </c>
      <c r="P1196" s="5">
        <v>13990.6</v>
      </c>
      <c r="Q1196" s="5">
        <v>13990.6</v>
      </c>
      <c r="R1196" s="5">
        <v>276385.67</v>
      </c>
      <c r="S1196" s="5">
        <v>228609.24</v>
      </c>
      <c r="T1196" s="5">
        <v>258955.03</v>
      </c>
      <c r="U1196" s="5">
        <v>857659.38</v>
      </c>
      <c r="V1196" s="5">
        <v>1009054.52</v>
      </c>
      <c r="W1196" s="5">
        <v>784055.71</v>
      </c>
      <c r="X1196" s="5">
        <v>72696.74</v>
      </c>
      <c r="Y1196" s="5">
        <v>13990.6</v>
      </c>
      <c r="Z1196" s="5">
        <v>69952.98</v>
      </c>
    </row>
    <row r="1197" s="3" customFormat="1" customHeight="1" spans="1:26">
      <c r="A1197" s="3">
        <v>1195</v>
      </c>
      <c r="B1197" s="3" t="s">
        <v>1255</v>
      </c>
      <c r="C1197" s="3" t="str">
        <f>VLOOKUP(B1197,[1]meta_intensity_pos_nofill!$B:$E,4,FALSE)</f>
        <v>C27H44O13</v>
      </c>
      <c r="D1197" s="3" t="s">
        <v>37</v>
      </c>
      <c r="E1197" s="3" t="str">
        <f>VLOOKUP(B1197,[1]meta_intensity_pos_nofill!$B:$I,8,FALSE)</f>
        <v>[M-H]-</v>
      </c>
      <c r="F1197" s="3">
        <f>VLOOKUP(B1197,[1]meta_intensity_pos_nofill!$B:$J,9,FALSE)</f>
        <v>7.015</v>
      </c>
      <c r="G1197" s="3" t="s">
        <v>29</v>
      </c>
      <c r="H1197" s="3">
        <f>VLOOKUP(B1197,[1]meta_intensity_pos_nofill!$B:$L,11,FALSE)</f>
        <v>3</v>
      </c>
      <c r="I1197" s="5">
        <v>1223082.5</v>
      </c>
      <c r="J1197" s="5">
        <v>1665247.8</v>
      </c>
      <c r="K1197" s="5">
        <v>742495.8</v>
      </c>
      <c r="L1197" s="5">
        <v>8358064.8</v>
      </c>
      <c r="M1197" s="5">
        <v>8433809.6</v>
      </c>
      <c r="N1197" s="5">
        <v>7785338.7</v>
      </c>
      <c r="O1197" s="5">
        <v>12936300.5</v>
      </c>
      <c r="P1197" s="5">
        <v>13513992.1</v>
      </c>
      <c r="Q1197" s="5">
        <v>13782749.4</v>
      </c>
      <c r="R1197" s="5">
        <v>10084019</v>
      </c>
      <c r="S1197" s="5">
        <v>8172613.5</v>
      </c>
      <c r="T1197" s="5">
        <v>7979551.2</v>
      </c>
      <c r="U1197" s="5">
        <v>21060308.7</v>
      </c>
      <c r="V1197" s="5">
        <v>20454133.8</v>
      </c>
      <c r="W1197" s="5">
        <v>18617708.3</v>
      </c>
      <c r="X1197" s="5">
        <v>7385696.6</v>
      </c>
      <c r="Y1197" s="5">
        <v>7253042.2</v>
      </c>
      <c r="Z1197" s="5">
        <v>7335649.6</v>
      </c>
    </row>
    <row r="1198" s="3" customFormat="1" customHeight="1" spans="1:26">
      <c r="A1198" s="3">
        <v>1196</v>
      </c>
      <c r="B1198" s="3" t="s">
        <v>1256</v>
      </c>
      <c r="C1198" s="3" t="str">
        <f>VLOOKUP(B1198,[1]meta_intensity_pos_nofill!$B:$E,4,FALSE)</f>
        <v>C28H46O12</v>
      </c>
      <c r="D1198" s="3" t="s">
        <v>44</v>
      </c>
      <c r="E1198" s="3" t="str">
        <f>VLOOKUP(B1198,[1]meta_intensity_pos_nofill!$B:$I,8,FALSE)</f>
        <v>[M-H]-</v>
      </c>
      <c r="F1198" s="3">
        <f>VLOOKUP(B1198,[1]meta_intensity_pos_nofill!$B:$J,9,FALSE)</f>
        <v>7.22</v>
      </c>
      <c r="G1198" s="3" t="s">
        <v>29</v>
      </c>
      <c r="H1198" s="3">
        <f>VLOOKUP(B1198,[1]meta_intensity_pos_nofill!$B:$L,11,FALSE)</f>
        <v>3</v>
      </c>
      <c r="I1198" s="5">
        <v>5249928.1</v>
      </c>
      <c r="J1198" s="5">
        <v>3535341.3</v>
      </c>
      <c r="K1198" s="5">
        <v>5064169.8</v>
      </c>
      <c r="L1198" s="5">
        <v>2090841.7</v>
      </c>
      <c r="M1198" s="5">
        <v>3063827.4</v>
      </c>
      <c r="N1198" s="5">
        <v>3333462</v>
      </c>
      <c r="O1198" s="5">
        <v>2182135.5</v>
      </c>
      <c r="P1198" s="5">
        <v>1525870.6</v>
      </c>
      <c r="Q1198" s="5">
        <v>1092474.1</v>
      </c>
      <c r="R1198" s="5">
        <v>1455843.7</v>
      </c>
      <c r="S1198" s="5">
        <v>2690616.6</v>
      </c>
      <c r="T1198" s="5">
        <v>2142407</v>
      </c>
      <c r="U1198" s="5">
        <v>12273565.6</v>
      </c>
      <c r="V1198" s="5">
        <v>15398624.3</v>
      </c>
      <c r="W1198" s="5">
        <v>13565627.8</v>
      </c>
      <c r="X1198" s="5">
        <v>580875.6</v>
      </c>
      <c r="Y1198" s="5">
        <v>1154943</v>
      </c>
      <c r="Z1198" s="5">
        <v>548875.6</v>
      </c>
    </row>
    <row r="1199" s="3" customFormat="1" customHeight="1" spans="1:26">
      <c r="A1199" s="3">
        <v>1197</v>
      </c>
      <c r="B1199" s="3" t="s">
        <v>1257</v>
      </c>
      <c r="C1199" s="3" t="str">
        <f>VLOOKUP(B1199,[1]meta_intensity_pos_nofill!$B:$E,4,FALSE)</f>
        <v>C30H52O3</v>
      </c>
      <c r="D1199" s="3" t="s">
        <v>47</v>
      </c>
      <c r="E1199" s="3" t="str">
        <f>VLOOKUP(B1199,[1]meta_intensity_pos_nofill!$B:$I,8,FALSE)</f>
        <v>[M-H]-</v>
      </c>
      <c r="F1199" s="3">
        <f>VLOOKUP(B1199,[1]meta_intensity_pos_nofill!$B:$J,9,FALSE)</f>
        <v>9.67</v>
      </c>
      <c r="G1199" s="3" t="s">
        <v>29</v>
      </c>
      <c r="H1199" s="3">
        <f>VLOOKUP(B1199,[1]meta_intensity_pos_nofill!$B:$L,11,FALSE)</f>
        <v>3</v>
      </c>
      <c r="I1199" s="5">
        <v>329945.77</v>
      </c>
      <c r="J1199" s="5">
        <v>854329.16</v>
      </c>
      <c r="K1199" s="5">
        <v>1259909.34</v>
      </c>
      <c r="L1199" s="5">
        <v>62505.34</v>
      </c>
      <c r="M1199" s="5">
        <v>12501.07</v>
      </c>
      <c r="N1199" s="5">
        <v>12501.07</v>
      </c>
      <c r="O1199" s="5">
        <v>732989.76</v>
      </c>
      <c r="P1199" s="5">
        <v>803240.53</v>
      </c>
      <c r="Q1199" s="5">
        <v>1496185.42</v>
      </c>
      <c r="R1199" s="5">
        <v>491658.96</v>
      </c>
      <c r="S1199" s="5">
        <v>269702.52</v>
      </c>
      <c r="T1199" s="5">
        <v>313951.63</v>
      </c>
      <c r="U1199" s="5">
        <v>7972525.99</v>
      </c>
      <c r="V1199" s="5">
        <v>7814418.68</v>
      </c>
      <c r="W1199" s="5">
        <v>6114785.54</v>
      </c>
      <c r="X1199" s="5">
        <v>1902008.3</v>
      </c>
      <c r="Y1199" s="5">
        <v>1984656.25</v>
      </c>
      <c r="Z1199" s="5">
        <v>1604065.3</v>
      </c>
    </row>
    <row r="1200" s="3" customFormat="1" customHeight="1" spans="1:26">
      <c r="A1200" s="3">
        <v>1198</v>
      </c>
      <c r="B1200" s="3" t="s">
        <v>1258</v>
      </c>
      <c r="C1200" s="3" t="str">
        <f>VLOOKUP(B1200,[1]meta_intensity_pos_nofill!$B:$E,4,FALSE)</f>
        <v>C21H18O11</v>
      </c>
      <c r="D1200" s="3" t="s">
        <v>31</v>
      </c>
      <c r="E1200" s="3" t="str">
        <f>VLOOKUP(B1200,[1]meta_intensity_pos_nofill!$B:$I,8,FALSE)</f>
        <v>[M-H]-</v>
      </c>
      <c r="F1200" s="3">
        <f>VLOOKUP(B1200,[1]meta_intensity_pos_nofill!$B:$J,9,FALSE)</f>
        <v>4.815</v>
      </c>
      <c r="G1200" s="3" t="s">
        <v>29</v>
      </c>
      <c r="H1200" s="3">
        <f>VLOOKUP(B1200,[1]meta_intensity_pos_nofill!$B:$L,11,FALSE)</f>
        <v>3</v>
      </c>
      <c r="I1200" s="5">
        <v>35807667</v>
      </c>
      <c r="J1200" s="5">
        <v>38284353</v>
      </c>
      <c r="K1200" s="5">
        <v>40374807</v>
      </c>
      <c r="L1200" s="5">
        <v>46219282</v>
      </c>
      <c r="M1200" s="5">
        <v>41883260</v>
      </c>
      <c r="N1200" s="5">
        <v>48014750</v>
      </c>
      <c r="O1200" s="5">
        <v>59310619</v>
      </c>
      <c r="P1200" s="5">
        <v>66334842</v>
      </c>
      <c r="Q1200" s="5">
        <v>73577312</v>
      </c>
      <c r="R1200" s="5">
        <v>41677094</v>
      </c>
      <c r="S1200" s="5">
        <v>40816601</v>
      </c>
      <c r="T1200" s="5">
        <v>37606222</v>
      </c>
      <c r="U1200" s="5">
        <v>52300214</v>
      </c>
      <c r="V1200" s="5">
        <v>59587753</v>
      </c>
      <c r="W1200" s="5">
        <v>47898353</v>
      </c>
      <c r="X1200" s="5">
        <v>38570222</v>
      </c>
      <c r="Y1200" s="5">
        <v>31878976</v>
      </c>
      <c r="Z1200" s="5">
        <v>36604567</v>
      </c>
    </row>
    <row r="1201" s="3" customFormat="1" customHeight="1" spans="1:26">
      <c r="A1201" s="3">
        <v>1199</v>
      </c>
      <c r="B1201" s="3" t="s">
        <v>1259</v>
      </c>
      <c r="C1201" s="3" t="str">
        <f>VLOOKUP(B1201,[1]meta_intensity_pos_nofill!$B:$E,4,FALSE)</f>
        <v>C14H20O10</v>
      </c>
      <c r="D1201" s="3" t="s">
        <v>44</v>
      </c>
      <c r="E1201" s="3" t="str">
        <f>VLOOKUP(B1201,[1]meta_intensity_pos_nofill!$B:$I,8,FALSE)</f>
        <v>[M-H]-</v>
      </c>
      <c r="F1201" s="3">
        <f>VLOOKUP(B1201,[1]meta_intensity_pos_nofill!$B:$J,9,FALSE)</f>
        <v>1.727</v>
      </c>
      <c r="G1201" s="3" t="s">
        <v>29</v>
      </c>
      <c r="H1201" s="3">
        <f>VLOOKUP(B1201,[1]meta_intensity_pos_nofill!$B:$L,11,FALSE)</f>
        <v>3</v>
      </c>
      <c r="I1201" s="5">
        <v>892024.9</v>
      </c>
      <c r="J1201" s="5">
        <v>1188342.4</v>
      </c>
      <c r="K1201" s="5">
        <v>2313585.8</v>
      </c>
      <c r="L1201" s="5">
        <v>26522165.2</v>
      </c>
      <c r="M1201" s="5">
        <v>28071421.4</v>
      </c>
      <c r="N1201" s="5">
        <v>25651294</v>
      </c>
      <c r="O1201" s="5">
        <v>6913300.2</v>
      </c>
      <c r="P1201" s="5">
        <v>7073617</v>
      </c>
      <c r="Q1201" s="5">
        <v>6392504.2</v>
      </c>
      <c r="R1201" s="5">
        <v>4669532.8</v>
      </c>
      <c r="S1201" s="5">
        <v>3804328.2</v>
      </c>
      <c r="T1201" s="5">
        <v>5210829</v>
      </c>
      <c r="U1201" s="5">
        <v>11347423.7</v>
      </c>
      <c r="V1201" s="5">
        <v>12919210.4</v>
      </c>
      <c r="W1201" s="5">
        <v>9931720</v>
      </c>
      <c r="X1201" s="5">
        <v>3579553.4</v>
      </c>
      <c r="Y1201" s="5">
        <v>2894529.8</v>
      </c>
      <c r="Z1201" s="5">
        <v>2842419.3</v>
      </c>
    </row>
    <row r="1202" s="3" customFormat="1" customHeight="1" spans="1:26">
      <c r="A1202" s="3">
        <v>1200</v>
      </c>
      <c r="B1202" s="3" t="s">
        <v>1260</v>
      </c>
      <c r="C1202" s="3" t="str">
        <f>VLOOKUP(B1202,[1]meta_intensity_pos_nofill!$B:$E,4,FALSE)</f>
        <v>C15H20O9</v>
      </c>
      <c r="D1202" s="3" t="s">
        <v>44</v>
      </c>
      <c r="E1202" s="3" t="str">
        <f>VLOOKUP(B1202,[1]meta_intensity_pos_nofill!$B:$I,8,FALSE)</f>
        <v>[M-H]-</v>
      </c>
      <c r="F1202" s="3">
        <f>VLOOKUP(B1202,[1]meta_intensity_pos_nofill!$B:$J,9,FALSE)</f>
        <v>5.658</v>
      </c>
      <c r="G1202" s="3" t="s">
        <v>29</v>
      </c>
      <c r="H1202" s="3">
        <f>VLOOKUP(B1202,[1]meta_intensity_pos_nofill!$B:$L,11,FALSE)</f>
        <v>3</v>
      </c>
      <c r="I1202" s="5">
        <v>3556752</v>
      </c>
      <c r="J1202" s="5">
        <v>10375179</v>
      </c>
      <c r="K1202" s="5">
        <v>3820394</v>
      </c>
      <c r="L1202" s="5">
        <v>238708929</v>
      </c>
      <c r="M1202" s="5">
        <v>228240220</v>
      </c>
      <c r="N1202" s="5">
        <v>227945991</v>
      </c>
      <c r="O1202" s="5">
        <v>4441033</v>
      </c>
      <c r="P1202" s="5">
        <v>5289422</v>
      </c>
      <c r="Q1202" s="5">
        <v>8086024</v>
      </c>
      <c r="R1202" s="5">
        <v>231265276</v>
      </c>
      <c r="S1202" s="5">
        <v>236874082</v>
      </c>
      <c r="T1202" s="5">
        <v>236327918</v>
      </c>
      <c r="U1202" s="5">
        <v>89480762</v>
      </c>
      <c r="V1202" s="5">
        <v>91910668</v>
      </c>
      <c r="W1202" s="5">
        <v>83648376</v>
      </c>
      <c r="X1202" s="5">
        <v>215862102</v>
      </c>
      <c r="Y1202" s="5">
        <v>169061296</v>
      </c>
      <c r="Z1202" s="5">
        <v>197588413</v>
      </c>
    </row>
    <row r="1203" s="3" customFormat="1" customHeight="1" spans="1:26">
      <c r="A1203" s="3">
        <v>1201</v>
      </c>
      <c r="B1203" s="3" t="s">
        <v>1261</v>
      </c>
      <c r="C1203" s="3" t="str">
        <f>VLOOKUP(B1203,[1]meta_intensity_pos_nofill!$B:$E,4,FALSE)</f>
        <v>C18H16O4</v>
      </c>
      <c r="D1203" s="3" t="s">
        <v>37</v>
      </c>
      <c r="E1203" s="3" t="str">
        <f>VLOOKUP(B1203,[1]meta_intensity_pos_nofill!$B:$I,8,FALSE)</f>
        <v>[M-H]-</v>
      </c>
      <c r="F1203" s="3">
        <f>VLOOKUP(B1203,[1]meta_intensity_pos_nofill!$B:$J,9,FALSE)</f>
        <v>6.363</v>
      </c>
      <c r="G1203" s="3" t="s">
        <v>29</v>
      </c>
      <c r="H1203" s="3">
        <f>VLOOKUP(B1203,[1]meta_intensity_pos_nofill!$B:$L,11,FALSE)</f>
        <v>3</v>
      </c>
      <c r="I1203" s="5">
        <v>1158247.2</v>
      </c>
      <c r="J1203" s="5">
        <v>2044099.66</v>
      </c>
      <c r="K1203" s="5">
        <v>1368448.31</v>
      </c>
      <c r="L1203" s="5">
        <v>39203.18</v>
      </c>
      <c r="M1203" s="5">
        <v>39203.18</v>
      </c>
      <c r="N1203" s="5">
        <v>39203.18</v>
      </c>
      <c r="O1203" s="5">
        <v>1362320.15</v>
      </c>
      <c r="P1203" s="5">
        <v>1601254.98</v>
      </c>
      <c r="Q1203" s="5">
        <v>2625619.67</v>
      </c>
      <c r="R1203" s="5">
        <v>203377.55</v>
      </c>
      <c r="S1203" s="5">
        <v>39203.18</v>
      </c>
      <c r="T1203" s="5">
        <v>308932.49</v>
      </c>
      <c r="U1203" s="5">
        <v>7385148.57</v>
      </c>
      <c r="V1203" s="5">
        <v>8678066.41</v>
      </c>
      <c r="W1203" s="5">
        <v>7101997.97</v>
      </c>
      <c r="X1203" s="5">
        <v>196015.89</v>
      </c>
      <c r="Y1203" s="5">
        <v>39203.18</v>
      </c>
      <c r="Z1203" s="5">
        <v>39203.18</v>
      </c>
    </row>
    <row r="1204" s="3" customFormat="1" customHeight="1" spans="1:26">
      <c r="A1204" s="3">
        <v>1202</v>
      </c>
      <c r="B1204" s="3" t="s">
        <v>1262</v>
      </c>
      <c r="C1204" s="3" t="str">
        <f>VLOOKUP(B1204,[1]meta_intensity_pos_nofill!$B:$E,4,FALSE)</f>
        <v>C12H8N4O5</v>
      </c>
      <c r="D1204" s="3" t="s">
        <v>47</v>
      </c>
      <c r="E1204" s="3" t="str">
        <f>VLOOKUP(B1204,[1]meta_intensity_pos_nofill!$B:$I,8,FALSE)</f>
        <v>[M-H]-</v>
      </c>
      <c r="F1204" s="3">
        <f>VLOOKUP(B1204,[1]meta_intensity_pos_nofill!$B:$J,9,FALSE)</f>
        <v>4.902</v>
      </c>
      <c r="G1204" s="3" t="s">
        <v>29</v>
      </c>
      <c r="H1204" s="3">
        <f>VLOOKUP(B1204,[1]meta_intensity_pos_nofill!$B:$L,11,FALSE)</f>
        <v>3</v>
      </c>
      <c r="I1204" s="5">
        <v>23260671</v>
      </c>
      <c r="J1204" s="5">
        <v>24212597</v>
      </c>
      <c r="K1204" s="5">
        <v>21041168</v>
      </c>
      <c r="L1204" s="5">
        <v>12569387</v>
      </c>
      <c r="M1204" s="5">
        <v>13984185</v>
      </c>
      <c r="N1204" s="5">
        <v>11988129</v>
      </c>
      <c r="O1204" s="5">
        <v>8968328</v>
      </c>
      <c r="P1204" s="5">
        <v>10561670</v>
      </c>
      <c r="Q1204" s="5">
        <v>9263291</v>
      </c>
      <c r="R1204" s="5">
        <v>8499340</v>
      </c>
      <c r="S1204" s="5">
        <v>10694934</v>
      </c>
      <c r="T1204" s="5">
        <v>9782779</v>
      </c>
      <c r="U1204" s="5">
        <v>5669201</v>
      </c>
      <c r="V1204" s="5">
        <v>5435285</v>
      </c>
      <c r="W1204" s="5">
        <v>4020378</v>
      </c>
      <c r="X1204" s="5">
        <v>12684936</v>
      </c>
      <c r="Y1204" s="5">
        <v>8945753</v>
      </c>
      <c r="Z1204" s="5">
        <v>10718736</v>
      </c>
    </row>
    <row r="1205" s="3" customFormat="1" customHeight="1" spans="1:26">
      <c r="A1205" s="3">
        <v>1203</v>
      </c>
      <c r="B1205" s="3" t="s">
        <v>1263</v>
      </c>
      <c r="C1205" s="3" t="str">
        <f>VLOOKUP(B1205,[1]meta_intensity_pos_nofill!$B:$E,4,FALSE)</f>
        <v>C10H16O3</v>
      </c>
      <c r="D1205" s="3" t="s">
        <v>44</v>
      </c>
      <c r="E1205" s="3" t="str">
        <f>VLOOKUP(B1205,[1]meta_intensity_pos_nofill!$B:$I,8,FALSE)</f>
        <v>[M-H]-</v>
      </c>
      <c r="F1205" s="3">
        <f>VLOOKUP(B1205,[1]meta_intensity_pos_nofill!$B:$J,9,FALSE)</f>
        <v>6.066</v>
      </c>
      <c r="G1205" s="3" t="s">
        <v>29</v>
      </c>
      <c r="H1205" s="3">
        <f>VLOOKUP(B1205,[1]meta_intensity_pos_nofill!$B:$L,11,FALSE)</f>
        <v>3</v>
      </c>
      <c r="I1205" s="5">
        <v>1588167.6</v>
      </c>
      <c r="J1205" s="5">
        <v>1749293.2</v>
      </c>
      <c r="K1205" s="5">
        <v>2020150.5</v>
      </c>
      <c r="L1205" s="5">
        <v>2036977.9</v>
      </c>
      <c r="M1205" s="5">
        <v>3226614.7</v>
      </c>
      <c r="N1205" s="5">
        <v>3088425.9</v>
      </c>
      <c r="O1205" s="5">
        <v>4990415.3</v>
      </c>
      <c r="P1205" s="5">
        <v>4620919.6</v>
      </c>
      <c r="Q1205" s="5">
        <v>4747321.1</v>
      </c>
      <c r="R1205" s="5">
        <v>9434879.4</v>
      </c>
      <c r="S1205" s="5">
        <v>9578039</v>
      </c>
      <c r="T1205" s="5">
        <v>8092482.9</v>
      </c>
      <c r="U1205" s="5">
        <v>42673556.9</v>
      </c>
      <c r="V1205" s="5">
        <v>32805676</v>
      </c>
      <c r="W1205" s="5">
        <v>39351939.3</v>
      </c>
      <c r="X1205" s="5">
        <v>1273009.3</v>
      </c>
      <c r="Y1205" s="5">
        <v>366432.8</v>
      </c>
      <c r="Z1205" s="5">
        <v>1607636.7</v>
      </c>
    </row>
    <row r="1206" s="3" customFormat="1" customHeight="1" spans="1:26">
      <c r="A1206" s="3">
        <v>1204</v>
      </c>
      <c r="B1206" s="3" t="s">
        <v>1264</v>
      </c>
      <c r="C1206" s="3" t="str">
        <f>VLOOKUP(B1206,[1]meta_intensity_pos_nofill!$B:$E,4,FALSE)</f>
        <v>C11H20O5</v>
      </c>
      <c r="D1206" s="3" t="s">
        <v>31</v>
      </c>
      <c r="E1206" s="3" t="str">
        <f>VLOOKUP(B1206,[1]meta_intensity_pos_nofill!$B:$I,8,FALSE)</f>
        <v>[M-H]-</v>
      </c>
      <c r="F1206" s="3">
        <f>VLOOKUP(B1206,[1]meta_intensity_pos_nofill!$B:$J,9,FALSE)</f>
        <v>5.759</v>
      </c>
      <c r="G1206" s="3" t="s">
        <v>29</v>
      </c>
      <c r="H1206" s="3">
        <f>VLOOKUP(B1206,[1]meta_intensity_pos_nofill!$B:$L,11,FALSE)</f>
        <v>3</v>
      </c>
      <c r="I1206" s="5">
        <v>32337.91</v>
      </c>
      <c r="J1206" s="5">
        <v>305149.25</v>
      </c>
      <c r="K1206" s="5">
        <v>32337.91</v>
      </c>
      <c r="L1206" s="5">
        <v>500634.03</v>
      </c>
      <c r="M1206" s="5">
        <v>270017.68</v>
      </c>
      <c r="N1206" s="5">
        <v>199082.59</v>
      </c>
      <c r="O1206" s="5">
        <v>270263</v>
      </c>
      <c r="P1206" s="5">
        <v>32337.91</v>
      </c>
      <c r="Q1206" s="5">
        <v>279149.13</v>
      </c>
      <c r="R1206" s="5">
        <v>32337.91</v>
      </c>
      <c r="S1206" s="5">
        <v>318937.72</v>
      </c>
      <c r="T1206" s="5">
        <v>383939.44</v>
      </c>
      <c r="U1206" s="5">
        <v>7706954.49</v>
      </c>
      <c r="V1206" s="5">
        <v>8468403</v>
      </c>
      <c r="W1206" s="5">
        <v>6969611.37</v>
      </c>
      <c r="X1206" s="5">
        <v>32337.91</v>
      </c>
      <c r="Y1206" s="5">
        <v>161689.53</v>
      </c>
      <c r="Z1206" s="5">
        <v>199188.79</v>
      </c>
    </row>
    <row r="1207" s="3" customFormat="1" customHeight="1" spans="1:26">
      <c r="A1207" s="3">
        <v>1205</v>
      </c>
      <c r="B1207" s="3" t="s">
        <v>1265</v>
      </c>
      <c r="C1207" s="3" t="str">
        <f>VLOOKUP(B1207,[1]meta_intensity_pos_nofill!$B:$E,4,FALSE)</f>
        <v>C17H16O3</v>
      </c>
      <c r="D1207" s="3" t="s">
        <v>87</v>
      </c>
      <c r="E1207" s="3" t="str">
        <f>VLOOKUP(B1207,[1]meta_intensity_pos_nofill!$B:$I,8,FALSE)</f>
        <v>[M-H]-</v>
      </c>
      <c r="F1207" s="3">
        <f>VLOOKUP(B1207,[1]meta_intensity_pos_nofill!$B:$J,9,FALSE)</f>
        <v>6.766</v>
      </c>
      <c r="G1207" s="3" t="s">
        <v>29</v>
      </c>
      <c r="H1207" s="3">
        <f>VLOOKUP(B1207,[1]meta_intensity_pos_nofill!$B:$L,11,FALSE)</f>
        <v>3</v>
      </c>
      <c r="I1207" s="5">
        <v>246413.34</v>
      </c>
      <c r="J1207" s="5">
        <v>103387.74</v>
      </c>
      <c r="K1207" s="5">
        <v>185143.57</v>
      </c>
      <c r="L1207" s="5">
        <v>20677.55</v>
      </c>
      <c r="M1207" s="5">
        <v>20677.55</v>
      </c>
      <c r="N1207" s="5">
        <v>20677.55</v>
      </c>
      <c r="O1207" s="5">
        <v>20677.55</v>
      </c>
      <c r="P1207" s="5">
        <v>20677.55</v>
      </c>
      <c r="Q1207" s="5">
        <v>20677.55</v>
      </c>
      <c r="R1207" s="5">
        <v>538199.44</v>
      </c>
      <c r="S1207" s="5">
        <v>647153.24</v>
      </c>
      <c r="T1207" s="5">
        <v>462869.35</v>
      </c>
      <c r="U1207" s="5">
        <v>3505956.35</v>
      </c>
      <c r="V1207" s="5">
        <v>3343368.18</v>
      </c>
      <c r="W1207" s="5">
        <v>2650629.14</v>
      </c>
      <c r="X1207" s="5">
        <v>20677.55</v>
      </c>
      <c r="Y1207" s="5">
        <v>123807.6</v>
      </c>
      <c r="Z1207" s="5">
        <v>20677.55</v>
      </c>
    </row>
    <row r="1208" s="3" customFormat="1" customHeight="1" spans="1:26">
      <c r="A1208" s="3">
        <v>1206</v>
      </c>
      <c r="B1208" s="3" t="s">
        <v>1266</v>
      </c>
      <c r="C1208" s="3" t="str">
        <f>VLOOKUP(B1208,[1]meta_intensity_pos_nofill!$B:$E,4,FALSE)</f>
        <v>C17H28O3</v>
      </c>
      <c r="D1208" s="3" t="s">
        <v>44</v>
      </c>
      <c r="E1208" s="3" t="str">
        <f>VLOOKUP(B1208,[1]meta_intensity_pos_nofill!$B:$I,8,FALSE)</f>
        <v>[M-H]-</v>
      </c>
      <c r="F1208" s="3">
        <f>VLOOKUP(B1208,[1]meta_intensity_pos_nofill!$B:$J,9,FALSE)</f>
        <v>7.22</v>
      </c>
      <c r="G1208" s="3" t="s">
        <v>29</v>
      </c>
      <c r="H1208" s="3">
        <f>VLOOKUP(B1208,[1]meta_intensity_pos_nofill!$B:$L,11,FALSE)</f>
        <v>3</v>
      </c>
      <c r="I1208" s="5">
        <v>268267.12</v>
      </c>
      <c r="J1208" s="5">
        <v>86592.19</v>
      </c>
      <c r="K1208" s="5">
        <v>197250.26</v>
      </c>
      <c r="L1208" s="5">
        <v>417162.38</v>
      </c>
      <c r="M1208" s="5">
        <v>168200.31</v>
      </c>
      <c r="N1208" s="5">
        <v>226024.1</v>
      </c>
      <c r="O1208" s="5">
        <v>479573.55</v>
      </c>
      <c r="P1208" s="5">
        <v>217644.46</v>
      </c>
      <c r="Q1208" s="5">
        <v>586833.51</v>
      </c>
      <c r="R1208" s="5">
        <v>709285.72</v>
      </c>
      <c r="S1208" s="5">
        <v>767637.95</v>
      </c>
      <c r="T1208" s="5">
        <v>790333.52</v>
      </c>
      <c r="U1208" s="5">
        <v>11843330.87</v>
      </c>
      <c r="V1208" s="5">
        <v>12125771.12</v>
      </c>
      <c r="W1208" s="5">
        <v>7689946.36</v>
      </c>
      <c r="X1208" s="5">
        <v>228691.96</v>
      </c>
      <c r="Y1208" s="5">
        <v>17318.44</v>
      </c>
      <c r="Z1208" s="5">
        <v>257127.63</v>
      </c>
    </row>
    <row r="1209" s="3" customFormat="1" customHeight="1" spans="1:26">
      <c r="A1209" s="3">
        <v>1207</v>
      </c>
      <c r="B1209" s="3" t="s">
        <v>1267</v>
      </c>
      <c r="C1209" s="3" t="str">
        <f>VLOOKUP(B1209,[1]meta_intensity_pos_nofill!$B:$E,4,FALSE)</f>
        <v>C15H18N2O4</v>
      </c>
      <c r="D1209" s="3" t="s">
        <v>87</v>
      </c>
      <c r="E1209" s="3" t="str">
        <f>VLOOKUP(B1209,[1]meta_intensity_pos_nofill!$B:$I,8,FALSE)</f>
        <v>[M-H]-</v>
      </c>
      <c r="F1209" s="3">
        <f>VLOOKUP(B1209,[1]meta_intensity_pos_nofill!$B:$J,9,FALSE)</f>
        <v>5.876</v>
      </c>
      <c r="G1209" s="3" t="s">
        <v>29</v>
      </c>
      <c r="H1209" s="3">
        <f>VLOOKUP(B1209,[1]meta_intensity_pos_nofill!$B:$L,11,FALSE)</f>
        <v>3</v>
      </c>
      <c r="I1209" s="5">
        <v>2955191.5</v>
      </c>
      <c r="J1209" s="5">
        <v>3084588.5</v>
      </c>
      <c r="K1209" s="5">
        <v>3344779.4</v>
      </c>
      <c r="L1209" s="5">
        <v>1962929.5</v>
      </c>
      <c r="M1209" s="5">
        <v>2499862.7</v>
      </c>
      <c r="N1209" s="5">
        <v>2655274.9</v>
      </c>
      <c r="O1209" s="5">
        <v>2712587.5</v>
      </c>
      <c r="P1209" s="5">
        <v>2459531.8</v>
      </c>
      <c r="Q1209" s="5">
        <v>3758764.6</v>
      </c>
      <c r="R1209" s="5">
        <v>1543092.4</v>
      </c>
      <c r="S1209" s="5">
        <v>1419778.1</v>
      </c>
      <c r="T1209" s="5">
        <v>1750648.8</v>
      </c>
      <c r="U1209" s="5">
        <v>8500194.8</v>
      </c>
      <c r="V1209" s="5">
        <v>5179016.6</v>
      </c>
      <c r="W1209" s="5">
        <v>4913607.2</v>
      </c>
      <c r="X1209" s="5">
        <v>1718354.7</v>
      </c>
      <c r="Y1209" s="5">
        <v>1593991</v>
      </c>
      <c r="Z1209" s="5">
        <v>2177978.4</v>
      </c>
    </row>
    <row r="1210" s="3" customFormat="1" customHeight="1" spans="1:26">
      <c r="A1210" s="3">
        <v>1208</v>
      </c>
      <c r="B1210" s="3" t="s">
        <v>1268</v>
      </c>
      <c r="C1210" s="3" t="str">
        <f>VLOOKUP(B1210,[1]meta_intensity_pos_nofill!$B:$E,4,FALSE)</f>
        <v>C18H28O5</v>
      </c>
      <c r="D1210" s="3" t="s">
        <v>37</v>
      </c>
      <c r="E1210" s="3" t="str">
        <f>VLOOKUP(B1210,[1]meta_intensity_pos_nofill!$B:$I,8,FALSE)</f>
        <v>[M-H]-</v>
      </c>
      <c r="F1210" s="3">
        <f>VLOOKUP(B1210,[1]meta_intensity_pos_nofill!$B:$J,9,FALSE)</f>
        <v>7.059</v>
      </c>
      <c r="G1210" s="3" t="s">
        <v>29</v>
      </c>
      <c r="H1210" s="3">
        <f>VLOOKUP(B1210,[1]meta_intensity_pos_nofill!$B:$L,11,FALSE)</f>
        <v>3</v>
      </c>
      <c r="I1210" s="5">
        <v>120644.11</v>
      </c>
      <c r="J1210" s="5">
        <v>151330.7</v>
      </c>
      <c r="K1210" s="5">
        <v>157429.55</v>
      </c>
      <c r="L1210" s="5">
        <v>15002.36</v>
      </c>
      <c r="M1210" s="5">
        <v>194804.02</v>
      </c>
      <c r="N1210" s="5">
        <v>75011.79</v>
      </c>
      <c r="O1210" s="5">
        <v>454190.79</v>
      </c>
      <c r="P1210" s="5">
        <v>130459.22</v>
      </c>
      <c r="Q1210" s="5">
        <v>814617.4</v>
      </c>
      <c r="R1210" s="5">
        <v>2023270.81</v>
      </c>
      <c r="S1210" s="5">
        <v>2293257.76</v>
      </c>
      <c r="T1210" s="5">
        <v>1814331.02</v>
      </c>
      <c r="U1210" s="5">
        <v>11015157.97</v>
      </c>
      <c r="V1210" s="5">
        <v>12051143.13</v>
      </c>
      <c r="W1210" s="5">
        <v>11404729.03</v>
      </c>
      <c r="X1210" s="5">
        <v>467907.65</v>
      </c>
      <c r="Y1210" s="5">
        <v>408883.87</v>
      </c>
      <c r="Z1210" s="5">
        <v>749803.41</v>
      </c>
    </row>
    <row r="1211" s="3" customFormat="1" customHeight="1" spans="1:26">
      <c r="A1211" s="3">
        <v>1209</v>
      </c>
      <c r="B1211" s="3" t="s">
        <v>1269</v>
      </c>
      <c r="C1211" s="3" t="str">
        <f>VLOOKUP(B1211,[1]meta_intensity_pos_nofill!$B:$E,4,FALSE)</f>
        <v>C17H27NO5</v>
      </c>
      <c r="D1211" s="3" t="s">
        <v>220</v>
      </c>
      <c r="E1211" s="3" t="str">
        <f>VLOOKUP(B1211,[1]meta_intensity_pos_nofill!$B:$I,8,FALSE)</f>
        <v>[M-H]-</v>
      </c>
      <c r="F1211" s="3">
        <f>VLOOKUP(B1211,[1]meta_intensity_pos_nofill!$B:$J,9,FALSE)</f>
        <v>5.687</v>
      </c>
      <c r="G1211" s="3" t="s">
        <v>29</v>
      </c>
      <c r="H1211" s="3">
        <f>VLOOKUP(B1211,[1]meta_intensity_pos_nofill!$B:$L,11,FALSE)</f>
        <v>3</v>
      </c>
      <c r="I1211" s="5">
        <v>439291.03</v>
      </c>
      <c r="J1211" s="5">
        <v>695867.18</v>
      </c>
      <c r="K1211" s="5">
        <v>1428494.12</v>
      </c>
      <c r="L1211" s="5">
        <v>3485292.6</v>
      </c>
      <c r="M1211" s="5">
        <v>4125223.92</v>
      </c>
      <c r="N1211" s="5">
        <v>3977940.88</v>
      </c>
      <c r="O1211" s="5">
        <v>1387038.25</v>
      </c>
      <c r="P1211" s="5">
        <v>48112.99</v>
      </c>
      <c r="Q1211" s="5">
        <v>628562.75</v>
      </c>
      <c r="R1211" s="5">
        <v>4559547.39</v>
      </c>
      <c r="S1211" s="5">
        <v>5759197.53</v>
      </c>
      <c r="T1211" s="5">
        <v>4300704.95</v>
      </c>
      <c r="U1211" s="5">
        <v>12094495.54</v>
      </c>
      <c r="V1211" s="5">
        <v>11087489.49</v>
      </c>
      <c r="W1211" s="5">
        <v>10036059.13</v>
      </c>
      <c r="X1211" s="5">
        <v>240564.93</v>
      </c>
      <c r="Y1211" s="5">
        <v>443061.54</v>
      </c>
      <c r="Z1211" s="5">
        <v>48112.99</v>
      </c>
    </row>
    <row r="1212" s="3" customFormat="1" customHeight="1" spans="1:26">
      <c r="A1212" s="3">
        <v>1210</v>
      </c>
      <c r="B1212" s="3" t="s">
        <v>1270</v>
      </c>
      <c r="C1212" s="3" t="str">
        <f>VLOOKUP(B1212,[1]meta_intensity_pos_nofill!$B:$E,4,FALSE)</f>
        <v>C20H22O5</v>
      </c>
      <c r="D1212" s="3" t="s">
        <v>33</v>
      </c>
      <c r="E1212" s="3" t="str">
        <f>VLOOKUP(B1212,[1]meta_intensity_pos_nofill!$B:$I,8,FALSE)</f>
        <v>[M-H]-</v>
      </c>
      <c r="F1212" s="3">
        <f>VLOOKUP(B1212,[1]meta_intensity_pos_nofill!$B:$J,9,FALSE)</f>
        <v>5.535</v>
      </c>
      <c r="G1212" s="3" t="s">
        <v>29</v>
      </c>
      <c r="H1212" s="3">
        <f>VLOOKUP(B1212,[1]meta_intensity_pos_nofill!$B:$L,11,FALSE)</f>
        <v>3</v>
      </c>
      <c r="I1212" s="5">
        <v>8538921</v>
      </c>
      <c r="J1212" s="5">
        <v>7387174</v>
      </c>
      <c r="K1212" s="5">
        <v>9395284</v>
      </c>
      <c r="L1212" s="5">
        <v>12527709</v>
      </c>
      <c r="M1212" s="5">
        <v>9766082</v>
      </c>
      <c r="N1212" s="5">
        <v>13036836</v>
      </c>
      <c r="O1212" s="5">
        <v>3963779</v>
      </c>
      <c r="P1212" s="5">
        <v>5979546</v>
      </c>
      <c r="Q1212" s="5">
        <v>4797683</v>
      </c>
      <c r="R1212" s="5">
        <v>6496233</v>
      </c>
      <c r="S1212" s="5">
        <v>5714925</v>
      </c>
      <c r="T1212" s="5">
        <v>5471626</v>
      </c>
      <c r="U1212" s="5">
        <v>6806800</v>
      </c>
      <c r="V1212" s="5">
        <v>9104240</v>
      </c>
      <c r="W1212" s="5">
        <v>7120482</v>
      </c>
      <c r="X1212" s="5">
        <v>8943637</v>
      </c>
      <c r="Y1212" s="5">
        <v>10241761</v>
      </c>
      <c r="Z1212" s="5">
        <v>9562815</v>
      </c>
    </row>
    <row r="1213" s="3" customFormat="1" customHeight="1" spans="1:26">
      <c r="A1213" s="3">
        <v>1211</v>
      </c>
      <c r="B1213" s="3" t="s">
        <v>1271</v>
      </c>
      <c r="C1213" s="3" t="str">
        <f>VLOOKUP(B1213,[1]meta_intensity_pos_nofill!$B:$E,4,FALSE)</f>
        <v>C17H16N2O6</v>
      </c>
      <c r="D1213" s="3" t="s">
        <v>47</v>
      </c>
      <c r="E1213" s="3" t="str">
        <f>VLOOKUP(B1213,[1]meta_intensity_pos_nofill!$B:$I,8,FALSE)</f>
        <v>[M-H]-</v>
      </c>
      <c r="F1213" s="3">
        <f>VLOOKUP(B1213,[1]meta_intensity_pos_nofill!$B:$J,9,FALSE)</f>
        <v>5.905</v>
      </c>
      <c r="G1213" s="3" t="s">
        <v>29</v>
      </c>
      <c r="H1213" s="3">
        <f>VLOOKUP(B1213,[1]meta_intensity_pos_nofill!$B:$L,11,FALSE)</f>
        <v>3</v>
      </c>
      <c r="I1213" s="5">
        <v>2662359.29</v>
      </c>
      <c r="J1213" s="5">
        <v>2097206.75</v>
      </c>
      <c r="K1213" s="5">
        <v>3190172.77</v>
      </c>
      <c r="L1213" s="5">
        <v>47006.69</v>
      </c>
      <c r="M1213" s="5">
        <v>47006.69</v>
      </c>
      <c r="N1213" s="5">
        <v>47006.69</v>
      </c>
      <c r="O1213" s="5">
        <v>368111.73</v>
      </c>
      <c r="P1213" s="5">
        <v>380361.64</v>
      </c>
      <c r="Q1213" s="5">
        <v>502764.53</v>
      </c>
      <c r="R1213" s="5">
        <v>1046551.77</v>
      </c>
      <c r="S1213" s="5">
        <v>574838.35</v>
      </c>
      <c r="T1213" s="5">
        <v>1155358.63</v>
      </c>
      <c r="U1213" s="5">
        <v>2314532.94</v>
      </c>
      <c r="V1213" s="5">
        <v>2430695.3</v>
      </c>
      <c r="W1213" s="5">
        <v>2489836.34</v>
      </c>
      <c r="X1213" s="5">
        <v>754990.65</v>
      </c>
      <c r="Y1213" s="5">
        <v>710261.74</v>
      </c>
      <c r="Z1213" s="5">
        <v>832799.37</v>
      </c>
    </row>
    <row r="1214" s="3" customFormat="1" customHeight="1" spans="1:26">
      <c r="A1214" s="3">
        <v>1212</v>
      </c>
      <c r="B1214" s="3" t="s">
        <v>1272</v>
      </c>
      <c r="C1214" s="3" t="str">
        <f>VLOOKUP(B1214,[1]meta_intensity_pos_nofill!$B:$E,4,FALSE)</f>
        <v>C21H22N2O4</v>
      </c>
      <c r="D1214" s="3" t="s">
        <v>87</v>
      </c>
      <c r="E1214" s="3" t="str">
        <f>VLOOKUP(B1214,[1]meta_intensity_pos_nofill!$B:$I,8,FALSE)</f>
        <v>[M-H]-</v>
      </c>
      <c r="F1214" s="3">
        <f>VLOOKUP(B1214,[1]meta_intensity_pos_nofill!$B:$J,9,FALSE)</f>
        <v>7.234</v>
      </c>
      <c r="G1214" s="3" t="s">
        <v>29</v>
      </c>
      <c r="H1214" s="3">
        <f>VLOOKUP(B1214,[1]meta_intensity_pos_nofill!$B:$L,11,FALSE)</f>
        <v>3</v>
      </c>
      <c r="I1214" s="5">
        <v>165892</v>
      </c>
      <c r="J1214" s="5">
        <v>17005.08</v>
      </c>
      <c r="K1214" s="5">
        <v>147181.65</v>
      </c>
      <c r="L1214" s="5">
        <v>17005.08</v>
      </c>
      <c r="M1214" s="5">
        <v>17005.08</v>
      </c>
      <c r="N1214" s="5">
        <v>17005.08</v>
      </c>
      <c r="O1214" s="5">
        <v>17005.08</v>
      </c>
      <c r="P1214" s="5">
        <v>17005.08</v>
      </c>
      <c r="Q1214" s="5">
        <v>17005.08</v>
      </c>
      <c r="R1214" s="5">
        <v>132659.01</v>
      </c>
      <c r="S1214" s="5">
        <v>123516.53</v>
      </c>
      <c r="T1214" s="5">
        <v>17005.08</v>
      </c>
      <c r="U1214" s="5">
        <v>3884793.14</v>
      </c>
      <c r="V1214" s="5">
        <v>4027193.46</v>
      </c>
      <c r="W1214" s="5">
        <v>3230188.11</v>
      </c>
      <c r="X1214" s="5">
        <v>85025.4</v>
      </c>
      <c r="Y1214" s="5">
        <v>116503.73</v>
      </c>
      <c r="Z1214" s="5">
        <v>149219.64</v>
      </c>
    </row>
    <row r="1215" s="3" customFormat="1" customHeight="1" spans="1:26">
      <c r="A1215" s="3">
        <v>1213</v>
      </c>
      <c r="B1215" s="3" t="s">
        <v>1273</v>
      </c>
      <c r="C1215" s="3" t="str">
        <f>VLOOKUP(B1215,[1]meta_intensity_pos_nofill!$B:$E,4,FALSE)</f>
        <v>C19H16O8</v>
      </c>
      <c r="D1215" s="3" t="s">
        <v>53</v>
      </c>
      <c r="E1215" s="3" t="str">
        <f>VLOOKUP(B1215,[1]meta_intensity_pos_nofill!$B:$I,8,FALSE)</f>
        <v>[M-H]-</v>
      </c>
      <c r="F1215" s="3">
        <f>VLOOKUP(B1215,[1]meta_intensity_pos_nofill!$B:$J,9,FALSE)</f>
        <v>5.672</v>
      </c>
      <c r="G1215" s="3" t="s">
        <v>29</v>
      </c>
      <c r="H1215" s="3">
        <f>VLOOKUP(B1215,[1]meta_intensity_pos_nofill!$B:$L,11,FALSE)</f>
        <v>3</v>
      </c>
      <c r="I1215" s="5">
        <v>479192.8</v>
      </c>
      <c r="J1215" s="5">
        <v>479192.8</v>
      </c>
      <c r="K1215" s="5">
        <v>479192.8</v>
      </c>
      <c r="L1215" s="5">
        <v>479192.8</v>
      </c>
      <c r="M1215" s="5">
        <v>479192.8</v>
      </c>
      <c r="N1215" s="5">
        <v>479192.8</v>
      </c>
      <c r="O1215" s="5">
        <v>479192.8</v>
      </c>
      <c r="P1215" s="5">
        <v>479192.8</v>
      </c>
      <c r="Q1215" s="5">
        <v>479192.8</v>
      </c>
      <c r="R1215" s="5">
        <v>479192.8</v>
      </c>
      <c r="S1215" s="5">
        <v>479192.8</v>
      </c>
      <c r="T1215" s="5">
        <v>479192.8</v>
      </c>
      <c r="U1215" s="5">
        <v>3541540.5</v>
      </c>
      <c r="V1215" s="5">
        <v>2395964</v>
      </c>
      <c r="W1215" s="5">
        <v>4659505.8</v>
      </c>
      <c r="X1215" s="5">
        <v>479192.8</v>
      </c>
      <c r="Y1215" s="5">
        <v>479192.8</v>
      </c>
      <c r="Z1215" s="5">
        <v>479192.8</v>
      </c>
    </row>
    <row r="1216" s="3" customFormat="1" customHeight="1" spans="1:26">
      <c r="A1216" s="3">
        <v>1214</v>
      </c>
      <c r="B1216" s="3" t="s">
        <v>1274</v>
      </c>
      <c r="C1216" s="3" t="str">
        <f>VLOOKUP(B1216,[1]meta_intensity_pos_nofill!$B:$E,4,FALSE)</f>
        <v>C20H36O6</v>
      </c>
      <c r="D1216" s="3" t="s">
        <v>53</v>
      </c>
      <c r="E1216" s="3" t="str">
        <f>VLOOKUP(B1216,[1]meta_intensity_pos_nofill!$B:$I,8,FALSE)</f>
        <v>[M-H]-</v>
      </c>
      <c r="F1216" s="3">
        <f>VLOOKUP(B1216,[1]meta_intensity_pos_nofill!$B:$J,9,FALSE)</f>
        <v>7.382</v>
      </c>
      <c r="G1216" s="3" t="s">
        <v>29</v>
      </c>
      <c r="H1216" s="3">
        <f>VLOOKUP(B1216,[1]meta_intensity_pos_nofill!$B:$L,11,FALSE)</f>
        <v>3</v>
      </c>
      <c r="I1216" s="5">
        <v>89090.91</v>
      </c>
      <c r="J1216" s="5">
        <v>16895.5</v>
      </c>
      <c r="K1216" s="5">
        <v>125906.15</v>
      </c>
      <c r="L1216" s="5">
        <v>410851.07</v>
      </c>
      <c r="M1216" s="5">
        <v>316333.63</v>
      </c>
      <c r="N1216" s="5">
        <v>16895.5</v>
      </c>
      <c r="O1216" s="5">
        <v>223395.17</v>
      </c>
      <c r="P1216" s="5">
        <v>16895.5</v>
      </c>
      <c r="Q1216" s="5">
        <v>101594.75</v>
      </c>
      <c r="R1216" s="5">
        <v>100475.3</v>
      </c>
      <c r="S1216" s="5">
        <v>225355.63</v>
      </c>
      <c r="T1216" s="5">
        <v>214640.45</v>
      </c>
      <c r="U1216" s="5">
        <v>41395608.96</v>
      </c>
      <c r="V1216" s="5">
        <v>43190643.45</v>
      </c>
      <c r="W1216" s="5">
        <v>39887788.51</v>
      </c>
      <c r="X1216" s="5">
        <v>105663.15</v>
      </c>
      <c r="Y1216" s="5">
        <v>16895.5</v>
      </c>
      <c r="Z1216" s="5">
        <v>105799.5</v>
      </c>
    </row>
    <row r="1217" s="3" customFormat="1" customHeight="1" spans="1:26">
      <c r="A1217" s="3">
        <v>1215</v>
      </c>
      <c r="B1217" s="3" t="s">
        <v>1275</v>
      </c>
      <c r="C1217" s="3" t="str">
        <f>VLOOKUP(B1217,[1]meta_intensity_pos_nofill!$B:$E,4,FALSE)</f>
        <v>C19H20O9</v>
      </c>
      <c r="D1217" s="3" t="s">
        <v>31</v>
      </c>
      <c r="E1217" s="3" t="str">
        <f>VLOOKUP(B1217,[1]meta_intensity_pos_nofill!$B:$I,8,FALSE)</f>
        <v>[M-H]-</v>
      </c>
      <c r="F1217" s="3">
        <f>VLOOKUP(B1217,[1]meta_intensity_pos_nofill!$B:$J,9,FALSE)</f>
        <v>5.81</v>
      </c>
      <c r="G1217" s="3" t="s">
        <v>29</v>
      </c>
      <c r="H1217" s="3">
        <f>VLOOKUP(B1217,[1]meta_intensity_pos_nofill!$B:$L,11,FALSE)</f>
        <v>3</v>
      </c>
      <c r="I1217" s="5">
        <v>974510.4</v>
      </c>
      <c r="J1217" s="5">
        <v>1992562.7</v>
      </c>
      <c r="K1217" s="5">
        <v>2216882.4</v>
      </c>
      <c r="L1217" s="5">
        <v>7476965.2</v>
      </c>
      <c r="M1217" s="5">
        <v>7589415.2</v>
      </c>
      <c r="N1217" s="5">
        <v>5540677.7</v>
      </c>
      <c r="O1217" s="5">
        <v>7670362.6</v>
      </c>
      <c r="P1217" s="5">
        <v>8053311.2</v>
      </c>
      <c r="Q1217" s="5">
        <v>11244584.1</v>
      </c>
      <c r="R1217" s="5">
        <v>30552118.9</v>
      </c>
      <c r="S1217" s="5">
        <v>31172867.1</v>
      </c>
      <c r="T1217" s="5">
        <v>32204234.3</v>
      </c>
      <c r="U1217" s="5">
        <v>5254026.5</v>
      </c>
      <c r="V1217" s="5">
        <v>5071730.7</v>
      </c>
      <c r="W1217" s="5">
        <v>5456619.7</v>
      </c>
      <c r="X1217" s="5">
        <v>14336987.7</v>
      </c>
      <c r="Y1217" s="5">
        <v>12053665.4</v>
      </c>
      <c r="Z1217" s="5">
        <v>11779959.4</v>
      </c>
    </row>
    <row r="1218" s="3" customFormat="1" customHeight="1" spans="1:26">
      <c r="A1218" s="3">
        <v>1216</v>
      </c>
      <c r="B1218" s="3" t="s">
        <v>1276</v>
      </c>
      <c r="C1218" s="3" t="str">
        <f>VLOOKUP(B1218,[1]meta_intensity_pos_nofill!$B:$E,4,FALSE)</f>
        <v>C21H22O8</v>
      </c>
      <c r="D1218" s="3" t="s">
        <v>53</v>
      </c>
      <c r="E1218" s="3" t="str">
        <f>VLOOKUP(B1218,[1]meta_intensity_pos_nofill!$B:$I,8,FALSE)</f>
        <v>[M-H]-</v>
      </c>
      <c r="F1218" s="3">
        <f>VLOOKUP(B1218,[1]meta_intensity_pos_nofill!$B:$J,9,FALSE)</f>
        <v>5.614</v>
      </c>
      <c r="G1218" s="3" t="s">
        <v>29</v>
      </c>
      <c r="H1218" s="3">
        <f>VLOOKUP(B1218,[1]meta_intensity_pos_nofill!$B:$L,11,FALSE)</f>
        <v>3</v>
      </c>
      <c r="I1218" s="5">
        <v>1600733</v>
      </c>
      <c r="J1218" s="5">
        <v>4110843</v>
      </c>
      <c r="K1218" s="5">
        <v>4680151</v>
      </c>
      <c r="L1218" s="5">
        <v>5407018</v>
      </c>
      <c r="M1218" s="5">
        <v>4523789</v>
      </c>
      <c r="N1218" s="5">
        <v>4101415</v>
      </c>
      <c r="O1218" s="5">
        <v>4272645</v>
      </c>
      <c r="P1218" s="5">
        <v>3587999</v>
      </c>
      <c r="Q1218" s="5">
        <v>4649874</v>
      </c>
      <c r="R1218" s="5">
        <v>13407229</v>
      </c>
      <c r="S1218" s="5">
        <v>13969758</v>
      </c>
      <c r="T1218" s="5">
        <v>11042561</v>
      </c>
      <c r="U1218" s="5">
        <v>27039519</v>
      </c>
      <c r="V1218" s="5">
        <v>26862449</v>
      </c>
      <c r="W1218" s="5">
        <v>25298783</v>
      </c>
      <c r="X1218" s="5">
        <v>3699837</v>
      </c>
      <c r="Y1218" s="5">
        <v>5428037</v>
      </c>
      <c r="Z1218" s="5">
        <v>6055602</v>
      </c>
    </row>
    <row r="1219" s="3" customFormat="1" customHeight="1" spans="1:26">
      <c r="A1219" s="3">
        <v>1217</v>
      </c>
      <c r="B1219" s="3" t="s">
        <v>1277</v>
      </c>
      <c r="C1219" s="3" t="str">
        <f>VLOOKUP(B1219,[1]meta_intensity_pos_nofill!$B:$E,4,FALSE)</f>
        <v>C24H24O6</v>
      </c>
      <c r="D1219" s="3" t="s">
        <v>33</v>
      </c>
      <c r="E1219" s="3" t="str">
        <f>VLOOKUP(B1219,[1]meta_intensity_pos_nofill!$B:$I,8,FALSE)</f>
        <v>[M-H]-</v>
      </c>
      <c r="F1219" s="3">
        <f>VLOOKUP(B1219,[1]meta_intensity_pos_nofill!$B:$J,9,FALSE)</f>
        <v>5.934</v>
      </c>
      <c r="G1219" s="3" t="s">
        <v>29</v>
      </c>
      <c r="H1219" s="3">
        <f>VLOOKUP(B1219,[1]meta_intensity_pos_nofill!$B:$L,11,FALSE)</f>
        <v>3</v>
      </c>
      <c r="I1219" s="5">
        <v>54262.4</v>
      </c>
      <c r="J1219" s="5">
        <v>54262.4</v>
      </c>
      <c r="K1219" s="5">
        <v>54262.4</v>
      </c>
      <c r="L1219" s="5">
        <v>743693.3</v>
      </c>
      <c r="M1219" s="5">
        <v>54262.4</v>
      </c>
      <c r="N1219" s="5">
        <v>54262.4</v>
      </c>
      <c r="O1219" s="5">
        <v>294174.1</v>
      </c>
      <c r="P1219" s="5">
        <v>318225.8</v>
      </c>
      <c r="Q1219" s="5">
        <v>54262.4</v>
      </c>
      <c r="R1219" s="5">
        <v>6995223.3</v>
      </c>
      <c r="S1219" s="5">
        <v>9400791.7</v>
      </c>
      <c r="T1219" s="5">
        <v>4162724.3</v>
      </c>
      <c r="U1219" s="5">
        <v>4374278.8</v>
      </c>
      <c r="V1219" s="5">
        <v>5356929.9</v>
      </c>
      <c r="W1219" s="5">
        <v>5303684.5</v>
      </c>
      <c r="X1219" s="5">
        <v>54262.4</v>
      </c>
      <c r="Y1219" s="5">
        <v>54262.4</v>
      </c>
      <c r="Z1219" s="5">
        <v>54262.4</v>
      </c>
    </row>
    <row r="1220" s="3" customFormat="1" customHeight="1" spans="1:26">
      <c r="A1220" s="3">
        <v>1218</v>
      </c>
      <c r="B1220" s="3" t="s">
        <v>1278</v>
      </c>
      <c r="C1220" s="3" t="str">
        <f>VLOOKUP(B1220,[1]meta_intensity_pos_nofill!$B:$E,4,FALSE)</f>
        <v>C24H36O6</v>
      </c>
      <c r="D1220" s="3" t="s">
        <v>47</v>
      </c>
      <c r="E1220" s="3" t="str">
        <f>VLOOKUP(B1220,[1]meta_intensity_pos_nofill!$B:$I,8,FALSE)</f>
        <v>[M-H]-</v>
      </c>
      <c r="F1220" s="3">
        <f>VLOOKUP(B1220,[1]meta_intensity_pos_nofill!$B:$J,9,FALSE)</f>
        <v>6.869</v>
      </c>
      <c r="G1220" s="3" t="s">
        <v>29</v>
      </c>
      <c r="H1220" s="3">
        <f>VLOOKUP(B1220,[1]meta_intensity_pos_nofill!$B:$L,11,FALSE)</f>
        <v>3</v>
      </c>
      <c r="I1220" s="5">
        <v>21247.29</v>
      </c>
      <c r="J1220" s="5">
        <v>276274.35</v>
      </c>
      <c r="K1220" s="5">
        <v>124773.92</v>
      </c>
      <c r="L1220" s="5">
        <v>266447.46</v>
      </c>
      <c r="M1220" s="5">
        <v>21247.29</v>
      </c>
      <c r="N1220" s="5">
        <v>21247.29</v>
      </c>
      <c r="O1220" s="5">
        <v>304305.89</v>
      </c>
      <c r="P1220" s="5">
        <v>119688.44</v>
      </c>
      <c r="Q1220" s="5">
        <v>122675.61</v>
      </c>
      <c r="R1220" s="5">
        <v>21247.29</v>
      </c>
      <c r="S1220" s="5">
        <v>21247.29</v>
      </c>
      <c r="T1220" s="5">
        <v>21247.29</v>
      </c>
      <c r="U1220" s="5">
        <v>13748142.81</v>
      </c>
      <c r="V1220" s="5">
        <v>13537601.38</v>
      </c>
      <c r="W1220" s="5">
        <v>13932792.97</v>
      </c>
      <c r="X1220" s="5">
        <v>314878.02</v>
      </c>
      <c r="Y1220" s="5">
        <v>590489.01</v>
      </c>
      <c r="Z1220" s="5">
        <v>405445.12</v>
      </c>
    </row>
    <row r="1221" s="3" customFormat="1" customHeight="1" spans="1:26">
      <c r="A1221" s="3">
        <v>1219</v>
      </c>
      <c r="B1221" s="3" t="s">
        <v>1279</v>
      </c>
      <c r="C1221" s="3" t="str">
        <f>VLOOKUP(B1221,[1]meta_intensity_pos_nofill!$B:$E,4,FALSE)</f>
        <v>C23H36N4O5</v>
      </c>
      <c r="D1221" s="3" t="s">
        <v>37</v>
      </c>
      <c r="E1221" s="3" t="str">
        <f>VLOOKUP(B1221,[1]meta_intensity_pos_nofill!$B:$I,8,FALSE)</f>
        <v>[M-H]-</v>
      </c>
      <c r="F1221" s="3">
        <f>VLOOKUP(B1221,[1]meta_intensity_pos_nofill!$B:$J,9,FALSE)</f>
        <v>6.43</v>
      </c>
      <c r="G1221" s="3" t="s">
        <v>29</v>
      </c>
      <c r="H1221" s="3">
        <f>VLOOKUP(B1221,[1]meta_intensity_pos_nofill!$B:$L,11,FALSE)</f>
        <v>3</v>
      </c>
      <c r="I1221" s="5">
        <v>36463941</v>
      </c>
      <c r="J1221" s="5">
        <v>42349573</v>
      </c>
      <c r="K1221" s="5">
        <v>39892001</v>
      </c>
      <c r="L1221" s="5">
        <v>25942753</v>
      </c>
      <c r="M1221" s="5">
        <v>26821088</v>
      </c>
      <c r="N1221" s="5">
        <v>23554270</v>
      </c>
      <c r="O1221" s="5">
        <v>27065334</v>
      </c>
      <c r="P1221" s="5">
        <v>27375505</v>
      </c>
      <c r="Q1221" s="5">
        <v>32626994</v>
      </c>
      <c r="R1221" s="5">
        <v>31776700</v>
      </c>
      <c r="S1221" s="5">
        <v>30476867</v>
      </c>
      <c r="T1221" s="5">
        <v>30680937</v>
      </c>
      <c r="U1221" s="5">
        <v>104549003</v>
      </c>
      <c r="V1221" s="5">
        <v>110921332</v>
      </c>
      <c r="W1221" s="5">
        <v>99656968</v>
      </c>
      <c r="X1221" s="5">
        <v>39229689</v>
      </c>
      <c r="Y1221" s="5">
        <v>33375175</v>
      </c>
      <c r="Z1221" s="5">
        <v>37717857</v>
      </c>
    </row>
    <row r="1222" s="3" customFormat="1" customHeight="1" spans="1:26">
      <c r="A1222" s="3">
        <v>1220</v>
      </c>
      <c r="B1222" s="3" t="s">
        <v>1280</v>
      </c>
      <c r="C1222" s="3" t="str">
        <f>VLOOKUP(B1222,[1]meta_intensity_pos_nofill!$B:$E,4,FALSE)</f>
        <v>C29H46O4</v>
      </c>
      <c r="D1222" s="3" t="s">
        <v>37</v>
      </c>
      <c r="E1222" s="3" t="str">
        <f>VLOOKUP(B1222,[1]meta_intensity_pos_nofill!$B:$I,8,FALSE)</f>
        <v>[M-H]-</v>
      </c>
      <c r="F1222" s="3">
        <f>VLOOKUP(B1222,[1]meta_intensity_pos_nofill!$B:$J,9,FALSE)</f>
        <v>10.882</v>
      </c>
      <c r="G1222" s="3" t="s">
        <v>29</v>
      </c>
      <c r="H1222" s="3">
        <f>VLOOKUP(B1222,[1]meta_intensity_pos_nofill!$B:$L,11,FALSE)</f>
        <v>3</v>
      </c>
      <c r="I1222" s="5">
        <v>1092079.4</v>
      </c>
      <c r="J1222" s="5">
        <v>1243913.9</v>
      </c>
      <c r="K1222" s="5">
        <v>1304080.1</v>
      </c>
      <c r="L1222" s="5">
        <v>2309944.9</v>
      </c>
      <c r="M1222" s="5">
        <v>358111.4</v>
      </c>
      <c r="N1222" s="5">
        <v>1573345.2</v>
      </c>
      <c r="O1222" s="5">
        <v>1535630.6</v>
      </c>
      <c r="P1222" s="5">
        <v>1686455.1</v>
      </c>
      <c r="Q1222" s="5">
        <v>1330814.1</v>
      </c>
      <c r="R1222" s="5">
        <v>379568.6</v>
      </c>
      <c r="S1222" s="5">
        <v>524695.1</v>
      </c>
      <c r="T1222" s="5">
        <v>912237.1</v>
      </c>
      <c r="U1222" s="5">
        <v>11368356.1</v>
      </c>
      <c r="V1222" s="5">
        <v>11756356.4</v>
      </c>
      <c r="W1222" s="5">
        <v>9212318.9</v>
      </c>
      <c r="X1222" s="5">
        <v>1594766.8</v>
      </c>
      <c r="Y1222" s="5">
        <v>1676539.1</v>
      </c>
      <c r="Z1222" s="5">
        <v>1543257.8</v>
      </c>
    </row>
    <row r="1223" s="3" customFormat="1" customHeight="1" spans="1:26">
      <c r="A1223" s="3">
        <v>1221</v>
      </c>
      <c r="B1223" s="3" t="s">
        <v>1281</v>
      </c>
      <c r="C1223" s="3" t="str">
        <f>VLOOKUP(B1223,[1]meta_intensity_pos_nofill!$B:$E,4,FALSE)</f>
        <v>C23H30O14</v>
      </c>
      <c r="D1223" s="3" t="s">
        <v>44</v>
      </c>
      <c r="E1223" s="3" t="str">
        <f>VLOOKUP(B1223,[1]meta_intensity_pos_nofill!$B:$I,8,FALSE)</f>
        <v>[M-H]-</v>
      </c>
      <c r="F1223" s="3">
        <f>VLOOKUP(B1223,[1]meta_intensity_pos_nofill!$B:$J,9,FALSE)</f>
        <v>5.403</v>
      </c>
      <c r="G1223" s="3" t="s">
        <v>29</v>
      </c>
      <c r="H1223" s="3">
        <f>VLOOKUP(B1223,[1]meta_intensity_pos_nofill!$B:$L,11,FALSE)</f>
        <v>3</v>
      </c>
      <c r="I1223" s="5">
        <v>30206062</v>
      </c>
      <c r="J1223" s="5">
        <v>34297486</v>
      </c>
      <c r="K1223" s="5">
        <v>37846065</v>
      </c>
      <c r="L1223" s="5">
        <v>20971484</v>
      </c>
      <c r="M1223" s="5">
        <v>14769470</v>
      </c>
      <c r="N1223" s="5">
        <v>28301637</v>
      </c>
      <c r="O1223" s="5">
        <v>29264611</v>
      </c>
      <c r="P1223" s="5">
        <v>34137230</v>
      </c>
      <c r="Q1223" s="5">
        <v>35949265</v>
      </c>
      <c r="R1223" s="5">
        <v>10682657</v>
      </c>
      <c r="S1223" s="5">
        <v>12291021</v>
      </c>
      <c r="T1223" s="5">
        <v>9022487</v>
      </c>
      <c r="U1223" s="5">
        <v>28541113</v>
      </c>
      <c r="V1223" s="5">
        <v>31350380</v>
      </c>
      <c r="W1223" s="5">
        <v>28478117</v>
      </c>
      <c r="X1223" s="5">
        <v>14653941</v>
      </c>
      <c r="Y1223" s="5">
        <v>18369663</v>
      </c>
      <c r="Z1223" s="5">
        <v>16604720</v>
      </c>
    </row>
    <row r="1224" s="3" customFormat="1" customHeight="1" spans="1:26">
      <c r="A1224" s="3">
        <v>1222</v>
      </c>
      <c r="B1224" s="3" t="s">
        <v>1282</v>
      </c>
      <c r="C1224" s="3" t="str">
        <f>VLOOKUP(B1224,[1]meta_intensity_pos_nofill!$B:$E,4,FALSE)</f>
        <v>C27H36O13</v>
      </c>
      <c r="D1224" s="3" t="s">
        <v>31</v>
      </c>
      <c r="E1224" s="3" t="str">
        <f>VLOOKUP(B1224,[1]meta_intensity_pos_nofill!$B:$I,8,FALSE)</f>
        <v>[M-H]-</v>
      </c>
      <c r="F1224" s="3">
        <f>VLOOKUP(B1224,[1]meta_intensity_pos_nofill!$B:$J,9,FALSE)</f>
        <v>5.512</v>
      </c>
      <c r="G1224" s="3" t="s">
        <v>29</v>
      </c>
      <c r="H1224" s="3">
        <f>VLOOKUP(B1224,[1]meta_intensity_pos_nofill!$B:$L,11,FALSE)</f>
        <v>3</v>
      </c>
      <c r="I1224" s="5">
        <v>80936774</v>
      </c>
      <c r="J1224" s="5">
        <v>78930540</v>
      </c>
      <c r="K1224" s="5">
        <v>85400267</v>
      </c>
      <c r="L1224" s="5">
        <v>87040561</v>
      </c>
      <c r="M1224" s="5">
        <v>91700708</v>
      </c>
      <c r="N1224" s="5">
        <v>89646847</v>
      </c>
      <c r="O1224" s="5">
        <v>41295931</v>
      </c>
      <c r="P1224" s="5">
        <v>51034939</v>
      </c>
      <c r="Q1224" s="5">
        <v>46406068</v>
      </c>
      <c r="R1224" s="5">
        <v>53277859</v>
      </c>
      <c r="S1224" s="5">
        <v>53446689</v>
      </c>
      <c r="T1224" s="5">
        <v>45670741</v>
      </c>
      <c r="U1224" s="5">
        <v>47552795</v>
      </c>
      <c r="V1224" s="5">
        <v>49672674</v>
      </c>
      <c r="W1224" s="5">
        <v>45988609</v>
      </c>
      <c r="X1224" s="5">
        <v>96090396</v>
      </c>
      <c r="Y1224" s="5">
        <v>94214510</v>
      </c>
      <c r="Z1224" s="5">
        <v>99741439</v>
      </c>
    </row>
    <row r="1225" s="3" customFormat="1" customHeight="1" spans="1:26">
      <c r="A1225" s="3">
        <v>1223</v>
      </c>
      <c r="B1225" s="3" t="s">
        <v>1283</v>
      </c>
      <c r="C1225" s="3" t="str">
        <f>VLOOKUP(B1225,[1]meta_intensity_pos_nofill!$B:$E,4,FALSE)</f>
        <v>C31H30O11</v>
      </c>
      <c r="D1225" s="3" t="s">
        <v>31</v>
      </c>
      <c r="E1225" s="3" t="str">
        <f>VLOOKUP(B1225,[1]meta_intensity_pos_nofill!$B:$I,8,FALSE)</f>
        <v>[M-H]-</v>
      </c>
      <c r="F1225" s="3">
        <f>VLOOKUP(B1225,[1]meta_intensity_pos_nofill!$B:$J,9,FALSE)</f>
        <v>5.905</v>
      </c>
      <c r="G1225" s="3" t="s">
        <v>29</v>
      </c>
      <c r="H1225" s="3">
        <f>VLOOKUP(B1225,[1]meta_intensity_pos_nofill!$B:$L,11,FALSE)</f>
        <v>3</v>
      </c>
      <c r="I1225" s="5">
        <v>24483692</v>
      </c>
      <c r="J1225" s="5">
        <v>34775116</v>
      </c>
      <c r="K1225" s="5">
        <v>27769915</v>
      </c>
      <c r="L1225" s="5">
        <v>13352625</v>
      </c>
      <c r="M1225" s="5">
        <v>13057648</v>
      </c>
      <c r="N1225" s="5">
        <v>9579768</v>
      </c>
      <c r="O1225" s="5">
        <v>15114579</v>
      </c>
      <c r="P1225" s="5">
        <v>19887448</v>
      </c>
      <c r="Q1225" s="5">
        <v>21027064</v>
      </c>
      <c r="R1225" s="5">
        <v>147129997</v>
      </c>
      <c r="S1225" s="5">
        <v>155152261</v>
      </c>
      <c r="T1225" s="5">
        <v>134659112</v>
      </c>
      <c r="U1225" s="5">
        <v>45827454</v>
      </c>
      <c r="V1225" s="5">
        <v>47631300</v>
      </c>
      <c r="W1225" s="5">
        <v>44368582</v>
      </c>
      <c r="X1225" s="5">
        <v>10816967</v>
      </c>
      <c r="Y1225" s="5">
        <v>8263294</v>
      </c>
      <c r="Z1225" s="5">
        <v>8158615</v>
      </c>
    </row>
    <row r="1226" s="3" customFormat="1" customHeight="1" spans="1:26">
      <c r="A1226" s="3">
        <v>1224</v>
      </c>
      <c r="B1226" s="3" t="s">
        <v>1284</v>
      </c>
      <c r="C1226" s="3" t="str">
        <f>VLOOKUP(B1226,[1]meta_intensity_pos_nofill!$B:$E,4,FALSE)</f>
        <v>C33H56O10</v>
      </c>
      <c r="D1226" s="3" t="s">
        <v>28</v>
      </c>
      <c r="E1226" s="3" t="str">
        <f>VLOOKUP(B1226,[1]meta_intensity_pos_nofill!$B:$I,8,FALSE)</f>
        <v>[M-H]-</v>
      </c>
      <c r="F1226" s="3">
        <f>VLOOKUP(B1226,[1]meta_intensity_pos_nofill!$B:$J,9,FALSE)</f>
        <v>6.299</v>
      </c>
      <c r="G1226" s="3" t="s">
        <v>29</v>
      </c>
      <c r="H1226" s="3">
        <f>VLOOKUP(B1226,[1]meta_intensity_pos_nofill!$B:$L,11,FALSE)</f>
        <v>3</v>
      </c>
      <c r="I1226" s="5">
        <v>37720.54</v>
      </c>
      <c r="J1226" s="5">
        <v>37720.54</v>
      </c>
      <c r="K1226" s="5">
        <v>37720.54</v>
      </c>
      <c r="L1226" s="5">
        <v>37720.54</v>
      </c>
      <c r="M1226" s="5">
        <v>37720.54</v>
      </c>
      <c r="N1226" s="5">
        <v>37720.54</v>
      </c>
      <c r="O1226" s="5">
        <v>188602.72</v>
      </c>
      <c r="P1226" s="5">
        <v>560899.15</v>
      </c>
      <c r="Q1226" s="5">
        <v>1366447.68</v>
      </c>
      <c r="R1226" s="5">
        <v>4345378.96</v>
      </c>
      <c r="S1226" s="5">
        <v>5067737.21</v>
      </c>
      <c r="T1226" s="5">
        <v>4392813.22</v>
      </c>
      <c r="U1226" s="5">
        <v>20749633.24</v>
      </c>
      <c r="V1226" s="5">
        <v>25939181.78</v>
      </c>
      <c r="W1226" s="5">
        <v>22285373.08</v>
      </c>
      <c r="X1226" s="5">
        <v>665331.95</v>
      </c>
      <c r="Y1226" s="5">
        <v>209342.43</v>
      </c>
      <c r="Z1226" s="5">
        <v>406754.56</v>
      </c>
    </row>
    <row r="1227" s="3" customFormat="1" customHeight="1" spans="1:26">
      <c r="A1227" s="3">
        <v>1225</v>
      </c>
      <c r="B1227" s="3" t="s">
        <v>1285</v>
      </c>
      <c r="C1227" s="3" t="str">
        <f>VLOOKUP(B1227,[1]meta_intensity_pos_nofill!$B:$E,4,FALSE)</f>
        <v>C36H40N2O8</v>
      </c>
      <c r="D1227" s="3" t="s">
        <v>28</v>
      </c>
      <c r="E1227" s="3" t="str">
        <f>VLOOKUP(B1227,[1]meta_intensity_pos_nofill!$B:$I,8,FALSE)</f>
        <v>[M-H]-</v>
      </c>
      <c r="F1227" s="3">
        <f>VLOOKUP(B1227,[1]meta_intensity_pos_nofill!$B:$J,9,FALSE)</f>
        <v>7.191</v>
      </c>
      <c r="G1227" s="3" t="s">
        <v>29</v>
      </c>
      <c r="H1227" s="3">
        <f>VLOOKUP(B1227,[1]meta_intensity_pos_nofill!$B:$L,11,FALSE)</f>
        <v>3</v>
      </c>
      <c r="I1227" s="5">
        <v>456442.8</v>
      </c>
      <c r="J1227" s="5">
        <v>421372.1</v>
      </c>
      <c r="K1227" s="5">
        <v>762115.9</v>
      </c>
      <c r="L1227" s="5">
        <v>6035478.4</v>
      </c>
      <c r="M1227" s="5">
        <v>5998036.8</v>
      </c>
      <c r="N1227" s="5">
        <v>5867485.5</v>
      </c>
      <c r="O1227" s="5">
        <v>1355667.2</v>
      </c>
      <c r="P1227" s="5">
        <v>792884.3</v>
      </c>
      <c r="Q1227" s="5">
        <v>1960434.3</v>
      </c>
      <c r="R1227" s="5">
        <v>3773008.2</v>
      </c>
      <c r="S1227" s="5">
        <v>3959833.8</v>
      </c>
      <c r="T1227" s="5">
        <v>3039043.5</v>
      </c>
      <c r="U1227" s="5">
        <v>8300319.1</v>
      </c>
      <c r="V1227" s="5">
        <v>8649024.1</v>
      </c>
      <c r="W1227" s="5">
        <v>7864715.8</v>
      </c>
      <c r="X1227" s="5">
        <v>2583812.6</v>
      </c>
      <c r="Y1227" s="5">
        <v>1592933.1</v>
      </c>
      <c r="Z1227" s="5">
        <v>2545172.6</v>
      </c>
    </row>
    <row r="1228" s="3" customFormat="1" customHeight="1" spans="1:26">
      <c r="A1228" s="3">
        <v>1226</v>
      </c>
      <c r="B1228" s="3" t="s">
        <v>1286</v>
      </c>
      <c r="C1228" s="3" t="str">
        <f>VLOOKUP(B1228,[1]meta_intensity_pos_nofill!$B:$E,4,FALSE)</f>
        <v>C26H32O14</v>
      </c>
      <c r="D1228" s="3" t="s">
        <v>87</v>
      </c>
      <c r="E1228" s="3" t="str">
        <f>VLOOKUP(B1228,[1]meta_intensity_pos_nofill!$B:$I,8,FALSE)</f>
        <v>[M-H]-</v>
      </c>
      <c r="F1228" s="3">
        <f>VLOOKUP(B1228,[1]meta_intensity_pos_nofill!$B:$J,9,FALSE)</f>
        <v>5.861</v>
      </c>
      <c r="G1228" s="3" t="s">
        <v>29</v>
      </c>
      <c r="H1228" s="3">
        <f>VLOOKUP(B1228,[1]meta_intensity_pos_nofill!$B:$L,11,FALSE)</f>
        <v>3</v>
      </c>
      <c r="I1228" s="5">
        <v>3704591</v>
      </c>
      <c r="J1228" s="5">
        <v>2962405</v>
      </c>
      <c r="K1228" s="5">
        <v>4504510</v>
      </c>
      <c r="L1228" s="5">
        <v>13066743</v>
      </c>
      <c r="M1228" s="5">
        <v>12661198</v>
      </c>
      <c r="N1228" s="5">
        <v>12967457</v>
      </c>
      <c r="O1228" s="5">
        <v>1267640</v>
      </c>
      <c r="P1228" s="5">
        <v>3373296</v>
      </c>
      <c r="Q1228" s="5">
        <v>3107958</v>
      </c>
      <c r="R1228" s="5">
        <v>4092942</v>
      </c>
      <c r="S1228" s="5">
        <v>3172426</v>
      </c>
      <c r="T1228" s="5">
        <v>3239310</v>
      </c>
      <c r="U1228" s="5">
        <v>253528</v>
      </c>
      <c r="V1228" s="5">
        <v>1761349</v>
      </c>
      <c r="W1228" s="5">
        <v>2379569</v>
      </c>
      <c r="X1228" s="5">
        <v>5404314</v>
      </c>
      <c r="Y1228" s="5">
        <v>2475534</v>
      </c>
      <c r="Z1228" s="5">
        <v>3087618</v>
      </c>
    </row>
    <row r="1229" s="3" customFormat="1" customHeight="1" spans="1:26">
      <c r="A1229" s="3">
        <v>1227</v>
      </c>
      <c r="B1229" s="3" t="s">
        <v>1287</v>
      </c>
      <c r="C1229" s="3" t="str">
        <f>VLOOKUP(B1229,[1]meta_intensity_pos_nofill!$B:$E,4,FALSE)</f>
        <v>C27H34O13</v>
      </c>
      <c r="D1229" s="3" t="s">
        <v>47</v>
      </c>
      <c r="E1229" s="3" t="str">
        <f>VLOOKUP(B1229,[1]meta_intensity_pos_nofill!$B:$I,8,FALSE)</f>
        <v>[M-H]-</v>
      </c>
      <c r="F1229" s="3">
        <f>VLOOKUP(B1229,[1]meta_intensity_pos_nofill!$B:$J,9,FALSE)</f>
        <v>5.498</v>
      </c>
      <c r="G1229" s="3" t="s">
        <v>29</v>
      </c>
      <c r="H1229" s="3">
        <f>VLOOKUP(B1229,[1]meta_intensity_pos_nofill!$B:$L,11,FALSE)</f>
        <v>3</v>
      </c>
      <c r="I1229" s="5">
        <v>15554333</v>
      </c>
      <c r="J1229" s="5">
        <v>17680477</v>
      </c>
      <c r="K1229" s="5">
        <v>19592207</v>
      </c>
      <c r="L1229" s="5">
        <v>11501249</v>
      </c>
      <c r="M1229" s="5">
        <v>11238505</v>
      </c>
      <c r="N1229" s="5">
        <v>14012252</v>
      </c>
      <c r="O1229" s="5">
        <v>12596835</v>
      </c>
      <c r="P1229" s="5">
        <v>12442879</v>
      </c>
      <c r="Q1229" s="5">
        <v>14440886</v>
      </c>
      <c r="R1229" s="5">
        <v>8151874</v>
      </c>
      <c r="S1229" s="5">
        <v>7199904</v>
      </c>
      <c r="T1229" s="5">
        <v>6612424</v>
      </c>
      <c r="U1229" s="5">
        <v>9601437</v>
      </c>
      <c r="V1229" s="5">
        <v>8236430</v>
      </c>
      <c r="W1229" s="5">
        <v>6257537</v>
      </c>
      <c r="X1229" s="5">
        <v>7330218</v>
      </c>
      <c r="Y1229" s="5">
        <v>9133307</v>
      </c>
      <c r="Z1229" s="5">
        <v>9067387</v>
      </c>
    </row>
    <row r="1230" s="3" customFormat="1" customHeight="1" spans="1:26">
      <c r="A1230" s="3">
        <v>1228</v>
      </c>
      <c r="B1230" s="3" t="s">
        <v>1288</v>
      </c>
      <c r="C1230" s="3" t="str">
        <f>VLOOKUP(B1230,[1]meta_intensity_pos_nofill!$B:$E,4,FALSE)</f>
        <v>C27H36O12</v>
      </c>
      <c r="D1230" s="3" t="s">
        <v>44</v>
      </c>
      <c r="E1230" s="3" t="str">
        <f>VLOOKUP(B1230,[1]meta_intensity_pos_nofill!$B:$I,8,FALSE)</f>
        <v>[M-H]-</v>
      </c>
      <c r="F1230" s="3">
        <f>VLOOKUP(B1230,[1]meta_intensity_pos_nofill!$B:$J,9,FALSE)</f>
        <v>6.898</v>
      </c>
      <c r="G1230" s="3" t="s">
        <v>29</v>
      </c>
      <c r="H1230" s="3">
        <f>VLOOKUP(B1230,[1]meta_intensity_pos_nofill!$B:$L,11,FALSE)</f>
        <v>3</v>
      </c>
      <c r="I1230" s="5">
        <v>29089.08</v>
      </c>
      <c r="J1230" s="5">
        <v>29089.08</v>
      </c>
      <c r="K1230" s="5">
        <v>29089.08</v>
      </c>
      <c r="L1230" s="5">
        <v>29089.08</v>
      </c>
      <c r="M1230" s="5">
        <v>29089.08</v>
      </c>
      <c r="N1230" s="5">
        <v>29089.08</v>
      </c>
      <c r="O1230" s="5">
        <v>29089.08</v>
      </c>
      <c r="P1230" s="5">
        <v>145445.38</v>
      </c>
      <c r="Q1230" s="5">
        <v>198699.44</v>
      </c>
      <c r="R1230" s="5">
        <v>29089.08</v>
      </c>
      <c r="S1230" s="5">
        <v>29089.08</v>
      </c>
      <c r="T1230" s="5">
        <v>29089.08</v>
      </c>
      <c r="U1230" s="5">
        <v>7771150.57</v>
      </c>
      <c r="V1230" s="5">
        <v>8434377.94</v>
      </c>
      <c r="W1230" s="5">
        <v>6628720.02</v>
      </c>
      <c r="X1230" s="5">
        <v>1232406.14</v>
      </c>
      <c r="Y1230" s="5">
        <v>1157531.55</v>
      </c>
      <c r="Z1230" s="5">
        <v>1016883.28</v>
      </c>
    </row>
    <row r="1231" s="3" customFormat="1" customHeight="1" spans="1:26">
      <c r="A1231" s="3">
        <v>1229</v>
      </c>
      <c r="B1231" s="3" t="s">
        <v>1289</v>
      </c>
      <c r="C1231" s="3" t="str">
        <f>VLOOKUP(B1231,[1]meta_intensity_pos_nofill!$B:$E,4,FALSE)</f>
        <v>C27H32N4O8</v>
      </c>
      <c r="D1231" s="3" t="s">
        <v>220</v>
      </c>
      <c r="E1231" s="3" t="str">
        <f>VLOOKUP(B1231,[1]meta_intensity_pos_nofill!$B:$I,8,FALSE)</f>
        <v>[M-H]-</v>
      </c>
      <c r="F1231" s="3">
        <f>VLOOKUP(B1231,[1]meta_intensity_pos_nofill!$B:$J,9,FALSE)</f>
        <v>5.367</v>
      </c>
      <c r="G1231" s="3" t="s">
        <v>29</v>
      </c>
      <c r="H1231" s="3">
        <f>VLOOKUP(B1231,[1]meta_intensity_pos_nofill!$B:$L,11,FALSE)</f>
        <v>3</v>
      </c>
      <c r="I1231" s="5">
        <v>33269824</v>
      </c>
      <c r="J1231" s="5">
        <v>32298148</v>
      </c>
      <c r="K1231" s="5">
        <v>37100383</v>
      </c>
      <c r="L1231" s="5">
        <v>83189698</v>
      </c>
      <c r="M1231" s="5">
        <v>78449928</v>
      </c>
      <c r="N1231" s="5">
        <v>80214798</v>
      </c>
      <c r="O1231" s="5">
        <v>13463996</v>
      </c>
      <c r="P1231" s="5">
        <v>16295110</v>
      </c>
      <c r="Q1231" s="5">
        <v>12243386</v>
      </c>
      <c r="R1231" s="5">
        <v>45712097</v>
      </c>
      <c r="S1231" s="5">
        <v>43662835</v>
      </c>
      <c r="T1231" s="5">
        <v>41851154</v>
      </c>
      <c r="U1231" s="5">
        <v>64774206</v>
      </c>
      <c r="V1231" s="5">
        <v>62646844</v>
      </c>
      <c r="W1231" s="5">
        <v>50930514</v>
      </c>
      <c r="X1231" s="5">
        <v>76228031</v>
      </c>
      <c r="Y1231" s="5">
        <v>74590203</v>
      </c>
      <c r="Z1231" s="5">
        <v>74714012</v>
      </c>
    </row>
    <row r="1232" s="3" customFormat="1" customHeight="1" spans="1:26">
      <c r="A1232" s="3">
        <v>1230</v>
      </c>
      <c r="B1232" s="3" t="s">
        <v>1290</v>
      </c>
      <c r="C1232" s="3" t="str">
        <f>VLOOKUP(B1232,[1]meta_intensity_pos_nofill!$B:$E,4,FALSE)</f>
        <v>C23H26O13</v>
      </c>
      <c r="D1232" s="3" t="s">
        <v>53</v>
      </c>
      <c r="E1232" s="3" t="str">
        <f>VLOOKUP(B1232,[1]meta_intensity_pos_nofill!$B:$I,8,FALSE)</f>
        <v>[M-H]-</v>
      </c>
      <c r="F1232" s="3">
        <f>VLOOKUP(B1232,[1]meta_intensity_pos_nofill!$B:$J,9,FALSE)</f>
        <v>5.454</v>
      </c>
      <c r="G1232" s="3" t="s">
        <v>29</v>
      </c>
      <c r="H1232" s="3">
        <f>VLOOKUP(B1232,[1]meta_intensity_pos_nofill!$B:$L,11,FALSE)</f>
        <v>3</v>
      </c>
      <c r="I1232" s="5">
        <v>77547.85</v>
      </c>
      <c r="J1232" s="5">
        <v>77547.85</v>
      </c>
      <c r="K1232" s="5">
        <v>77547.85</v>
      </c>
      <c r="L1232" s="5">
        <v>77547.85</v>
      </c>
      <c r="M1232" s="5">
        <v>77547.85</v>
      </c>
      <c r="N1232" s="5">
        <v>387739.24</v>
      </c>
      <c r="O1232" s="5">
        <v>564817.33</v>
      </c>
      <c r="P1232" s="5">
        <v>435251.98</v>
      </c>
      <c r="Q1232" s="5">
        <v>77547.85</v>
      </c>
      <c r="R1232" s="5">
        <v>77547.85</v>
      </c>
      <c r="S1232" s="5">
        <v>77547.85</v>
      </c>
      <c r="T1232" s="5">
        <v>77547.85</v>
      </c>
      <c r="U1232" s="5">
        <v>3029318.02</v>
      </c>
      <c r="V1232" s="5">
        <v>2987465.52</v>
      </c>
      <c r="W1232" s="5">
        <v>1752058.66</v>
      </c>
      <c r="X1232" s="5">
        <v>470667.97</v>
      </c>
      <c r="Y1232" s="5">
        <v>77547.85</v>
      </c>
      <c r="Z1232" s="5">
        <v>77547.85</v>
      </c>
    </row>
    <row r="1233" s="3" customFormat="1" customHeight="1" spans="1:26">
      <c r="A1233" s="3">
        <v>1231</v>
      </c>
      <c r="B1233" s="3" t="s">
        <v>1291</v>
      </c>
      <c r="C1233" s="3" t="str">
        <f>VLOOKUP(B1233,[1]meta_intensity_pos_nofill!$B:$E,4,FALSE)</f>
        <v>C23H24O13</v>
      </c>
      <c r="D1233" s="3" t="s">
        <v>31</v>
      </c>
      <c r="E1233" s="3" t="str">
        <f>VLOOKUP(B1233,[1]meta_intensity_pos_nofill!$B:$I,8,FALSE)</f>
        <v>[M-H]-</v>
      </c>
      <c r="F1233" s="3">
        <f>VLOOKUP(B1233,[1]meta_intensity_pos_nofill!$B:$J,9,FALSE)</f>
        <v>4.844</v>
      </c>
      <c r="G1233" s="3" t="s">
        <v>29</v>
      </c>
      <c r="H1233" s="3">
        <f>VLOOKUP(B1233,[1]meta_intensity_pos_nofill!$B:$L,11,FALSE)</f>
        <v>3</v>
      </c>
      <c r="I1233" s="5">
        <v>615965.6</v>
      </c>
      <c r="J1233" s="5">
        <v>1148835</v>
      </c>
      <c r="K1233" s="5">
        <v>2094593.7</v>
      </c>
      <c r="L1233" s="5">
        <v>560697.8</v>
      </c>
      <c r="M1233" s="5">
        <v>1448754.3</v>
      </c>
      <c r="N1233" s="5">
        <v>743498.3</v>
      </c>
      <c r="O1233" s="5">
        <v>3776741.1</v>
      </c>
      <c r="P1233" s="5">
        <v>4947544.2</v>
      </c>
      <c r="Q1233" s="5">
        <v>5669945.2</v>
      </c>
      <c r="R1233" s="5">
        <v>14765233.9</v>
      </c>
      <c r="S1233" s="5">
        <v>12597787.3</v>
      </c>
      <c r="T1233" s="5">
        <v>12450506.8</v>
      </c>
      <c r="U1233" s="5">
        <v>4154911.6</v>
      </c>
      <c r="V1233" s="5">
        <v>5169772.4</v>
      </c>
      <c r="W1233" s="5">
        <v>5608816.4</v>
      </c>
      <c r="X1233" s="5">
        <v>2209187.5</v>
      </c>
      <c r="Y1233" s="5">
        <v>2106654.6</v>
      </c>
      <c r="Z1233" s="5">
        <v>2523830</v>
      </c>
    </row>
    <row r="1234" s="3" customFormat="1" customHeight="1" spans="1:26">
      <c r="A1234" s="3">
        <v>1232</v>
      </c>
      <c r="B1234" s="3" t="s">
        <v>1292</v>
      </c>
      <c r="C1234" s="3" t="str">
        <f>VLOOKUP(B1234,[1]meta_intensity_pos_nofill!$B:$E,4,FALSE)</f>
        <v>C23H22O13</v>
      </c>
      <c r="D1234" s="3" t="s">
        <v>111</v>
      </c>
      <c r="E1234" s="3" t="str">
        <f>VLOOKUP(B1234,[1]meta_intensity_pos_nofill!$B:$I,8,FALSE)</f>
        <v>[M-H]-</v>
      </c>
      <c r="F1234" s="3">
        <f>VLOOKUP(B1234,[1]meta_intensity_pos_nofill!$B:$J,9,FALSE)</f>
        <v>5.048</v>
      </c>
      <c r="G1234" s="3" t="s">
        <v>29</v>
      </c>
      <c r="H1234" s="3">
        <f>VLOOKUP(B1234,[1]meta_intensity_pos_nofill!$B:$L,11,FALSE)</f>
        <v>3</v>
      </c>
      <c r="I1234" s="5">
        <v>15548542</v>
      </c>
      <c r="J1234" s="5">
        <v>15791179</v>
      </c>
      <c r="K1234" s="5">
        <v>16679346</v>
      </c>
      <c r="L1234" s="5">
        <v>14482032</v>
      </c>
      <c r="M1234" s="5">
        <v>17767579</v>
      </c>
      <c r="N1234" s="5">
        <v>15634730</v>
      </c>
      <c r="O1234" s="5">
        <v>46371159</v>
      </c>
      <c r="P1234" s="5">
        <v>52578615</v>
      </c>
      <c r="Q1234" s="5">
        <v>48843922</v>
      </c>
      <c r="R1234" s="5">
        <v>9171994</v>
      </c>
      <c r="S1234" s="5">
        <v>11665073</v>
      </c>
      <c r="T1234" s="5">
        <v>14414394</v>
      </c>
      <c r="U1234" s="5">
        <v>8457724</v>
      </c>
      <c r="V1234" s="5">
        <v>9876304</v>
      </c>
      <c r="W1234" s="5">
        <v>8688811</v>
      </c>
      <c r="X1234" s="5">
        <v>18073171</v>
      </c>
      <c r="Y1234" s="5">
        <v>15005935</v>
      </c>
      <c r="Z1234" s="5">
        <v>15575193</v>
      </c>
    </row>
    <row r="1235" s="3" customFormat="1" customHeight="1" spans="1:26">
      <c r="A1235" s="3">
        <v>1233</v>
      </c>
      <c r="B1235" s="3" t="s">
        <v>1293</v>
      </c>
      <c r="C1235" s="3" t="str">
        <f>VLOOKUP(B1235,[1]meta_intensity_pos_nofill!$B:$E,4,FALSE)</f>
        <v>C24H18F6N2O3</v>
      </c>
      <c r="D1235" s="3" t="s">
        <v>111</v>
      </c>
      <c r="E1235" s="3" t="str">
        <f>VLOOKUP(B1235,[1]meta_intensity_pos_nofill!$B:$I,8,FALSE)</f>
        <v>[M-H]-</v>
      </c>
      <c r="F1235" s="3">
        <f>VLOOKUP(B1235,[1]meta_intensity_pos_nofill!$B:$J,9,FALSE)</f>
        <v>5.12</v>
      </c>
      <c r="G1235" s="3" t="s">
        <v>29</v>
      </c>
      <c r="H1235" s="3">
        <f>VLOOKUP(B1235,[1]meta_intensity_pos_nofill!$B:$L,11,FALSE)</f>
        <v>3</v>
      </c>
      <c r="I1235" s="5">
        <v>5674056.4</v>
      </c>
      <c r="J1235" s="5">
        <v>5835376.5</v>
      </c>
      <c r="K1235" s="5">
        <v>560131.8</v>
      </c>
      <c r="L1235" s="5">
        <v>2800658.9</v>
      </c>
      <c r="M1235" s="5">
        <v>6590704.5</v>
      </c>
      <c r="N1235" s="5">
        <v>5837528.8</v>
      </c>
      <c r="O1235" s="5">
        <v>9363501.8</v>
      </c>
      <c r="P1235" s="5">
        <v>10602388.1</v>
      </c>
      <c r="Q1235" s="5">
        <v>11822778.9</v>
      </c>
      <c r="R1235" s="5">
        <v>12292150.9</v>
      </c>
      <c r="S1235" s="5">
        <v>10135357.3</v>
      </c>
      <c r="T1235" s="5">
        <v>13246574</v>
      </c>
      <c r="U1235" s="5">
        <v>12886514.7</v>
      </c>
      <c r="V1235" s="5">
        <v>17743593.4</v>
      </c>
      <c r="W1235" s="5">
        <v>11122976.6</v>
      </c>
      <c r="X1235" s="5">
        <v>13316977.4</v>
      </c>
      <c r="Y1235" s="5">
        <v>6612244.8</v>
      </c>
      <c r="Z1235" s="5">
        <v>11611507.4</v>
      </c>
    </row>
    <row r="1236" s="3" customFormat="1" customHeight="1" spans="1:26">
      <c r="A1236" s="3">
        <v>1234</v>
      </c>
      <c r="B1236" s="3" t="s">
        <v>1294</v>
      </c>
      <c r="C1236" s="3" t="str">
        <f>VLOOKUP(B1236,[1]meta_intensity_pos_nofill!$B:$E,4,FALSE)</f>
        <v>C21H20O14</v>
      </c>
      <c r="D1236" s="3" t="s">
        <v>35</v>
      </c>
      <c r="E1236" s="3" t="str">
        <f>VLOOKUP(B1236,[1]meta_intensity_pos_nofill!$B:$I,8,FALSE)</f>
        <v>[M-H]-</v>
      </c>
      <c r="F1236" s="3">
        <f>VLOOKUP(B1236,[1]meta_intensity_pos_nofill!$B:$J,9,FALSE)</f>
        <v>5.062</v>
      </c>
      <c r="G1236" s="3" t="s">
        <v>29</v>
      </c>
      <c r="H1236" s="3">
        <f>VLOOKUP(B1236,[1]meta_intensity_pos_nofill!$B:$L,11,FALSE)</f>
        <v>3</v>
      </c>
      <c r="I1236" s="5">
        <v>103982113</v>
      </c>
      <c r="J1236" s="5">
        <v>99290850</v>
      </c>
      <c r="K1236" s="5">
        <v>97847723</v>
      </c>
      <c r="L1236" s="5">
        <v>81353977</v>
      </c>
      <c r="M1236" s="5">
        <v>90043468</v>
      </c>
      <c r="N1236" s="5">
        <v>84894807</v>
      </c>
      <c r="O1236" s="5">
        <v>53965957</v>
      </c>
      <c r="P1236" s="5">
        <v>59056183</v>
      </c>
      <c r="Q1236" s="5">
        <v>91783368</v>
      </c>
      <c r="R1236" s="5">
        <v>48362299</v>
      </c>
      <c r="S1236" s="5">
        <v>36412413</v>
      </c>
      <c r="T1236" s="5">
        <v>35819578</v>
      </c>
      <c r="U1236" s="5">
        <v>34634796</v>
      </c>
      <c r="V1236" s="5">
        <v>38943683</v>
      </c>
      <c r="W1236" s="5">
        <v>31349133</v>
      </c>
      <c r="X1236" s="5">
        <v>38195533</v>
      </c>
      <c r="Y1236" s="5">
        <v>36912091</v>
      </c>
      <c r="Z1236" s="5">
        <v>38295507</v>
      </c>
    </row>
    <row r="1237" s="3" customFormat="1" customHeight="1" spans="1:26">
      <c r="A1237" s="3">
        <v>1235</v>
      </c>
      <c r="B1237" s="3" t="s">
        <v>1295</v>
      </c>
      <c r="C1237" s="3" t="str">
        <f>VLOOKUP(B1237,[1]meta_intensity_pos_nofill!$B:$E,4,FALSE)</f>
        <v>C29H42O6</v>
      </c>
      <c r="D1237" s="3" t="s">
        <v>31</v>
      </c>
      <c r="E1237" s="3" t="str">
        <f>VLOOKUP(B1237,[1]meta_intensity_pos_nofill!$B:$I,8,FALSE)</f>
        <v>[M-H]-</v>
      </c>
      <c r="F1237" s="3">
        <f>VLOOKUP(B1237,[1]meta_intensity_pos_nofill!$B:$J,9,FALSE)</f>
        <v>7.337</v>
      </c>
      <c r="G1237" s="3" t="s">
        <v>29</v>
      </c>
      <c r="H1237" s="3">
        <f>VLOOKUP(B1237,[1]meta_intensity_pos_nofill!$B:$L,11,FALSE)</f>
        <v>3</v>
      </c>
      <c r="I1237" s="5">
        <v>608584.6</v>
      </c>
      <c r="J1237" s="5">
        <v>309552.7</v>
      </c>
      <c r="K1237" s="5">
        <v>653223.4</v>
      </c>
      <c r="L1237" s="5">
        <v>734480.4</v>
      </c>
      <c r="M1237" s="5">
        <v>1039233.5</v>
      </c>
      <c r="N1237" s="5">
        <v>857583.6</v>
      </c>
      <c r="O1237" s="5">
        <v>1273418.8</v>
      </c>
      <c r="P1237" s="5">
        <v>734355.8</v>
      </c>
      <c r="Q1237" s="5">
        <v>2178076.9</v>
      </c>
      <c r="R1237" s="5">
        <v>527001.4</v>
      </c>
      <c r="S1237" s="5">
        <v>598984.4</v>
      </c>
      <c r="T1237" s="5">
        <v>836631.9</v>
      </c>
      <c r="U1237" s="5">
        <v>7838877.6</v>
      </c>
      <c r="V1237" s="5">
        <v>8322284.5</v>
      </c>
      <c r="W1237" s="5">
        <v>7204481.5</v>
      </c>
      <c r="X1237" s="5">
        <v>404543.6</v>
      </c>
      <c r="Y1237" s="5">
        <v>160253</v>
      </c>
      <c r="Z1237" s="5">
        <v>188116</v>
      </c>
    </row>
    <row r="1238" s="3" customFormat="1" customHeight="1" spans="1:26">
      <c r="A1238" s="3">
        <v>1236</v>
      </c>
      <c r="B1238" s="3" t="s">
        <v>1296</v>
      </c>
      <c r="C1238" s="3" t="str">
        <f>VLOOKUP(B1238,[1]meta_intensity_pos_nofill!$B:$E,4,FALSE)</f>
        <v>C24H30N4O7</v>
      </c>
      <c r="D1238" s="3" t="s">
        <v>220</v>
      </c>
      <c r="E1238" s="3" t="str">
        <f>VLOOKUP(B1238,[1]meta_intensity_pos_nofill!$B:$I,8,FALSE)</f>
        <v>[M-H]-</v>
      </c>
      <c r="F1238" s="3">
        <f>VLOOKUP(B1238,[1]meta_intensity_pos_nofill!$B:$J,9,FALSE)</f>
        <v>10.038</v>
      </c>
      <c r="G1238" s="3" t="s">
        <v>29</v>
      </c>
      <c r="H1238" s="3">
        <f>VLOOKUP(B1238,[1]meta_intensity_pos_nofill!$B:$L,11,FALSE)</f>
        <v>3</v>
      </c>
      <c r="I1238" s="5">
        <v>11127.63</v>
      </c>
      <c r="J1238" s="5">
        <v>11127.63</v>
      </c>
      <c r="K1238" s="5">
        <v>78936</v>
      </c>
      <c r="L1238" s="5">
        <v>146849.45</v>
      </c>
      <c r="M1238" s="5">
        <v>11127.63</v>
      </c>
      <c r="N1238" s="5">
        <v>81840.85</v>
      </c>
      <c r="O1238" s="5">
        <v>11127.63</v>
      </c>
      <c r="P1238" s="5">
        <v>11127.63</v>
      </c>
      <c r="Q1238" s="5">
        <v>11127.63</v>
      </c>
      <c r="R1238" s="5">
        <v>11127.63</v>
      </c>
      <c r="S1238" s="5">
        <v>11127.63</v>
      </c>
      <c r="T1238" s="5">
        <v>55638.16</v>
      </c>
      <c r="U1238" s="5">
        <v>642909.65</v>
      </c>
      <c r="V1238" s="5">
        <v>684920.97</v>
      </c>
      <c r="W1238" s="5">
        <v>573473.67</v>
      </c>
      <c r="X1238" s="5">
        <v>11127.63</v>
      </c>
      <c r="Y1238" s="5">
        <v>11127.63</v>
      </c>
      <c r="Z1238" s="5">
        <v>11127.63</v>
      </c>
    </row>
    <row r="1239" s="3" customFormat="1" customHeight="1" spans="1:26">
      <c r="A1239" s="3">
        <v>1237</v>
      </c>
      <c r="B1239" s="3" t="s">
        <v>1297</v>
      </c>
      <c r="C1239" s="3" t="str">
        <f>VLOOKUP(B1239,[1]meta_intensity_pos_nofill!$B:$E,4,FALSE)</f>
        <v>C22H24O12</v>
      </c>
      <c r="D1239" s="3" t="s">
        <v>37</v>
      </c>
      <c r="E1239" s="3" t="str">
        <f>VLOOKUP(B1239,[1]meta_intensity_pos_nofill!$B:$I,8,FALSE)</f>
        <v>[M-H]-</v>
      </c>
      <c r="F1239" s="3">
        <f>VLOOKUP(B1239,[1]meta_intensity_pos_nofill!$B:$J,9,FALSE)</f>
        <v>4.815</v>
      </c>
      <c r="G1239" s="3" t="s">
        <v>29</v>
      </c>
      <c r="H1239" s="3">
        <f>VLOOKUP(B1239,[1]meta_intensity_pos_nofill!$B:$L,11,FALSE)</f>
        <v>3</v>
      </c>
      <c r="I1239" s="5">
        <v>9685328</v>
      </c>
      <c r="J1239" s="5">
        <v>9045761</v>
      </c>
      <c r="K1239" s="5">
        <v>5811021</v>
      </c>
      <c r="L1239" s="5">
        <v>3840797</v>
      </c>
      <c r="M1239" s="5">
        <v>3446824</v>
      </c>
      <c r="N1239" s="5">
        <v>3534052</v>
      </c>
      <c r="O1239" s="5">
        <v>6605929</v>
      </c>
      <c r="P1239" s="5">
        <v>6580997</v>
      </c>
      <c r="Q1239" s="5">
        <v>7699612</v>
      </c>
      <c r="R1239" s="5">
        <v>16790465</v>
      </c>
      <c r="S1239" s="5">
        <v>18179050</v>
      </c>
      <c r="T1239" s="5">
        <v>12198622</v>
      </c>
      <c r="U1239" s="5">
        <v>24772573</v>
      </c>
      <c r="V1239" s="5">
        <v>26325250</v>
      </c>
      <c r="W1239" s="5">
        <v>22050741</v>
      </c>
      <c r="X1239" s="5">
        <v>5741175</v>
      </c>
      <c r="Y1239" s="5">
        <v>9400883</v>
      </c>
      <c r="Z1239" s="5">
        <v>8749524</v>
      </c>
    </row>
    <row r="1240" s="3" customFormat="1" customHeight="1" spans="1:26">
      <c r="A1240" s="3">
        <v>1238</v>
      </c>
      <c r="B1240" s="3" t="s">
        <v>1298</v>
      </c>
      <c r="C1240" s="3" t="str">
        <f>VLOOKUP(B1240,[1]meta_intensity_pos_nofill!$B:$E,4,FALSE)</f>
        <v>C19H24O13</v>
      </c>
      <c r="D1240" s="3" t="s">
        <v>37</v>
      </c>
      <c r="E1240" s="3" t="str">
        <f>VLOOKUP(B1240,[1]meta_intensity_pos_nofill!$B:$I,8,FALSE)</f>
        <v>[M-H]-</v>
      </c>
      <c r="F1240" s="3">
        <f>VLOOKUP(B1240,[1]meta_intensity_pos_nofill!$B:$J,9,FALSE)</f>
        <v>5.004</v>
      </c>
      <c r="G1240" s="3" t="s">
        <v>29</v>
      </c>
      <c r="H1240" s="3">
        <f>VLOOKUP(B1240,[1]meta_intensity_pos_nofill!$B:$L,11,FALSE)</f>
        <v>3</v>
      </c>
      <c r="I1240" s="5">
        <v>9143024</v>
      </c>
      <c r="J1240" s="5">
        <v>8317847</v>
      </c>
      <c r="K1240" s="5">
        <v>10527386</v>
      </c>
      <c r="L1240" s="5">
        <v>4390107</v>
      </c>
      <c r="M1240" s="5">
        <v>3465188</v>
      </c>
      <c r="N1240" s="5">
        <v>3274566</v>
      </c>
      <c r="O1240" s="5">
        <v>3931746</v>
      </c>
      <c r="P1240" s="5">
        <v>4539286</v>
      </c>
      <c r="Q1240" s="5">
        <v>5360509</v>
      </c>
      <c r="R1240" s="5">
        <v>3527210</v>
      </c>
      <c r="S1240" s="5">
        <v>3321824</v>
      </c>
      <c r="T1240" s="5">
        <v>3768600</v>
      </c>
      <c r="U1240" s="5">
        <v>1926132</v>
      </c>
      <c r="V1240" s="5">
        <v>1986533</v>
      </c>
      <c r="W1240" s="5">
        <v>2706372</v>
      </c>
      <c r="X1240" s="5">
        <v>2148955</v>
      </c>
      <c r="Y1240" s="5">
        <v>2281686</v>
      </c>
      <c r="Z1240" s="5">
        <v>1621132</v>
      </c>
    </row>
    <row r="1241" s="3" customFormat="1" customHeight="1" spans="1:26">
      <c r="A1241" s="3">
        <v>1239</v>
      </c>
      <c r="B1241" s="3" t="s">
        <v>1299</v>
      </c>
      <c r="C1241" s="3" t="str">
        <f>VLOOKUP(B1241,[1]meta_intensity_pos_nofill!$B:$E,4,FALSE)</f>
        <v>C21H18O10</v>
      </c>
      <c r="D1241" s="3" t="s">
        <v>37</v>
      </c>
      <c r="E1241" s="3" t="str">
        <f>VLOOKUP(B1241,[1]meta_intensity_pos_nofill!$B:$I,8,FALSE)</f>
        <v>[M-H]-</v>
      </c>
      <c r="F1241" s="3">
        <f>VLOOKUP(B1241,[1]meta_intensity_pos_nofill!$B:$J,9,FALSE)</f>
        <v>5.265</v>
      </c>
      <c r="G1241" s="3" t="s">
        <v>29</v>
      </c>
      <c r="H1241" s="3">
        <f>VLOOKUP(B1241,[1]meta_intensity_pos_nofill!$B:$L,11,FALSE)</f>
        <v>3</v>
      </c>
      <c r="I1241" s="5">
        <v>8159960</v>
      </c>
      <c r="J1241" s="5">
        <v>5644451</v>
      </c>
      <c r="K1241" s="5">
        <v>11923157</v>
      </c>
      <c r="L1241" s="5">
        <v>3602564</v>
      </c>
      <c r="M1241" s="5">
        <v>6547455</v>
      </c>
      <c r="N1241" s="5">
        <v>5072299</v>
      </c>
      <c r="O1241" s="5">
        <v>7612068</v>
      </c>
      <c r="P1241" s="5">
        <v>13373693</v>
      </c>
      <c r="Q1241" s="5">
        <v>12397683</v>
      </c>
      <c r="R1241" s="5">
        <v>5965454</v>
      </c>
      <c r="S1241" s="5">
        <v>5549874</v>
      </c>
      <c r="T1241" s="5">
        <v>6489852</v>
      </c>
      <c r="U1241" s="5">
        <v>5712312</v>
      </c>
      <c r="V1241" s="5">
        <v>7984428</v>
      </c>
      <c r="W1241" s="5">
        <v>6154334</v>
      </c>
      <c r="X1241" s="5">
        <v>5773948</v>
      </c>
      <c r="Y1241" s="5">
        <v>5129282</v>
      </c>
      <c r="Z1241" s="5">
        <v>2507816</v>
      </c>
    </row>
    <row r="1242" s="3" customFormat="1" customHeight="1" spans="1:26">
      <c r="A1242" s="3">
        <v>1240</v>
      </c>
      <c r="B1242" s="3" t="s">
        <v>1300</v>
      </c>
      <c r="C1242" s="3" t="str">
        <f>VLOOKUP(B1242,[1]meta_intensity_pos_nofill!$B:$E,4,FALSE)</f>
        <v>C17H12O8</v>
      </c>
      <c r="D1242" s="3" t="s">
        <v>37</v>
      </c>
      <c r="E1242" s="3" t="str">
        <f>VLOOKUP(B1242,[1]meta_intensity_pos_nofill!$B:$I,8,FALSE)</f>
        <v>[M-H]-</v>
      </c>
      <c r="F1242" s="3">
        <f>VLOOKUP(B1242,[1]meta_intensity_pos_nofill!$B:$J,9,FALSE)</f>
        <v>6.182</v>
      </c>
      <c r="G1242" s="3" t="s">
        <v>29</v>
      </c>
      <c r="H1242" s="3">
        <f>VLOOKUP(B1242,[1]meta_intensity_pos_nofill!$B:$L,11,FALSE)</f>
        <v>3</v>
      </c>
      <c r="I1242" s="5">
        <v>12792474</v>
      </c>
      <c r="J1242" s="5">
        <v>11176188</v>
      </c>
      <c r="K1242" s="5">
        <v>13164381</v>
      </c>
      <c r="L1242" s="5">
        <v>3195664</v>
      </c>
      <c r="M1242" s="5">
        <v>3953621</v>
      </c>
      <c r="N1242" s="5">
        <v>3173779</v>
      </c>
      <c r="O1242" s="5">
        <v>6187740</v>
      </c>
      <c r="P1242" s="5">
        <v>6290331</v>
      </c>
      <c r="Q1242" s="5">
        <v>5776882</v>
      </c>
      <c r="R1242" s="5">
        <v>2661127</v>
      </c>
      <c r="S1242" s="5">
        <v>3306231</v>
      </c>
      <c r="T1242" s="5">
        <v>2301664</v>
      </c>
      <c r="U1242" s="5">
        <v>16763674</v>
      </c>
      <c r="V1242" s="5">
        <v>18186942</v>
      </c>
      <c r="W1242" s="5">
        <v>15831310</v>
      </c>
      <c r="X1242" s="5">
        <v>3825291</v>
      </c>
      <c r="Y1242" s="5">
        <v>3371276</v>
      </c>
      <c r="Z1242" s="5">
        <v>3057102</v>
      </c>
    </row>
    <row r="1243" s="3" customFormat="1" customHeight="1" spans="1:26">
      <c r="A1243" s="3">
        <v>1241</v>
      </c>
      <c r="B1243" s="3" t="s">
        <v>1301</v>
      </c>
      <c r="C1243" s="3" t="str">
        <f>VLOOKUP(B1243,[1]meta_intensity_pos_nofill!$B:$E,4,FALSE)</f>
        <v>C13H8O8</v>
      </c>
      <c r="D1243" s="3" t="s">
        <v>37</v>
      </c>
      <c r="E1243" s="3" t="str">
        <f>VLOOKUP(B1243,[1]meta_intensity_pos_nofill!$B:$I,8,FALSE)</f>
        <v>[M-H]-</v>
      </c>
      <c r="F1243" s="3">
        <f>VLOOKUP(B1243,[1]meta_intensity_pos_nofill!$B:$J,9,FALSE)</f>
        <v>5.265</v>
      </c>
      <c r="G1243" s="3" t="s">
        <v>29</v>
      </c>
      <c r="H1243" s="3">
        <f>VLOOKUP(B1243,[1]meta_intensity_pos_nofill!$B:$L,11,FALSE)</f>
        <v>3</v>
      </c>
      <c r="I1243" s="5">
        <v>23936949.6</v>
      </c>
      <c r="J1243" s="5">
        <v>25921068.4</v>
      </c>
      <c r="K1243" s="5">
        <v>22359872.1</v>
      </c>
      <c r="L1243" s="5">
        <v>8300177.3</v>
      </c>
      <c r="M1243" s="5">
        <v>12700832.1</v>
      </c>
      <c r="N1243" s="5">
        <v>12116373</v>
      </c>
      <c r="O1243" s="5">
        <v>12941398.3</v>
      </c>
      <c r="P1243" s="5">
        <v>15179342.7</v>
      </c>
      <c r="Q1243" s="5">
        <v>15972153.5</v>
      </c>
      <c r="R1243" s="5">
        <v>4110951.2</v>
      </c>
      <c r="S1243" s="5">
        <v>6882259.1</v>
      </c>
      <c r="T1243" s="5">
        <v>4456453.9</v>
      </c>
      <c r="U1243" s="5">
        <v>3478265.6</v>
      </c>
      <c r="V1243" s="5">
        <v>2357205.5</v>
      </c>
      <c r="W1243" s="5">
        <v>3204662.9</v>
      </c>
      <c r="X1243" s="5">
        <v>1550633.3</v>
      </c>
      <c r="Y1243" s="5">
        <v>1245867.6</v>
      </c>
      <c r="Z1243" s="5">
        <v>715030.4</v>
      </c>
    </row>
    <row r="1244" s="3" customFormat="1" customHeight="1" spans="1:26">
      <c r="A1244" s="3">
        <v>1242</v>
      </c>
      <c r="B1244" s="3" t="s">
        <v>1302</v>
      </c>
      <c r="C1244" s="3" t="str">
        <f>VLOOKUP(B1244,[1]meta_intensity_pos_nofill!$B:$E,4,FALSE)</f>
        <v>C7H8O5</v>
      </c>
      <c r="D1244" s="3" t="s">
        <v>44</v>
      </c>
      <c r="E1244" s="3" t="str">
        <f>VLOOKUP(B1244,[1]meta_intensity_pos_nofill!$B:$I,8,FALSE)</f>
        <v>[M-H]-</v>
      </c>
      <c r="F1244" s="3">
        <f>VLOOKUP(B1244,[1]meta_intensity_pos_nofill!$B:$J,9,FALSE)</f>
        <v>1.45</v>
      </c>
      <c r="G1244" s="3" t="s">
        <v>29</v>
      </c>
      <c r="H1244" s="3">
        <f>VLOOKUP(B1244,[1]meta_intensity_pos_nofill!$B:$L,11,FALSE)</f>
        <v>3</v>
      </c>
      <c r="I1244" s="5">
        <v>22708792</v>
      </c>
      <c r="J1244" s="5">
        <v>23376644</v>
      </c>
      <c r="K1244" s="5">
        <v>22652544</v>
      </c>
      <c r="L1244" s="5">
        <v>33810258</v>
      </c>
      <c r="M1244" s="5">
        <v>38659433</v>
      </c>
      <c r="N1244" s="5">
        <v>34624231</v>
      </c>
      <c r="O1244" s="5">
        <v>26565739</v>
      </c>
      <c r="P1244" s="5">
        <v>28311258</v>
      </c>
      <c r="Q1244" s="5">
        <v>28716711</v>
      </c>
      <c r="R1244" s="5">
        <v>22763087</v>
      </c>
      <c r="S1244" s="5">
        <v>22822862</v>
      </c>
      <c r="T1244" s="5">
        <v>22460064</v>
      </c>
      <c r="U1244" s="5">
        <v>18004923</v>
      </c>
      <c r="V1244" s="5">
        <v>18930212</v>
      </c>
      <c r="W1244" s="5">
        <v>16411961</v>
      </c>
      <c r="X1244" s="5">
        <v>26392374</v>
      </c>
      <c r="Y1244" s="5">
        <v>21775258</v>
      </c>
      <c r="Z1244" s="5">
        <v>23135067</v>
      </c>
    </row>
    <row r="1245" s="3" customFormat="1" customHeight="1" spans="1:26">
      <c r="A1245" s="3">
        <v>1243</v>
      </c>
      <c r="B1245" s="3" t="s">
        <v>1303</v>
      </c>
      <c r="C1245" s="3" t="str">
        <f>VLOOKUP(B1245,[1]meta_intensity_pos_nofill!$B:$E,4,FALSE)</f>
        <v>C15H30O2</v>
      </c>
      <c r="D1245" s="3" t="s">
        <v>37</v>
      </c>
      <c r="E1245" s="3" t="str">
        <f>VLOOKUP(B1245,[1]meta_intensity_pos_nofill!$B:$I,8,FALSE)</f>
        <v>[M-H]-</v>
      </c>
      <c r="F1245" s="3">
        <f>VLOOKUP(B1245,[1]meta_intensity_pos_nofill!$B:$J,9,FALSE)</f>
        <v>9.864</v>
      </c>
      <c r="G1245" s="3" t="s">
        <v>29</v>
      </c>
      <c r="H1245" s="3">
        <f>VLOOKUP(B1245,[1]meta_intensity_pos_nofill!$B:$L,11,FALSE)</f>
        <v>3</v>
      </c>
      <c r="I1245" s="5">
        <v>5118030</v>
      </c>
      <c r="J1245" s="5">
        <v>10371239</v>
      </c>
      <c r="K1245" s="5">
        <v>8270355</v>
      </c>
      <c r="L1245" s="5">
        <v>14303566</v>
      </c>
      <c r="M1245" s="5">
        <v>2758953</v>
      </c>
      <c r="N1245" s="5">
        <v>12442540</v>
      </c>
      <c r="O1245" s="5">
        <v>13460975</v>
      </c>
      <c r="P1245" s="5">
        <v>6030399</v>
      </c>
      <c r="Q1245" s="5">
        <v>9635783</v>
      </c>
      <c r="R1245" s="5">
        <v>3002271</v>
      </c>
      <c r="S1245" s="5">
        <v>8399741</v>
      </c>
      <c r="T1245" s="5">
        <v>4984412</v>
      </c>
      <c r="U1245" s="5">
        <v>2672802</v>
      </c>
      <c r="V1245" s="5">
        <v>2131322</v>
      </c>
      <c r="W1245" s="5">
        <v>1734342</v>
      </c>
      <c r="X1245" s="5">
        <v>3340362</v>
      </c>
      <c r="Y1245" s="5">
        <v>5951113</v>
      </c>
      <c r="Z1245" s="5">
        <v>6850486</v>
      </c>
    </row>
    <row r="1246" s="3" customFormat="1" customHeight="1" spans="1:26">
      <c r="A1246" s="3">
        <v>1244</v>
      </c>
      <c r="B1246" s="3" t="s">
        <v>1304</v>
      </c>
      <c r="C1246" s="3" t="str">
        <f>VLOOKUP(B1246,[1]meta_intensity_pos_nofill!$B:$E,4,FALSE)</f>
        <v>C18H20N2O6</v>
      </c>
      <c r="D1246" s="3" t="s">
        <v>87</v>
      </c>
      <c r="E1246" s="3" t="str">
        <f>VLOOKUP(B1246,[1]meta_intensity_pos_nofill!$B:$I,8,FALSE)</f>
        <v>[M-H]-</v>
      </c>
      <c r="F1246" s="3">
        <f>VLOOKUP(B1246,[1]meta_intensity_pos_nofill!$B:$J,9,FALSE)</f>
        <v>5.818</v>
      </c>
      <c r="G1246" s="3" t="s">
        <v>29</v>
      </c>
      <c r="H1246" s="3">
        <f>VLOOKUP(B1246,[1]meta_intensity_pos_nofill!$B:$L,11,FALSE)</f>
        <v>3</v>
      </c>
      <c r="I1246" s="5">
        <v>54423.1</v>
      </c>
      <c r="J1246" s="5">
        <v>1347913.4</v>
      </c>
      <c r="K1246" s="5">
        <v>447715.7</v>
      </c>
      <c r="L1246" s="5">
        <v>25744097.5</v>
      </c>
      <c r="M1246" s="5">
        <v>25492763.5</v>
      </c>
      <c r="N1246" s="5">
        <v>19754817.5</v>
      </c>
      <c r="O1246" s="5">
        <v>54423.1</v>
      </c>
      <c r="P1246" s="5">
        <v>54423.1</v>
      </c>
      <c r="Q1246" s="5">
        <v>54423.1</v>
      </c>
      <c r="R1246" s="5">
        <v>2165065.9</v>
      </c>
      <c r="S1246" s="5">
        <v>1764542.3</v>
      </c>
      <c r="T1246" s="5">
        <v>272115.5</v>
      </c>
      <c r="U1246" s="5">
        <v>7483649</v>
      </c>
      <c r="V1246" s="5">
        <v>5645389.2</v>
      </c>
      <c r="W1246" s="5">
        <v>8318444.8</v>
      </c>
      <c r="X1246" s="5">
        <v>20666155.4</v>
      </c>
      <c r="Y1246" s="5">
        <v>14865452.9</v>
      </c>
      <c r="Z1246" s="5">
        <v>16375752</v>
      </c>
    </row>
    <row r="1247" s="3" customFormat="1" customHeight="1" spans="1:26">
      <c r="A1247" s="3">
        <v>1245</v>
      </c>
      <c r="B1247" s="3" t="s">
        <v>1305</v>
      </c>
      <c r="C1247" s="3" t="str">
        <f>VLOOKUP(B1247,[1]meta_intensity_pos_nofill!$B:$E,4,FALSE)</f>
        <v>C31H38O7</v>
      </c>
      <c r="D1247" s="3" t="s">
        <v>87</v>
      </c>
      <c r="E1247" s="3" t="str">
        <f>VLOOKUP(B1247,[1]meta_intensity_pos_nofill!$B:$I,8,FALSE)</f>
        <v>[M-H]-</v>
      </c>
      <c r="F1247" s="3">
        <f>VLOOKUP(B1247,[1]meta_intensity_pos_nofill!$B:$J,9,FALSE)</f>
        <v>6.707</v>
      </c>
      <c r="G1247" s="3" t="s">
        <v>29</v>
      </c>
      <c r="H1247" s="3">
        <f>VLOOKUP(B1247,[1]meta_intensity_pos_nofill!$B:$L,11,FALSE)</f>
        <v>3</v>
      </c>
      <c r="I1247" s="5">
        <v>4676731.2</v>
      </c>
      <c r="J1247" s="5">
        <v>2886679.9</v>
      </c>
      <c r="K1247" s="5">
        <v>4968679.3</v>
      </c>
      <c r="L1247" s="5">
        <v>5444936.8</v>
      </c>
      <c r="M1247" s="5">
        <v>4196430.7</v>
      </c>
      <c r="N1247" s="5">
        <v>3850417.9</v>
      </c>
      <c r="O1247" s="5">
        <v>5131681</v>
      </c>
      <c r="P1247" s="5">
        <v>2851335.9</v>
      </c>
      <c r="Q1247" s="5">
        <v>7617368.1</v>
      </c>
      <c r="R1247" s="5">
        <v>738520</v>
      </c>
      <c r="S1247" s="5">
        <v>1451487.6</v>
      </c>
      <c r="T1247" s="5">
        <v>1876126.3</v>
      </c>
      <c r="U1247" s="5">
        <v>3672528.2</v>
      </c>
      <c r="V1247" s="5">
        <v>3544826.4</v>
      </c>
      <c r="W1247" s="5">
        <v>2198970.4</v>
      </c>
      <c r="X1247" s="5">
        <v>5542583.1</v>
      </c>
      <c r="Y1247" s="5">
        <v>3955608.8</v>
      </c>
      <c r="Z1247" s="5">
        <v>4270347.9</v>
      </c>
    </row>
    <row r="1248" s="3" customFormat="1" customHeight="1" spans="1:26">
      <c r="A1248" s="3">
        <v>1246</v>
      </c>
      <c r="B1248" s="3" t="s">
        <v>1306</v>
      </c>
      <c r="C1248" s="3" t="str">
        <f>VLOOKUP(B1248,[1]meta_intensity_pos_nofill!$B:$E,4,FALSE)</f>
        <v>C46H62O9</v>
      </c>
      <c r="D1248" s="3" t="s">
        <v>28</v>
      </c>
      <c r="E1248" s="3" t="str">
        <f>VLOOKUP(B1248,[1]meta_intensity_pos_nofill!$B:$I,8,FALSE)</f>
        <v>[M-H]-</v>
      </c>
      <c r="F1248" s="3">
        <f>VLOOKUP(B1248,[1]meta_intensity_pos_nofill!$B:$J,9,FALSE)</f>
        <v>7.718</v>
      </c>
      <c r="G1248" s="3" t="s">
        <v>29</v>
      </c>
      <c r="H1248" s="3">
        <f>VLOOKUP(B1248,[1]meta_intensity_pos_nofill!$B:$L,11,FALSE)</f>
        <v>3</v>
      </c>
      <c r="I1248" s="5">
        <v>21245544</v>
      </c>
      <c r="J1248" s="5">
        <v>16955312</v>
      </c>
      <c r="K1248" s="5">
        <v>19177043</v>
      </c>
      <c r="L1248" s="5">
        <v>1656028</v>
      </c>
      <c r="M1248" s="5">
        <v>9122900</v>
      </c>
      <c r="N1248" s="5">
        <v>14287480</v>
      </c>
      <c r="O1248" s="5">
        <v>29866789</v>
      </c>
      <c r="P1248" s="5">
        <v>33041606</v>
      </c>
      <c r="Q1248" s="5">
        <v>38524441</v>
      </c>
      <c r="R1248" s="5">
        <v>16287286</v>
      </c>
      <c r="S1248" s="5">
        <v>14558062</v>
      </c>
      <c r="T1248" s="5">
        <v>1600807</v>
      </c>
      <c r="U1248" s="5">
        <v>23690719</v>
      </c>
      <c r="V1248" s="5">
        <v>11444730</v>
      </c>
      <c r="W1248" s="5">
        <v>18759351</v>
      </c>
      <c r="X1248" s="5">
        <v>22418509</v>
      </c>
      <c r="Y1248" s="5">
        <v>20039998</v>
      </c>
      <c r="Z1248" s="5">
        <v>24216114</v>
      </c>
    </row>
    <row r="1249" s="3" customFormat="1" customHeight="1" spans="1:26">
      <c r="A1249" s="3">
        <v>1247</v>
      </c>
      <c r="B1249" s="3" t="s">
        <v>1307</v>
      </c>
      <c r="C1249" s="3" t="str">
        <f>VLOOKUP(B1249,[1]meta_intensity_pos_nofill!$B:$E,4,FALSE)</f>
        <v>C30H36O10</v>
      </c>
      <c r="D1249" s="3" t="s">
        <v>33</v>
      </c>
      <c r="E1249" s="3" t="str">
        <f>VLOOKUP(B1249,[1]meta_intensity_pos_nofill!$B:$I,8,FALSE)</f>
        <v>[M-H]-</v>
      </c>
      <c r="F1249" s="3">
        <f>VLOOKUP(B1249,[1]meta_intensity_pos_nofill!$B:$J,9,FALSE)</f>
        <v>6.415</v>
      </c>
      <c r="G1249" s="3" t="s">
        <v>29</v>
      </c>
      <c r="H1249" s="3">
        <f>VLOOKUP(B1249,[1]meta_intensity_pos_nofill!$B:$L,11,FALSE)</f>
        <v>3</v>
      </c>
      <c r="I1249" s="5">
        <v>34641550</v>
      </c>
      <c r="J1249" s="5">
        <v>37978074</v>
      </c>
      <c r="K1249" s="5">
        <v>21693833</v>
      </c>
      <c r="L1249" s="5">
        <v>6386833</v>
      </c>
      <c r="M1249" s="5">
        <v>6905778</v>
      </c>
      <c r="N1249" s="5">
        <v>4584935</v>
      </c>
      <c r="O1249" s="5">
        <v>20922846</v>
      </c>
      <c r="P1249" s="5">
        <v>35689214</v>
      </c>
      <c r="Q1249" s="5">
        <v>22693161</v>
      </c>
      <c r="R1249" s="5">
        <v>20598124</v>
      </c>
      <c r="S1249" s="5">
        <v>20975903</v>
      </c>
      <c r="T1249" s="5">
        <v>28307829</v>
      </c>
      <c r="U1249" s="5">
        <v>56983463</v>
      </c>
      <c r="V1249" s="5">
        <v>60393385</v>
      </c>
      <c r="W1249" s="5">
        <v>48059581</v>
      </c>
      <c r="X1249" s="5">
        <v>17521977</v>
      </c>
      <c r="Y1249" s="5">
        <v>13323605</v>
      </c>
      <c r="Z1249" s="5">
        <v>15673122</v>
      </c>
    </row>
    <row r="1250" s="3" customFormat="1" customHeight="1" spans="1:26">
      <c r="A1250" s="3">
        <v>1248</v>
      </c>
      <c r="B1250" s="3" t="s">
        <v>1308</v>
      </c>
      <c r="C1250" s="3" t="str">
        <f>VLOOKUP(B1250,[1]meta_intensity_pos_nofill!$B:$E,4,FALSE)</f>
        <v>C21H20O13</v>
      </c>
      <c r="D1250" s="3" t="s">
        <v>31</v>
      </c>
      <c r="E1250" s="3" t="str">
        <f>VLOOKUP(B1250,[1]meta_intensity_pos_nofill!$B:$I,8,FALSE)</f>
        <v>[M-H]-</v>
      </c>
      <c r="F1250" s="3">
        <f>VLOOKUP(B1250,[1]meta_intensity_pos_nofill!$B:$J,9,FALSE)</f>
        <v>1.465</v>
      </c>
      <c r="G1250" s="3" t="s">
        <v>29</v>
      </c>
      <c r="H1250" s="3">
        <f>VLOOKUP(B1250,[1]meta_intensity_pos_nofill!$B:$L,11,FALSE)</f>
        <v>3</v>
      </c>
      <c r="I1250" s="5">
        <v>50409998</v>
      </c>
      <c r="J1250" s="5">
        <v>84279369</v>
      </c>
      <c r="K1250" s="5">
        <v>55675355</v>
      </c>
      <c r="L1250" s="5">
        <v>84827327</v>
      </c>
      <c r="M1250" s="5">
        <v>54499595</v>
      </c>
      <c r="N1250" s="5">
        <v>48071535</v>
      </c>
      <c r="O1250" s="5">
        <v>143640384</v>
      </c>
      <c r="P1250" s="5">
        <v>106917171</v>
      </c>
      <c r="Q1250" s="5">
        <v>111671913</v>
      </c>
      <c r="R1250" s="5">
        <v>124833610</v>
      </c>
      <c r="S1250" s="5">
        <v>130386999</v>
      </c>
      <c r="T1250" s="5">
        <v>75600301</v>
      </c>
      <c r="U1250" s="5">
        <v>62081028</v>
      </c>
      <c r="V1250" s="5">
        <v>68231971</v>
      </c>
      <c r="W1250" s="5">
        <v>78827001</v>
      </c>
      <c r="X1250" s="5">
        <v>90987403</v>
      </c>
      <c r="Y1250" s="5">
        <v>78735137</v>
      </c>
      <c r="Z1250" s="5">
        <v>69698913</v>
      </c>
    </row>
    <row r="1251" s="3" customFormat="1" customHeight="1" spans="1:26">
      <c r="A1251" s="3">
        <v>1249</v>
      </c>
      <c r="B1251" s="3" t="s">
        <v>1309</v>
      </c>
      <c r="C1251" s="3" t="str">
        <f>VLOOKUP(B1251,[1]meta_intensity_pos_nofill!$B:$E,4,FALSE)</f>
        <v>C21H18O12</v>
      </c>
      <c r="D1251" s="3" t="s">
        <v>28</v>
      </c>
      <c r="E1251" s="3" t="str">
        <f>VLOOKUP(B1251,[1]meta_intensity_pos_nofill!$B:$I,8,FALSE)</f>
        <v>[M-H]-</v>
      </c>
      <c r="F1251" s="3">
        <f>VLOOKUP(B1251,[1]meta_intensity_pos_nofill!$B:$J,9,FALSE)</f>
        <v>2.75</v>
      </c>
      <c r="G1251" s="3" t="s">
        <v>29</v>
      </c>
      <c r="H1251" s="3">
        <f>VLOOKUP(B1251,[1]meta_intensity_pos_nofill!$B:$L,11,FALSE)</f>
        <v>3</v>
      </c>
      <c r="I1251" s="5">
        <v>39246630</v>
      </c>
      <c r="J1251" s="5">
        <v>29058788</v>
      </c>
      <c r="K1251" s="5">
        <v>29032226</v>
      </c>
      <c r="L1251" s="5">
        <v>27793141</v>
      </c>
      <c r="M1251" s="5">
        <v>26601013</v>
      </c>
      <c r="N1251" s="5">
        <v>31502496</v>
      </c>
      <c r="O1251" s="5">
        <v>57077931</v>
      </c>
      <c r="P1251" s="5">
        <v>44483602</v>
      </c>
      <c r="Q1251" s="5">
        <v>60798999</v>
      </c>
      <c r="R1251" s="5">
        <v>38569807</v>
      </c>
      <c r="S1251" s="5">
        <v>42737465</v>
      </c>
      <c r="T1251" s="5">
        <v>39246000</v>
      </c>
      <c r="U1251" s="5">
        <v>28303160</v>
      </c>
      <c r="V1251" s="5">
        <v>19890599</v>
      </c>
      <c r="W1251" s="5">
        <v>22589205</v>
      </c>
      <c r="X1251" s="5">
        <v>29180650</v>
      </c>
      <c r="Y1251" s="5">
        <v>29655139</v>
      </c>
      <c r="Z1251" s="5">
        <v>32887603</v>
      </c>
    </row>
    <row r="1252" s="3" customFormat="1" customHeight="1" spans="1:26">
      <c r="A1252" s="3">
        <v>1250</v>
      </c>
      <c r="B1252" s="3" t="s">
        <v>1310</v>
      </c>
      <c r="C1252" s="3" t="str">
        <f>VLOOKUP(B1252,[1]meta_intensity_pos_nofill!$B:$E,4,FALSE)</f>
        <v>C21H22O6</v>
      </c>
      <c r="D1252" s="3" t="s">
        <v>31</v>
      </c>
      <c r="E1252" s="3" t="str">
        <f>VLOOKUP(B1252,[1]meta_intensity_pos_nofill!$B:$I,8,FALSE)</f>
        <v>[M-H]-</v>
      </c>
      <c r="F1252" s="3">
        <f>VLOOKUP(B1252,[1]meta_intensity_pos_nofill!$B:$J,9,FALSE)</f>
        <v>5.847</v>
      </c>
      <c r="G1252" s="3" t="s">
        <v>29</v>
      </c>
      <c r="H1252" s="3">
        <f>VLOOKUP(B1252,[1]meta_intensity_pos_nofill!$B:$L,11,FALSE)</f>
        <v>3</v>
      </c>
      <c r="I1252" s="5">
        <v>67612.04</v>
      </c>
      <c r="J1252" s="5">
        <v>67612.04</v>
      </c>
      <c r="K1252" s="5">
        <v>67612.04</v>
      </c>
      <c r="L1252" s="5">
        <v>67612.04</v>
      </c>
      <c r="M1252" s="5">
        <v>67612.04</v>
      </c>
      <c r="N1252" s="5">
        <v>67612.04</v>
      </c>
      <c r="O1252" s="5">
        <v>67612.04</v>
      </c>
      <c r="P1252" s="5">
        <v>67612.04</v>
      </c>
      <c r="Q1252" s="5">
        <v>67612.04</v>
      </c>
      <c r="R1252" s="5">
        <v>67612.04</v>
      </c>
      <c r="S1252" s="5">
        <v>67612.04</v>
      </c>
      <c r="T1252" s="5">
        <v>338060.2</v>
      </c>
      <c r="U1252" s="5">
        <v>1842831.45</v>
      </c>
      <c r="V1252" s="5">
        <v>2128494.73</v>
      </c>
      <c r="W1252" s="5">
        <v>2058367.7</v>
      </c>
      <c r="X1252" s="5">
        <v>67612.04</v>
      </c>
      <c r="Y1252" s="5">
        <v>67612.04</v>
      </c>
      <c r="Z1252" s="5">
        <v>67612.04</v>
      </c>
    </row>
    <row r="1253" s="3" customFormat="1" customHeight="1" spans="1:26">
      <c r="A1253" s="3">
        <v>1251</v>
      </c>
      <c r="B1253" s="3" t="s">
        <v>1311</v>
      </c>
      <c r="C1253" s="3" t="str">
        <f>VLOOKUP(B1253,[1]meta_intensity_pos_nofill!$B:$E,4,FALSE)</f>
        <v>C15H18N4O3</v>
      </c>
      <c r="D1253" s="3" t="s">
        <v>53</v>
      </c>
      <c r="E1253" s="3" t="str">
        <f>VLOOKUP(B1253,[1]meta_intensity_pos_nofill!$B:$I,8,FALSE)</f>
        <v>[M-H]-</v>
      </c>
      <c r="F1253" s="3">
        <f>VLOOKUP(B1253,[1]meta_intensity_pos_nofill!$B:$J,9,FALSE)</f>
        <v>5.789</v>
      </c>
      <c r="G1253" s="3" t="s">
        <v>29</v>
      </c>
      <c r="H1253" s="3">
        <f>VLOOKUP(B1253,[1]meta_intensity_pos_nofill!$B:$L,11,FALSE)</f>
        <v>3</v>
      </c>
      <c r="I1253" s="5">
        <v>1851740.6</v>
      </c>
      <c r="J1253" s="5">
        <v>1773344</v>
      </c>
      <c r="K1253" s="5">
        <v>1574851.8</v>
      </c>
      <c r="L1253" s="5">
        <v>3882764.9</v>
      </c>
      <c r="M1253" s="5">
        <v>1496560.9</v>
      </c>
      <c r="N1253" s="5">
        <v>6321908.6</v>
      </c>
      <c r="O1253" s="5">
        <v>790971.3</v>
      </c>
      <c r="P1253" s="5">
        <v>3042654.8</v>
      </c>
      <c r="Q1253" s="5">
        <v>1489376.1</v>
      </c>
      <c r="R1253" s="5">
        <v>7980253</v>
      </c>
      <c r="S1253" s="5">
        <v>6493259.5</v>
      </c>
      <c r="T1253" s="5">
        <v>5452333.7</v>
      </c>
      <c r="U1253" s="5">
        <v>9658160.8</v>
      </c>
      <c r="V1253" s="5">
        <v>10339483.7</v>
      </c>
      <c r="W1253" s="5">
        <v>10768772.7</v>
      </c>
      <c r="X1253" s="5">
        <v>3348625.3</v>
      </c>
      <c r="Y1253" s="5">
        <v>269742.6</v>
      </c>
      <c r="Z1253" s="5">
        <v>482821.9</v>
      </c>
    </row>
    <row r="1254" s="3" customFormat="1" customHeight="1" spans="1:26">
      <c r="A1254" s="3">
        <v>1252</v>
      </c>
      <c r="B1254" s="3" t="s">
        <v>1312</v>
      </c>
      <c r="C1254" s="3" t="str">
        <f>VLOOKUP(B1254,[1]meta_intensity_pos_nofill!$B:$E,4,FALSE)</f>
        <v>C9H14O4</v>
      </c>
      <c r="D1254" s="3" t="s">
        <v>76</v>
      </c>
      <c r="E1254" s="3" t="str">
        <f>VLOOKUP(B1254,[1]meta_intensity_pos_nofill!$B:$I,8,FALSE)</f>
        <v>[M-H]-</v>
      </c>
      <c r="F1254" s="3">
        <f>VLOOKUP(B1254,[1]meta_intensity_pos_nofill!$B:$J,9,FALSE)</f>
        <v>5.964</v>
      </c>
      <c r="G1254" s="3" t="s">
        <v>29</v>
      </c>
      <c r="H1254" s="3">
        <f>VLOOKUP(B1254,[1]meta_intensity_pos_nofill!$B:$L,11,FALSE)</f>
        <v>3</v>
      </c>
      <c r="I1254" s="5">
        <v>3722930.8</v>
      </c>
      <c r="J1254" s="5">
        <v>1747525.8</v>
      </c>
      <c r="K1254" s="5">
        <v>3328860.5</v>
      </c>
      <c r="L1254" s="5">
        <v>1573109.7</v>
      </c>
      <c r="M1254" s="5">
        <v>1315087.4</v>
      </c>
      <c r="N1254" s="5">
        <v>944945</v>
      </c>
      <c r="O1254" s="5">
        <v>3255564.8</v>
      </c>
      <c r="P1254" s="5">
        <v>3789547.7</v>
      </c>
      <c r="Q1254" s="5">
        <v>3880651.7</v>
      </c>
      <c r="R1254" s="5">
        <v>1873131.8</v>
      </c>
      <c r="S1254" s="5">
        <v>1863545.5</v>
      </c>
      <c r="T1254" s="5">
        <v>1295126</v>
      </c>
      <c r="U1254" s="5">
        <v>20490003.6</v>
      </c>
      <c r="V1254" s="5">
        <v>17315921.7</v>
      </c>
      <c r="W1254" s="5">
        <v>17497080.7</v>
      </c>
      <c r="X1254" s="5">
        <v>568123.5</v>
      </c>
      <c r="Y1254" s="5">
        <v>669116.6</v>
      </c>
      <c r="Z1254" s="5">
        <v>1067830.1</v>
      </c>
    </row>
    <row r="1255" s="3" customFormat="1" customHeight="1" spans="1:26">
      <c r="A1255" s="3">
        <v>1253</v>
      </c>
      <c r="B1255" s="3" t="s">
        <v>1313</v>
      </c>
      <c r="C1255" s="3" t="str">
        <f>VLOOKUP(B1255,[1]meta_intensity_pos_nofill!$B:$E,4,FALSE)</f>
        <v>C5H8O6</v>
      </c>
      <c r="D1255" s="3" t="s">
        <v>31</v>
      </c>
      <c r="E1255" s="3" t="str">
        <f>VLOOKUP(B1255,[1]meta_intensity_pos_nofill!$B:$I,8,FALSE)</f>
        <v>[M-H]-</v>
      </c>
      <c r="F1255" s="3">
        <f>VLOOKUP(B1255,[1]meta_intensity_pos_nofill!$B:$J,9,FALSE)</f>
        <v>0.986</v>
      </c>
      <c r="G1255" s="3" t="s">
        <v>29</v>
      </c>
      <c r="H1255" s="3">
        <f>VLOOKUP(B1255,[1]meta_intensity_pos_nofill!$B:$L,11,FALSE)</f>
        <v>3</v>
      </c>
      <c r="I1255" s="5">
        <v>365428.1</v>
      </c>
      <c r="J1255" s="5">
        <v>421807.3</v>
      </c>
      <c r="K1255" s="5">
        <v>491276.7</v>
      </c>
      <c r="L1255" s="5">
        <v>387070.9</v>
      </c>
      <c r="M1255" s="5">
        <v>388306.4</v>
      </c>
      <c r="N1255" s="5">
        <v>312680.1</v>
      </c>
      <c r="O1255" s="5">
        <v>401643.9</v>
      </c>
      <c r="P1255" s="5">
        <v>388261.8</v>
      </c>
      <c r="Q1255" s="5">
        <v>413292.6</v>
      </c>
      <c r="R1255" s="5">
        <v>356783</v>
      </c>
      <c r="S1255" s="5">
        <v>355824.6</v>
      </c>
      <c r="T1255" s="5">
        <v>254462.5</v>
      </c>
      <c r="U1255" s="5">
        <v>263911.8</v>
      </c>
      <c r="V1255" s="5">
        <v>279503.2</v>
      </c>
      <c r="W1255" s="5">
        <v>263012.9</v>
      </c>
      <c r="X1255" s="5">
        <v>365201.3</v>
      </c>
      <c r="Y1255" s="5">
        <v>292102.4</v>
      </c>
      <c r="Z1255" s="5">
        <v>438928.5</v>
      </c>
    </row>
    <row r="1256" s="3" customFormat="1" customHeight="1" spans="1:26">
      <c r="A1256" s="3">
        <v>1254</v>
      </c>
      <c r="B1256" s="3" t="s">
        <v>1314</v>
      </c>
      <c r="C1256" s="3" t="str">
        <f>VLOOKUP(B1256,[1]meta_intensity_pos_nofill!$B:$E,4,FALSE)</f>
        <v>C41H44N4O5</v>
      </c>
      <c r="D1256" s="3" t="s">
        <v>47</v>
      </c>
      <c r="E1256" s="3" t="str">
        <f>VLOOKUP(B1256,[1]meta_intensity_pos_nofill!$B:$I,8,FALSE)</f>
        <v>[M-H]-</v>
      </c>
      <c r="F1256" s="3">
        <f>VLOOKUP(B1256,[1]meta_intensity_pos_nofill!$B:$J,9,FALSE)</f>
        <v>6.109</v>
      </c>
      <c r="G1256" s="3" t="s">
        <v>29</v>
      </c>
      <c r="H1256" s="3">
        <f>VLOOKUP(B1256,[1]meta_intensity_pos_nofill!$B:$L,11,FALSE)</f>
        <v>3</v>
      </c>
      <c r="I1256" s="5">
        <v>971983.1</v>
      </c>
      <c r="J1256" s="5">
        <v>1610135.75</v>
      </c>
      <c r="K1256" s="5">
        <v>978809.59</v>
      </c>
      <c r="L1256" s="5">
        <v>39013.44</v>
      </c>
      <c r="M1256" s="5">
        <v>39013.44</v>
      </c>
      <c r="N1256" s="5">
        <v>39013.44</v>
      </c>
      <c r="O1256" s="5">
        <v>39013.44</v>
      </c>
      <c r="P1256" s="5">
        <v>39013.44</v>
      </c>
      <c r="Q1256" s="5">
        <v>303956.4</v>
      </c>
      <c r="R1256" s="5">
        <v>39013.44</v>
      </c>
      <c r="S1256" s="5">
        <v>786807.01</v>
      </c>
      <c r="T1256" s="5">
        <v>740811.45</v>
      </c>
      <c r="U1256" s="5">
        <v>7591872.03</v>
      </c>
      <c r="V1256" s="5">
        <v>7522463.08</v>
      </c>
      <c r="W1256" s="5">
        <v>7417806.92</v>
      </c>
      <c r="X1256" s="5">
        <v>938692.5</v>
      </c>
      <c r="Y1256" s="5">
        <v>280672.18</v>
      </c>
      <c r="Z1256" s="5">
        <v>195067.19</v>
      </c>
    </row>
    <row r="1257" s="3" customFormat="1" customHeight="1" spans="1:26">
      <c r="A1257" s="3">
        <v>1255</v>
      </c>
      <c r="B1257" s="3" t="s">
        <v>1315</v>
      </c>
      <c r="C1257" s="3" t="str">
        <f>VLOOKUP(B1257,[1]meta_intensity_pos_nofill!$B:$E,4,FALSE)</f>
        <v>C32H54O13</v>
      </c>
      <c r="D1257" s="3" t="s">
        <v>28</v>
      </c>
      <c r="E1257" s="3" t="str">
        <f>VLOOKUP(B1257,[1]meta_intensity_pos_nofill!$B:$I,8,FALSE)</f>
        <v>[M-H]-</v>
      </c>
      <c r="F1257" s="3">
        <f>VLOOKUP(B1257,[1]meta_intensity_pos_nofill!$B:$J,9,FALSE)</f>
        <v>6.226</v>
      </c>
      <c r="G1257" s="3" t="s">
        <v>29</v>
      </c>
      <c r="H1257" s="3">
        <f>VLOOKUP(B1257,[1]meta_intensity_pos_nofill!$B:$L,11,FALSE)</f>
        <v>3</v>
      </c>
      <c r="I1257" s="5">
        <v>658683.5</v>
      </c>
      <c r="J1257" s="5">
        <v>75033.6</v>
      </c>
      <c r="K1257" s="5">
        <v>75033.6</v>
      </c>
      <c r="L1257" s="5">
        <v>75033.6</v>
      </c>
      <c r="M1257" s="5">
        <v>75033.6</v>
      </c>
      <c r="N1257" s="5">
        <v>75033.6</v>
      </c>
      <c r="O1257" s="5">
        <v>717846.3</v>
      </c>
      <c r="P1257" s="5">
        <v>583933</v>
      </c>
      <c r="Q1257" s="5">
        <v>2306780</v>
      </c>
      <c r="R1257" s="5">
        <v>700047.8</v>
      </c>
      <c r="S1257" s="5">
        <v>844405.7</v>
      </c>
      <c r="T1257" s="5">
        <v>796235.7</v>
      </c>
      <c r="U1257" s="5">
        <v>8492104.3</v>
      </c>
      <c r="V1257" s="5">
        <v>10064276.1</v>
      </c>
      <c r="W1257" s="5">
        <v>8621381.8</v>
      </c>
      <c r="X1257" s="5">
        <v>75033.6</v>
      </c>
      <c r="Y1257" s="5">
        <v>75033.6</v>
      </c>
      <c r="Z1257" s="5">
        <v>75033.6</v>
      </c>
    </row>
    <row r="1258" s="3" customFormat="1" customHeight="1" spans="1:26">
      <c r="A1258" s="3">
        <v>1256</v>
      </c>
      <c r="B1258" s="3" t="s">
        <v>1316</v>
      </c>
      <c r="C1258" s="3" t="str">
        <f>VLOOKUP(B1258,[1]meta_intensity_pos_nofill!$B:$E,4,FALSE)</f>
        <v>C29H38O7</v>
      </c>
      <c r="D1258" s="3" t="s">
        <v>31</v>
      </c>
      <c r="E1258" s="3" t="str">
        <f>VLOOKUP(B1258,[1]meta_intensity_pos_nofill!$B:$I,8,FALSE)</f>
        <v>[M-H]-</v>
      </c>
      <c r="F1258" s="3">
        <f>VLOOKUP(B1258,[1]meta_intensity_pos_nofill!$B:$J,9,FALSE)</f>
        <v>7.74</v>
      </c>
      <c r="G1258" s="3" t="s">
        <v>29</v>
      </c>
      <c r="H1258" s="3">
        <f>VLOOKUP(B1258,[1]meta_intensity_pos_nofill!$B:$L,11,FALSE)</f>
        <v>3</v>
      </c>
      <c r="I1258" s="5">
        <v>2722718</v>
      </c>
      <c r="J1258" s="5">
        <v>2568721</v>
      </c>
      <c r="K1258" s="5">
        <v>3284864</v>
      </c>
      <c r="L1258" s="5">
        <v>3029066</v>
      </c>
      <c r="M1258" s="5">
        <v>3287715</v>
      </c>
      <c r="N1258" s="5">
        <v>2987227</v>
      </c>
      <c r="O1258" s="5">
        <v>3834902</v>
      </c>
      <c r="P1258" s="5">
        <v>4917778</v>
      </c>
      <c r="Q1258" s="5">
        <v>5833678</v>
      </c>
      <c r="R1258" s="5">
        <v>2787290</v>
      </c>
      <c r="S1258" s="5">
        <v>2532318</v>
      </c>
      <c r="T1258" s="5">
        <v>2231315</v>
      </c>
      <c r="U1258" s="5">
        <v>3442417</v>
      </c>
      <c r="V1258" s="5">
        <v>2570373</v>
      </c>
      <c r="W1258" s="5">
        <v>2117058</v>
      </c>
      <c r="X1258" s="5">
        <v>6089911</v>
      </c>
      <c r="Y1258" s="5">
        <v>4729074</v>
      </c>
      <c r="Z1258" s="5">
        <v>5428752</v>
      </c>
    </row>
    <row r="1259" s="3" customFormat="1" customHeight="1" spans="1:26">
      <c r="A1259" s="3">
        <v>1257</v>
      </c>
      <c r="B1259" s="3" t="s">
        <v>1317</v>
      </c>
      <c r="C1259" s="3" t="str">
        <f>VLOOKUP(B1259,[1]meta_intensity_pos_nofill!$B:$E,4,FALSE)</f>
        <v>C25H36O10</v>
      </c>
      <c r="D1259" s="3" t="s">
        <v>31</v>
      </c>
      <c r="E1259" s="3" t="str">
        <f>VLOOKUP(B1259,[1]meta_intensity_pos_nofill!$B:$I,8,FALSE)</f>
        <v>[M-H]-</v>
      </c>
      <c r="F1259" s="3">
        <f>VLOOKUP(B1259,[1]meta_intensity_pos_nofill!$B:$J,9,FALSE)</f>
        <v>5.876</v>
      </c>
      <c r="G1259" s="3" t="s">
        <v>29</v>
      </c>
      <c r="H1259" s="3">
        <f>VLOOKUP(B1259,[1]meta_intensity_pos_nofill!$B:$L,11,FALSE)</f>
        <v>3</v>
      </c>
      <c r="I1259" s="5">
        <v>63588.51</v>
      </c>
      <c r="J1259" s="5">
        <v>63588.51</v>
      </c>
      <c r="K1259" s="5">
        <v>63588.51</v>
      </c>
      <c r="L1259" s="5">
        <v>63588.51</v>
      </c>
      <c r="M1259" s="5">
        <v>317942.53</v>
      </c>
      <c r="N1259" s="5">
        <v>63588.51</v>
      </c>
      <c r="O1259" s="5">
        <v>13593460.23</v>
      </c>
      <c r="P1259" s="5">
        <v>15711013.93</v>
      </c>
      <c r="Q1259" s="5">
        <v>16276401.22</v>
      </c>
      <c r="R1259" s="5">
        <v>2652110.3</v>
      </c>
      <c r="S1259" s="5">
        <v>3695363.74</v>
      </c>
      <c r="T1259" s="5">
        <v>4028617.53</v>
      </c>
      <c r="U1259" s="5">
        <v>8622730.39</v>
      </c>
      <c r="V1259" s="5">
        <v>7452145.16</v>
      </c>
      <c r="W1259" s="5">
        <v>6860911.85</v>
      </c>
      <c r="X1259" s="5">
        <v>63588.51</v>
      </c>
      <c r="Y1259" s="5">
        <v>63588.51</v>
      </c>
      <c r="Z1259" s="5">
        <v>63588.51</v>
      </c>
    </row>
    <row r="1260" s="3" customFormat="1" customHeight="1" spans="1:26">
      <c r="A1260" s="3">
        <v>1258</v>
      </c>
      <c r="B1260" s="3" t="s">
        <v>1318</v>
      </c>
      <c r="C1260" s="3" t="str">
        <f>VLOOKUP(B1260,[1]meta_intensity_pos_nofill!$B:$E,4,FALSE)</f>
        <v>C20H22O11</v>
      </c>
      <c r="D1260" s="3" t="s">
        <v>44</v>
      </c>
      <c r="E1260" s="3" t="str">
        <f>VLOOKUP(B1260,[1]meta_intensity_pos_nofill!$B:$I,8,FALSE)</f>
        <v>[M-H]-</v>
      </c>
      <c r="F1260" s="3">
        <f>VLOOKUP(B1260,[1]meta_intensity_pos_nofill!$B:$J,9,FALSE)</f>
        <v>5.381</v>
      </c>
      <c r="G1260" s="3" t="s">
        <v>29</v>
      </c>
      <c r="H1260" s="3">
        <f>VLOOKUP(B1260,[1]meta_intensity_pos_nofill!$B:$L,11,FALSE)</f>
        <v>3</v>
      </c>
      <c r="I1260" s="5">
        <v>114039743</v>
      </c>
      <c r="J1260" s="5">
        <v>116566752</v>
      </c>
      <c r="K1260" s="5">
        <v>125145819</v>
      </c>
      <c r="L1260" s="5">
        <v>108122806</v>
      </c>
      <c r="M1260" s="5">
        <v>109047364</v>
      </c>
      <c r="N1260" s="5">
        <v>103284974</v>
      </c>
      <c r="O1260" s="5">
        <v>191755004</v>
      </c>
      <c r="P1260" s="5">
        <v>208031873</v>
      </c>
      <c r="Q1260" s="5">
        <v>213101294</v>
      </c>
      <c r="R1260" s="5">
        <v>174031607</v>
      </c>
      <c r="S1260" s="5">
        <v>185785555</v>
      </c>
      <c r="T1260" s="5">
        <v>166383175</v>
      </c>
      <c r="U1260" s="5">
        <v>145957788</v>
      </c>
      <c r="V1260" s="5">
        <v>158906067</v>
      </c>
      <c r="W1260" s="5">
        <v>133998435</v>
      </c>
      <c r="X1260" s="5">
        <v>149513382</v>
      </c>
      <c r="Y1260" s="5">
        <v>137922614</v>
      </c>
      <c r="Z1260" s="5">
        <v>144481437</v>
      </c>
    </row>
    <row r="1261" s="3" customFormat="1" customHeight="1" spans="1:26">
      <c r="A1261" s="3">
        <v>1259</v>
      </c>
      <c r="B1261" s="3" t="s">
        <v>1319</v>
      </c>
      <c r="C1261" s="3" t="str">
        <f>VLOOKUP(B1261,[1]meta_intensity_pos_nofill!$B:$E,4,FALSE)</f>
        <v>C17H22N4O6</v>
      </c>
      <c r="D1261" s="3" t="s">
        <v>220</v>
      </c>
      <c r="E1261" s="3" t="str">
        <f>VLOOKUP(B1261,[1]meta_intensity_pos_nofill!$B:$I,8,FALSE)</f>
        <v>[M-H]-</v>
      </c>
      <c r="F1261" s="3">
        <f>VLOOKUP(B1261,[1]meta_intensity_pos_nofill!$B:$J,9,FALSE)</f>
        <v>4.989</v>
      </c>
      <c r="G1261" s="3" t="s">
        <v>29</v>
      </c>
      <c r="H1261" s="3">
        <f>VLOOKUP(B1261,[1]meta_intensity_pos_nofill!$B:$L,11,FALSE)</f>
        <v>3</v>
      </c>
      <c r="I1261" s="5">
        <v>1295960.5</v>
      </c>
      <c r="J1261" s="5">
        <v>637839.7</v>
      </c>
      <c r="K1261" s="5">
        <v>1340916</v>
      </c>
      <c r="L1261" s="5">
        <v>262578</v>
      </c>
      <c r="M1261" s="5">
        <v>266555.6</v>
      </c>
      <c r="N1261" s="5">
        <v>246064</v>
      </c>
      <c r="O1261" s="5">
        <v>49212.8</v>
      </c>
      <c r="P1261" s="5">
        <v>547702.7</v>
      </c>
      <c r="Q1261" s="5">
        <v>266725.3</v>
      </c>
      <c r="R1261" s="5">
        <v>696905.5</v>
      </c>
      <c r="S1261" s="5">
        <v>49212.8</v>
      </c>
      <c r="T1261" s="5">
        <v>49212.8</v>
      </c>
      <c r="U1261" s="5">
        <v>854384.3</v>
      </c>
      <c r="V1261" s="5">
        <v>1398844.6</v>
      </c>
      <c r="W1261" s="5">
        <v>974885.3</v>
      </c>
      <c r="X1261" s="5">
        <v>372751.8</v>
      </c>
      <c r="Y1261" s="5">
        <v>635503.7</v>
      </c>
      <c r="Z1261" s="5">
        <v>301569.6</v>
      </c>
    </row>
    <row r="1262" s="3" customFormat="1" customHeight="1" spans="1:26">
      <c r="A1262" s="3">
        <v>1260</v>
      </c>
      <c r="B1262" s="3" t="s">
        <v>1320</v>
      </c>
      <c r="C1262" s="3" t="str">
        <f>VLOOKUP(B1262,[1]meta_intensity_pos_nofill!$B:$E,4,FALSE)</f>
        <v>C21H26N2O4</v>
      </c>
      <c r="D1262" s="3" t="s">
        <v>87</v>
      </c>
      <c r="E1262" s="3" t="str">
        <f>VLOOKUP(B1262,[1]meta_intensity_pos_nofill!$B:$I,8,FALSE)</f>
        <v>[M-H]-</v>
      </c>
      <c r="F1262" s="3">
        <f>VLOOKUP(B1262,[1]meta_intensity_pos_nofill!$B:$J,9,FALSE)</f>
        <v>7.147</v>
      </c>
      <c r="G1262" s="3" t="s">
        <v>29</v>
      </c>
      <c r="H1262" s="3">
        <f>VLOOKUP(B1262,[1]meta_intensity_pos_nofill!$B:$L,11,FALSE)</f>
        <v>3</v>
      </c>
      <c r="I1262" s="5">
        <v>17740.37</v>
      </c>
      <c r="J1262" s="5">
        <v>88701.85</v>
      </c>
      <c r="K1262" s="5">
        <v>17740.37</v>
      </c>
      <c r="L1262" s="5">
        <v>17740.37</v>
      </c>
      <c r="M1262" s="5">
        <v>17740.37</v>
      </c>
      <c r="N1262" s="5">
        <v>17740.37</v>
      </c>
      <c r="O1262" s="5">
        <v>17740.37</v>
      </c>
      <c r="P1262" s="5">
        <v>111250.35</v>
      </c>
      <c r="Q1262" s="5">
        <v>17740.37</v>
      </c>
      <c r="R1262" s="5">
        <v>17740.37</v>
      </c>
      <c r="S1262" s="5">
        <v>17740.37</v>
      </c>
      <c r="T1262" s="5">
        <v>17740.37</v>
      </c>
      <c r="U1262" s="5">
        <v>648641.56</v>
      </c>
      <c r="V1262" s="5">
        <v>774456.29</v>
      </c>
      <c r="W1262" s="5">
        <v>773071.97</v>
      </c>
      <c r="X1262" s="5">
        <v>17740.37</v>
      </c>
      <c r="Y1262" s="5">
        <v>17740.37</v>
      </c>
      <c r="Z1262" s="5">
        <v>17740.37</v>
      </c>
    </row>
    <row r="1263" s="3" customFormat="1" customHeight="1" spans="1:26">
      <c r="A1263" s="3">
        <v>1261</v>
      </c>
      <c r="B1263" s="3" t="s">
        <v>1321</v>
      </c>
      <c r="C1263" s="3" t="str">
        <f>VLOOKUP(B1263,[1]meta_intensity_pos_nofill!$B:$E,4,FALSE)</f>
        <v>C16H26O5</v>
      </c>
      <c r="D1263" s="3" t="s">
        <v>31</v>
      </c>
      <c r="E1263" s="3" t="str">
        <f>VLOOKUP(B1263,[1]meta_intensity_pos_nofill!$B:$I,8,FALSE)</f>
        <v>[M-H]-</v>
      </c>
      <c r="F1263" s="3">
        <f>VLOOKUP(B1263,[1]meta_intensity_pos_nofill!$B:$J,9,FALSE)</f>
        <v>6.208</v>
      </c>
      <c r="G1263" s="3" t="s">
        <v>29</v>
      </c>
      <c r="H1263" s="3">
        <f>VLOOKUP(B1263,[1]meta_intensity_pos_nofill!$B:$L,11,FALSE)</f>
        <v>3</v>
      </c>
      <c r="I1263" s="5">
        <v>518799.1</v>
      </c>
      <c r="J1263" s="5">
        <v>977434.1</v>
      </c>
      <c r="K1263" s="5">
        <v>910439.8</v>
      </c>
      <c r="L1263" s="5">
        <v>1023966.1</v>
      </c>
      <c r="M1263" s="5">
        <v>1701017.3</v>
      </c>
      <c r="N1263" s="5">
        <v>1978436.4</v>
      </c>
      <c r="O1263" s="5">
        <v>2129657.9</v>
      </c>
      <c r="P1263" s="5">
        <v>1454508</v>
      </c>
      <c r="Q1263" s="5">
        <v>1830688</v>
      </c>
      <c r="R1263" s="5">
        <v>3791094.1</v>
      </c>
      <c r="S1263" s="5">
        <v>4511955.8</v>
      </c>
      <c r="T1263" s="5">
        <v>3407495.2</v>
      </c>
      <c r="U1263" s="5">
        <v>33621010.7</v>
      </c>
      <c r="V1263" s="5">
        <v>25976934.5</v>
      </c>
      <c r="W1263" s="5">
        <v>22722665.8</v>
      </c>
      <c r="X1263" s="5">
        <v>197877.7</v>
      </c>
      <c r="Y1263" s="5">
        <v>659968.2</v>
      </c>
      <c r="Z1263" s="5">
        <v>1562531.9</v>
      </c>
    </row>
    <row r="1264" s="3" customFormat="1" customHeight="1" spans="1:26">
      <c r="A1264" s="3">
        <v>1262</v>
      </c>
      <c r="B1264" s="3" t="s">
        <v>1322</v>
      </c>
      <c r="C1264" s="3" t="str">
        <f>VLOOKUP(B1264,[1]meta_intensity_pos_nofill!$B:$E,4,FALSE)</f>
        <v>C39H48N2O9</v>
      </c>
      <c r="D1264" s="3" t="s">
        <v>28</v>
      </c>
      <c r="E1264" s="3" t="str">
        <f>VLOOKUP(B1264,[1]meta_intensity_pos_nofill!$B:$I,8,FALSE)</f>
        <v>[M-H]-</v>
      </c>
      <c r="F1264" s="3">
        <f>VLOOKUP(B1264,[1]meta_intensity_pos_nofill!$B:$J,9,FALSE)</f>
        <v>5.934</v>
      </c>
      <c r="G1264" s="3" t="s">
        <v>29</v>
      </c>
      <c r="H1264" s="3">
        <f>VLOOKUP(B1264,[1]meta_intensity_pos_nofill!$B:$L,11,FALSE)</f>
        <v>3</v>
      </c>
      <c r="I1264" s="5">
        <v>5872286.98</v>
      </c>
      <c r="J1264" s="5">
        <v>5421317.77</v>
      </c>
      <c r="K1264" s="5">
        <v>3879377.06</v>
      </c>
      <c r="L1264" s="5">
        <v>1809130.66</v>
      </c>
      <c r="M1264" s="5">
        <v>2031338.89</v>
      </c>
      <c r="N1264" s="5">
        <v>1241482.07</v>
      </c>
      <c r="O1264" s="5">
        <v>4060301.82</v>
      </c>
      <c r="P1264" s="5">
        <v>1809503.17</v>
      </c>
      <c r="Q1264" s="5">
        <v>2489887.21</v>
      </c>
      <c r="R1264" s="5">
        <v>75292.07</v>
      </c>
      <c r="S1264" s="5">
        <v>376460.33</v>
      </c>
      <c r="T1264" s="5">
        <v>639415.49</v>
      </c>
      <c r="U1264" s="5">
        <v>11220162.31</v>
      </c>
      <c r="V1264" s="5">
        <v>12922098.05</v>
      </c>
      <c r="W1264" s="5">
        <v>10752234.47</v>
      </c>
      <c r="X1264" s="5">
        <v>1519216.04</v>
      </c>
      <c r="Y1264" s="5">
        <v>2209936.04</v>
      </c>
      <c r="Z1264" s="5">
        <v>2206841.14</v>
      </c>
    </row>
    <row r="1265" s="3" customFormat="1" customHeight="1" spans="1:26">
      <c r="A1265" s="3">
        <v>1263</v>
      </c>
      <c r="B1265" s="3" t="s">
        <v>1323</v>
      </c>
      <c r="C1265" s="3" t="str">
        <f>VLOOKUP(B1265,[1]meta_intensity_pos_nofill!$B:$E,4,FALSE)</f>
        <v>C29H36O9</v>
      </c>
      <c r="D1265" s="3" t="s">
        <v>31</v>
      </c>
      <c r="E1265" s="3" t="str">
        <f>VLOOKUP(B1265,[1]meta_intensity_pos_nofill!$B:$I,8,FALSE)</f>
        <v>[M-H]-</v>
      </c>
      <c r="F1265" s="3">
        <f>VLOOKUP(B1265,[1]meta_intensity_pos_nofill!$B:$J,9,FALSE)</f>
        <v>6.124</v>
      </c>
      <c r="G1265" s="3" t="s">
        <v>29</v>
      </c>
      <c r="H1265" s="3">
        <f>VLOOKUP(B1265,[1]meta_intensity_pos_nofill!$B:$L,11,FALSE)</f>
        <v>3</v>
      </c>
      <c r="I1265" s="5">
        <v>577100.2</v>
      </c>
      <c r="J1265" s="5">
        <v>863203.2</v>
      </c>
      <c r="K1265" s="5">
        <v>842403.6</v>
      </c>
      <c r="L1265" s="5">
        <v>966922.9</v>
      </c>
      <c r="M1265" s="5">
        <v>1306444.1</v>
      </c>
      <c r="N1265" s="5">
        <v>1434708.5</v>
      </c>
      <c r="O1265" s="5">
        <v>6432221.2</v>
      </c>
      <c r="P1265" s="5">
        <v>9126145.4</v>
      </c>
      <c r="Q1265" s="5">
        <v>10395474.1</v>
      </c>
      <c r="R1265" s="5">
        <v>21389812.5</v>
      </c>
      <c r="S1265" s="5">
        <v>24116272.6</v>
      </c>
      <c r="T1265" s="5">
        <v>24498134.9</v>
      </c>
      <c r="U1265" s="5">
        <v>16763457.2</v>
      </c>
      <c r="V1265" s="5">
        <v>18583371.9</v>
      </c>
      <c r="W1265" s="5">
        <v>16327586.2</v>
      </c>
      <c r="X1265" s="5">
        <v>12783432.7</v>
      </c>
      <c r="Y1265" s="5">
        <v>9154009.5</v>
      </c>
      <c r="Z1265" s="5">
        <v>12159540.3</v>
      </c>
    </row>
    <row r="1266" s="3" customFormat="1" customHeight="1" spans="1:26">
      <c r="A1266" s="3">
        <v>1264</v>
      </c>
      <c r="B1266" s="3" t="s">
        <v>1324</v>
      </c>
      <c r="C1266" s="3" t="str">
        <f>VLOOKUP(B1266,[1]meta_intensity_pos_nofill!$B:$E,4,FALSE)</f>
        <v>C28H36N4O6</v>
      </c>
      <c r="D1266" s="3" t="s">
        <v>220</v>
      </c>
      <c r="E1266" s="3" t="str">
        <f>VLOOKUP(B1266,[1]meta_intensity_pos_nofill!$B:$I,8,FALSE)</f>
        <v>[M-H]-</v>
      </c>
      <c r="F1266" s="3">
        <f>VLOOKUP(B1266,[1]meta_intensity_pos_nofill!$B:$J,9,FALSE)</f>
        <v>6.898</v>
      </c>
      <c r="G1266" s="3" t="s">
        <v>29</v>
      </c>
      <c r="H1266" s="3">
        <f>VLOOKUP(B1266,[1]meta_intensity_pos_nofill!$B:$L,11,FALSE)</f>
        <v>3</v>
      </c>
      <c r="I1266" s="5">
        <v>425243.7</v>
      </c>
      <c r="J1266" s="5">
        <v>425243.7</v>
      </c>
      <c r="K1266" s="5">
        <v>425243.7</v>
      </c>
      <c r="L1266" s="5">
        <v>425243.7</v>
      </c>
      <c r="M1266" s="5">
        <v>425243.7</v>
      </c>
      <c r="N1266" s="5">
        <v>425243.7</v>
      </c>
      <c r="O1266" s="5">
        <v>425243.7</v>
      </c>
      <c r="P1266" s="5">
        <v>425243.7</v>
      </c>
      <c r="Q1266" s="5">
        <v>425243.7</v>
      </c>
      <c r="R1266" s="5">
        <v>2625497.9</v>
      </c>
      <c r="S1266" s="5">
        <v>2126218.6</v>
      </c>
      <c r="T1266" s="5">
        <v>3196328</v>
      </c>
      <c r="U1266" s="5">
        <v>3142319.3</v>
      </c>
      <c r="V1266" s="5">
        <v>2877735.9</v>
      </c>
      <c r="W1266" s="5">
        <v>2272081.4</v>
      </c>
      <c r="X1266" s="5">
        <v>425243.7</v>
      </c>
      <c r="Y1266" s="5">
        <v>425243.7</v>
      </c>
      <c r="Z1266" s="5">
        <v>425243.7</v>
      </c>
    </row>
    <row r="1267" s="3" customFormat="1" customHeight="1" spans="1:26">
      <c r="A1267" s="3">
        <v>1265</v>
      </c>
      <c r="B1267" s="3" t="s">
        <v>1325</v>
      </c>
      <c r="C1267" s="3" t="str">
        <f>VLOOKUP(B1267,[1]meta_intensity_pos_nofill!$B:$E,4,FALSE)</f>
        <v>C33H42O5</v>
      </c>
      <c r="D1267" s="3" t="s">
        <v>33</v>
      </c>
      <c r="E1267" s="3" t="str">
        <f>VLOOKUP(B1267,[1]meta_intensity_pos_nofill!$B:$I,8,FALSE)</f>
        <v>[M-H]-</v>
      </c>
      <c r="F1267" s="3">
        <f>VLOOKUP(B1267,[1]meta_intensity_pos_nofill!$B:$J,9,FALSE)</f>
        <v>7.191</v>
      </c>
      <c r="G1267" s="3" t="s">
        <v>29</v>
      </c>
      <c r="H1267" s="3">
        <f>VLOOKUP(B1267,[1]meta_intensity_pos_nofill!$B:$L,11,FALSE)</f>
        <v>3</v>
      </c>
      <c r="I1267" s="5">
        <v>1242645</v>
      </c>
      <c r="J1267" s="5">
        <v>1765745</v>
      </c>
      <c r="K1267" s="5">
        <v>1155480</v>
      </c>
      <c r="L1267" s="5">
        <v>14758037</v>
      </c>
      <c r="M1267" s="5">
        <v>15419310</v>
      </c>
      <c r="N1267" s="5">
        <v>13976902</v>
      </c>
      <c r="O1267" s="5">
        <v>3451965</v>
      </c>
      <c r="P1267" s="5">
        <v>3667913</v>
      </c>
      <c r="Q1267" s="5">
        <v>4513702</v>
      </c>
      <c r="R1267" s="5">
        <v>11531812</v>
      </c>
      <c r="S1267" s="5">
        <v>11967817</v>
      </c>
      <c r="T1267" s="5">
        <v>11515947</v>
      </c>
      <c r="U1267" s="5">
        <v>23470747</v>
      </c>
      <c r="V1267" s="5">
        <v>23591897</v>
      </c>
      <c r="W1267" s="5">
        <v>20578570</v>
      </c>
      <c r="X1267" s="5">
        <v>5264505</v>
      </c>
      <c r="Y1267" s="5">
        <v>4879147</v>
      </c>
      <c r="Z1267" s="5">
        <v>5184477</v>
      </c>
    </row>
    <row r="1268" s="3" customFormat="1" customHeight="1" spans="1:26">
      <c r="A1268" s="3">
        <v>1266</v>
      </c>
      <c r="B1268" s="3" t="s">
        <v>1326</v>
      </c>
      <c r="C1268" s="3" t="str">
        <f>VLOOKUP(B1268,[1]meta_intensity_pos_nofill!$B:$E,4,FALSE)</f>
        <v>C29H36O7</v>
      </c>
      <c r="D1268" s="3" t="s">
        <v>33</v>
      </c>
      <c r="E1268" s="3" t="str">
        <f>VLOOKUP(B1268,[1]meta_intensity_pos_nofill!$B:$I,8,FALSE)</f>
        <v>[M-H]-</v>
      </c>
      <c r="F1268" s="3">
        <f>VLOOKUP(B1268,[1]meta_intensity_pos_nofill!$B:$J,9,FALSE)</f>
        <v>6.182</v>
      </c>
      <c r="G1268" s="3" t="s">
        <v>29</v>
      </c>
      <c r="H1268" s="3">
        <f>VLOOKUP(B1268,[1]meta_intensity_pos_nofill!$B:$L,11,FALSE)</f>
        <v>3</v>
      </c>
      <c r="I1268" s="5">
        <v>340400700</v>
      </c>
      <c r="J1268" s="5">
        <v>326917906</v>
      </c>
      <c r="K1268" s="5">
        <v>326557085</v>
      </c>
      <c r="L1268" s="5">
        <v>35593788</v>
      </c>
      <c r="M1268" s="5">
        <v>36231705</v>
      </c>
      <c r="N1268" s="5">
        <v>34280778</v>
      </c>
      <c r="O1268" s="5">
        <v>112995858</v>
      </c>
      <c r="P1268" s="5">
        <v>123959310</v>
      </c>
      <c r="Q1268" s="5">
        <v>126649515</v>
      </c>
      <c r="R1268" s="5">
        <v>55461341</v>
      </c>
      <c r="S1268" s="5">
        <v>57748558</v>
      </c>
      <c r="T1268" s="5">
        <v>52037585</v>
      </c>
      <c r="U1268" s="5">
        <v>143245565</v>
      </c>
      <c r="V1268" s="5">
        <v>148961088</v>
      </c>
      <c r="W1268" s="5">
        <v>133135635</v>
      </c>
      <c r="X1268" s="5">
        <v>45933558</v>
      </c>
      <c r="Y1268" s="5">
        <v>42196095</v>
      </c>
      <c r="Z1268" s="5">
        <v>46997619</v>
      </c>
    </row>
    <row r="1269" s="3" customFormat="1" customHeight="1" spans="1:26">
      <c r="A1269" s="3">
        <v>1267</v>
      </c>
      <c r="B1269" s="3" t="s">
        <v>1327</v>
      </c>
      <c r="C1269" s="3" t="str">
        <f>VLOOKUP(B1269,[1]meta_intensity_pos_nofill!$B:$E,4,FALSE)</f>
        <v>C27H36N4O2</v>
      </c>
      <c r="D1269" s="3" t="s">
        <v>220</v>
      </c>
      <c r="E1269" s="3" t="str">
        <f>VLOOKUP(B1269,[1]meta_intensity_pos_nofill!$B:$I,8,FALSE)</f>
        <v>[M-H]-</v>
      </c>
      <c r="F1269" s="3">
        <f>VLOOKUP(B1269,[1]meta_intensity_pos_nofill!$B:$J,9,FALSE)</f>
        <v>7.703</v>
      </c>
      <c r="G1269" s="3" t="s">
        <v>29</v>
      </c>
      <c r="H1269" s="3">
        <f>VLOOKUP(B1269,[1]meta_intensity_pos_nofill!$B:$L,11,FALSE)</f>
        <v>3</v>
      </c>
      <c r="I1269" s="5">
        <v>88620.13</v>
      </c>
      <c r="J1269" s="5">
        <v>17724.03</v>
      </c>
      <c r="K1269" s="5">
        <v>342368.3</v>
      </c>
      <c r="L1269" s="5">
        <v>766916.15</v>
      </c>
      <c r="M1269" s="5">
        <v>667497.15</v>
      </c>
      <c r="N1269" s="5">
        <v>808008.05</v>
      </c>
      <c r="O1269" s="5">
        <v>303781.65</v>
      </c>
      <c r="P1269" s="5">
        <v>106114.21</v>
      </c>
      <c r="Q1269" s="5">
        <v>369299.17</v>
      </c>
      <c r="R1269" s="5">
        <v>17724.03</v>
      </c>
      <c r="S1269" s="5">
        <v>17724.03</v>
      </c>
      <c r="T1269" s="5">
        <v>232876.47</v>
      </c>
      <c r="U1269" s="5">
        <v>4558512.11</v>
      </c>
      <c r="V1269" s="5">
        <v>4887888.27</v>
      </c>
      <c r="W1269" s="5">
        <v>4440966.77</v>
      </c>
      <c r="X1269" s="5">
        <v>17724.03</v>
      </c>
      <c r="Y1269" s="5">
        <v>17724.03</v>
      </c>
      <c r="Z1269" s="5">
        <v>17724.03</v>
      </c>
    </row>
    <row r="1270" s="3" customFormat="1" customHeight="1" spans="1:26">
      <c r="A1270" s="3">
        <v>1268</v>
      </c>
      <c r="B1270" s="3" t="s">
        <v>1328</v>
      </c>
      <c r="C1270" s="3" t="str">
        <f>VLOOKUP(B1270,[1]meta_intensity_pos_nofill!$B:$E,4,FALSE)</f>
        <v>C27H42O5</v>
      </c>
      <c r="D1270" s="3" t="s">
        <v>42</v>
      </c>
      <c r="E1270" s="3" t="str">
        <f>VLOOKUP(B1270,[1]meta_intensity_pos_nofill!$B:$I,8,FALSE)</f>
        <v>[M-H]-</v>
      </c>
      <c r="F1270" s="3">
        <f>VLOOKUP(B1270,[1]meta_intensity_pos_nofill!$B:$J,9,FALSE)</f>
        <v>10.004</v>
      </c>
      <c r="G1270" s="3" t="s">
        <v>29</v>
      </c>
      <c r="H1270" s="3">
        <f>VLOOKUP(B1270,[1]meta_intensity_pos_nofill!$B:$L,11,FALSE)</f>
        <v>3</v>
      </c>
      <c r="I1270" s="5">
        <v>7234852</v>
      </c>
      <c r="J1270" s="5">
        <v>7393816</v>
      </c>
      <c r="K1270" s="5">
        <v>8535189</v>
      </c>
      <c r="L1270" s="5">
        <v>7369582</v>
      </c>
      <c r="M1270" s="5">
        <v>3458939</v>
      </c>
      <c r="N1270" s="5">
        <v>7803964</v>
      </c>
      <c r="O1270" s="5">
        <v>9860133</v>
      </c>
      <c r="P1270" s="5">
        <v>9661409</v>
      </c>
      <c r="Q1270" s="5">
        <v>17783112</v>
      </c>
      <c r="R1270" s="5">
        <v>6265718</v>
      </c>
      <c r="S1270" s="5">
        <v>5746693</v>
      </c>
      <c r="T1270" s="5">
        <v>3383042</v>
      </c>
      <c r="U1270" s="5">
        <v>12989963</v>
      </c>
      <c r="V1270" s="5">
        <v>12449043</v>
      </c>
      <c r="W1270" s="5">
        <v>9525749</v>
      </c>
      <c r="X1270" s="5">
        <v>7011525</v>
      </c>
      <c r="Y1270" s="5">
        <v>5500909</v>
      </c>
      <c r="Z1270" s="5">
        <v>5972518</v>
      </c>
    </row>
    <row r="1271" s="3" customFormat="1" customHeight="1" spans="1:26">
      <c r="A1271" s="3">
        <v>1269</v>
      </c>
      <c r="B1271" s="3" t="s">
        <v>1329</v>
      </c>
      <c r="C1271" s="3" t="str">
        <f>VLOOKUP(B1271,[1]meta_intensity_pos_nofill!$B:$E,4,FALSE)</f>
        <v>C22H34O8</v>
      </c>
      <c r="D1271" s="3" t="s">
        <v>47</v>
      </c>
      <c r="E1271" s="3" t="str">
        <f>VLOOKUP(B1271,[1]meta_intensity_pos_nofill!$B:$I,8,FALSE)</f>
        <v>[M-H]-</v>
      </c>
      <c r="F1271" s="3">
        <f>VLOOKUP(B1271,[1]meta_intensity_pos_nofill!$B:$J,9,FALSE)</f>
        <v>6.372</v>
      </c>
      <c r="G1271" s="3" t="s">
        <v>29</v>
      </c>
      <c r="H1271" s="3">
        <f>VLOOKUP(B1271,[1]meta_intensity_pos_nofill!$B:$L,11,FALSE)</f>
        <v>3</v>
      </c>
      <c r="I1271" s="5">
        <v>218032.65</v>
      </c>
      <c r="J1271" s="5">
        <v>258040.54</v>
      </c>
      <c r="K1271" s="5">
        <v>220688</v>
      </c>
      <c r="L1271" s="5">
        <v>43246.82</v>
      </c>
      <c r="M1271" s="5">
        <v>43246.82</v>
      </c>
      <c r="N1271" s="5">
        <v>43246.82</v>
      </c>
      <c r="O1271" s="5">
        <v>916959.86</v>
      </c>
      <c r="P1271" s="5">
        <v>579220.93</v>
      </c>
      <c r="Q1271" s="5">
        <v>1018358.22</v>
      </c>
      <c r="R1271" s="5">
        <v>3291659.06</v>
      </c>
      <c r="S1271" s="5">
        <v>3522735.09</v>
      </c>
      <c r="T1271" s="5">
        <v>3246647.44</v>
      </c>
      <c r="U1271" s="5">
        <v>11151319.5</v>
      </c>
      <c r="V1271" s="5">
        <v>10578833.39</v>
      </c>
      <c r="W1271" s="5">
        <v>8895741.47</v>
      </c>
      <c r="X1271" s="5">
        <v>43246.82</v>
      </c>
      <c r="Y1271" s="5">
        <v>216234.08</v>
      </c>
      <c r="Z1271" s="5">
        <v>43246.82</v>
      </c>
    </row>
    <row r="1272" s="3" customFormat="1" customHeight="1" spans="1:26">
      <c r="A1272" s="3">
        <v>1270</v>
      </c>
      <c r="B1272" s="3" t="s">
        <v>1330</v>
      </c>
      <c r="C1272" s="3" t="str">
        <f>VLOOKUP(B1272,[1]meta_intensity_pos_nofill!$B:$E,4,FALSE)</f>
        <v>C24H36O6</v>
      </c>
      <c r="D1272" s="3" t="s">
        <v>47</v>
      </c>
      <c r="E1272" s="3" t="str">
        <f>VLOOKUP(B1272,[1]meta_intensity_pos_nofill!$B:$I,8,FALSE)</f>
        <v>[M-H]-</v>
      </c>
      <c r="F1272" s="3">
        <f>VLOOKUP(B1272,[1]meta_intensity_pos_nofill!$B:$J,9,FALSE)</f>
        <v>6.153</v>
      </c>
      <c r="G1272" s="3" t="s">
        <v>29</v>
      </c>
      <c r="H1272" s="3">
        <f>VLOOKUP(B1272,[1]meta_intensity_pos_nofill!$B:$L,11,FALSE)</f>
        <v>3</v>
      </c>
      <c r="I1272" s="5">
        <v>35144.46</v>
      </c>
      <c r="J1272" s="5">
        <v>35144.46</v>
      </c>
      <c r="K1272" s="5">
        <v>35144.46</v>
      </c>
      <c r="L1272" s="5">
        <v>35144.46</v>
      </c>
      <c r="M1272" s="5">
        <v>35144.46</v>
      </c>
      <c r="N1272" s="5">
        <v>35144.46</v>
      </c>
      <c r="O1272" s="5">
        <v>35144.46</v>
      </c>
      <c r="P1272" s="5">
        <v>35144.46</v>
      </c>
      <c r="Q1272" s="5">
        <v>35144.46</v>
      </c>
      <c r="R1272" s="5">
        <v>5977753.6</v>
      </c>
      <c r="S1272" s="5">
        <v>5012844.1</v>
      </c>
      <c r="T1272" s="5">
        <v>6038191.59</v>
      </c>
      <c r="U1272" s="5">
        <v>34689539.01</v>
      </c>
      <c r="V1272" s="5">
        <v>35919596.52</v>
      </c>
      <c r="W1272" s="5">
        <v>33223076.57</v>
      </c>
      <c r="X1272" s="5">
        <v>175722.32</v>
      </c>
      <c r="Y1272" s="5">
        <v>447857.65</v>
      </c>
      <c r="Z1272" s="5">
        <v>35144.46</v>
      </c>
    </row>
    <row r="1273" s="3" customFormat="1" customHeight="1" spans="1:26">
      <c r="A1273" s="3">
        <v>1271</v>
      </c>
      <c r="B1273" s="3" t="s">
        <v>1331</v>
      </c>
      <c r="C1273" s="3" t="str">
        <f>VLOOKUP(B1273,[1]meta_intensity_pos_nofill!$B:$E,4,FALSE)</f>
        <v>C18H24O10</v>
      </c>
      <c r="D1273" s="3" t="s">
        <v>37</v>
      </c>
      <c r="E1273" s="3" t="str">
        <f>VLOOKUP(B1273,[1]meta_intensity_pos_nofill!$B:$I,8,FALSE)</f>
        <v>[M-H]-</v>
      </c>
      <c r="F1273" s="3">
        <f>VLOOKUP(B1273,[1]meta_intensity_pos_nofill!$B:$J,9,FALSE)</f>
        <v>5.425</v>
      </c>
      <c r="G1273" s="3" t="s">
        <v>29</v>
      </c>
      <c r="H1273" s="3">
        <f>VLOOKUP(B1273,[1]meta_intensity_pos_nofill!$B:$L,11,FALSE)</f>
        <v>3</v>
      </c>
      <c r="I1273" s="5">
        <v>1171073.1</v>
      </c>
      <c r="J1273" s="5">
        <v>306498.8</v>
      </c>
      <c r="K1273" s="5">
        <v>802998.1</v>
      </c>
      <c r="L1273" s="5">
        <v>4750035.9</v>
      </c>
      <c r="M1273" s="5">
        <v>1847996.3</v>
      </c>
      <c r="N1273" s="5">
        <v>1574347.8</v>
      </c>
      <c r="O1273" s="5">
        <v>5088244.2</v>
      </c>
      <c r="P1273" s="5">
        <v>4656118.3</v>
      </c>
      <c r="Q1273" s="5">
        <v>5714804.1</v>
      </c>
      <c r="R1273" s="5">
        <v>15006786.2</v>
      </c>
      <c r="S1273" s="5">
        <v>9571814.4</v>
      </c>
      <c r="T1273" s="5">
        <v>10329338.3</v>
      </c>
      <c r="U1273" s="5">
        <v>13830223.9</v>
      </c>
      <c r="V1273" s="5">
        <v>13711618.7</v>
      </c>
      <c r="W1273" s="5">
        <v>8104853.1</v>
      </c>
      <c r="X1273" s="5">
        <v>1195815.2</v>
      </c>
      <c r="Y1273" s="5">
        <v>3777670.9</v>
      </c>
      <c r="Z1273" s="5">
        <v>2232225.8</v>
      </c>
    </row>
    <row r="1274" s="3" customFormat="1" customHeight="1" spans="1:26">
      <c r="A1274" s="3">
        <v>1272</v>
      </c>
      <c r="B1274" s="3" t="s">
        <v>1332</v>
      </c>
      <c r="C1274" s="3" t="str">
        <f>VLOOKUP(B1274,[1]meta_intensity_pos_nofill!$B:$E,4,FALSE)</f>
        <v>C18H16O10</v>
      </c>
      <c r="D1274" s="3" t="s">
        <v>53</v>
      </c>
      <c r="E1274" s="3" t="str">
        <f>VLOOKUP(B1274,[1]meta_intensity_pos_nofill!$B:$I,8,FALSE)</f>
        <v>[M-H]-</v>
      </c>
      <c r="F1274" s="3">
        <f>VLOOKUP(B1274,[1]meta_intensity_pos_nofill!$B:$J,9,FALSE)</f>
        <v>5.541</v>
      </c>
      <c r="G1274" s="3" t="s">
        <v>29</v>
      </c>
      <c r="H1274" s="3">
        <f>VLOOKUP(B1274,[1]meta_intensity_pos_nofill!$B:$L,11,FALSE)</f>
        <v>3</v>
      </c>
      <c r="I1274" s="5">
        <v>7377260</v>
      </c>
      <c r="J1274" s="5">
        <v>12856522</v>
      </c>
      <c r="K1274" s="5">
        <v>22356630</v>
      </c>
      <c r="L1274" s="5">
        <v>468315062</v>
      </c>
      <c r="M1274" s="5">
        <v>548229578</v>
      </c>
      <c r="N1274" s="5">
        <v>462067193</v>
      </c>
      <c r="O1274" s="5">
        <v>2502143</v>
      </c>
      <c r="P1274" s="5">
        <v>1160492</v>
      </c>
      <c r="Q1274" s="5">
        <v>3222340</v>
      </c>
      <c r="R1274" s="5">
        <v>174832972</v>
      </c>
      <c r="S1274" s="5">
        <v>171863887</v>
      </c>
      <c r="T1274" s="5">
        <v>179659763</v>
      </c>
      <c r="U1274" s="5">
        <v>111611894</v>
      </c>
      <c r="V1274" s="5">
        <v>119912337</v>
      </c>
      <c r="W1274" s="5">
        <v>108398282</v>
      </c>
      <c r="X1274" s="5">
        <v>154707795</v>
      </c>
      <c r="Y1274" s="5">
        <v>124130341</v>
      </c>
      <c r="Z1274" s="5">
        <v>115998006</v>
      </c>
    </row>
    <row r="1275" s="3" customFormat="1" customHeight="1" spans="1:26">
      <c r="A1275" s="3">
        <v>1273</v>
      </c>
      <c r="B1275" s="3" t="s">
        <v>1333</v>
      </c>
      <c r="C1275" s="3" t="str">
        <f>VLOOKUP(B1275,[1]meta_intensity_pos_nofill!$B:$E,4,FALSE)</f>
        <v>C22H30O6</v>
      </c>
      <c r="D1275" s="3" t="s">
        <v>47</v>
      </c>
      <c r="E1275" s="3" t="str">
        <f>VLOOKUP(B1275,[1]meta_intensity_pos_nofill!$B:$I,8,FALSE)</f>
        <v>[M-H]-</v>
      </c>
      <c r="F1275" s="3">
        <f>VLOOKUP(B1275,[1]meta_intensity_pos_nofill!$B:$J,9,FALSE)</f>
        <v>7.103</v>
      </c>
      <c r="G1275" s="3" t="s">
        <v>29</v>
      </c>
      <c r="H1275" s="3">
        <f>VLOOKUP(B1275,[1]meta_intensity_pos_nofill!$B:$L,11,FALSE)</f>
        <v>3</v>
      </c>
      <c r="I1275" s="5">
        <v>557042.2</v>
      </c>
      <c r="J1275" s="5">
        <v>442748.65</v>
      </c>
      <c r="K1275" s="5">
        <v>169047.94</v>
      </c>
      <c r="L1275" s="5">
        <v>580558.3</v>
      </c>
      <c r="M1275" s="5">
        <v>543602.07</v>
      </c>
      <c r="N1275" s="5">
        <v>362316.99</v>
      </c>
      <c r="O1275" s="5">
        <v>1034251.75</v>
      </c>
      <c r="P1275" s="5">
        <v>995077.5</v>
      </c>
      <c r="Q1275" s="5">
        <v>1438052.38</v>
      </c>
      <c r="R1275" s="5">
        <v>1422783.94</v>
      </c>
      <c r="S1275" s="5">
        <v>1191565.27</v>
      </c>
      <c r="T1275" s="5">
        <v>1178773.32</v>
      </c>
      <c r="U1275" s="5">
        <v>6304639.54</v>
      </c>
      <c r="V1275" s="5">
        <v>6892884.06</v>
      </c>
      <c r="W1275" s="5">
        <v>7650709.82</v>
      </c>
      <c r="X1275" s="5">
        <v>1438916.39</v>
      </c>
      <c r="Y1275" s="5">
        <v>1114779.51</v>
      </c>
      <c r="Z1275" s="5">
        <v>1253893.67</v>
      </c>
    </row>
    <row r="1276" s="3" customFormat="1" customHeight="1" spans="1:26">
      <c r="A1276" s="3">
        <v>1274</v>
      </c>
      <c r="B1276" s="3" t="s">
        <v>1334</v>
      </c>
      <c r="C1276" s="3" t="str">
        <f>VLOOKUP(B1276,[1]meta_intensity_pos_nofill!$B:$E,4,FALSE)</f>
        <v>C20H22O8</v>
      </c>
      <c r="D1276" s="3" t="s">
        <v>47</v>
      </c>
      <c r="E1276" s="3" t="str">
        <f>VLOOKUP(B1276,[1]meta_intensity_pos_nofill!$B:$I,8,FALSE)</f>
        <v>[M-H]-</v>
      </c>
      <c r="F1276" s="3">
        <f>VLOOKUP(B1276,[1]meta_intensity_pos_nofill!$B:$J,9,FALSE)</f>
        <v>5.556</v>
      </c>
      <c r="G1276" s="3" t="s">
        <v>29</v>
      </c>
      <c r="H1276" s="3">
        <f>VLOOKUP(B1276,[1]meta_intensity_pos_nofill!$B:$L,11,FALSE)</f>
        <v>3</v>
      </c>
      <c r="I1276" s="5">
        <v>11931560</v>
      </c>
      <c r="J1276" s="5">
        <v>13110659</v>
      </c>
      <c r="K1276" s="5">
        <v>15315198</v>
      </c>
      <c r="L1276" s="5">
        <v>3281972</v>
      </c>
      <c r="M1276" s="5">
        <v>2154788</v>
      </c>
      <c r="N1276" s="5">
        <v>3977307</v>
      </c>
      <c r="O1276" s="5">
        <v>9793719</v>
      </c>
      <c r="P1276" s="5">
        <v>12609864</v>
      </c>
      <c r="Q1276" s="5">
        <v>13021258</v>
      </c>
      <c r="R1276" s="5">
        <v>14146151</v>
      </c>
      <c r="S1276" s="5">
        <v>15452167</v>
      </c>
      <c r="T1276" s="5">
        <v>15571080</v>
      </c>
      <c r="U1276" s="5">
        <v>24134760</v>
      </c>
      <c r="V1276" s="5">
        <v>25327828</v>
      </c>
      <c r="W1276" s="5">
        <v>29574084</v>
      </c>
      <c r="X1276" s="5">
        <v>17659823</v>
      </c>
      <c r="Y1276" s="5">
        <v>15571405</v>
      </c>
      <c r="Z1276" s="5">
        <v>17298001</v>
      </c>
    </row>
    <row r="1277" s="3" customFormat="1" customHeight="1" spans="1:26">
      <c r="A1277" s="3">
        <v>1275</v>
      </c>
      <c r="B1277" s="3" t="s">
        <v>1335</v>
      </c>
      <c r="C1277" s="3" t="str">
        <f>VLOOKUP(B1277,[1]meta_intensity_pos_nofill!$B:$E,4,FALSE)</f>
        <v>C18H24O6</v>
      </c>
      <c r="D1277" s="3" t="s">
        <v>53</v>
      </c>
      <c r="E1277" s="3" t="str">
        <f>VLOOKUP(B1277,[1]meta_intensity_pos_nofill!$B:$I,8,FALSE)</f>
        <v>[M-H]-</v>
      </c>
      <c r="F1277" s="3">
        <f>VLOOKUP(B1277,[1]meta_intensity_pos_nofill!$B:$J,9,FALSE)</f>
        <v>5.978</v>
      </c>
      <c r="G1277" s="3" t="s">
        <v>29</v>
      </c>
      <c r="H1277" s="3">
        <f>VLOOKUP(B1277,[1]meta_intensity_pos_nofill!$B:$L,11,FALSE)</f>
        <v>3</v>
      </c>
      <c r="I1277" s="5">
        <v>4028957</v>
      </c>
      <c r="J1277" s="5">
        <v>4538974</v>
      </c>
      <c r="K1277" s="5">
        <v>4700264</v>
      </c>
      <c r="L1277" s="5">
        <v>8799984</v>
      </c>
      <c r="M1277" s="5">
        <v>8930840</v>
      </c>
      <c r="N1277" s="5">
        <v>7461457</v>
      </c>
      <c r="O1277" s="5">
        <v>4674305</v>
      </c>
      <c r="P1277" s="5">
        <v>6696768</v>
      </c>
      <c r="Q1277" s="5">
        <v>8051455</v>
      </c>
      <c r="R1277" s="5">
        <v>14180059</v>
      </c>
      <c r="S1277" s="5">
        <v>16821109</v>
      </c>
      <c r="T1277" s="5">
        <v>14804163</v>
      </c>
      <c r="U1277" s="5">
        <v>15380708</v>
      </c>
      <c r="V1277" s="5">
        <v>11918456</v>
      </c>
      <c r="W1277" s="5">
        <v>14176734</v>
      </c>
      <c r="X1277" s="5">
        <v>10156288</v>
      </c>
      <c r="Y1277" s="5">
        <v>6850800</v>
      </c>
      <c r="Z1277" s="5">
        <v>8595945</v>
      </c>
    </row>
    <row r="1278" s="3" customFormat="1" customHeight="1" spans="1:26">
      <c r="A1278" s="3">
        <v>1276</v>
      </c>
      <c r="B1278" s="3" t="s">
        <v>1336</v>
      </c>
      <c r="C1278" s="3" t="str">
        <f>VLOOKUP(B1278,[1]meta_intensity_pos_nofill!$B:$E,4,FALSE)</f>
        <v>C14H22O6</v>
      </c>
      <c r="D1278" s="3" t="s">
        <v>37</v>
      </c>
      <c r="E1278" s="3" t="str">
        <f>VLOOKUP(B1278,[1]meta_intensity_pos_nofill!$B:$I,8,FALSE)</f>
        <v>[M-H]-</v>
      </c>
      <c r="F1278" s="3">
        <f>VLOOKUP(B1278,[1]meta_intensity_pos_nofill!$B:$J,9,FALSE)</f>
        <v>5.737</v>
      </c>
      <c r="G1278" s="3" t="s">
        <v>29</v>
      </c>
      <c r="H1278" s="3">
        <f>VLOOKUP(B1278,[1]meta_intensity_pos_nofill!$B:$L,11,FALSE)</f>
        <v>3</v>
      </c>
      <c r="I1278" s="5">
        <v>525782.44</v>
      </c>
      <c r="J1278" s="5">
        <v>48439.99</v>
      </c>
      <c r="K1278" s="5">
        <v>654243.94</v>
      </c>
      <c r="L1278" s="5">
        <v>631536.01</v>
      </c>
      <c r="M1278" s="5">
        <v>1082869.39</v>
      </c>
      <c r="N1278" s="5">
        <v>999121.05</v>
      </c>
      <c r="O1278" s="5">
        <v>745235.81</v>
      </c>
      <c r="P1278" s="5">
        <v>824465.12</v>
      </c>
      <c r="Q1278" s="5">
        <v>1372061.78</v>
      </c>
      <c r="R1278" s="5">
        <v>653581.77</v>
      </c>
      <c r="S1278" s="5">
        <v>1021192.61</v>
      </c>
      <c r="T1278" s="5">
        <v>827388.47</v>
      </c>
      <c r="U1278" s="5">
        <v>11719251.56</v>
      </c>
      <c r="V1278" s="5">
        <v>13232608.9</v>
      </c>
      <c r="W1278" s="5">
        <v>11584241.17</v>
      </c>
      <c r="X1278" s="5">
        <v>48439.99</v>
      </c>
      <c r="Y1278" s="5">
        <v>271114.25</v>
      </c>
      <c r="Z1278" s="5">
        <v>242199.97</v>
      </c>
    </row>
    <row r="1279" s="3" customFormat="1" customHeight="1" spans="1:26">
      <c r="A1279" s="3">
        <v>1277</v>
      </c>
      <c r="B1279" s="3" t="s">
        <v>1337</v>
      </c>
      <c r="C1279" s="3" t="str">
        <f>VLOOKUP(B1279,[1]meta_intensity_pos_nofill!$B:$E,4,FALSE)</f>
        <v>C12H20O7</v>
      </c>
      <c r="D1279" s="3" t="s">
        <v>44</v>
      </c>
      <c r="E1279" s="3" t="str">
        <f>VLOOKUP(B1279,[1]meta_intensity_pos_nofill!$B:$I,8,FALSE)</f>
        <v>[M-H]-</v>
      </c>
      <c r="F1279" s="3">
        <f>VLOOKUP(B1279,[1]meta_intensity_pos_nofill!$B:$J,9,FALSE)</f>
        <v>5.599</v>
      </c>
      <c r="G1279" s="3" t="s">
        <v>29</v>
      </c>
      <c r="H1279" s="3">
        <f>VLOOKUP(B1279,[1]meta_intensity_pos_nofill!$B:$L,11,FALSE)</f>
        <v>3</v>
      </c>
      <c r="I1279" s="5">
        <v>9972649</v>
      </c>
      <c r="J1279" s="5">
        <v>10677278</v>
      </c>
      <c r="K1279" s="5">
        <v>7048801</v>
      </c>
      <c r="L1279" s="5">
        <v>1676617</v>
      </c>
      <c r="M1279" s="5">
        <v>5731658</v>
      </c>
      <c r="N1279" s="5">
        <v>2540941</v>
      </c>
      <c r="O1279" s="5">
        <v>7415458</v>
      </c>
      <c r="P1279" s="5">
        <v>4073069</v>
      </c>
      <c r="Q1279" s="5">
        <v>6560984</v>
      </c>
      <c r="R1279" s="5">
        <v>8919853</v>
      </c>
      <c r="S1279" s="5">
        <v>12582071</v>
      </c>
      <c r="T1279" s="5">
        <v>7316477</v>
      </c>
      <c r="U1279" s="5">
        <v>22083199</v>
      </c>
      <c r="V1279" s="5">
        <v>26379591</v>
      </c>
      <c r="W1279" s="5">
        <v>24200061</v>
      </c>
      <c r="X1279" s="5">
        <v>34172840</v>
      </c>
      <c r="Y1279" s="5">
        <v>26569160</v>
      </c>
      <c r="Z1279" s="5">
        <v>28219955</v>
      </c>
    </row>
    <row r="1280" s="3" customFormat="1" customHeight="1" spans="1:26">
      <c r="A1280" s="3">
        <v>1278</v>
      </c>
      <c r="B1280" s="3" t="s">
        <v>1338</v>
      </c>
      <c r="C1280" s="3" t="str">
        <f>VLOOKUP(B1280,[1]meta_intensity_pos_nofill!$B:$E,4,FALSE)</f>
        <v>C10H10O6</v>
      </c>
      <c r="D1280" s="3" t="s">
        <v>76</v>
      </c>
      <c r="E1280" s="3" t="str">
        <f>VLOOKUP(B1280,[1]meta_intensity_pos_nofill!$B:$I,8,FALSE)</f>
        <v>[M-H]-</v>
      </c>
      <c r="F1280" s="3">
        <f>VLOOKUP(B1280,[1]meta_intensity_pos_nofill!$B:$J,9,FALSE)</f>
        <v>4.989</v>
      </c>
      <c r="G1280" s="3" t="s">
        <v>29</v>
      </c>
      <c r="H1280" s="3">
        <f>VLOOKUP(B1280,[1]meta_intensity_pos_nofill!$B:$L,11,FALSE)</f>
        <v>3</v>
      </c>
      <c r="I1280" s="5">
        <v>1219340.1</v>
      </c>
      <c r="J1280" s="5">
        <v>914570.5</v>
      </c>
      <c r="K1280" s="5">
        <v>347054.8</v>
      </c>
      <c r="L1280" s="5">
        <v>1737362.9</v>
      </c>
      <c r="M1280" s="5">
        <v>949567.2</v>
      </c>
      <c r="N1280" s="5">
        <v>1516163.7</v>
      </c>
      <c r="O1280" s="5">
        <v>1387589.2</v>
      </c>
      <c r="P1280" s="5">
        <v>2555603.3</v>
      </c>
      <c r="Q1280" s="5">
        <v>1056180.4</v>
      </c>
      <c r="R1280" s="5">
        <v>308848.2</v>
      </c>
      <c r="S1280" s="5">
        <v>826962.4</v>
      </c>
      <c r="T1280" s="5">
        <v>507726.5</v>
      </c>
      <c r="U1280" s="5">
        <v>3020115.9</v>
      </c>
      <c r="V1280" s="5">
        <v>2477512.1</v>
      </c>
      <c r="W1280" s="5">
        <v>3370620.6</v>
      </c>
      <c r="X1280" s="5">
        <v>1785403.1</v>
      </c>
      <c r="Y1280" s="5">
        <v>2262129.5</v>
      </c>
      <c r="Z1280" s="5">
        <v>938016.1</v>
      </c>
    </row>
    <row r="1281" s="3" customFormat="1" customHeight="1" spans="1:26">
      <c r="A1281" s="3">
        <v>1279</v>
      </c>
      <c r="B1281" s="3" t="s">
        <v>1339</v>
      </c>
      <c r="C1281" s="3" t="str">
        <f>VLOOKUP(B1281,[1]meta_intensity_pos_nofill!$B:$E,4,FALSE)</f>
        <v>C29H40N8O5</v>
      </c>
      <c r="D1281" s="3" t="s">
        <v>87</v>
      </c>
      <c r="E1281" s="3" t="str">
        <f>VLOOKUP(B1281,[1]meta_intensity_pos_nofill!$B:$I,8,FALSE)</f>
        <v>[M-H]-</v>
      </c>
      <c r="F1281" s="3">
        <f>VLOOKUP(B1281,[1]meta_intensity_pos_nofill!$B:$J,9,FALSE)</f>
        <v>6.27</v>
      </c>
      <c r="G1281" s="3" t="s">
        <v>29</v>
      </c>
      <c r="H1281" s="3">
        <f>VLOOKUP(B1281,[1]meta_intensity_pos_nofill!$B:$L,11,FALSE)</f>
        <v>3</v>
      </c>
      <c r="I1281" s="5">
        <v>19462131</v>
      </c>
      <c r="J1281" s="5">
        <v>22115370</v>
      </c>
      <c r="K1281" s="5">
        <v>20645558</v>
      </c>
      <c r="L1281" s="5">
        <v>37028164</v>
      </c>
      <c r="M1281" s="5">
        <v>38274292</v>
      </c>
      <c r="N1281" s="5">
        <v>38089555</v>
      </c>
      <c r="O1281" s="5">
        <v>14980838</v>
      </c>
      <c r="P1281" s="5">
        <v>19989814</v>
      </c>
      <c r="Q1281" s="5">
        <v>18024667</v>
      </c>
      <c r="R1281" s="5">
        <v>3467067</v>
      </c>
      <c r="S1281" s="5">
        <v>3621142</v>
      </c>
      <c r="T1281" s="5">
        <v>2829796</v>
      </c>
      <c r="U1281" s="5">
        <v>46156508</v>
      </c>
      <c r="V1281" s="5">
        <v>48265070</v>
      </c>
      <c r="W1281" s="5">
        <v>27654156</v>
      </c>
      <c r="X1281" s="5">
        <v>21109191</v>
      </c>
      <c r="Y1281" s="5">
        <v>15280286</v>
      </c>
      <c r="Z1281" s="5">
        <v>18390259</v>
      </c>
    </row>
    <row r="1282" s="3" customFormat="1" customHeight="1" spans="1:26">
      <c r="A1282" s="3">
        <v>1280</v>
      </c>
      <c r="B1282" s="3" t="s">
        <v>1340</v>
      </c>
      <c r="C1282" s="3" t="str">
        <f>VLOOKUP(B1282,[1]meta_intensity_pos_nofill!$B:$E,4,FALSE)</f>
        <v>C28H44O6</v>
      </c>
      <c r="D1282" s="3" t="s">
        <v>47</v>
      </c>
      <c r="E1282" s="3" t="str">
        <f>VLOOKUP(B1282,[1]meta_intensity_pos_nofill!$B:$I,8,FALSE)</f>
        <v>[M-H]-</v>
      </c>
      <c r="F1282" s="3">
        <f>VLOOKUP(B1282,[1]meta_intensity_pos_nofill!$B:$J,9,FALSE)</f>
        <v>10.097</v>
      </c>
      <c r="G1282" s="3" t="s">
        <v>29</v>
      </c>
      <c r="H1282" s="3">
        <f>VLOOKUP(B1282,[1]meta_intensity_pos_nofill!$B:$L,11,FALSE)</f>
        <v>3</v>
      </c>
      <c r="I1282" s="5">
        <v>6848.448</v>
      </c>
      <c r="J1282" s="5">
        <v>6848.448</v>
      </c>
      <c r="K1282" s="5">
        <v>6848.448</v>
      </c>
      <c r="L1282" s="5">
        <v>6848.448</v>
      </c>
      <c r="M1282" s="5">
        <v>6848.448</v>
      </c>
      <c r="N1282" s="5">
        <v>6848.448</v>
      </c>
      <c r="O1282" s="5">
        <v>6848.448</v>
      </c>
      <c r="P1282" s="5">
        <v>6848.448</v>
      </c>
      <c r="Q1282" s="5">
        <v>6848.448</v>
      </c>
      <c r="R1282" s="5">
        <v>73768.997</v>
      </c>
      <c r="S1282" s="5">
        <v>6848.448</v>
      </c>
      <c r="T1282" s="5">
        <v>34242.239</v>
      </c>
      <c r="U1282" s="5">
        <v>1231650.29</v>
      </c>
      <c r="V1282" s="5">
        <v>1020561.336</v>
      </c>
      <c r="W1282" s="5">
        <v>792604.56</v>
      </c>
      <c r="X1282" s="5">
        <v>6848.448</v>
      </c>
      <c r="Y1282" s="5">
        <v>6848.448</v>
      </c>
      <c r="Z1282" s="5">
        <v>6848.448</v>
      </c>
    </row>
    <row r="1283" s="3" customFormat="1" customHeight="1" spans="1:26">
      <c r="A1283" s="3">
        <v>1281</v>
      </c>
      <c r="B1283" s="3" t="s">
        <v>1341</v>
      </c>
      <c r="C1283" s="3" t="str">
        <f>VLOOKUP(B1283,[1]meta_intensity_pos_nofill!$B:$E,4,FALSE)</f>
        <v>C12H16O8</v>
      </c>
      <c r="D1283" s="3" t="s">
        <v>44</v>
      </c>
      <c r="E1283" s="3" t="str">
        <f>VLOOKUP(B1283,[1]meta_intensity_pos_nofill!$B:$I,8,FALSE)</f>
        <v>[M-H]-</v>
      </c>
      <c r="F1283" s="3">
        <f>VLOOKUP(B1283,[1]meta_intensity_pos_nofill!$B:$J,9,FALSE)</f>
        <v>4.989</v>
      </c>
      <c r="G1283" s="3" t="s">
        <v>29</v>
      </c>
      <c r="H1283" s="3">
        <f>VLOOKUP(B1283,[1]meta_intensity_pos_nofill!$B:$L,11,FALSE)</f>
        <v>3</v>
      </c>
      <c r="I1283" s="5">
        <v>3506792</v>
      </c>
      <c r="J1283" s="5">
        <v>4034893.5</v>
      </c>
      <c r="K1283" s="5">
        <v>3597717.6</v>
      </c>
      <c r="L1283" s="5">
        <v>3240407.7</v>
      </c>
      <c r="M1283" s="5">
        <v>1850632.5</v>
      </c>
      <c r="N1283" s="5">
        <v>2347955.6</v>
      </c>
      <c r="O1283" s="5">
        <v>519009.3</v>
      </c>
      <c r="P1283" s="5">
        <v>1405261.4</v>
      </c>
      <c r="Q1283" s="5">
        <v>679979.3</v>
      </c>
      <c r="R1283" s="5">
        <v>1782264.7</v>
      </c>
      <c r="S1283" s="5">
        <v>2298224.9</v>
      </c>
      <c r="T1283" s="5">
        <v>2445878.3</v>
      </c>
      <c r="U1283" s="5">
        <v>4060962.9</v>
      </c>
      <c r="V1283" s="5">
        <v>4341632</v>
      </c>
      <c r="W1283" s="5">
        <v>4128960.5</v>
      </c>
      <c r="X1283" s="5">
        <v>1779419.9</v>
      </c>
      <c r="Y1283" s="5">
        <v>1373562.4</v>
      </c>
      <c r="Z1283" s="5">
        <v>2601608.9</v>
      </c>
    </row>
    <row r="1284" s="3" customFormat="1" customHeight="1" spans="1:26">
      <c r="A1284" s="3">
        <v>1282</v>
      </c>
      <c r="B1284" s="3" t="s">
        <v>1342</v>
      </c>
      <c r="C1284" s="3" t="str">
        <f>VLOOKUP(B1284,[1]meta_intensity_pos_nofill!$B:$E,4,FALSE)</f>
        <v>C8H10O6</v>
      </c>
      <c r="D1284" s="3" t="s">
        <v>31</v>
      </c>
      <c r="E1284" s="3" t="str">
        <f>VLOOKUP(B1284,[1]meta_intensity_pos_nofill!$B:$I,8,FALSE)</f>
        <v>[M-H]-</v>
      </c>
      <c r="F1284" s="3">
        <f>VLOOKUP(B1284,[1]meta_intensity_pos_nofill!$B:$J,9,FALSE)</f>
        <v>4.785</v>
      </c>
      <c r="G1284" s="3" t="s">
        <v>29</v>
      </c>
      <c r="H1284" s="3">
        <f>VLOOKUP(B1284,[1]meta_intensity_pos_nofill!$B:$L,11,FALSE)</f>
        <v>3</v>
      </c>
      <c r="I1284" s="5">
        <v>503870.6</v>
      </c>
      <c r="J1284" s="5">
        <v>731326.2</v>
      </c>
      <c r="K1284" s="5">
        <v>1266255.1</v>
      </c>
      <c r="L1284" s="5">
        <v>1286366.1</v>
      </c>
      <c r="M1284" s="5">
        <v>1623926.9</v>
      </c>
      <c r="N1284" s="5">
        <v>1742566.2</v>
      </c>
      <c r="O1284" s="5">
        <v>1818615.2</v>
      </c>
      <c r="P1284" s="5">
        <v>1668076.8</v>
      </c>
      <c r="Q1284" s="5">
        <v>1761143.4</v>
      </c>
      <c r="R1284" s="5">
        <v>1696646.4</v>
      </c>
      <c r="S1284" s="5">
        <v>2127477.8</v>
      </c>
      <c r="T1284" s="5">
        <v>1238564.7</v>
      </c>
      <c r="U1284" s="5">
        <v>1475430.8</v>
      </c>
      <c r="V1284" s="5">
        <v>1294952.4</v>
      </c>
      <c r="W1284" s="5">
        <v>1484625.3</v>
      </c>
      <c r="X1284" s="5">
        <v>1974529.3</v>
      </c>
      <c r="Y1284" s="5">
        <v>997393.4</v>
      </c>
      <c r="Z1284" s="5">
        <v>974784.5</v>
      </c>
    </row>
    <row r="1285" s="3" customFormat="1" customHeight="1" spans="1:26">
      <c r="A1285" s="3">
        <v>1283</v>
      </c>
      <c r="B1285" s="3" t="s">
        <v>1343</v>
      </c>
      <c r="C1285" s="3" t="str">
        <f>VLOOKUP(B1285,[1]meta_intensity_pos_nofill!$B:$E,4,FALSE)</f>
        <v>C11H16O4</v>
      </c>
      <c r="D1285" s="3" t="s">
        <v>47</v>
      </c>
      <c r="E1285" s="3" t="str">
        <f>VLOOKUP(B1285,[1]meta_intensity_pos_nofill!$B:$I,8,FALSE)</f>
        <v>[M-H]-</v>
      </c>
      <c r="F1285" s="3">
        <f>VLOOKUP(B1285,[1]meta_intensity_pos_nofill!$B:$J,9,FALSE)</f>
        <v>6.022</v>
      </c>
      <c r="G1285" s="3" t="s">
        <v>29</v>
      </c>
      <c r="H1285" s="3">
        <f>VLOOKUP(B1285,[1]meta_intensity_pos_nofill!$B:$L,11,FALSE)</f>
        <v>3</v>
      </c>
      <c r="I1285" s="5">
        <v>31781.79</v>
      </c>
      <c r="J1285" s="5">
        <v>430042.69</v>
      </c>
      <c r="K1285" s="5">
        <v>31781.79</v>
      </c>
      <c r="L1285" s="5">
        <v>31781.79</v>
      </c>
      <c r="M1285" s="5">
        <v>489009.97</v>
      </c>
      <c r="N1285" s="5">
        <v>31781.79</v>
      </c>
      <c r="O1285" s="5">
        <v>202567.33</v>
      </c>
      <c r="P1285" s="5">
        <v>272125.16</v>
      </c>
      <c r="Q1285" s="5">
        <v>615925.26</v>
      </c>
      <c r="R1285" s="5">
        <v>1691918.7</v>
      </c>
      <c r="S1285" s="5">
        <v>1458237.8</v>
      </c>
      <c r="T1285" s="5">
        <v>1937701.76</v>
      </c>
      <c r="U1285" s="5">
        <v>7585845.6</v>
      </c>
      <c r="V1285" s="5">
        <v>8632108.68</v>
      </c>
      <c r="W1285" s="5">
        <v>6098753.8</v>
      </c>
      <c r="X1285" s="5">
        <v>31781.79</v>
      </c>
      <c r="Y1285" s="5">
        <v>31781.79</v>
      </c>
      <c r="Z1285" s="5">
        <v>189478.44</v>
      </c>
    </row>
    <row r="1286" s="3" customFormat="1" customHeight="1" spans="1:26">
      <c r="A1286" s="3">
        <v>1284</v>
      </c>
      <c r="B1286" s="3" t="s">
        <v>1344</v>
      </c>
      <c r="C1286" s="3" t="str">
        <f>VLOOKUP(B1286,[1]meta_intensity_pos_nofill!$B:$E,4,FALSE)</f>
        <v>C32H50O8</v>
      </c>
      <c r="D1286" s="3" t="s">
        <v>47</v>
      </c>
      <c r="E1286" s="3" t="str">
        <f>VLOOKUP(B1286,[1]meta_intensity_pos_nofill!$B:$I,8,FALSE)</f>
        <v>[M-H]-</v>
      </c>
      <c r="F1286" s="3">
        <f>VLOOKUP(B1286,[1]meta_intensity_pos_nofill!$B:$J,9,FALSE)</f>
        <v>7.951</v>
      </c>
      <c r="G1286" s="3" t="s">
        <v>29</v>
      </c>
      <c r="H1286" s="3">
        <f>VLOOKUP(B1286,[1]meta_intensity_pos_nofill!$B:$L,11,FALSE)</f>
        <v>3</v>
      </c>
      <c r="I1286" s="5">
        <v>450711.48</v>
      </c>
      <c r="J1286" s="5">
        <v>261843.99</v>
      </c>
      <c r="K1286" s="5">
        <v>319558.47</v>
      </c>
      <c r="L1286" s="5">
        <v>31667.84</v>
      </c>
      <c r="M1286" s="5">
        <v>31667.84</v>
      </c>
      <c r="N1286" s="5">
        <v>31667.84</v>
      </c>
      <c r="O1286" s="5">
        <v>1820368.41</v>
      </c>
      <c r="P1286" s="5">
        <v>1821976.14</v>
      </c>
      <c r="Q1286" s="5">
        <v>2139952.14</v>
      </c>
      <c r="R1286" s="5">
        <v>3103875.79</v>
      </c>
      <c r="S1286" s="5">
        <v>2552414.69</v>
      </c>
      <c r="T1286" s="5">
        <v>2408553.03</v>
      </c>
      <c r="U1286" s="5">
        <v>11622958.16</v>
      </c>
      <c r="V1286" s="5">
        <v>15899750.32</v>
      </c>
      <c r="W1286" s="5">
        <v>13788395.52</v>
      </c>
      <c r="X1286" s="5">
        <v>847381.58</v>
      </c>
      <c r="Y1286" s="5">
        <v>540775.44</v>
      </c>
      <c r="Z1286" s="5">
        <v>589294.32</v>
      </c>
    </row>
    <row r="1287" s="3" customFormat="1" customHeight="1" spans="1:26">
      <c r="A1287" s="3">
        <v>1285</v>
      </c>
      <c r="B1287" s="3" t="s">
        <v>1345</v>
      </c>
      <c r="C1287" s="3" t="str">
        <f>VLOOKUP(B1287,[1]meta_intensity_pos_nofill!$B:$E,4,FALSE)</f>
        <v>C33H52O7</v>
      </c>
      <c r="D1287" s="3" t="s">
        <v>42</v>
      </c>
      <c r="E1287" s="3" t="str">
        <f>VLOOKUP(B1287,[1]meta_intensity_pos_nofill!$B:$I,8,FALSE)</f>
        <v>[M-H]-</v>
      </c>
      <c r="F1287" s="3">
        <f>VLOOKUP(B1287,[1]meta_intensity_pos_nofill!$B:$J,9,FALSE)</f>
        <v>8.87</v>
      </c>
      <c r="G1287" s="3" t="s">
        <v>29</v>
      </c>
      <c r="H1287" s="3">
        <f>VLOOKUP(B1287,[1]meta_intensity_pos_nofill!$B:$L,11,FALSE)</f>
        <v>3</v>
      </c>
      <c r="I1287" s="5">
        <v>14782.25</v>
      </c>
      <c r="J1287" s="5">
        <v>14782.25</v>
      </c>
      <c r="K1287" s="5">
        <v>95306.49</v>
      </c>
      <c r="L1287" s="5">
        <v>14782.25</v>
      </c>
      <c r="M1287" s="5">
        <v>14782.25</v>
      </c>
      <c r="N1287" s="5">
        <v>14782.25</v>
      </c>
      <c r="O1287" s="5">
        <v>179250.89</v>
      </c>
      <c r="P1287" s="5">
        <v>14782.25</v>
      </c>
      <c r="Q1287" s="5">
        <v>204246.28</v>
      </c>
      <c r="R1287" s="5">
        <v>396249.46</v>
      </c>
      <c r="S1287" s="5">
        <v>174014.07</v>
      </c>
      <c r="T1287" s="5">
        <v>462685.59</v>
      </c>
      <c r="U1287" s="5">
        <v>12720601.36</v>
      </c>
      <c r="V1287" s="5">
        <v>13099391.68</v>
      </c>
      <c r="W1287" s="5">
        <v>9254183.38</v>
      </c>
      <c r="X1287" s="5">
        <v>1870232.75</v>
      </c>
      <c r="Y1287" s="5">
        <v>1420168.87</v>
      </c>
      <c r="Z1287" s="5">
        <v>1391546.05</v>
      </c>
    </row>
    <row r="1288" s="3" customFormat="1" customHeight="1" spans="1:26">
      <c r="A1288" s="3">
        <v>1286</v>
      </c>
      <c r="B1288" s="3" t="s">
        <v>1346</v>
      </c>
      <c r="C1288" s="3" t="str">
        <f>VLOOKUP(B1288,[1]meta_intensity_pos_nofill!$B:$E,4,FALSE)</f>
        <v>C30H44N4O6</v>
      </c>
      <c r="D1288" s="3" t="s">
        <v>47</v>
      </c>
      <c r="E1288" s="3" t="str">
        <f>VLOOKUP(B1288,[1]meta_intensity_pos_nofill!$B:$I,8,FALSE)</f>
        <v>[M-H]-</v>
      </c>
      <c r="F1288" s="3">
        <f>VLOOKUP(B1288,[1]meta_intensity_pos_nofill!$B:$J,9,FALSE)</f>
        <v>6.138</v>
      </c>
      <c r="G1288" s="3" t="s">
        <v>29</v>
      </c>
      <c r="H1288" s="3">
        <f>VLOOKUP(B1288,[1]meta_intensity_pos_nofill!$B:$L,11,FALSE)</f>
        <v>3</v>
      </c>
      <c r="I1288" s="5">
        <v>33240.41</v>
      </c>
      <c r="J1288" s="5">
        <v>33240.41</v>
      </c>
      <c r="K1288" s="5">
        <v>33240.41</v>
      </c>
      <c r="L1288" s="5">
        <v>281471.35</v>
      </c>
      <c r="M1288" s="5">
        <v>33240.41</v>
      </c>
      <c r="N1288" s="5">
        <v>33240.41</v>
      </c>
      <c r="O1288" s="5">
        <v>33240.41</v>
      </c>
      <c r="P1288" s="5">
        <v>263696.51</v>
      </c>
      <c r="Q1288" s="5">
        <v>244015.78</v>
      </c>
      <c r="R1288" s="5">
        <v>920878.09</v>
      </c>
      <c r="S1288" s="5">
        <v>1390541.37</v>
      </c>
      <c r="T1288" s="5">
        <v>747138.35</v>
      </c>
      <c r="U1288" s="5">
        <v>18401205.42</v>
      </c>
      <c r="V1288" s="5">
        <v>16397100.37</v>
      </c>
      <c r="W1288" s="5">
        <v>15747739.31</v>
      </c>
      <c r="X1288" s="5">
        <v>304460.88</v>
      </c>
      <c r="Y1288" s="5">
        <v>166202.06</v>
      </c>
      <c r="Z1288" s="5">
        <v>33240.41</v>
      </c>
    </row>
    <row r="1289" s="3" customFormat="1" customHeight="1" spans="1:26">
      <c r="A1289" s="3">
        <v>1287</v>
      </c>
      <c r="B1289" s="3" t="s">
        <v>1347</v>
      </c>
      <c r="C1289" s="3" t="str">
        <f>VLOOKUP(B1289,[1]meta_intensity_pos_nofill!$B:$E,4,FALSE)</f>
        <v>C30H44O5</v>
      </c>
      <c r="D1289" s="3" t="s">
        <v>37</v>
      </c>
      <c r="E1289" s="3" t="str">
        <f>VLOOKUP(B1289,[1]meta_intensity_pos_nofill!$B:$I,8,FALSE)</f>
        <v>[M-H]-</v>
      </c>
      <c r="F1289" s="3">
        <f>VLOOKUP(B1289,[1]meta_intensity_pos_nofill!$B:$J,9,FALSE)</f>
        <v>6.927</v>
      </c>
      <c r="G1289" s="3" t="s">
        <v>29</v>
      </c>
      <c r="H1289" s="3">
        <f>VLOOKUP(B1289,[1]meta_intensity_pos_nofill!$B:$L,11,FALSE)</f>
        <v>3</v>
      </c>
      <c r="I1289" s="5">
        <v>633239.94</v>
      </c>
      <c r="J1289" s="5">
        <v>86832.42</v>
      </c>
      <c r="K1289" s="5">
        <v>903240.59</v>
      </c>
      <c r="L1289" s="5">
        <v>86832.42</v>
      </c>
      <c r="M1289" s="5">
        <v>86832.42</v>
      </c>
      <c r="N1289" s="5">
        <v>86832.42</v>
      </c>
      <c r="O1289" s="5">
        <v>696734.79</v>
      </c>
      <c r="P1289" s="5">
        <v>1163656.47</v>
      </c>
      <c r="Q1289" s="5">
        <v>1229017.72</v>
      </c>
      <c r="R1289" s="5">
        <v>86832.42</v>
      </c>
      <c r="S1289" s="5">
        <v>529906.28</v>
      </c>
      <c r="T1289" s="5">
        <v>86832.42</v>
      </c>
      <c r="U1289" s="5">
        <v>3964985</v>
      </c>
      <c r="V1289" s="5">
        <v>2852681.26</v>
      </c>
      <c r="W1289" s="5">
        <v>2938036.02</v>
      </c>
      <c r="X1289" s="5">
        <v>86832.42</v>
      </c>
      <c r="Y1289" s="5">
        <v>86832.42</v>
      </c>
      <c r="Z1289" s="5">
        <v>86832.42</v>
      </c>
    </row>
    <row r="1290" s="3" customFormat="1" customHeight="1" spans="1:26">
      <c r="A1290" s="3">
        <v>1288</v>
      </c>
      <c r="B1290" s="3" t="s">
        <v>1348</v>
      </c>
      <c r="C1290" s="3" t="str">
        <f>VLOOKUP(B1290,[1]meta_intensity_pos_nofill!$B:$E,4,FALSE)</f>
        <v>C28H42O6</v>
      </c>
      <c r="D1290" s="3" t="s">
        <v>37</v>
      </c>
      <c r="E1290" s="3" t="str">
        <f>VLOOKUP(B1290,[1]meta_intensity_pos_nofill!$B:$I,8,FALSE)</f>
        <v>[M-H]-</v>
      </c>
      <c r="F1290" s="3">
        <f>VLOOKUP(B1290,[1]meta_intensity_pos_nofill!$B:$J,9,FALSE)</f>
        <v>9.48</v>
      </c>
      <c r="G1290" s="3" t="s">
        <v>29</v>
      </c>
      <c r="H1290" s="3">
        <f>VLOOKUP(B1290,[1]meta_intensity_pos_nofill!$B:$L,11,FALSE)</f>
        <v>3</v>
      </c>
      <c r="I1290" s="5">
        <v>14758.52</v>
      </c>
      <c r="J1290" s="5">
        <v>14758.52</v>
      </c>
      <c r="K1290" s="5">
        <v>181492.98</v>
      </c>
      <c r="L1290" s="5">
        <v>14758.52</v>
      </c>
      <c r="M1290" s="5">
        <v>14758.52</v>
      </c>
      <c r="N1290" s="5">
        <v>83444.11</v>
      </c>
      <c r="O1290" s="5">
        <v>105324.35</v>
      </c>
      <c r="P1290" s="5">
        <v>14758.52</v>
      </c>
      <c r="Q1290" s="5">
        <v>393881.11</v>
      </c>
      <c r="R1290" s="5">
        <v>14758.52</v>
      </c>
      <c r="S1290" s="5">
        <v>14758.52</v>
      </c>
      <c r="T1290" s="5">
        <v>14758.52</v>
      </c>
      <c r="U1290" s="5">
        <v>989102.91</v>
      </c>
      <c r="V1290" s="5">
        <v>1032411.51</v>
      </c>
      <c r="W1290" s="5">
        <v>504143.72</v>
      </c>
      <c r="X1290" s="5">
        <v>14758.52</v>
      </c>
      <c r="Y1290" s="5">
        <v>14758.52</v>
      </c>
      <c r="Z1290" s="5">
        <v>14758.52</v>
      </c>
    </row>
    <row r="1291" s="3" customFormat="1" customHeight="1" spans="1:26">
      <c r="A1291" s="3">
        <v>1289</v>
      </c>
      <c r="B1291" s="3" t="s">
        <v>1349</v>
      </c>
      <c r="C1291" s="3" t="str">
        <f>VLOOKUP(B1291,[1]meta_intensity_pos_nofill!$B:$E,4,FALSE)</f>
        <v>C20H26O11</v>
      </c>
      <c r="D1291" s="3" t="s">
        <v>47</v>
      </c>
      <c r="E1291" s="3" t="str">
        <f>VLOOKUP(B1291,[1]meta_intensity_pos_nofill!$B:$I,8,FALSE)</f>
        <v>[M-H]-</v>
      </c>
      <c r="F1291" s="3">
        <f>VLOOKUP(B1291,[1]meta_intensity_pos_nofill!$B:$J,9,FALSE)</f>
        <v>5.396</v>
      </c>
      <c r="G1291" s="3" t="s">
        <v>29</v>
      </c>
      <c r="H1291" s="3">
        <f>VLOOKUP(B1291,[1]meta_intensity_pos_nofill!$B:$L,11,FALSE)</f>
        <v>3</v>
      </c>
      <c r="I1291" s="5">
        <v>53940284</v>
      </c>
      <c r="J1291" s="5">
        <v>56586486</v>
      </c>
      <c r="K1291" s="5">
        <v>58342645</v>
      </c>
      <c r="L1291" s="5">
        <v>92418806</v>
      </c>
      <c r="M1291" s="5">
        <v>93730185</v>
      </c>
      <c r="N1291" s="5">
        <v>93399746</v>
      </c>
      <c r="O1291" s="5">
        <v>81877460</v>
      </c>
      <c r="P1291" s="5">
        <v>85642468</v>
      </c>
      <c r="Q1291" s="5">
        <v>97499419</v>
      </c>
      <c r="R1291" s="5">
        <v>78905232</v>
      </c>
      <c r="S1291" s="5">
        <v>69408762</v>
      </c>
      <c r="T1291" s="5">
        <v>72634869</v>
      </c>
      <c r="U1291" s="5">
        <v>82896358</v>
      </c>
      <c r="V1291" s="5">
        <v>97650616</v>
      </c>
      <c r="W1291" s="5">
        <v>73720513</v>
      </c>
      <c r="X1291" s="5">
        <v>54937847</v>
      </c>
      <c r="Y1291" s="5">
        <v>50157464</v>
      </c>
      <c r="Z1291" s="5">
        <v>59400481</v>
      </c>
    </row>
    <row r="1292" s="3" customFormat="1" customHeight="1" spans="1:26">
      <c r="A1292" s="3">
        <v>1290</v>
      </c>
      <c r="B1292" s="3" t="s">
        <v>1350</v>
      </c>
      <c r="C1292" s="3" t="str">
        <f>VLOOKUP(B1292,[1]meta_intensity_pos_nofill!$B:$E,4,FALSE)</f>
        <v>C24H36O7</v>
      </c>
      <c r="D1292" s="3" t="s">
        <v>31</v>
      </c>
      <c r="E1292" s="3" t="str">
        <f>VLOOKUP(B1292,[1]meta_intensity_pos_nofill!$B:$I,8,FALSE)</f>
        <v>[M-H]-</v>
      </c>
      <c r="F1292" s="3">
        <f>VLOOKUP(B1292,[1]meta_intensity_pos_nofill!$B:$J,9,FALSE)</f>
        <v>8.372</v>
      </c>
      <c r="G1292" s="3" t="s">
        <v>29</v>
      </c>
      <c r="H1292" s="3">
        <f>VLOOKUP(B1292,[1]meta_intensity_pos_nofill!$B:$L,11,FALSE)</f>
        <v>3</v>
      </c>
      <c r="I1292" s="5">
        <v>6675530</v>
      </c>
      <c r="J1292" s="5">
        <v>7468497</v>
      </c>
      <c r="K1292" s="5">
        <v>5660478</v>
      </c>
      <c r="L1292" s="5">
        <v>4619541</v>
      </c>
      <c r="M1292" s="5">
        <v>4570408</v>
      </c>
      <c r="N1292" s="5">
        <v>3921597</v>
      </c>
      <c r="O1292" s="5">
        <v>3298994</v>
      </c>
      <c r="P1292" s="5">
        <v>2974943</v>
      </c>
      <c r="Q1292" s="5">
        <v>3988302</v>
      </c>
      <c r="R1292" s="5">
        <v>5496925</v>
      </c>
      <c r="S1292" s="5">
        <v>5159517</v>
      </c>
      <c r="T1292" s="5">
        <v>4468653</v>
      </c>
      <c r="U1292" s="5">
        <v>2184923</v>
      </c>
      <c r="V1292" s="5">
        <v>1964733</v>
      </c>
      <c r="W1292" s="5">
        <v>2022075</v>
      </c>
      <c r="X1292" s="5">
        <v>3119759</v>
      </c>
      <c r="Y1292" s="5">
        <v>2320770</v>
      </c>
      <c r="Z1292" s="5">
        <v>2858923</v>
      </c>
    </row>
    <row r="1293" s="3" customFormat="1" customHeight="1" spans="1:26">
      <c r="A1293" s="3">
        <v>1291</v>
      </c>
      <c r="B1293" s="3" t="s">
        <v>1351</v>
      </c>
      <c r="C1293" s="3" t="str">
        <f>VLOOKUP(B1293,[1]meta_intensity_pos_nofill!$B:$E,4,FALSE)</f>
        <v>C20H20O10</v>
      </c>
      <c r="D1293" s="3" t="s">
        <v>44</v>
      </c>
      <c r="E1293" s="3" t="str">
        <f>VLOOKUP(B1293,[1]meta_intensity_pos_nofill!$B:$I,8,FALSE)</f>
        <v>[M-H]-</v>
      </c>
      <c r="F1293" s="3">
        <f>VLOOKUP(B1293,[1]meta_intensity_pos_nofill!$B:$J,9,FALSE)</f>
        <v>5.41</v>
      </c>
      <c r="G1293" s="3" t="s">
        <v>29</v>
      </c>
      <c r="H1293" s="3">
        <f>VLOOKUP(B1293,[1]meta_intensity_pos_nofill!$B:$L,11,FALSE)</f>
        <v>3</v>
      </c>
      <c r="I1293" s="5">
        <v>12920250</v>
      </c>
      <c r="J1293" s="5">
        <v>11577006</v>
      </c>
      <c r="K1293" s="5">
        <v>12787502</v>
      </c>
      <c r="L1293" s="5">
        <v>44578902</v>
      </c>
      <c r="M1293" s="5">
        <v>48330738</v>
      </c>
      <c r="N1293" s="5">
        <v>44972218</v>
      </c>
      <c r="O1293" s="5">
        <v>32136617</v>
      </c>
      <c r="P1293" s="5">
        <v>30057914</v>
      </c>
      <c r="Q1293" s="5">
        <v>29535515</v>
      </c>
      <c r="R1293" s="5">
        <v>13737952</v>
      </c>
      <c r="S1293" s="5">
        <v>18710515</v>
      </c>
      <c r="T1293" s="5">
        <v>17704838</v>
      </c>
      <c r="U1293" s="5">
        <v>38915051</v>
      </c>
      <c r="V1293" s="5">
        <v>44620673</v>
      </c>
      <c r="W1293" s="5">
        <v>40843830</v>
      </c>
      <c r="X1293" s="5">
        <v>13511457</v>
      </c>
      <c r="Y1293" s="5">
        <v>11062204</v>
      </c>
      <c r="Z1293" s="5">
        <v>11745043</v>
      </c>
    </row>
    <row r="1294" s="3" customFormat="1" customHeight="1" spans="1:26">
      <c r="A1294" s="3">
        <v>1292</v>
      </c>
      <c r="B1294" s="3" t="s">
        <v>1352</v>
      </c>
      <c r="C1294" s="3" t="str">
        <f>VLOOKUP(B1294,[1]meta_intensity_pos_nofill!$B:$E,4,FALSE)</f>
        <v>C25H38O4</v>
      </c>
      <c r="D1294" s="3" t="s">
        <v>47</v>
      </c>
      <c r="E1294" s="3" t="str">
        <f>VLOOKUP(B1294,[1]meta_intensity_pos_nofill!$B:$I,8,FALSE)</f>
        <v>[M-H]-</v>
      </c>
      <c r="F1294" s="3">
        <f>VLOOKUP(B1294,[1]meta_intensity_pos_nofill!$B:$J,9,FALSE)</f>
        <v>9.527</v>
      </c>
      <c r="G1294" s="3" t="s">
        <v>29</v>
      </c>
      <c r="H1294" s="3">
        <f>VLOOKUP(B1294,[1]meta_intensity_pos_nofill!$B:$L,11,FALSE)</f>
        <v>3</v>
      </c>
      <c r="I1294" s="5">
        <v>1502945.9</v>
      </c>
      <c r="J1294" s="5">
        <v>338134.9</v>
      </c>
      <c r="K1294" s="5">
        <v>426990.5</v>
      </c>
      <c r="L1294" s="5">
        <v>2633274.8</v>
      </c>
      <c r="M1294" s="5">
        <v>865011.5</v>
      </c>
      <c r="N1294" s="5">
        <v>1969944.8</v>
      </c>
      <c r="O1294" s="5">
        <v>3489207.3</v>
      </c>
      <c r="P1294" s="5">
        <v>3056627.1</v>
      </c>
      <c r="Q1294" s="5">
        <v>2413422.4</v>
      </c>
      <c r="R1294" s="5">
        <v>749465.1</v>
      </c>
      <c r="S1294" s="5">
        <v>1129017.7</v>
      </c>
      <c r="T1294" s="5">
        <v>1242528.6</v>
      </c>
      <c r="U1294" s="5">
        <v>14262189.9</v>
      </c>
      <c r="V1294" s="5">
        <v>13477906.1</v>
      </c>
      <c r="W1294" s="5">
        <v>9597089.7</v>
      </c>
      <c r="X1294" s="5">
        <v>195937.7</v>
      </c>
      <c r="Y1294" s="5">
        <v>110274.5</v>
      </c>
      <c r="Z1294" s="5">
        <v>308769.6</v>
      </c>
    </row>
    <row r="1295" s="3" customFormat="1" customHeight="1" spans="1:26">
      <c r="A1295" s="3">
        <v>1293</v>
      </c>
      <c r="B1295" s="3" t="s">
        <v>1353</v>
      </c>
      <c r="C1295" s="3" t="str">
        <f>VLOOKUP(B1295,[1]meta_intensity_pos_nofill!$B:$E,4,FALSE)</f>
        <v>C21H23ClN2S</v>
      </c>
      <c r="D1295" s="3" t="s">
        <v>85</v>
      </c>
      <c r="E1295" s="3" t="str">
        <f>VLOOKUP(B1295,[1]meta_intensity_pos_nofill!$B:$I,8,FALSE)</f>
        <v>[M-H]-</v>
      </c>
      <c r="F1295" s="3">
        <f>VLOOKUP(B1295,[1]meta_intensity_pos_nofill!$B:$J,9,FALSE)</f>
        <v>5.818</v>
      </c>
      <c r="G1295" s="3" t="s">
        <v>29</v>
      </c>
      <c r="H1295" s="3">
        <f>VLOOKUP(B1295,[1]meta_intensity_pos_nofill!$B:$L,11,FALSE)</f>
        <v>3</v>
      </c>
      <c r="I1295" s="5">
        <v>115653.2</v>
      </c>
      <c r="J1295" s="5">
        <v>826902.5</v>
      </c>
      <c r="K1295" s="5">
        <v>115653.2</v>
      </c>
      <c r="L1295" s="5">
        <v>42157718.5</v>
      </c>
      <c r="M1295" s="5">
        <v>69465733.6</v>
      </c>
      <c r="N1295" s="5">
        <v>39650779.6</v>
      </c>
      <c r="O1295" s="5">
        <v>578266.2</v>
      </c>
      <c r="P1295" s="5">
        <v>115653.2</v>
      </c>
      <c r="Q1295" s="5">
        <v>1461004.5</v>
      </c>
      <c r="R1295" s="5">
        <v>62182078.6</v>
      </c>
      <c r="S1295" s="5">
        <v>60803255.1</v>
      </c>
      <c r="T1295" s="5">
        <v>64661805.8</v>
      </c>
      <c r="U1295" s="5">
        <v>22473320.3</v>
      </c>
      <c r="V1295" s="5">
        <v>23558463.8</v>
      </c>
      <c r="W1295" s="5">
        <v>21257447.5</v>
      </c>
      <c r="X1295" s="5">
        <v>41733805.9</v>
      </c>
      <c r="Y1295" s="5">
        <v>28692620.8</v>
      </c>
      <c r="Z1295" s="5">
        <v>31696295.9</v>
      </c>
    </row>
    <row r="1296" s="3" customFormat="1" customHeight="1" spans="1:26">
      <c r="A1296" s="3">
        <v>1294</v>
      </c>
      <c r="B1296" s="3" t="s">
        <v>1354</v>
      </c>
      <c r="C1296" s="3" t="str">
        <f>VLOOKUP(B1296,[1]meta_intensity_pos_nofill!$B:$E,4,FALSE)</f>
        <v>C36H42N4O2</v>
      </c>
      <c r="D1296" s="3" t="s">
        <v>87</v>
      </c>
      <c r="E1296" s="3" t="str">
        <f>VLOOKUP(B1296,[1]meta_intensity_pos_nofill!$B:$I,8,FALSE)</f>
        <v>[M-H]-</v>
      </c>
      <c r="F1296" s="3">
        <f>VLOOKUP(B1296,[1]meta_intensity_pos_nofill!$B:$J,9,FALSE)</f>
        <v>5.964</v>
      </c>
      <c r="G1296" s="3" t="s">
        <v>29</v>
      </c>
      <c r="H1296" s="3">
        <f>VLOOKUP(B1296,[1]meta_intensity_pos_nofill!$B:$L,11,FALSE)</f>
        <v>3</v>
      </c>
      <c r="I1296" s="5">
        <v>1858998</v>
      </c>
      <c r="J1296" s="5">
        <v>1944693.7</v>
      </c>
      <c r="K1296" s="5">
        <v>3359475.4</v>
      </c>
      <c r="L1296" s="5">
        <v>3828365.7</v>
      </c>
      <c r="M1296" s="5">
        <v>7778842.1</v>
      </c>
      <c r="N1296" s="5">
        <v>4570720.9</v>
      </c>
      <c r="O1296" s="5">
        <v>1429900.3</v>
      </c>
      <c r="P1296" s="5">
        <v>2639109.6</v>
      </c>
      <c r="Q1296" s="5">
        <v>3664500.9</v>
      </c>
      <c r="R1296" s="5">
        <v>623248.9</v>
      </c>
      <c r="S1296" s="5">
        <v>289862</v>
      </c>
      <c r="T1296" s="5">
        <v>605046.3</v>
      </c>
      <c r="U1296" s="5">
        <v>9083408.2</v>
      </c>
      <c r="V1296" s="5">
        <v>9411130.6</v>
      </c>
      <c r="W1296" s="5">
        <v>9036789.6</v>
      </c>
      <c r="X1296" s="5">
        <v>14973406.3</v>
      </c>
      <c r="Y1296" s="5">
        <v>9750708.9</v>
      </c>
      <c r="Z1296" s="5">
        <v>10926041.9</v>
      </c>
    </row>
    <row r="1297" s="3" customFormat="1" customHeight="1" spans="1:26">
      <c r="A1297" s="3">
        <v>1295</v>
      </c>
      <c r="B1297" s="3" t="s">
        <v>1355</v>
      </c>
      <c r="C1297" s="3" t="str">
        <f>VLOOKUP(B1297,[1]meta_intensity_pos_nofill!$B:$E,4,FALSE)</f>
        <v>C27H36O8</v>
      </c>
      <c r="D1297" s="3" t="s">
        <v>31</v>
      </c>
      <c r="E1297" s="3" t="str">
        <f>VLOOKUP(B1297,[1]meta_intensity_pos_nofill!$B:$I,8,FALSE)</f>
        <v>[M-H]-</v>
      </c>
      <c r="F1297" s="3">
        <f>VLOOKUP(B1297,[1]meta_intensity_pos_nofill!$B:$J,9,FALSE)</f>
        <v>6.547</v>
      </c>
      <c r="G1297" s="3" t="s">
        <v>29</v>
      </c>
      <c r="H1297" s="3">
        <f>VLOOKUP(B1297,[1]meta_intensity_pos_nofill!$B:$L,11,FALSE)</f>
        <v>3</v>
      </c>
      <c r="I1297" s="5">
        <v>166060.9</v>
      </c>
      <c r="J1297" s="5">
        <v>135530.86</v>
      </c>
      <c r="K1297" s="5">
        <v>17445.08</v>
      </c>
      <c r="L1297" s="5">
        <v>87225.41</v>
      </c>
      <c r="M1297" s="5">
        <v>17445.08</v>
      </c>
      <c r="N1297" s="5">
        <v>634841.81</v>
      </c>
      <c r="O1297" s="5">
        <v>17445.08</v>
      </c>
      <c r="P1297" s="5">
        <v>17445.08</v>
      </c>
      <c r="Q1297" s="5">
        <v>17445.08</v>
      </c>
      <c r="R1297" s="5">
        <v>17445.08</v>
      </c>
      <c r="S1297" s="5">
        <v>17445.08</v>
      </c>
      <c r="T1297" s="5">
        <v>17445.08</v>
      </c>
      <c r="U1297" s="5">
        <v>7674549.41</v>
      </c>
      <c r="V1297" s="5">
        <v>8279752.89</v>
      </c>
      <c r="W1297" s="5">
        <v>6546841.92</v>
      </c>
      <c r="X1297" s="5">
        <v>17445.08</v>
      </c>
      <c r="Y1297" s="5">
        <v>116826.3</v>
      </c>
      <c r="Z1297" s="5">
        <v>17445.08</v>
      </c>
    </row>
    <row r="1298" s="3" customFormat="1" customHeight="1" spans="1:26">
      <c r="A1298" s="3">
        <v>1296</v>
      </c>
      <c r="B1298" s="3" t="s">
        <v>1356</v>
      </c>
      <c r="C1298" s="3" t="str">
        <f>VLOOKUP(B1298,[1]meta_intensity_pos_nofill!$B:$E,4,FALSE)</f>
        <v>C21H30O11</v>
      </c>
      <c r="D1298" s="3" t="s">
        <v>31</v>
      </c>
      <c r="E1298" s="3" t="str">
        <f>VLOOKUP(B1298,[1]meta_intensity_pos_nofill!$B:$I,8,FALSE)</f>
        <v>[M-H]-</v>
      </c>
      <c r="F1298" s="3">
        <f>VLOOKUP(B1298,[1]meta_intensity_pos_nofill!$B:$J,9,FALSE)</f>
        <v>1.349</v>
      </c>
      <c r="G1298" s="3" t="s">
        <v>29</v>
      </c>
      <c r="H1298" s="3">
        <f>VLOOKUP(B1298,[1]meta_intensity_pos_nofill!$B:$L,11,FALSE)</f>
        <v>3</v>
      </c>
      <c r="I1298" s="5">
        <v>16292627</v>
      </c>
      <c r="J1298" s="5">
        <v>13904839</v>
      </c>
      <c r="K1298" s="5">
        <v>19036688</v>
      </c>
      <c r="L1298" s="5">
        <v>17801252</v>
      </c>
      <c r="M1298" s="5">
        <v>19303285</v>
      </c>
      <c r="N1298" s="5">
        <v>18411444</v>
      </c>
      <c r="O1298" s="5">
        <v>9205667</v>
      </c>
      <c r="P1298" s="5">
        <v>9349805</v>
      </c>
      <c r="Q1298" s="5">
        <v>10347467</v>
      </c>
      <c r="R1298" s="5">
        <v>21073868</v>
      </c>
      <c r="S1298" s="5">
        <v>20607046</v>
      </c>
      <c r="T1298" s="5">
        <v>18675397</v>
      </c>
      <c r="U1298" s="5">
        <v>14170879</v>
      </c>
      <c r="V1298" s="5">
        <v>13510933</v>
      </c>
      <c r="W1298" s="5">
        <v>11571445</v>
      </c>
      <c r="X1298" s="5">
        <v>28155571</v>
      </c>
      <c r="Y1298" s="5">
        <v>23408830</v>
      </c>
      <c r="Z1298" s="5">
        <v>23941018</v>
      </c>
    </row>
    <row r="1299" s="3" customFormat="1" customHeight="1" spans="1:26">
      <c r="A1299" s="3">
        <v>1297</v>
      </c>
      <c r="B1299" s="3" t="s">
        <v>1357</v>
      </c>
      <c r="C1299" s="3" t="str">
        <f>VLOOKUP(B1299,[1]meta_intensity_pos_nofill!$B:$E,4,FALSE)</f>
        <v>C28H34O5</v>
      </c>
      <c r="D1299" s="3" t="s">
        <v>44</v>
      </c>
      <c r="E1299" s="3" t="str">
        <f>VLOOKUP(B1299,[1]meta_intensity_pos_nofill!$B:$I,8,FALSE)</f>
        <v>[M-H]-</v>
      </c>
      <c r="F1299" s="3">
        <f>VLOOKUP(B1299,[1]meta_intensity_pos_nofill!$B:$J,9,FALSE)</f>
        <v>7.088</v>
      </c>
      <c r="G1299" s="3" t="s">
        <v>29</v>
      </c>
      <c r="H1299" s="3">
        <f>VLOOKUP(B1299,[1]meta_intensity_pos_nofill!$B:$L,11,FALSE)</f>
        <v>3</v>
      </c>
      <c r="I1299" s="5">
        <v>11238135</v>
      </c>
      <c r="J1299" s="5">
        <v>11486294</v>
      </c>
      <c r="K1299" s="5">
        <v>11868528</v>
      </c>
      <c r="L1299" s="5">
        <v>8757177</v>
      </c>
      <c r="M1299" s="5">
        <v>9888974</v>
      </c>
      <c r="N1299" s="5">
        <v>8773313</v>
      </c>
      <c r="O1299" s="5">
        <v>7657911</v>
      </c>
      <c r="P1299" s="5">
        <v>8702344</v>
      </c>
      <c r="Q1299" s="5">
        <v>9991279</v>
      </c>
      <c r="R1299" s="5">
        <v>3034768</v>
      </c>
      <c r="S1299" s="5">
        <v>3191916</v>
      </c>
      <c r="T1299" s="5">
        <v>3523153</v>
      </c>
      <c r="U1299" s="5">
        <v>2207377</v>
      </c>
      <c r="V1299" s="5">
        <v>2655113</v>
      </c>
      <c r="W1299" s="5">
        <v>2861415</v>
      </c>
      <c r="X1299" s="5">
        <v>4026139</v>
      </c>
      <c r="Y1299" s="5">
        <v>3213367</v>
      </c>
      <c r="Z1299" s="5">
        <v>3551867</v>
      </c>
    </row>
    <row r="1300" s="3" customFormat="1" customHeight="1" spans="1:26">
      <c r="A1300" s="3">
        <v>1298</v>
      </c>
      <c r="B1300" s="3" t="s">
        <v>1358</v>
      </c>
      <c r="C1300" s="3" t="str">
        <f>VLOOKUP(B1300,[1]meta_intensity_pos_nofill!$B:$E,4,FALSE)</f>
        <v>C28H48O4</v>
      </c>
      <c r="D1300" s="3" t="s">
        <v>44</v>
      </c>
      <c r="E1300" s="3" t="str">
        <f>VLOOKUP(B1300,[1]meta_intensity_pos_nofill!$B:$I,8,FALSE)</f>
        <v>[M-H]-</v>
      </c>
      <c r="F1300" s="3">
        <f>VLOOKUP(B1300,[1]meta_intensity_pos_nofill!$B:$J,9,FALSE)</f>
        <v>10.911</v>
      </c>
      <c r="G1300" s="3" t="s">
        <v>29</v>
      </c>
      <c r="H1300" s="3">
        <f>VLOOKUP(B1300,[1]meta_intensity_pos_nofill!$B:$L,11,FALSE)</f>
        <v>3</v>
      </c>
      <c r="I1300" s="5">
        <v>181755.62</v>
      </c>
      <c r="J1300" s="5">
        <v>79461.98</v>
      </c>
      <c r="K1300" s="5">
        <v>98223.87</v>
      </c>
      <c r="L1300" s="5">
        <v>727237.72</v>
      </c>
      <c r="M1300" s="5">
        <v>64943.76</v>
      </c>
      <c r="N1300" s="5">
        <v>228616.1</v>
      </c>
      <c r="O1300" s="5">
        <v>234114.88</v>
      </c>
      <c r="P1300" s="5">
        <v>205268.19</v>
      </c>
      <c r="Q1300" s="5">
        <v>346731.71</v>
      </c>
      <c r="R1300" s="5">
        <v>12988.75</v>
      </c>
      <c r="S1300" s="5">
        <v>12988.75</v>
      </c>
      <c r="T1300" s="5">
        <v>12988.75</v>
      </c>
      <c r="U1300" s="5">
        <v>2658143.07</v>
      </c>
      <c r="V1300" s="5">
        <v>2776276.91</v>
      </c>
      <c r="W1300" s="5">
        <v>1926589.62</v>
      </c>
      <c r="X1300" s="5">
        <v>167082.9</v>
      </c>
      <c r="Y1300" s="5">
        <v>74844.47</v>
      </c>
      <c r="Z1300" s="5">
        <v>239413.54</v>
      </c>
    </row>
    <row r="1301" s="3" customFormat="1" customHeight="1" spans="1:26">
      <c r="A1301" s="3">
        <v>1299</v>
      </c>
      <c r="B1301" s="3" t="s">
        <v>1359</v>
      </c>
      <c r="C1301" s="3" t="str">
        <f>VLOOKUP(B1301,[1]meta_intensity_pos_nofill!$B:$E,4,FALSE)</f>
        <v>C26H44O4</v>
      </c>
      <c r="D1301" s="3" t="s">
        <v>37</v>
      </c>
      <c r="E1301" s="3" t="str">
        <f>VLOOKUP(B1301,[1]meta_intensity_pos_nofill!$B:$I,8,FALSE)</f>
        <v>[M-H]-</v>
      </c>
      <c r="F1301" s="3">
        <f>VLOOKUP(B1301,[1]meta_intensity_pos_nofill!$B:$J,9,FALSE)</f>
        <v>10.617</v>
      </c>
      <c r="G1301" s="3" t="s">
        <v>29</v>
      </c>
      <c r="H1301" s="3">
        <f>VLOOKUP(B1301,[1]meta_intensity_pos_nofill!$B:$L,11,FALSE)</f>
        <v>3</v>
      </c>
      <c r="I1301" s="5">
        <v>525611.53</v>
      </c>
      <c r="J1301" s="5">
        <v>340612.23</v>
      </c>
      <c r="K1301" s="5">
        <v>332286.8</v>
      </c>
      <c r="L1301" s="5">
        <v>1659351.22</v>
      </c>
      <c r="M1301" s="5">
        <v>782410.68</v>
      </c>
      <c r="N1301" s="5">
        <v>1566247.57</v>
      </c>
      <c r="O1301" s="5">
        <v>793177.93</v>
      </c>
      <c r="P1301" s="5">
        <v>946333.33</v>
      </c>
      <c r="Q1301" s="5">
        <v>541996.15</v>
      </c>
      <c r="R1301" s="5">
        <v>72350.04</v>
      </c>
      <c r="S1301" s="5">
        <v>124152.24</v>
      </c>
      <c r="T1301" s="5">
        <v>335161.14</v>
      </c>
      <c r="U1301" s="5">
        <v>2679493.61</v>
      </c>
      <c r="V1301" s="5">
        <v>3109559.29</v>
      </c>
      <c r="W1301" s="5">
        <v>2782813.27</v>
      </c>
      <c r="X1301" s="5">
        <v>380051.89</v>
      </c>
      <c r="Y1301" s="5">
        <v>140526.55</v>
      </c>
      <c r="Z1301" s="5">
        <v>318052.73</v>
      </c>
    </row>
    <row r="1302" s="3" customFormat="1" customHeight="1" spans="1:26">
      <c r="A1302" s="3">
        <v>1300</v>
      </c>
      <c r="B1302" s="3" t="s">
        <v>1360</v>
      </c>
      <c r="C1302" s="3" t="str">
        <f>VLOOKUP(B1302,[1]meta_intensity_pos_nofill!$B:$E,4,FALSE)</f>
        <v>C21H42O4</v>
      </c>
      <c r="D1302" s="3" t="s">
        <v>53</v>
      </c>
      <c r="E1302" s="3" t="str">
        <f>VLOOKUP(B1302,[1]meta_intensity_pos_nofill!$B:$I,8,FALSE)</f>
        <v>[M-H]-</v>
      </c>
      <c r="F1302" s="3">
        <f>VLOOKUP(B1302,[1]meta_intensity_pos_nofill!$B:$J,9,FALSE)</f>
        <v>9.67</v>
      </c>
      <c r="G1302" s="3" t="s">
        <v>29</v>
      </c>
      <c r="H1302" s="3">
        <f>VLOOKUP(B1302,[1]meta_intensity_pos_nofill!$B:$L,11,FALSE)</f>
        <v>3</v>
      </c>
      <c r="I1302" s="5">
        <v>10315.46</v>
      </c>
      <c r="J1302" s="5">
        <v>10315.46</v>
      </c>
      <c r="K1302" s="5">
        <v>10315.46</v>
      </c>
      <c r="L1302" s="5">
        <v>252254.7</v>
      </c>
      <c r="M1302" s="5">
        <v>53160.83</v>
      </c>
      <c r="N1302" s="5">
        <v>97280.23</v>
      </c>
      <c r="O1302" s="5">
        <v>4370096.84</v>
      </c>
      <c r="P1302" s="5">
        <v>3668086</v>
      </c>
      <c r="Q1302" s="5">
        <v>7481717.1</v>
      </c>
      <c r="R1302" s="5">
        <v>10315.46</v>
      </c>
      <c r="S1302" s="5">
        <v>10315.46</v>
      </c>
      <c r="T1302" s="5">
        <v>10315.46</v>
      </c>
      <c r="U1302" s="5">
        <v>2325093.47</v>
      </c>
      <c r="V1302" s="5">
        <v>2419071.93</v>
      </c>
      <c r="W1302" s="5">
        <v>2252748.41</v>
      </c>
      <c r="X1302" s="5">
        <v>51577.3</v>
      </c>
      <c r="Y1302" s="5">
        <v>93303.36</v>
      </c>
      <c r="Z1302" s="5">
        <v>65276.36</v>
      </c>
    </row>
    <row r="1303" s="3" customFormat="1" customHeight="1" spans="1:26">
      <c r="A1303" s="3">
        <v>1301</v>
      </c>
      <c r="B1303" s="3" t="s">
        <v>1361</v>
      </c>
      <c r="C1303" s="3" t="str">
        <f>VLOOKUP(B1303,[1]meta_intensity_pos_nofill!$B:$E,4,FALSE)</f>
        <v>C15H28O5</v>
      </c>
      <c r="D1303" s="3" t="s">
        <v>31</v>
      </c>
      <c r="E1303" s="3" t="str">
        <f>VLOOKUP(B1303,[1]meta_intensity_pos_nofill!$B:$I,8,FALSE)</f>
        <v>[M-H]-</v>
      </c>
      <c r="F1303" s="3">
        <f>VLOOKUP(B1303,[1]meta_intensity_pos_nofill!$B:$J,9,FALSE)</f>
        <v>6.532</v>
      </c>
      <c r="G1303" s="3" t="s">
        <v>29</v>
      </c>
      <c r="H1303" s="3">
        <f>VLOOKUP(B1303,[1]meta_intensity_pos_nofill!$B:$L,11,FALSE)</f>
        <v>3</v>
      </c>
      <c r="I1303" s="5">
        <v>76592.81</v>
      </c>
      <c r="J1303" s="5">
        <v>76592.81</v>
      </c>
      <c r="K1303" s="5">
        <v>76592.81</v>
      </c>
      <c r="L1303" s="5">
        <v>76592.81</v>
      </c>
      <c r="M1303" s="5">
        <v>76592.81</v>
      </c>
      <c r="N1303" s="5">
        <v>76592.81</v>
      </c>
      <c r="O1303" s="5">
        <v>76592.81</v>
      </c>
      <c r="P1303" s="5">
        <v>76592.81</v>
      </c>
      <c r="Q1303" s="5">
        <v>76592.81</v>
      </c>
      <c r="R1303" s="5">
        <v>76592.81</v>
      </c>
      <c r="S1303" s="5">
        <v>76592.81</v>
      </c>
      <c r="T1303" s="5">
        <v>76592.81</v>
      </c>
      <c r="U1303" s="5">
        <v>382964.05</v>
      </c>
      <c r="V1303" s="5">
        <v>76592.81</v>
      </c>
      <c r="W1303" s="5">
        <v>644795.39</v>
      </c>
      <c r="X1303" s="5">
        <v>76592.81</v>
      </c>
      <c r="Y1303" s="5">
        <v>76592.81</v>
      </c>
      <c r="Z1303" s="5">
        <v>76592.81</v>
      </c>
    </row>
    <row r="1304" s="3" customFormat="1" customHeight="1" spans="1:26">
      <c r="A1304" s="3">
        <v>1302</v>
      </c>
      <c r="B1304" s="3" t="s">
        <v>1362</v>
      </c>
      <c r="C1304" s="3" t="str">
        <f>VLOOKUP(B1304,[1]meta_intensity_pos_nofill!$B:$E,4,FALSE)</f>
        <v>C16H22O4</v>
      </c>
      <c r="D1304" s="3" t="s">
        <v>31</v>
      </c>
      <c r="E1304" s="3" t="str">
        <f>VLOOKUP(B1304,[1]meta_intensity_pos_nofill!$B:$I,8,FALSE)</f>
        <v>[M-H]-</v>
      </c>
      <c r="F1304" s="3">
        <f>VLOOKUP(B1304,[1]meta_intensity_pos_nofill!$B:$J,9,FALSE)</f>
        <v>8.241</v>
      </c>
      <c r="G1304" s="3" t="s">
        <v>29</v>
      </c>
      <c r="H1304" s="3">
        <f>VLOOKUP(B1304,[1]meta_intensity_pos_nofill!$B:$L,11,FALSE)</f>
        <v>3</v>
      </c>
      <c r="I1304" s="5">
        <v>3700743</v>
      </c>
      <c r="J1304" s="5">
        <v>5781859</v>
      </c>
      <c r="K1304" s="5">
        <v>2839024</v>
      </c>
      <c r="L1304" s="5">
        <v>15147895</v>
      </c>
      <c r="M1304" s="5">
        <v>2890766</v>
      </c>
      <c r="N1304" s="5">
        <v>5228085</v>
      </c>
      <c r="O1304" s="5">
        <v>2806350</v>
      </c>
      <c r="P1304" s="5">
        <v>3036319</v>
      </c>
      <c r="Q1304" s="5">
        <v>3190606</v>
      </c>
      <c r="R1304" s="5">
        <v>1814473</v>
      </c>
      <c r="S1304" s="5">
        <v>7078490</v>
      </c>
      <c r="T1304" s="5">
        <v>3817207</v>
      </c>
      <c r="U1304" s="5">
        <v>2109520</v>
      </c>
      <c r="V1304" s="5">
        <v>2290048</v>
      </c>
      <c r="W1304" s="5">
        <v>2491441</v>
      </c>
      <c r="X1304" s="5">
        <v>2274611</v>
      </c>
      <c r="Y1304" s="5">
        <v>2970242</v>
      </c>
      <c r="Z1304" s="5">
        <v>3168098</v>
      </c>
    </row>
    <row r="1305" s="3" customFormat="1" customHeight="1" spans="1:26">
      <c r="A1305" s="3">
        <v>1303</v>
      </c>
      <c r="B1305" s="3" t="s">
        <v>1363</v>
      </c>
      <c r="C1305" s="3" t="str">
        <f>VLOOKUP(B1305,[1]meta_intensity_pos_nofill!$B:$E,4,FALSE)</f>
        <v>C15H30O4</v>
      </c>
      <c r="D1305" s="3" t="s">
        <v>53</v>
      </c>
      <c r="E1305" s="3" t="str">
        <f>VLOOKUP(B1305,[1]meta_intensity_pos_nofill!$B:$I,8,FALSE)</f>
        <v>[M-H]-</v>
      </c>
      <c r="F1305" s="3">
        <f>VLOOKUP(B1305,[1]meta_intensity_pos_nofill!$B:$J,9,FALSE)</f>
        <v>8.133</v>
      </c>
      <c r="G1305" s="3" t="s">
        <v>29</v>
      </c>
      <c r="H1305" s="3">
        <f>VLOOKUP(B1305,[1]meta_intensity_pos_nofill!$B:$L,11,FALSE)</f>
        <v>3</v>
      </c>
      <c r="I1305" s="5">
        <v>17566.5</v>
      </c>
      <c r="J1305" s="5">
        <v>17566.5</v>
      </c>
      <c r="K1305" s="5">
        <v>17566.5</v>
      </c>
      <c r="L1305" s="5">
        <v>95132.37</v>
      </c>
      <c r="M1305" s="5">
        <v>123034.49</v>
      </c>
      <c r="N1305" s="5">
        <v>17566.5</v>
      </c>
      <c r="O1305" s="5">
        <v>87832.5</v>
      </c>
      <c r="P1305" s="5">
        <v>17566.5</v>
      </c>
      <c r="Q1305" s="5">
        <v>17566.5</v>
      </c>
      <c r="R1305" s="5">
        <v>17566.5</v>
      </c>
      <c r="S1305" s="5">
        <v>17566.5</v>
      </c>
      <c r="T1305" s="5">
        <v>17566.5</v>
      </c>
      <c r="U1305" s="5">
        <v>403853.9</v>
      </c>
      <c r="V1305" s="5">
        <v>455877.03</v>
      </c>
      <c r="W1305" s="5">
        <v>561268.81</v>
      </c>
      <c r="X1305" s="5">
        <v>118594.54</v>
      </c>
      <c r="Y1305" s="5">
        <v>17566.5</v>
      </c>
      <c r="Z1305" s="5">
        <v>17566.5</v>
      </c>
    </row>
    <row r="1306" s="3" customFormat="1" customHeight="1" spans="1:26">
      <c r="A1306" s="3">
        <v>1304</v>
      </c>
      <c r="B1306" s="3" t="s">
        <v>1364</v>
      </c>
      <c r="C1306" s="3" t="str">
        <f>VLOOKUP(B1306,[1]meta_intensity_pos_nofill!$B:$E,4,FALSE)</f>
        <v>C14H16O7</v>
      </c>
      <c r="D1306" s="3" t="s">
        <v>47</v>
      </c>
      <c r="E1306" s="3" t="str">
        <f>VLOOKUP(B1306,[1]meta_intensity_pos_nofill!$B:$I,8,FALSE)</f>
        <v>[M-H]-</v>
      </c>
      <c r="F1306" s="3">
        <f>VLOOKUP(B1306,[1]meta_intensity_pos_nofill!$B:$J,9,FALSE)</f>
        <v>5.527</v>
      </c>
      <c r="G1306" s="3" t="s">
        <v>29</v>
      </c>
      <c r="H1306" s="3">
        <f>VLOOKUP(B1306,[1]meta_intensity_pos_nofill!$B:$L,11,FALSE)</f>
        <v>3</v>
      </c>
      <c r="I1306" s="5">
        <v>198828595</v>
      </c>
      <c r="J1306" s="5">
        <v>202400026</v>
      </c>
      <c r="K1306" s="5">
        <v>202219484</v>
      </c>
      <c r="L1306" s="5">
        <v>281295757</v>
      </c>
      <c r="M1306" s="5">
        <v>328828208</v>
      </c>
      <c r="N1306" s="5">
        <v>273284811</v>
      </c>
      <c r="O1306" s="5">
        <v>196413271</v>
      </c>
      <c r="P1306" s="5">
        <v>203437354</v>
      </c>
      <c r="Q1306" s="5">
        <v>254023691</v>
      </c>
      <c r="R1306" s="5">
        <v>112052781</v>
      </c>
      <c r="S1306" s="5">
        <v>118020934</v>
      </c>
      <c r="T1306" s="5">
        <v>104142565</v>
      </c>
      <c r="U1306" s="5">
        <v>243761990</v>
      </c>
      <c r="V1306" s="5">
        <v>264803409</v>
      </c>
      <c r="W1306" s="5">
        <v>244060204</v>
      </c>
      <c r="X1306" s="5">
        <v>195464902</v>
      </c>
      <c r="Y1306" s="5">
        <v>150229592</v>
      </c>
      <c r="Z1306" s="5">
        <v>174683344</v>
      </c>
    </row>
    <row r="1307" s="3" customFormat="1" customHeight="1" spans="1:26">
      <c r="A1307" s="3">
        <v>1305</v>
      </c>
      <c r="B1307" s="3" t="s">
        <v>1365</v>
      </c>
      <c r="C1307" s="3" t="str">
        <f>VLOOKUP(B1307,[1]meta_intensity_pos_nofill!$B:$E,4,FALSE)</f>
        <v>C15H20O6</v>
      </c>
      <c r="D1307" s="3" t="s">
        <v>31</v>
      </c>
      <c r="E1307" s="3" t="str">
        <f>VLOOKUP(B1307,[1]meta_intensity_pos_nofill!$B:$I,8,FALSE)</f>
        <v>[M-H]-</v>
      </c>
      <c r="F1307" s="3">
        <f>VLOOKUP(B1307,[1]meta_intensity_pos_nofill!$B:$J,9,FALSE)</f>
        <v>5.454</v>
      </c>
      <c r="G1307" s="3" t="s">
        <v>29</v>
      </c>
      <c r="H1307" s="3">
        <f>VLOOKUP(B1307,[1]meta_intensity_pos_nofill!$B:$L,11,FALSE)</f>
        <v>3</v>
      </c>
      <c r="I1307" s="5">
        <v>6107475</v>
      </c>
      <c r="J1307" s="5">
        <v>6372556</v>
      </c>
      <c r="K1307" s="5">
        <v>6261115</v>
      </c>
      <c r="L1307" s="5">
        <v>22238550</v>
      </c>
      <c r="M1307" s="5">
        <v>23012884</v>
      </c>
      <c r="N1307" s="5">
        <v>20239804</v>
      </c>
      <c r="O1307" s="5">
        <v>10271692</v>
      </c>
      <c r="P1307" s="5">
        <v>11987752</v>
      </c>
      <c r="Q1307" s="5">
        <v>10847767</v>
      </c>
      <c r="R1307" s="5">
        <v>2850093</v>
      </c>
      <c r="S1307" s="5">
        <v>4523687</v>
      </c>
      <c r="T1307" s="5">
        <v>2709996</v>
      </c>
      <c r="U1307" s="5">
        <v>38418369</v>
      </c>
      <c r="V1307" s="5">
        <v>44485863</v>
      </c>
      <c r="W1307" s="5">
        <v>37623198</v>
      </c>
      <c r="X1307" s="5">
        <v>2954666</v>
      </c>
      <c r="Y1307" s="5">
        <v>4291786</v>
      </c>
      <c r="Z1307" s="5">
        <v>3069835</v>
      </c>
    </row>
    <row r="1308" s="3" customFormat="1" customHeight="1" spans="1:26">
      <c r="A1308" s="3">
        <v>1306</v>
      </c>
      <c r="B1308" s="3" t="s">
        <v>1366</v>
      </c>
      <c r="C1308" s="3" t="str">
        <f>VLOOKUP(B1308,[1]meta_intensity_pos_nofill!$B:$E,4,FALSE)</f>
        <v>C15H10O9S</v>
      </c>
      <c r="D1308" s="3" t="s">
        <v>85</v>
      </c>
      <c r="E1308" s="3" t="str">
        <f>VLOOKUP(B1308,[1]meta_intensity_pos_nofill!$B:$I,8,FALSE)</f>
        <v>[M-H]-</v>
      </c>
      <c r="F1308" s="3">
        <f>VLOOKUP(B1308,[1]meta_intensity_pos_nofill!$B:$J,9,FALSE)</f>
        <v>5.686</v>
      </c>
      <c r="G1308" s="3" t="s">
        <v>29</v>
      </c>
      <c r="H1308" s="3">
        <f>VLOOKUP(B1308,[1]meta_intensity_pos_nofill!$B:$L,11,FALSE)</f>
        <v>3</v>
      </c>
      <c r="I1308" s="5">
        <v>7491278</v>
      </c>
      <c r="J1308" s="5">
        <v>5353470</v>
      </c>
      <c r="K1308" s="5">
        <v>6308867</v>
      </c>
      <c r="L1308" s="5">
        <v>11189288</v>
      </c>
      <c r="M1308" s="5">
        <v>10943058</v>
      </c>
      <c r="N1308" s="5">
        <v>7516603</v>
      </c>
      <c r="O1308" s="5">
        <v>8719682</v>
      </c>
      <c r="P1308" s="5">
        <v>9562179</v>
      </c>
      <c r="Q1308" s="5">
        <v>12558101</v>
      </c>
      <c r="R1308" s="5">
        <v>37995657</v>
      </c>
      <c r="S1308" s="5">
        <v>33435883</v>
      </c>
      <c r="T1308" s="5">
        <v>33466655</v>
      </c>
      <c r="U1308" s="5">
        <v>5382938</v>
      </c>
      <c r="V1308" s="5">
        <v>5868282</v>
      </c>
      <c r="W1308" s="5">
        <v>5982062</v>
      </c>
      <c r="X1308" s="5">
        <v>7882498</v>
      </c>
      <c r="Y1308" s="5">
        <v>7515018</v>
      </c>
      <c r="Z1308" s="5">
        <v>7668938</v>
      </c>
    </row>
    <row r="1309" s="3" customFormat="1" customHeight="1" spans="1:26">
      <c r="A1309" s="3">
        <v>1307</v>
      </c>
      <c r="B1309" s="3" t="s">
        <v>1367</v>
      </c>
      <c r="C1309" s="3" t="str">
        <f>VLOOKUP(B1309,[1]meta_intensity_pos_nofill!$B:$E,4,FALSE)</f>
        <v>C23H30O6</v>
      </c>
      <c r="D1309" s="3" t="s">
        <v>37</v>
      </c>
      <c r="E1309" s="3" t="str">
        <f>VLOOKUP(B1309,[1]meta_intensity_pos_nofill!$B:$I,8,FALSE)</f>
        <v>[M-H]-</v>
      </c>
      <c r="F1309" s="3">
        <f>VLOOKUP(B1309,[1]meta_intensity_pos_nofill!$B:$J,9,FALSE)</f>
        <v>6.664</v>
      </c>
      <c r="G1309" s="3" t="s">
        <v>29</v>
      </c>
      <c r="H1309" s="3">
        <f>VLOOKUP(B1309,[1]meta_intensity_pos_nofill!$B:$L,11,FALSE)</f>
        <v>3</v>
      </c>
      <c r="I1309" s="5">
        <v>23892.7</v>
      </c>
      <c r="J1309" s="5">
        <v>119463.5</v>
      </c>
      <c r="K1309" s="5">
        <v>23892.7</v>
      </c>
      <c r="L1309" s="5">
        <v>282604.4</v>
      </c>
      <c r="M1309" s="5">
        <v>23892.7</v>
      </c>
      <c r="N1309" s="5">
        <v>23892.7</v>
      </c>
      <c r="O1309" s="5">
        <v>216466.7</v>
      </c>
      <c r="P1309" s="5">
        <v>811081.2</v>
      </c>
      <c r="Q1309" s="5">
        <v>133236.1</v>
      </c>
      <c r="R1309" s="5">
        <v>23892.7</v>
      </c>
      <c r="S1309" s="5">
        <v>144275.2</v>
      </c>
      <c r="T1309" s="5">
        <v>23892.7</v>
      </c>
      <c r="U1309" s="5">
        <v>10073208.9</v>
      </c>
      <c r="V1309" s="5">
        <v>11174412.7</v>
      </c>
      <c r="W1309" s="5">
        <v>9507490.5</v>
      </c>
      <c r="X1309" s="5">
        <v>124289.7</v>
      </c>
      <c r="Y1309" s="5">
        <v>382691.4</v>
      </c>
      <c r="Z1309" s="5">
        <v>23892.7</v>
      </c>
    </row>
    <row r="1310" s="3" customFormat="1" customHeight="1" spans="1:26">
      <c r="A1310" s="3">
        <v>1308</v>
      </c>
      <c r="B1310" s="3" t="s">
        <v>1368</v>
      </c>
      <c r="C1310" s="3" t="str">
        <f>VLOOKUP(B1310,[1]meta_intensity_pos_nofill!$B:$E,4,FALSE)</f>
        <v>C28H44O10</v>
      </c>
      <c r="D1310" s="3" t="s">
        <v>44</v>
      </c>
      <c r="E1310" s="3" t="str">
        <f>VLOOKUP(B1310,[1]meta_intensity_pos_nofill!$B:$I,8,FALSE)</f>
        <v>[M-H]-</v>
      </c>
      <c r="F1310" s="3">
        <f>VLOOKUP(B1310,[1]meta_intensity_pos_nofill!$B:$J,9,FALSE)</f>
        <v>6.197</v>
      </c>
      <c r="G1310" s="3" t="s">
        <v>29</v>
      </c>
      <c r="H1310" s="3">
        <f>VLOOKUP(B1310,[1]meta_intensity_pos_nofill!$B:$L,11,FALSE)</f>
        <v>3</v>
      </c>
      <c r="I1310" s="5">
        <v>37307.37</v>
      </c>
      <c r="J1310" s="5">
        <v>444122.31</v>
      </c>
      <c r="K1310" s="5">
        <v>218556.28</v>
      </c>
      <c r="L1310" s="5">
        <v>1335909.36</v>
      </c>
      <c r="M1310" s="5">
        <v>576055.81</v>
      </c>
      <c r="N1310" s="5">
        <v>481119.52</v>
      </c>
      <c r="O1310" s="5">
        <v>37307.37</v>
      </c>
      <c r="P1310" s="5">
        <v>621627.34</v>
      </c>
      <c r="Q1310" s="5">
        <v>246984.96</v>
      </c>
      <c r="R1310" s="5">
        <v>1711048.61</v>
      </c>
      <c r="S1310" s="5">
        <v>2914407.05</v>
      </c>
      <c r="T1310" s="5">
        <v>3076148.36</v>
      </c>
      <c r="U1310" s="5">
        <v>22753940.37</v>
      </c>
      <c r="V1310" s="5">
        <v>24893813.19</v>
      </c>
      <c r="W1310" s="5">
        <v>23745303.32</v>
      </c>
      <c r="X1310" s="5">
        <v>438912.13</v>
      </c>
      <c r="Y1310" s="5">
        <v>200935.43</v>
      </c>
      <c r="Z1310" s="5">
        <v>489596.93</v>
      </c>
    </row>
    <row r="1311" s="3" customFormat="1" customHeight="1" spans="1:26">
      <c r="A1311" s="3">
        <v>1309</v>
      </c>
      <c r="B1311" s="3" t="s">
        <v>1369</v>
      </c>
      <c r="C1311" s="3" t="str">
        <f>VLOOKUP(B1311,[1]meta_intensity_pos_nofill!$B:$E,4,FALSE)</f>
        <v>C28H26O14</v>
      </c>
      <c r="D1311" s="3" t="s">
        <v>37</v>
      </c>
      <c r="E1311" s="3" t="str">
        <f>VLOOKUP(B1311,[1]meta_intensity_pos_nofill!$B:$I,8,FALSE)</f>
        <v>[M-H]-</v>
      </c>
      <c r="F1311" s="3">
        <f>VLOOKUP(B1311,[1]meta_intensity_pos_nofill!$B:$J,9,FALSE)</f>
        <v>5.338</v>
      </c>
      <c r="G1311" s="3" t="s">
        <v>29</v>
      </c>
      <c r="H1311" s="3">
        <f>VLOOKUP(B1311,[1]meta_intensity_pos_nofill!$B:$L,11,FALSE)</f>
        <v>3</v>
      </c>
      <c r="I1311" s="5">
        <v>3227412.3</v>
      </c>
      <c r="J1311" s="5">
        <v>2024707.8</v>
      </c>
      <c r="K1311" s="5">
        <v>404941.6</v>
      </c>
      <c r="L1311" s="5">
        <v>2352493.7</v>
      </c>
      <c r="M1311" s="5">
        <v>3120022.6</v>
      </c>
      <c r="N1311" s="5">
        <v>4491554</v>
      </c>
      <c r="O1311" s="5">
        <v>5478237</v>
      </c>
      <c r="P1311" s="5">
        <v>8373877.1</v>
      </c>
      <c r="Q1311" s="5">
        <v>6989840.2</v>
      </c>
      <c r="R1311" s="5">
        <v>10622933.1</v>
      </c>
      <c r="S1311" s="5">
        <v>8520315.4</v>
      </c>
      <c r="T1311" s="5">
        <v>9892339</v>
      </c>
      <c r="U1311" s="5">
        <v>34229215</v>
      </c>
      <c r="V1311" s="5">
        <v>31491620.8</v>
      </c>
      <c r="W1311" s="5">
        <v>25167309.1</v>
      </c>
      <c r="X1311" s="5">
        <v>3529498.6</v>
      </c>
      <c r="Y1311" s="5">
        <v>3465621.2</v>
      </c>
      <c r="Z1311" s="5">
        <v>3189444</v>
      </c>
    </row>
    <row r="1312" s="3" customFormat="1" customHeight="1" spans="1:26">
      <c r="A1312" s="3">
        <v>1310</v>
      </c>
      <c r="B1312" s="3" t="s">
        <v>1370</v>
      </c>
      <c r="C1312" s="3" t="str">
        <f>VLOOKUP(B1312,[1]meta_intensity_pos_nofill!$B:$E,4,FALSE)</f>
        <v>C23H30O10</v>
      </c>
      <c r="D1312" s="3" t="s">
        <v>53</v>
      </c>
      <c r="E1312" s="3" t="str">
        <f>VLOOKUP(B1312,[1]meta_intensity_pos_nofill!$B:$I,8,FALSE)</f>
        <v>[M-H]-</v>
      </c>
      <c r="F1312" s="3">
        <f>VLOOKUP(B1312,[1]meta_intensity_pos_nofill!$B:$J,9,FALSE)</f>
        <v>6.02</v>
      </c>
      <c r="G1312" s="3" t="s">
        <v>29</v>
      </c>
      <c r="H1312" s="3">
        <f>VLOOKUP(B1312,[1]meta_intensity_pos_nofill!$B:$L,11,FALSE)</f>
        <v>3</v>
      </c>
      <c r="I1312" s="5">
        <v>34622.16</v>
      </c>
      <c r="J1312" s="5">
        <v>1686943.75</v>
      </c>
      <c r="K1312" s="5">
        <v>1006704.4</v>
      </c>
      <c r="L1312" s="5">
        <v>1532908.15</v>
      </c>
      <c r="M1312" s="5">
        <v>2109139.95</v>
      </c>
      <c r="N1312" s="5">
        <v>1611847.14</v>
      </c>
      <c r="O1312" s="5">
        <v>10422984.64</v>
      </c>
      <c r="P1312" s="5">
        <v>11073846.99</v>
      </c>
      <c r="Q1312" s="5">
        <v>11792158.32</v>
      </c>
      <c r="R1312" s="5">
        <v>21494441.88</v>
      </c>
      <c r="S1312" s="5">
        <v>21992665.99</v>
      </c>
      <c r="T1312" s="5">
        <v>23003587.31</v>
      </c>
      <c r="U1312" s="5">
        <v>16684542.84</v>
      </c>
      <c r="V1312" s="5">
        <v>17193772.52</v>
      </c>
      <c r="W1312" s="5">
        <v>16968392.93</v>
      </c>
      <c r="X1312" s="5">
        <v>867081.43</v>
      </c>
      <c r="Y1312" s="5">
        <v>173110.78</v>
      </c>
      <c r="Z1312" s="5">
        <v>737358.69</v>
      </c>
    </row>
    <row r="1313" s="3" customFormat="1" customHeight="1" spans="1:26">
      <c r="A1313" s="3">
        <v>1311</v>
      </c>
      <c r="B1313" s="3" t="s">
        <v>1371</v>
      </c>
      <c r="C1313" s="3" t="str">
        <f>VLOOKUP(B1313,[1]meta_intensity_pos_nofill!$B:$E,4,FALSE)</f>
        <v>C21H23NO8</v>
      </c>
      <c r="D1313" s="3" t="s">
        <v>220</v>
      </c>
      <c r="E1313" s="3" t="str">
        <f>VLOOKUP(B1313,[1]meta_intensity_pos_nofill!$B:$I,8,FALSE)</f>
        <v>[M-H]-</v>
      </c>
      <c r="F1313" s="3">
        <f>VLOOKUP(B1313,[1]meta_intensity_pos_nofill!$B:$J,9,FALSE)</f>
        <v>5.366</v>
      </c>
      <c r="G1313" s="3" t="s">
        <v>29</v>
      </c>
      <c r="H1313" s="3">
        <f>VLOOKUP(B1313,[1]meta_intensity_pos_nofill!$B:$L,11,FALSE)</f>
        <v>3</v>
      </c>
      <c r="I1313" s="5">
        <v>7687446.1</v>
      </c>
      <c r="J1313" s="5">
        <v>11092135.2</v>
      </c>
      <c r="K1313" s="5">
        <v>12043410.2</v>
      </c>
      <c r="L1313" s="5">
        <v>156316.6</v>
      </c>
      <c r="M1313" s="5">
        <v>156316.6</v>
      </c>
      <c r="N1313" s="5">
        <v>156316.6</v>
      </c>
      <c r="O1313" s="5">
        <v>156316.6</v>
      </c>
      <c r="P1313" s="5">
        <v>156316.6</v>
      </c>
      <c r="Q1313" s="5">
        <v>1466049.6</v>
      </c>
      <c r="R1313" s="5">
        <v>3347021.1</v>
      </c>
      <c r="S1313" s="5">
        <v>4783848.7</v>
      </c>
      <c r="T1313" s="5">
        <v>7417652.3</v>
      </c>
      <c r="U1313" s="5">
        <v>40438043.2</v>
      </c>
      <c r="V1313" s="5">
        <v>46257343.5</v>
      </c>
      <c r="W1313" s="5">
        <v>39909772.7</v>
      </c>
      <c r="X1313" s="5">
        <v>3365615.8</v>
      </c>
      <c r="Y1313" s="5">
        <v>156316.6</v>
      </c>
      <c r="Z1313" s="5">
        <v>2231783.6</v>
      </c>
    </row>
    <row r="1314" s="3" customFormat="1" customHeight="1" spans="1:26">
      <c r="A1314" s="3">
        <v>1312</v>
      </c>
      <c r="B1314" s="3" t="s">
        <v>1372</v>
      </c>
      <c r="C1314" s="3" t="str">
        <f>VLOOKUP(B1314,[1]meta_intensity_pos_nofill!$B:$E,4,FALSE)</f>
        <v>C21H23NO7</v>
      </c>
      <c r="D1314" s="3" t="s">
        <v>87</v>
      </c>
      <c r="E1314" s="3" t="str">
        <f>VLOOKUP(B1314,[1]meta_intensity_pos_nofill!$B:$I,8,FALSE)</f>
        <v>[M-H]-</v>
      </c>
      <c r="F1314" s="3">
        <f>VLOOKUP(B1314,[1]meta_intensity_pos_nofill!$B:$J,9,FALSE)</f>
        <v>5.468</v>
      </c>
      <c r="G1314" s="3" t="s">
        <v>29</v>
      </c>
      <c r="H1314" s="3">
        <f>VLOOKUP(B1314,[1]meta_intensity_pos_nofill!$B:$L,11,FALSE)</f>
        <v>3</v>
      </c>
      <c r="I1314" s="5">
        <v>4302308.27</v>
      </c>
      <c r="J1314" s="5">
        <v>7032799.74</v>
      </c>
      <c r="K1314" s="5">
        <v>4116773.53</v>
      </c>
      <c r="L1314" s="5">
        <v>453529.9</v>
      </c>
      <c r="M1314" s="5">
        <v>603259.63</v>
      </c>
      <c r="N1314" s="5">
        <v>378040.39</v>
      </c>
      <c r="O1314" s="5">
        <v>64218.46</v>
      </c>
      <c r="P1314" s="5">
        <v>64218.46</v>
      </c>
      <c r="Q1314" s="5">
        <v>64218.46</v>
      </c>
      <c r="R1314" s="5">
        <v>1615844.01</v>
      </c>
      <c r="S1314" s="5">
        <v>2983039</v>
      </c>
      <c r="T1314" s="5">
        <v>830520.32</v>
      </c>
      <c r="U1314" s="5">
        <v>26857238.26</v>
      </c>
      <c r="V1314" s="5">
        <v>29963848.68</v>
      </c>
      <c r="W1314" s="5">
        <v>25424271.1</v>
      </c>
      <c r="X1314" s="5">
        <v>1144391.97</v>
      </c>
      <c r="Y1314" s="5">
        <v>1535606.08</v>
      </c>
      <c r="Z1314" s="5">
        <v>1080185.83</v>
      </c>
    </row>
    <row r="1315" s="3" customFormat="1" customHeight="1" spans="1:26">
      <c r="A1315" s="3">
        <v>1313</v>
      </c>
      <c r="B1315" s="3" t="s">
        <v>1373</v>
      </c>
      <c r="C1315" s="3" t="str">
        <f>VLOOKUP(B1315,[1]meta_intensity_pos_nofill!$B:$E,4,FALSE)</f>
        <v>C23H30O4</v>
      </c>
      <c r="D1315" s="3" t="s">
        <v>37</v>
      </c>
      <c r="E1315" s="3" t="str">
        <f>VLOOKUP(B1315,[1]meta_intensity_pos_nofill!$B:$I,8,FALSE)</f>
        <v>[M-H]-</v>
      </c>
      <c r="F1315" s="3">
        <f>VLOOKUP(B1315,[1]meta_intensity_pos_nofill!$B:$J,9,FALSE)</f>
        <v>8.401</v>
      </c>
      <c r="G1315" s="3" t="s">
        <v>29</v>
      </c>
      <c r="H1315" s="3">
        <f>VLOOKUP(B1315,[1]meta_intensity_pos_nofill!$B:$L,11,FALSE)</f>
        <v>3</v>
      </c>
      <c r="I1315" s="5">
        <v>1493205.9</v>
      </c>
      <c r="J1315" s="5">
        <v>1913883.2</v>
      </c>
      <c r="K1315" s="5">
        <v>2864193.3</v>
      </c>
      <c r="L1315" s="5">
        <v>3837381.7</v>
      </c>
      <c r="M1315" s="5">
        <v>3520019.3</v>
      </c>
      <c r="N1315" s="5">
        <v>3207380.1</v>
      </c>
      <c r="O1315" s="5">
        <v>1610694.5</v>
      </c>
      <c r="P1315" s="5">
        <v>1196595.2</v>
      </c>
      <c r="Q1315" s="5">
        <v>2854739.3</v>
      </c>
      <c r="R1315" s="5">
        <v>2061563.4</v>
      </c>
      <c r="S1315" s="5">
        <v>900206.2</v>
      </c>
      <c r="T1315" s="5">
        <v>3685188.4</v>
      </c>
      <c r="U1315" s="5">
        <v>3679613.2</v>
      </c>
      <c r="V1315" s="5">
        <v>3791723.6</v>
      </c>
      <c r="W1315" s="5">
        <v>3645903.2</v>
      </c>
      <c r="X1315" s="5">
        <v>912347.8</v>
      </c>
      <c r="Y1315" s="5">
        <v>1061507.3</v>
      </c>
      <c r="Z1315" s="5">
        <v>625322.9</v>
      </c>
    </row>
    <row r="1316" s="3" customFormat="1" customHeight="1" spans="1:26">
      <c r="A1316" s="3">
        <v>1314</v>
      </c>
      <c r="B1316" s="3" t="s">
        <v>1374</v>
      </c>
      <c r="C1316" s="3" t="str">
        <f>VLOOKUP(B1316,[1]meta_intensity_pos_nofill!$B:$E,4,FALSE)</f>
        <v>C23H36O3</v>
      </c>
      <c r="D1316" s="3" t="s">
        <v>47</v>
      </c>
      <c r="E1316" s="3" t="str">
        <f>VLOOKUP(B1316,[1]meta_intensity_pos_nofill!$B:$I,8,FALSE)</f>
        <v>[M-H]-</v>
      </c>
      <c r="F1316" s="3">
        <f>VLOOKUP(B1316,[1]meta_intensity_pos_nofill!$B:$J,9,FALSE)</f>
        <v>10.94</v>
      </c>
      <c r="G1316" s="3" t="s">
        <v>29</v>
      </c>
      <c r="H1316" s="3">
        <f>VLOOKUP(B1316,[1]meta_intensity_pos_nofill!$B:$L,11,FALSE)</f>
        <v>3</v>
      </c>
      <c r="I1316" s="5">
        <v>2253544</v>
      </c>
      <c r="J1316" s="5">
        <v>2071647.3</v>
      </c>
      <c r="K1316" s="5">
        <v>2390680.1</v>
      </c>
      <c r="L1316" s="5">
        <v>1964505.8</v>
      </c>
      <c r="M1316" s="5">
        <v>447407.5</v>
      </c>
      <c r="N1316" s="5">
        <v>1382620.1</v>
      </c>
      <c r="O1316" s="5">
        <v>2049314.3</v>
      </c>
      <c r="P1316" s="5">
        <v>2040312</v>
      </c>
      <c r="Q1316" s="5">
        <v>2851392.3</v>
      </c>
      <c r="R1316" s="5">
        <v>2028486.1</v>
      </c>
      <c r="S1316" s="5">
        <v>1527971.3</v>
      </c>
      <c r="T1316" s="5">
        <v>2011168.7</v>
      </c>
      <c r="U1316" s="5">
        <v>14542607.4</v>
      </c>
      <c r="V1316" s="5">
        <v>13290927.7</v>
      </c>
      <c r="W1316" s="5">
        <v>8300581.6</v>
      </c>
      <c r="X1316" s="5">
        <v>2256055.8</v>
      </c>
      <c r="Y1316" s="5">
        <v>2217725.7</v>
      </c>
      <c r="Z1316" s="5">
        <v>1634325.8</v>
      </c>
    </row>
    <row r="1317" s="3" customFormat="1" customHeight="1" spans="1:26">
      <c r="A1317" s="3">
        <v>1315</v>
      </c>
      <c r="B1317" s="3" t="s">
        <v>1375</v>
      </c>
      <c r="C1317" s="3" t="str">
        <f>VLOOKUP(B1317,[1]meta_intensity_pos_nofill!$B:$E,4,FALSE)</f>
        <v>C14H18O7</v>
      </c>
      <c r="D1317" s="3" t="s">
        <v>44</v>
      </c>
      <c r="E1317" s="3" t="str">
        <f>VLOOKUP(B1317,[1]meta_intensity_pos_nofill!$B:$I,8,FALSE)</f>
        <v>[M-H]-</v>
      </c>
      <c r="F1317" s="3">
        <f>VLOOKUP(B1317,[1]meta_intensity_pos_nofill!$B:$J,9,FALSE)</f>
        <v>5.57</v>
      </c>
      <c r="G1317" s="3" t="s">
        <v>29</v>
      </c>
      <c r="H1317" s="3">
        <f>VLOOKUP(B1317,[1]meta_intensity_pos_nofill!$B:$L,11,FALSE)</f>
        <v>3</v>
      </c>
      <c r="I1317" s="5">
        <v>4300801</v>
      </c>
      <c r="J1317" s="5">
        <v>2978045</v>
      </c>
      <c r="K1317" s="5">
        <v>5570920</v>
      </c>
      <c r="L1317" s="5">
        <v>4191950</v>
      </c>
      <c r="M1317" s="5">
        <v>3088434</v>
      </c>
      <c r="N1317" s="5">
        <v>3031087</v>
      </c>
      <c r="O1317" s="5">
        <v>7090873</v>
      </c>
      <c r="P1317" s="5">
        <v>8515622</v>
      </c>
      <c r="Q1317" s="5">
        <v>8252003</v>
      </c>
      <c r="R1317" s="5">
        <v>1429579</v>
      </c>
      <c r="S1317" s="5">
        <v>2260792</v>
      </c>
      <c r="T1317" s="5">
        <v>1268591</v>
      </c>
      <c r="U1317" s="5">
        <v>11091232</v>
      </c>
      <c r="V1317" s="5">
        <v>15504207</v>
      </c>
      <c r="W1317" s="5">
        <v>13632273</v>
      </c>
      <c r="X1317" s="5">
        <v>4473884</v>
      </c>
      <c r="Y1317" s="5">
        <v>2427007</v>
      </c>
      <c r="Z1317" s="5">
        <v>3660478</v>
      </c>
    </row>
    <row r="1318" s="3" customFormat="1" customHeight="1" spans="1:26">
      <c r="A1318" s="3">
        <v>1316</v>
      </c>
      <c r="B1318" s="3" t="s">
        <v>1376</v>
      </c>
      <c r="C1318" s="3" t="str">
        <f>VLOOKUP(B1318,[1]meta_intensity_pos_nofill!$B:$E,4,FALSE)</f>
        <v>C21H34O9</v>
      </c>
      <c r="D1318" s="3" t="s">
        <v>44</v>
      </c>
      <c r="E1318" s="3" t="str">
        <f>VLOOKUP(B1318,[1]meta_intensity_pos_nofill!$B:$I,8,FALSE)</f>
        <v>[M-H]-</v>
      </c>
      <c r="F1318" s="3">
        <f>VLOOKUP(B1318,[1]meta_intensity_pos_nofill!$B:$J,9,FALSE)</f>
        <v>5.745</v>
      </c>
      <c r="G1318" s="3" t="s">
        <v>29</v>
      </c>
      <c r="H1318" s="3">
        <f>VLOOKUP(B1318,[1]meta_intensity_pos_nofill!$B:$L,11,FALSE)</f>
        <v>3</v>
      </c>
      <c r="I1318" s="5">
        <v>5573403</v>
      </c>
      <c r="J1318" s="5">
        <v>7112302</v>
      </c>
      <c r="K1318" s="5">
        <v>7275858</v>
      </c>
      <c r="L1318" s="5">
        <v>7933671</v>
      </c>
      <c r="M1318" s="5">
        <v>8491747</v>
      </c>
      <c r="N1318" s="5">
        <v>5832286</v>
      </c>
      <c r="O1318" s="5">
        <v>6564706</v>
      </c>
      <c r="P1318" s="5">
        <v>7797038</v>
      </c>
      <c r="Q1318" s="5">
        <v>9691824</v>
      </c>
      <c r="R1318" s="5">
        <v>7906906</v>
      </c>
      <c r="S1318" s="5">
        <v>8444023</v>
      </c>
      <c r="T1318" s="5">
        <v>8155992</v>
      </c>
      <c r="U1318" s="5">
        <v>19157059</v>
      </c>
      <c r="V1318" s="5">
        <v>19943795</v>
      </c>
      <c r="W1318" s="5">
        <v>15164788</v>
      </c>
      <c r="X1318" s="5">
        <v>9162797</v>
      </c>
      <c r="Y1318" s="5">
        <v>5117275</v>
      </c>
      <c r="Z1318" s="5">
        <v>8647946</v>
      </c>
    </row>
    <row r="1319" s="3" customFormat="1" customHeight="1" spans="1:26">
      <c r="A1319" s="3">
        <v>1317</v>
      </c>
      <c r="B1319" s="3" t="s">
        <v>1377</v>
      </c>
      <c r="C1319" s="3" t="str">
        <f>VLOOKUP(B1319,[1]meta_intensity_pos_nofill!$B:$E,4,FALSE)</f>
        <v>C29H44O7</v>
      </c>
      <c r="D1319" s="3" t="s">
        <v>47</v>
      </c>
      <c r="E1319" s="3" t="str">
        <f>VLOOKUP(B1319,[1]meta_intensity_pos_nofill!$B:$I,8,FALSE)</f>
        <v>[M-H]-</v>
      </c>
      <c r="F1319" s="3">
        <f>VLOOKUP(B1319,[1]meta_intensity_pos_nofill!$B:$J,9,FALSE)</f>
        <v>6.532</v>
      </c>
      <c r="G1319" s="3" t="s">
        <v>29</v>
      </c>
      <c r="H1319" s="3">
        <f>VLOOKUP(B1319,[1]meta_intensity_pos_nofill!$B:$L,11,FALSE)</f>
        <v>3</v>
      </c>
      <c r="I1319" s="5">
        <v>102615.89</v>
      </c>
      <c r="J1319" s="5">
        <v>140644.88</v>
      </c>
      <c r="K1319" s="5">
        <v>18411.53</v>
      </c>
      <c r="L1319" s="5">
        <v>18411.53</v>
      </c>
      <c r="M1319" s="5">
        <v>18411.53</v>
      </c>
      <c r="N1319" s="5">
        <v>18411.53</v>
      </c>
      <c r="O1319" s="5">
        <v>1029789.91</v>
      </c>
      <c r="P1319" s="5">
        <v>1289832.95</v>
      </c>
      <c r="Q1319" s="5">
        <v>338088.76</v>
      </c>
      <c r="R1319" s="5">
        <v>18411.53</v>
      </c>
      <c r="S1319" s="5">
        <v>18411.53</v>
      </c>
      <c r="T1319" s="5">
        <v>229075.56</v>
      </c>
      <c r="U1319" s="5">
        <v>12568284.94</v>
      </c>
      <c r="V1319" s="5">
        <v>16652731.97</v>
      </c>
      <c r="W1319" s="5">
        <v>11519440.42</v>
      </c>
      <c r="X1319" s="5">
        <v>8871400.72</v>
      </c>
      <c r="Y1319" s="5">
        <v>105883.36</v>
      </c>
      <c r="Z1319" s="5">
        <v>878877.83</v>
      </c>
    </row>
    <row r="1320" s="3" customFormat="1" customHeight="1" spans="1:26">
      <c r="A1320" s="3">
        <v>1318</v>
      </c>
      <c r="B1320" s="3" t="s">
        <v>1378</v>
      </c>
      <c r="C1320" s="3" t="str">
        <f>VLOOKUP(B1320,[1]meta_intensity_pos_nofill!$B:$E,4,FALSE)</f>
        <v>C25H32O11</v>
      </c>
      <c r="D1320" s="3" t="s">
        <v>44</v>
      </c>
      <c r="E1320" s="3" t="str">
        <f>VLOOKUP(B1320,[1]meta_intensity_pos_nofill!$B:$I,8,FALSE)</f>
        <v>[M-H]-</v>
      </c>
      <c r="F1320" s="3">
        <f>VLOOKUP(B1320,[1]meta_intensity_pos_nofill!$B:$J,9,FALSE)</f>
        <v>6.168</v>
      </c>
      <c r="G1320" s="3" t="s">
        <v>29</v>
      </c>
      <c r="H1320" s="3">
        <f>VLOOKUP(B1320,[1]meta_intensity_pos_nofill!$B:$L,11,FALSE)</f>
        <v>3</v>
      </c>
      <c r="I1320" s="5">
        <v>1854652.7</v>
      </c>
      <c r="J1320" s="5">
        <v>1352394.5</v>
      </c>
      <c r="K1320" s="5">
        <v>1248188.1</v>
      </c>
      <c r="L1320" s="5">
        <v>27394811.5</v>
      </c>
      <c r="M1320" s="5">
        <v>33800397.3</v>
      </c>
      <c r="N1320" s="5">
        <v>28739144.7</v>
      </c>
      <c r="O1320" s="5">
        <v>6418019.5</v>
      </c>
      <c r="P1320" s="5">
        <v>7334075.5</v>
      </c>
      <c r="Q1320" s="5">
        <v>10151153.7</v>
      </c>
      <c r="R1320" s="5">
        <v>16251892.3</v>
      </c>
      <c r="S1320" s="5">
        <v>19634458</v>
      </c>
      <c r="T1320" s="5">
        <v>18815126.6</v>
      </c>
      <c r="U1320" s="5">
        <v>12322428.9</v>
      </c>
      <c r="V1320" s="5">
        <v>14439754.8</v>
      </c>
      <c r="W1320" s="5">
        <v>14577406.2</v>
      </c>
      <c r="X1320" s="5">
        <v>319985.5</v>
      </c>
      <c r="Y1320" s="5">
        <v>800900.8</v>
      </c>
      <c r="Z1320" s="5">
        <v>1021365.4</v>
      </c>
    </row>
    <row r="1321" s="3" customFormat="1" customHeight="1" spans="1:26">
      <c r="A1321" s="3">
        <v>1319</v>
      </c>
      <c r="B1321" s="3" t="s">
        <v>1379</v>
      </c>
      <c r="C1321" s="3" t="str">
        <f>VLOOKUP(B1321,[1]meta_intensity_pos_nofill!$B:$E,4,FALSE)</f>
        <v>C30H42O9</v>
      </c>
      <c r="D1321" s="3" t="s">
        <v>31</v>
      </c>
      <c r="E1321" s="3" t="str">
        <f>VLOOKUP(B1321,[1]meta_intensity_pos_nofill!$B:$I,8,FALSE)</f>
        <v>[M-H]-</v>
      </c>
      <c r="F1321" s="3">
        <f>VLOOKUP(B1321,[1]meta_intensity_pos_nofill!$B:$J,9,FALSE)</f>
        <v>6.357</v>
      </c>
      <c r="G1321" s="3" t="s">
        <v>29</v>
      </c>
      <c r="H1321" s="3">
        <f>VLOOKUP(B1321,[1]meta_intensity_pos_nofill!$B:$L,11,FALSE)</f>
        <v>3</v>
      </c>
      <c r="I1321" s="5">
        <v>200093.95</v>
      </c>
      <c r="J1321" s="5">
        <v>143368.31</v>
      </c>
      <c r="K1321" s="5">
        <v>24943.54</v>
      </c>
      <c r="L1321" s="5">
        <v>1235983.61</v>
      </c>
      <c r="M1321" s="5">
        <v>1255099.69</v>
      </c>
      <c r="N1321" s="5">
        <v>660668.34</v>
      </c>
      <c r="O1321" s="5">
        <v>138282.39</v>
      </c>
      <c r="P1321" s="5">
        <v>651819.78</v>
      </c>
      <c r="Q1321" s="5">
        <v>406973.91</v>
      </c>
      <c r="R1321" s="5">
        <v>770272.53</v>
      </c>
      <c r="S1321" s="5">
        <v>205785.75</v>
      </c>
      <c r="T1321" s="5">
        <v>753297.23</v>
      </c>
      <c r="U1321" s="5">
        <v>6784667.96</v>
      </c>
      <c r="V1321" s="5">
        <v>7071958.14</v>
      </c>
      <c r="W1321" s="5">
        <v>7256863.65</v>
      </c>
      <c r="X1321" s="5">
        <v>355994.15</v>
      </c>
      <c r="Y1321" s="5">
        <v>191557.52</v>
      </c>
      <c r="Z1321" s="5">
        <v>124717.71</v>
      </c>
    </row>
    <row r="1322" s="3" customFormat="1" customHeight="1" spans="1:26">
      <c r="A1322" s="3">
        <v>1320</v>
      </c>
      <c r="B1322" s="3" t="s">
        <v>1380</v>
      </c>
      <c r="C1322" s="3" t="str">
        <f>VLOOKUP(B1322,[1]meta_intensity_pos_nofill!$B:$E,4,FALSE)</f>
        <v>C46H66O6</v>
      </c>
      <c r="D1322" s="3" t="s">
        <v>28</v>
      </c>
      <c r="E1322" s="3" t="str">
        <f>VLOOKUP(B1322,[1]meta_intensity_pos_nofill!$B:$I,8,FALSE)</f>
        <v>[M-H]-</v>
      </c>
      <c r="F1322" s="3">
        <f>VLOOKUP(B1322,[1]meta_intensity_pos_nofill!$B:$J,9,FALSE)</f>
        <v>8.517</v>
      </c>
      <c r="G1322" s="3" t="s">
        <v>29</v>
      </c>
      <c r="H1322" s="3">
        <f>VLOOKUP(B1322,[1]meta_intensity_pos_nofill!$B:$L,11,FALSE)</f>
        <v>3</v>
      </c>
      <c r="I1322" s="5">
        <v>26352.46</v>
      </c>
      <c r="J1322" s="5">
        <v>26352.46</v>
      </c>
      <c r="K1322" s="5">
        <v>26352.46</v>
      </c>
      <c r="L1322" s="5">
        <v>562791.54</v>
      </c>
      <c r="M1322" s="5">
        <v>26352.46</v>
      </c>
      <c r="N1322" s="5">
        <v>26352.46</v>
      </c>
      <c r="O1322" s="5">
        <v>26352.46</v>
      </c>
      <c r="P1322" s="5">
        <v>26352.46</v>
      </c>
      <c r="Q1322" s="5">
        <v>26352.46</v>
      </c>
      <c r="R1322" s="5">
        <v>26352.46</v>
      </c>
      <c r="S1322" s="5">
        <v>131762.31</v>
      </c>
      <c r="T1322" s="5">
        <v>26352.46</v>
      </c>
      <c r="U1322" s="5">
        <v>711012.18</v>
      </c>
      <c r="V1322" s="5">
        <v>841289.16</v>
      </c>
      <c r="W1322" s="5">
        <v>708093.74</v>
      </c>
      <c r="X1322" s="5">
        <v>26352.46</v>
      </c>
      <c r="Y1322" s="5">
        <v>26352.46</v>
      </c>
      <c r="Z1322" s="5">
        <v>26352.46</v>
      </c>
    </row>
    <row r="1323" s="3" customFormat="1" customHeight="1" spans="1:26">
      <c r="A1323" s="3">
        <v>1321</v>
      </c>
      <c r="B1323" s="3" t="s">
        <v>1381</v>
      </c>
      <c r="C1323" s="3" t="str">
        <f>VLOOKUP(B1323,[1]meta_intensity_pos_nofill!$B:$E,4,FALSE)</f>
        <v>C17H18N2O4</v>
      </c>
      <c r="D1323" s="3" t="s">
        <v>220</v>
      </c>
      <c r="E1323" s="3" t="str">
        <f>VLOOKUP(B1323,[1]meta_intensity_pos_nofill!$B:$I,8,FALSE)</f>
        <v>[M-H]-</v>
      </c>
      <c r="F1323" s="3">
        <f>VLOOKUP(B1323,[1]meta_intensity_pos_nofill!$B:$J,9,FALSE)</f>
        <v>6.547</v>
      </c>
      <c r="G1323" s="3" t="s">
        <v>29</v>
      </c>
      <c r="H1323" s="3">
        <f>VLOOKUP(B1323,[1]meta_intensity_pos_nofill!$B:$L,11,FALSE)</f>
        <v>3</v>
      </c>
      <c r="I1323" s="5">
        <v>2549938.8</v>
      </c>
      <c r="J1323" s="5">
        <v>1872525.6</v>
      </c>
      <c r="K1323" s="5">
        <v>3442745.5</v>
      </c>
      <c r="L1323" s="5">
        <v>2047776.5</v>
      </c>
      <c r="M1323" s="5">
        <v>2447079</v>
      </c>
      <c r="N1323" s="5">
        <v>1859411.5</v>
      </c>
      <c r="O1323" s="5">
        <v>472664.2</v>
      </c>
      <c r="P1323" s="5">
        <v>644107.3</v>
      </c>
      <c r="Q1323" s="5">
        <v>1817293.2</v>
      </c>
      <c r="R1323" s="5">
        <v>1113244.6</v>
      </c>
      <c r="S1323" s="5">
        <v>1668874.5</v>
      </c>
      <c r="T1323" s="5">
        <v>914670.5</v>
      </c>
      <c r="U1323" s="5">
        <v>17018152.3</v>
      </c>
      <c r="V1323" s="5">
        <v>18883534.6</v>
      </c>
      <c r="W1323" s="5">
        <v>14581817.6</v>
      </c>
      <c r="X1323" s="5">
        <v>1804623.6</v>
      </c>
      <c r="Y1323" s="5">
        <v>1599753.7</v>
      </c>
      <c r="Z1323" s="5">
        <v>1756703.7</v>
      </c>
    </row>
    <row r="1324" s="3" customFormat="1" customHeight="1" spans="1:26">
      <c r="A1324" s="3">
        <v>1322</v>
      </c>
      <c r="B1324" s="3" t="s">
        <v>1382</v>
      </c>
      <c r="C1324" s="3" t="str">
        <f>VLOOKUP(B1324,[1]meta_intensity_pos_nofill!$B:$E,4,FALSE)</f>
        <v>C20H16O9</v>
      </c>
      <c r="D1324" s="3" t="s">
        <v>31</v>
      </c>
      <c r="E1324" s="3" t="str">
        <f>VLOOKUP(B1324,[1]meta_intensity_pos_nofill!$B:$I,8,FALSE)</f>
        <v>[M-H]-</v>
      </c>
      <c r="F1324" s="3">
        <f>VLOOKUP(B1324,[1]meta_intensity_pos_nofill!$B:$J,9,FALSE)</f>
        <v>5.556</v>
      </c>
      <c r="G1324" s="3" t="s">
        <v>29</v>
      </c>
      <c r="H1324" s="3">
        <f>VLOOKUP(B1324,[1]meta_intensity_pos_nofill!$B:$L,11,FALSE)</f>
        <v>3</v>
      </c>
      <c r="I1324" s="5">
        <v>5415369.62</v>
      </c>
      <c r="J1324" s="5">
        <v>1448389.96</v>
      </c>
      <c r="K1324" s="5">
        <v>4750494.33</v>
      </c>
      <c r="L1324" s="5">
        <v>1096018.01</v>
      </c>
      <c r="M1324" s="5">
        <v>984460.81</v>
      </c>
      <c r="N1324" s="5">
        <v>309842.57</v>
      </c>
      <c r="O1324" s="5">
        <v>1098437.82</v>
      </c>
      <c r="P1324" s="5">
        <v>737733.1</v>
      </c>
      <c r="Q1324" s="5">
        <v>468565.87</v>
      </c>
      <c r="R1324" s="5">
        <v>34882.91</v>
      </c>
      <c r="S1324" s="5">
        <v>34882.91</v>
      </c>
      <c r="T1324" s="5">
        <v>258882.86</v>
      </c>
      <c r="U1324" s="5">
        <v>1764242.07</v>
      </c>
      <c r="V1324" s="5">
        <v>2991718.72</v>
      </c>
      <c r="W1324" s="5">
        <v>1888316.42</v>
      </c>
      <c r="X1324" s="5">
        <v>854367.91</v>
      </c>
      <c r="Y1324" s="5">
        <v>948198.02</v>
      </c>
      <c r="Z1324" s="5">
        <v>34882.91</v>
      </c>
    </row>
    <row r="1325" s="3" customFormat="1" customHeight="1" spans="1:26">
      <c r="A1325" s="3">
        <v>1323</v>
      </c>
      <c r="B1325" s="3" t="s">
        <v>1383</v>
      </c>
      <c r="C1325" s="3" t="str">
        <f>VLOOKUP(B1325,[1]meta_intensity_pos_nofill!$B:$E,4,FALSE)</f>
        <v>C27H34O5</v>
      </c>
      <c r="D1325" s="3" t="s">
        <v>47</v>
      </c>
      <c r="E1325" s="3" t="str">
        <f>VLOOKUP(B1325,[1]meta_intensity_pos_nofill!$B:$I,8,FALSE)</f>
        <v>[M-H]-</v>
      </c>
      <c r="F1325" s="3">
        <f>VLOOKUP(B1325,[1]meta_intensity_pos_nofill!$B:$J,9,FALSE)</f>
        <v>6.421</v>
      </c>
      <c r="G1325" s="3" t="s">
        <v>29</v>
      </c>
      <c r="H1325" s="3">
        <f>VLOOKUP(B1325,[1]meta_intensity_pos_nofill!$B:$L,11,FALSE)</f>
        <v>3</v>
      </c>
      <c r="I1325" s="5">
        <v>36580.21</v>
      </c>
      <c r="J1325" s="5">
        <v>192976.58</v>
      </c>
      <c r="K1325" s="5">
        <v>36580.21</v>
      </c>
      <c r="L1325" s="5">
        <v>36580.21</v>
      </c>
      <c r="M1325" s="5">
        <v>36580.21</v>
      </c>
      <c r="N1325" s="5">
        <v>36580.21</v>
      </c>
      <c r="O1325" s="5">
        <v>36580.21</v>
      </c>
      <c r="P1325" s="5">
        <v>36580.21</v>
      </c>
      <c r="Q1325" s="5">
        <v>36580.21</v>
      </c>
      <c r="R1325" s="5">
        <v>36580.21</v>
      </c>
      <c r="S1325" s="5">
        <v>36580.21</v>
      </c>
      <c r="T1325" s="5">
        <v>36580.21</v>
      </c>
      <c r="U1325" s="5">
        <v>3265042</v>
      </c>
      <c r="V1325" s="5">
        <v>1972818.31</v>
      </c>
      <c r="W1325" s="5">
        <v>2475192.24</v>
      </c>
      <c r="X1325" s="5">
        <v>36580.21</v>
      </c>
      <c r="Y1325" s="5">
        <v>36580.21</v>
      </c>
      <c r="Z1325" s="5">
        <v>36580.21</v>
      </c>
    </row>
    <row r="1326" s="3" customFormat="1" customHeight="1" spans="1:26">
      <c r="A1326" s="3">
        <v>1324</v>
      </c>
      <c r="B1326" s="3" t="s">
        <v>1384</v>
      </c>
      <c r="C1326" s="3" t="str">
        <f>VLOOKUP(B1326,[1]meta_intensity_pos_nofill!$B:$E,4,FALSE)</f>
        <v>C24H34O8</v>
      </c>
      <c r="D1326" s="3" t="s">
        <v>31</v>
      </c>
      <c r="E1326" s="3" t="str">
        <f>VLOOKUP(B1326,[1]meta_intensity_pos_nofill!$B:$I,8,FALSE)</f>
        <v>[M-H]-</v>
      </c>
      <c r="F1326" s="3">
        <f>VLOOKUP(B1326,[1]meta_intensity_pos_nofill!$B:$J,9,FALSE)</f>
        <v>6.459</v>
      </c>
      <c r="G1326" s="3" t="s">
        <v>29</v>
      </c>
      <c r="H1326" s="3">
        <f>VLOOKUP(B1326,[1]meta_intensity_pos_nofill!$B:$L,11,FALSE)</f>
        <v>3</v>
      </c>
      <c r="I1326" s="5">
        <v>21486.09</v>
      </c>
      <c r="J1326" s="5">
        <v>21486.09</v>
      </c>
      <c r="K1326" s="5">
        <v>135354.28</v>
      </c>
      <c r="L1326" s="5">
        <v>107430.45</v>
      </c>
      <c r="M1326" s="5">
        <v>21486.09</v>
      </c>
      <c r="N1326" s="5">
        <v>214010.93</v>
      </c>
      <c r="O1326" s="5">
        <v>21486.09</v>
      </c>
      <c r="P1326" s="5">
        <v>318603.28</v>
      </c>
      <c r="Q1326" s="5">
        <v>21486.09</v>
      </c>
      <c r="R1326" s="5">
        <v>21486.09</v>
      </c>
      <c r="S1326" s="5">
        <v>821394.25</v>
      </c>
      <c r="T1326" s="5">
        <v>21486.09</v>
      </c>
      <c r="U1326" s="5">
        <v>9859149.19</v>
      </c>
      <c r="V1326" s="5">
        <v>11260824.16</v>
      </c>
      <c r="W1326" s="5">
        <v>8510227.08</v>
      </c>
      <c r="X1326" s="5">
        <v>128176.54</v>
      </c>
      <c r="Y1326" s="5">
        <v>21486.09</v>
      </c>
      <c r="Z1326" s="5">
        <v>21486.09</v>
      </c>
    </row>
    <row r="1327" s="3" customFormat="1" customHeight="1" spans="1:26">
      <c r="A1327" s="3">
        <v>1325</v>
      </c>
      <c r="B1327" s="3" t="s">
        <v>1385</v>
      </c>
      <c r="C1327" s="3" t="str">
        <f>VLOOKUP(B1327,[1]meta_intensity_pos_nofill!$B:$E,4,FALSE)</f>
        <v>C30H34N4O2</v>
      </c>
      <c r="D1327" s="3" t="s">
        <v>220</v>
      </c>
      <c r="E1327" s="3" t="str">
        <f>VLOOKUP(B1327,[1]meta_intensity_pos_nofill!$B:$I,8,FALSE)</f>
        <v>[M-H]-</v>
      </c>
      <c r="F1327" s="3">
        <f>VLOOKUP(B1327,[1]meta_intensity_pos_nofill!$B:$J,9,FALSE)</f>
        <v>8.707</v>
      </c>
      <c r="G1327" s="3" t="s">
        <v>29</v>
      </c>
      <c r="H1327" s="3">
        <f>VLOOKUP(B1327,[1]meta_intensity_pos_nofill!$B:$L,11,FALSE)</f>
        <v>3</v>
      </c>
      <c r="I1327" s="5">
        <v>306777980</v>
      </c>
      <c r="J1327" s="5">
        <v>317091504</v>
      </c>
      <c r="K1327" s="5">
        <v>379754201</v>
      </c>
      <c r="L1327" s="5">
        <v>241308342</v>
      </c>
      <c r="M1327" s="5">
        <v>350312875</v>
      </c>
      <c r="N1327" s="5">
        <v>368469239</v>
      </c>
      <c r="O1327" s="5">
        <v>348038923</v>
      </c>
      <c r="P1327" s="5">
        <v>305560693</v>
      </c>
      <c r="Q1327" s="5">
        <v>508172854</v>
      </c>
      <c r="R1327" s="5">
        <v>321556177</v>
      </c>
      <c r="S1327" s="5">
        <v>292912810</v>
      </c>
      <c r="T1327" s="5">
        <v>178974240</v>
      </c>
      <c r="U1327" s="5">
        <v>109648749</v>
      </c>
      <c r="V1327" s="5">
        <v>153789938</v>
      </c>
      <c r="W1327" s="5">
        <v>88413209</v>
      </c>
      <c r="X1327" s="5">
        <v>621406152</v>
      </c>
      <c r="Y1327" s="5">
        <v>513813680</v>
      </c>
      <c r="Z1327" s="5">
        <v>578567965</v>
      </c>
    </row>
    <row r="1328" s="3" customFormat="1" customHeight="1" spans="1:26">
      <c r="A1328" s="3">
        <v>1326</v>
      </c>
      <c r="B1328" s="3" t="s">
        <v>1386</v>
      </c>
      <c r="C1328" s="3" t="str">
        <f>VLOOKUP(B1328,[1]meta_intensity_pos_nofill!$B:$E,4,FALSE)</f>
        <v>C27H32O8</v>
      </c>
      <c r="D1328" s="3" t="s">
        <v>31</v>
      </c>
      <c r="E1328" s="3" t="str">
        <f>VLOOKUP(B1328,[1]meta_intensity_pos_nofill!$B:$I,8,FALSE)</f>
        <v>[M-H]-</v>
      </c>
      <c r="F1328" s="3">
        <f>VLOOKUP(B1328,[1]meta_intensity_pos_nofill!$B:$J,9,FALSE)</f>
        <v>6.182</v>
      </c>
      <c r="G1328" s="3" t="s">
        <v>29</v>
      </c>
      <c r="H1328" s="3">
        <f>VLOOKUP(B1328,[1]meta_intensity_pos_nofill!$B:$L,11,FALSE)</f>
        <v>3</v>
      </c>
      <c r="I1328" s="5">
        <v>266396006</v>
      </c>
      <c r="J1328" s="5">
        <v>273261684</v>
      </c>
      <c r="K1328" s="5">
        <v>258962692</v>
      </c>
      <c r="L1328" s="5">
        <v>21066598</v>
      </c>
      <c r="M1328" s="5">
        <v>20737621</v>
      </c>
      <c r="N1328" s="5">
        <v>19858453</v>
      </c>
      <c r="O1328" s="5">
        <v>66437797</v>
      </c>
      <c r="P1328" s="5">
        <v>72560154</v>
      </c>
      <c r="Q1328" s="5">
        <v>79588471</v>
      </c>
      <c r="R1328" s="5">
        <v>36042687</v>
      </c>
      <c r="S1328" s="5">
        <v>35967543</v>
      </c>
      <c r="T1328" s="5">
        <v>32618002</v>
      </c>
      <c r="U1328" s="5">
        <v>114985396</v>
      </c>
      <c r="V1328" s="5">
        <v>125290073</v>
      </c>
      <c r="W1328" s="5">
        <v>113874380</v>
      </c>
      <c r="X1328" s="5">
        <v>25906082</v>
      </c>
      <c r="Y1328" s="5">
        <v>22638205</v>
      </c>
      <c r="Z1328" s="5">
        <v>26880816</v>
      </c>
    </row>
    <row r="1329" s="3" customFormat="1" customHeight="1" spans="1:26">
      <c r="A1329" s="3">
        <v>1327</v>
      </c>
      <c r="B1329" s="3" t="s">
        <v>1387</v>
      </c>
      <c r="C1329" s="3" t="str">
        <f>VLOOKUP(B1329,[1]meta_intensity_pos_nofill!$B:$E,4,FALSE)</f>
        <v>C30H36O6</v>
      </c>
      <c r="D1329" s="3" t="s">
        <v>33</v>
      </c>
      <c r="E1329" s="3" t="str">
        <f>VLOOKUP(B1329,[1]meta_intensity_pos_nofill!$B:$I,8,FALSE)</f>
        <v>[M-H]-</v>
      </c>
      <c r="F1329" s="3">
        <f>VLOOKUP(B1329,[1]meta_intensity_pos_nofill!$B:$J,9,FALSE)</f>
        <v>6.883</v>
      </c>
      <c r="G1329" s="3" t="s">
        <v>29</v>
      </c>
      <c r="H1329" s="3">
        <f>VLOOKUP(B1329,[1]meta_intensity_pos_nofill!$B:$L,11,FALSE)</f>
        <v>3</v>
      </c>
      <c r="I1329" s="5">
        <v>24402.61</v>
      </c>
      <c r="J1329" s="5">
        <v>24402.61</v>
      </c>
      <c r="K1329" s="5">
        <v>24402.61</v>
      </c>
      <c r="L1329" s="5">
        <v>24402.61</v>
      </c>
      <c r="M1329" s="5">
        <v>24402.61</v>
      </c>
      <c r="N1329" s="5">
        <v>24402.61</v>
      </c>
      <c r="O1329" s="5">
        <v>24402.61</v>
      </c>
      <c r="P1329" s="5">
        <v>24402.61</v>
      </c>
      <c r="Q1329" s="5">
        <v>122013.03</v>
      </c>
      <c r="R1329" s="5">
        <v>3010300.04</v>
      </c>
      <c r="S1329" s="5">
        <v>1712630.4</v>
      </c>
      <c r="T1329" s="5">
        <v>1009368.16</v>
      </c>
      <c r="U1329" s="5">
        <v>5004827.45</v>
      </c>
      <c r="V1329" s="5">
        <v>3986082.77</v>
      </c>
      <c r="W1329" s="5">
        <v>4886171.33</v>
      </c>
      <c r="X1329" s="5">
        <v>290746.93</v>
      </c>
      <c r="Y1329" s="5">
        <v>24402.61</v>
      </c>
      <c r="Z1329" s="5">
        <v>24402.61</v>
      </c>
    </row>
    <row r="1330" s="3" customFormat="1" customHeight="1" spans="1:26">
      <c r="A1330" s="3">
        <v>1328</v>
      </c>
      <c r="B1330" s="3" t="s">
        <v>1388</v>
      </c>
      <c r="C1330" s="3" t="str">
        <f>VLOOKUP(B1330,[1]meta_intensity_pos_nofill!$B:$E,4,FALSE)</f>
        <v>C30H36O7</v>
      </c>
      <c r="D1330" s="3" t="s">
        <v>47</v>
      </c>
      <c r="E1330" s="3" t="str">
        <f>VLOOKUP(B1330,[1]meta_intensity_pos_nofill!$B:$I,8,FALSE)</f>
        <v>[M-H]-</v>
      </c>
      <c r="F1330" s="3">
        <f>VLOOKUP(B1330,[1]meta_intensity_pos_nofill!$B:$J,9,FALSE)</f>
        <v>7.118</v>
      </c>
      <c r="G1330" s="3" t="s">
        <v>29</v>
      </c>
      <c r="H1330" s="3">
        <f>VLOOKUP(B1330,[1]meta_intensity_pos_nofill!$B:$L,11,FALSE)</f>
        <v>3</v>
      </c>
      <c r="I1330" s="5">
        <v>10690111.4</v>
      </c>
      <c r="J1330" s="5">
        <v>7569408.6</v>
      </c>
      <c r="K1330" s="5">
        <v>14444789.6</v>
      </c>
      <c r="L1330" s="5">
        <v>2207845.9</v>
      </c>
      <c r="M1330" s="5">
        <v>972891.3</v>
      </c>
      <c r="N1330" s="5">
        <v>1712910.6</v>
      </c>
      <c r="O1330" s="5">
        <v>18310282.6</v>
      </c>
      <c r="P1330" s="5">
        <v>18036165.1</v>
      </c>
      <c r="Q1330" s="5">
        <v>20711770.5</v>
      </c>
      <c r="R1330" s="5">
        <v>15817797</v>
      </c>
      <c r="S1330" s="5">
        <v>16116595.6</v>
      </c>
      <c r="T1330" s="5">
        <v>12780384.3</v>
      </c>
      <c r="U1330" s="5">
        <v>29871433.5</v>
      </c>
      <c r="V1330" s="5">
        <v>32111109.4</v>
      </c>
      <c r="W1330" s="5">
        <v>26875156.6</v>
      </c>
      <c r="X1330" s="5">
        <v>10021664</v>
      </c>
      <c r="Y1330" s="5">
        <v>9682805.5</v>
      </c>
      <c r="Z1330" s="5">
        <v>7148700.3</v>
      </c>
    </row>
    <row r="1331" s="3" customFormat="1" customHeight="1" spans="1:26">
      <c r="A1331" s="3">
        <v>1329</v>
      </c>
      <c r="B1331" s="3" t="s">
        <v>1389</v>
      </c>
      <c r="C1331" s="3" t="str">
        <f>VLOOKUP(B1331,[1]meta_intensity_pos_nofill!$B:$E,4,FALSE)</f>
        <v>C31H48O6S</v>
      </c>
      <c r="D1331" s="3" t="s">
        <v>85</v>
      </c>
      <c r="E1331" s="3" t="str">
        <f>VLOOKUP(B1331,[1]meta_intensity_pos_nofill!$B:$I,8,FALSE)</f>
        <v>[M-H]-</v>
      </c>
      <c r="F1331" s="3">
        <f>VLOOKUP(B1331,[1]meta_intensity_pos_nofill!$B:$J,9,FALSE)</f>
        <v>6.051</v>
      </c>
      <c r="G1331" s="3" t="s">
        <v>29</v>
      </c>
      <c r="H1331" s="3">
        <f>VLOOKUP(B1331,[1]meta_intensity_pos_nofill!$B:$L,11,FALSE)</f>
        <v>3</v>
      </c>
      <c r="I1331" s="5">
        <v>13504886</v>
      </c>
      <c r="J1331" s="5">
        <v>14607270</v>
      </c>
      <c r="K1331" s="5">
        <v>16080420</v>
      </c>
      <c r="L1331" s="5">
        <v>8112017</v>
      </c>
      <c r="M1331" s="5">
        <v>9166626</v>
      </c>
      <c r="N1331" s="5">
        <v>8973767</v>
      </c>
      <c r="O1331" s="5">
        <v>12549524</v>
      </c>
      <c r="P1331" s="5">
        <v>11312038</v>
      </c>
      <c r="Q1331" s="5">
        <v>13767878</v>
      </c>
      <c r="R1331" s="5">
        <v>4710678</v>
      </c>
      <c r="S1331" s="5">
        <v>4012871</v>
      </c>
      <c r="T1331" s="5">
        <v>3393012</v>
      </c>
      <c r="U1331" s="5">
        <v>14365128</v>
      </c>
      <c r="V1331" s="5">
        <v>15894033</v>
      </c>
      <c r="W1331" s="5">
        <v>15276849</v>
      </c>
      <c r="X1331" s="5">
        <v>5837912</v>
      </c>
      <c r="Y1331" s="5">
        <v>4126563</v>
      </c>
      <c r="Z1331" s="5">
        <v>3321733</v>
      </c>
    </row>
    <row r="1332" s="3" customFormat="1" customHeight="1" spans="1:26">
      <c r="A1332" s="3">
        <v>1330</v>
      </c>
      <c r="B1332" s="3" t="s">
        <v>1390</v>
      </c>
      <c r="C1332" s="3" t="str">
        <f>VLOOKUP(B1332,[1]meta_intensity_pos_nofill!$B:$E,4,FALSE)</f>
        <v>C10H11NO6</v>
      </c>
      <c r="D1332" s="3" t="s">
        <v>53</v>
      </c>
      <c r="E1332" s="3" t="str">
        <f>VLOOKUP(B1332,[1]meta_intensity_pos_nofill!$B:$I,8,FALSE)</f>
        <v>[M-H]-</v>
      </c>
      <c r="F1332" s="3">
        <f>VLOOKUP(B1332,[1]meta_intensity_pos_nofill!$B:$J,9,FALSE)</f>
        <v>4.989</v>
      </c>
      <c r="G1332" s="3" t="s">
        <v>29</v>
      </c>
      <c r="H1332" s="3">
        <f>VLOOKUP(B1332,[1]meta_intensity_pos_nofill!$B:$L,11,FALSE)</f>
        <v>3</v>
      </c>
      <c r="I1332" s="5">
        <v>19576909</v>
      </c>
      <c r="J1332" s="5">
        <v>12859854</v>
      </c>
      <c r="K1332" s="5">
        <v>10672825</v>
      </c>
      <c r="L1332" s="5">
        <v>3759640</v>
      </c>
      <c r="M1332" s="5">
        <v>3754194</v>
      </c>
      <c r="N1332" s="5">
        <v>3957911</v>
      </c>
      <c r="O1332" s="5">
        <v>1525026</v>
      </c>
      <c r="P1332" s="5">
        <v>2036884</v>
      </c>
      <c r="Q1332" s="5">
        <v>2447097</v>
      </c>
      <c r="R1332" s="5">
        <v>866894</v>
      </c>
      <c r="S1332" s="5">
        <v>2249467</v>
      </c>
      <c r="T1332" s="5">
        <v>1612017</v>
      </c>
      <c r="U1332" s="5">
        <v>2903868</v>
      </c>
      <c r="V1332" s="5">
        <v>3511570</v>
      </c>
      <c r="W1332" s="5">
        <v>2570295</v>
      </c>
      <c r="X1332" s="5">
        <v>3997495</v>
      </c>
      <c r="Y1332" s="5">
        <v>2060193</v>
      </c>
      <c r="Z1332" s="5">
        <v>2127184</v>
      </c>
    </row>
    <row r="1333" s="3" customFormat="1" customHeight="1" spans="1:26">
      <c r="A1333" s="3">
        <v>1331</v>
      </c>
      <c r="B1333" s="3" t="s">
        <v>1391</v>
      </c>
      <c r="C1333" s="3" t="str">
        <f>VLOOKUP(B1333,[1]meta_intensity_pos_nofill!$B:$E,4,FALSE)</f>
        <v>C14H16N4O</v>
      </c>
      <c r="D1333" s="3" t="s">
        <v>220</v>
      </c>
      <c r="E1333" s="3" t="str">
        <f>VLOOKUP(B1333,[1]meta_intensity_pos_nofill!$B:$I,8,FALSE)</f>
        <v>[M-H]-</v>
      </c>
      <c r="F1333" s="3">
        <f>VLOOKUP(B1333,[1]meta_intensity_pos_nofill!$B:$J,9,FALSE)</f>
        <v>5.563</v>
      </c>
      <c r="G1333" s="3" t="s">
        <v>29</v>
      </c>
      <c r="H1333" s="3">
        <f>VLOOKUP(B1333,[1]meta_intensity_pos_nofill!$B:$L,11,FALSE)</f>
        <v>3</v>
      </c>
      <c r="I1333" s="5">
        <v>1845627.45</v>
      </c>
      <c r="J1333" s="5">
        <v>1007120.79</v>
      </c>
      <c r="K1333" s="5">
        <v>1132007.4</v>
      </c>
      <c r="L1333" s="5">
        <v>1927857.34</v>
      </c>
      <c r="M1333" s="5">
        <v>49749.57</v>
      </c>
      <c r="N1333" s="5">
        <v>672274.09</v>
      </c>
      <c r="O1333" s="5">
        <v>49749.57</v>
      </c>
      <c r="P1333" s="5">
        <v>1195759.72</v>
      </c>
      <c r="Q1333" s="5">
        <v>1401219.39</v>
      </c>
      <c r="R1333" s="5">
        <v>1013554.13</v>
      </c>
      <c r="S1333" s="5">
        <v>1384822.05</v>
      </c>
      <c r="T1333" s="5">
        <v>1458699.66</v>
      </c>
      <c r="U1333" s="5">
        <v>16629572.25</v>
      </c>
      <c r="V1333" s="5">
        <v>25562839.12</v>
      </c>
      <c r="W1333" s="5">
        <v>18866666.67</v>
      </c>
      <c r="X1333" s="5">
        <v>267727.88</v>
      </c>
      <c r="Y1333" s="5">
        <v>1007332.09</v>
      </c>
      <c r="Z1333" s="5">
        <v>935601.62</v>
      </c>
    </row>
    <row r="1334" s="3" customFormat="1" customHeight="1" spans="1:26">
      <c r="A1334" s="3">
        <v>1332</v>
      </c>
      <c r="B1334" s="3" t="s">
        <v>1392</v>
      </c>
      <c r="C1334" s="3" t="str">
        <f>VLOOKUP(B1334,[1]meta_intensity_pos_nofill!$B:$E,4,FALSE)</f>
        <v>C11H18O9</v>
      </c>
      <c r="D1334" s="3" t="s">
        <v>44</v>
      </c>
      <c r="E1334" s="3" t="str">
        <f>VLOOKUP(B1334,[1]meta_intensity_pos_nofill!$B:$I,8,FALSE)</f>
        <v>[M-H]-</v>
      </c>
      <c r="F1334" s="3">
        <f>VLOOKUP(B1334,[1]meta_intensity_pos_nofill!$B:$J,9,FALSE)</f>
        <v>7.015</v>
      </c>
      <c r="G1334" s="3" t="s">
        <v>29</v>
      </c>
      <c r="H1334" s="3">
        <f>VLOOKUP(B1334,[1]meta_intensity_pos_nofill!$B:$L,11,FALSE)</f>
        <v>3</v>
      </c>
      <c r="I1334" s="5">
        <v>15561.14</v>
      </c>
      <c r="J1334" s="5">
        <v>15561.14</v>
      </c>
      <c r="K1334" s="5">
        <v>15561.14</v>
      </c>
      <c r="L1334" s="5">
        <v>15561.14</v>
      </c>
      <c r="M1334" s="5">
        <v>362386.88</v>
      </c>
      <c r="N1334" s="5">
        <v>93690.26</v>
      </c>
      <c r="O1334" s="5">
        <v>15561.14</v>
      </c>
      <c r="P1334" s="5">
        <v>97928.25</v>
      </c>
      <c r="Q1334" s="5">
        <v>15561.14</v>
      </c>
      <c r="R1334" s="5">
        <v>15561.14</v>
      </c>
      <c r="S1334" s="5">
        <v>97226.73</v>
      </c>
      <c r="T1334" s="5">
        <v>95492.14</v>
      </c>
      <c r="U1334" s="5">
        <v>323774.36</v>
      </c>
      <c r="V1334" s="5">
        <v>428078.95</v>
      </c>
      <c r="W1334" s="5">
        <v>462011.15</v>
      </c>
      <c r="X1334" s="5">
        <v>15561.14</v>
      </c>
      <c r="Y1334" s="5">
        <v>77805.71</v>
      </c>
      <c r="Z1334" s="5">
        <v>15561.14</v>
      </c>
    </row>
    <row r="1335" s="3" customFormat="1" customHeight="1" spans="1:26">
      <c r="A1335" s="3">
        <v>1333</v>
      </c>
      <c r="B1335" s="3" t="s">
        <v>1393</v>
      </c>
      <c r="C1335" s="3" t="str">
        <f>VLOOKUP(B1335,[1]meta_intensity_pos_nofill!$B:$E,4,FALSE)</f>
        <v>C20H28N2</v>
      </c>
      <c r="D1335" s="3" t="s">
        <v>87</v>
      </c>
      <c r="E1335" s="3" t="str">
        <f>VLOOKUP(B1335,[1]meta_intensity_pos_nofill!$B:$I,8,FALSE)</f>
        <v>[M-H]-</v>
      </c>
      <c r="F1335" s="3">
        <f>VLOOKUP(B1335,[1]meta_intensity_pos_nofill!$B:$J,9,FALSE)</f>
        <v>7.527</v>
      </c>
      <c r="G1335" s="3" t="s">
        <v>29</v>
      </c>
      <c r="H1335" s="3">
        <f>VLOOKUP(B1335,[1]meta_intensity_pos_nofill!$B:$L,11,FALSE)</f>
        <v>3</v>
      </c>
      <c r="I1335" s="5">
        <v>6400718</v>
      </c>
      <c r="J1335" s="5">
        <v>6971011</v>
      </c>
      <c r="K1335" s="5">
        <v>7840456</v>
      </c>
      <c r="L1335" s="5">
        <v>7447409</v>
      </c>
      <c r="M1335" s="5">
        <v>7521585</v>
      </c>
      <c r="N1335" s="5">
        <v>6667992</v>
      </c>
      <c r="O1335" s="5">
        <v>10044779</v>
      </c>
      <c r="P1335" s="5">
        <v>10212913</v>
      </c>
      <c r="Q1335" s="5">
        <v>12625499</v>
      </c>
      <c r="R1335" s="5">
        <v>21557795</v>
      </c>
      <c r="S1335" s="5">
        <v>21506451</v>
      </c>
      <c r="T1335" s="5">
        <v>19611139</v>
      </c>
      <c r="U1335" s="5">
        <v>74894836</v>
      </c>
      <c r="V1335" s="5">
        <v>76754607</v>
      </c>
      <c r="W1335" s="5">
        <v>68343195</v>
      </c>
      <c r="X1335" s="5">
        <v>7696603</v>
      </c>
      <c r="Y1335" s="5">
        <v>6466295</v>
      </c>
      <c r="Z1335" s="5">
        <v>7854635</v>
      </c>
    </row>
    <row r="1336" s="3" customFormat="1" customHeight="1" spans="1:26">
      <c r="A1336" s="3">
        <v>1334</v>
      </c>
      <c r="B1336" s="3" t="s">
        <v>1394</v>
      </c>
      <c r="C1336" s="3" t="str">
        <f>VLOOKUP(B1336,[1]meta_intensity_pos_nofill!$B:$E,4,FALSE)</f>
        <v>C17H22N4O2</v>
      </c>
      <c r="D1336" s="3" t="s">
        <v>220</v>
      </c>
      <c r="E1336" s="3" t="str">
        <f>VLOOKUP(B1336,[1]meta_intensity_pos_nofill!$B:$I,8,FALSE)</f>
        <v>[M-H]-</v>
      </c>
      <c r="F1336" s="3">
        <f>VLOOKUP(B1336,[1]meta_intensity_pos_nofill!$B:$J,9,FALSE)</f>
        <v>5.745</v>
      </c>
      <c r="G1336" s="3" t="s">
        <v>29</v>
      </c>
      <c r="H1336" s="3">
        <f>VLOOKUP(B1336,[1]meta_intensity_pos_nofill!$B:$L,11,FALSE)</f>
        <v>3</v>
      </c>
      <c r="I1336" s="5">
        <v>768015.8</v>
      </c>
      <c r="J1336" s="5">
        <v>472210.3</v>
      </c>
      <c r="K1336" s="5">
        <v>932315.6</v>
      </c>
      <c r="L1336" s="5">
        <v>5058532.5</v>
      </c>
      <c r="M1336" s="5">
        <v>2257110.4</v>
      </c>
      <c r="N1336" s="5">
        <v>2449773.7</v>
      </c>
      <c r="O1336" s="5">
        <v>1784073.2</v>
      </c>
      <c r="P1336" s="5">
        <v>1585155.2</v>
      </c>
      <c r="Q1336" s="5">
        <v>1309855</v>
      </c>
      <c r="R1336" s="5">
        <v>5499126.6</v>
      </c>
      <c r="S1336" s="5">
        <v>6037080.7</v>
      </c>
      <c r="T1336" s="5">
        <v>5921621.2</v>
      </c>
      <c r="U1336" s="5">
        <v>19451154.5</v>
      </c>
      <c r="V1336" s="5">
        <v>20727784.4</v>
      </c>
      <c r="W1336" s="5">
        <v>15083912.5</v>
      </c>
      <c r="X1336" s="5">
        <v>886744.7</v>
      </c>
      <c r="Y1336" s="5">
        <v>909186.5</v>
      </c>
      <c r="Z1336" s="5">
        <v>755642</v>
      </c>
    </row>
    <row r="1337" s="3" customFormat="1" customHeight="1" spans="1:26">
      <c r="A1337" s="3">
        <v>1335</v>
      </c>
      <c r="B1337" s="3" t="s">
        <v>1395</v>
      </c>
      <c r="C1337" s="3" t="str">
        <f>VLOOKUP(B1337,[1]meta_intensity_pos_nofill!$B:$E,4,FALSE)</f>
        <v>C17H24N4O2</v>
      </c>
      <c r="D1337" s="3" t="s">
        <v>87</v>
      </c>
      <c r="E1337" s="3" t="str">
        <f>VLOOKUP(B1337,[1]meta_intensity_pos_nofill!$B:$I,8,FALSE)</f>
        <v>[M-H]-</v>
      </c>
      <c r="F1337" s="3">
        <f>VLOOKUP(B1337,[1]meta_intensity_pos_nofill!$B:$J,9,FALSE)</f>
        <v>5.701</v>
      </c>
      <c r="G1337" s="3" t="s">
        <v>29</v>
      </c>
      <c r="H1337" s="3">
        <f>VLOOKUP(B1337,[1]meta_intensity_pos_nofill!$B:$L,11,FALSE)</f>
        <v>3</v>
      </c>
      <c r="I1337" s="5">
        <v>10499619</v>
      </c>
      <c r="J1337" s="5">
        <v>11288463</v>
      </c>
      <c r="K1337" s="5">
        <v>11037010</v>
      </c>
      <c r="L1337" s="5">
        <v>16645072</v>
      </c>
      <c r="M1337" s="5">
        <v>16650405</v>
      </c>
      <c r="N1337" s="5">
        <v>16037612</v>
      </c>
      <c r="O1337" s="5">
        <v>8253466</v>
      </c>
      <c r="P1337" s="5">
        <v>8133206</v>
      </c>
      <c r="Q1337" s="5">
        <v>8960411</v>
      </c>
      <c r="R1337" s="5">
        <v>20335106</v>
      </c>
      <c r="S1337" s="5">
        <v>18637914</v>
      </c>
      <c r="T1337" s="5">
        <v>22004436</v>
      </c>
      <c r="U1337" s="5">
        <v>37664860</v>
      </c>
      <c r="V1337" s="5">
        <v>40606080</v>
      </c>
      <c r="W1337" s="5">
        <v>37116487</v>
      </c>
      <c r="X1337" s="5">
        <v>6295135</v>
      </c>
      <c r="Y1337" s="5">
        <v>5034582</v>
      </c>
      <c r="Z1337" s="5">
        <v>6544234</v>
      </c>
    </row>
    <row r="1338" s="3" customFormat="1" customHeight="1" spans="1:26">
      <c r="A1338" s="3">
        <v>1336</v>
      </c>
      <c r="B1338" s="3" t="s">
        <v>1396</v>
      </c>
      <c r="C1338" s="3" t="str">
        <f>VLOOKUP(B1338,[1]meta_intensity_pos_nofill!$B:$E,4,FALSE)</f>
        <v>C17H26O6</v>
      </c>
      <c r="D1338" s="3" t="s">
        <v>37</v>
      </c>
      <c r="E1338" s="3" t="str">
        <f>VLOOKUP(B1338,[1]meta_intensity_pos_nofill!$B:$I,8,FALSE)</f>
        <v>[M-H]-</v>
      </c>
      <c r="F1338" s="3">
        <f>VLOOKUP(B1338,[1]meta_intensity_pos_nofill!$B:$J,9,FALSE)</f>
        <v>6.313</v>
      </c>
      <c r="G1338" s="3" t="s">
        <v>29</v>
      </c>
      <c r="H1338" s="3">
        <f>VLOOKUP(B1338,[1]meta_intensity_pos_nofill!$B:$L,11,FALSE)</f>
        <v>3</v>
      </c>
      <c r="I1338" s="5">
        <v>27624.28</v>
      </c>
      <c r="J1338" s="5">
        <v>185501.82</v>
      </c>
      <c r="K1338" s="5">
        <v>27624.28</v>
      </c>
      <c r="L1338" s="5">
        <v>27624.28</v>
      </c>
      <c r="M1338" s="5">
        <v>395338.08</v>
      </c>
      <c r="N1338" s="5">
        <v>138121.39</v>
      </c>
      <c r="O1338" s="5">
        <v>27624.28</v>
      </c>
      <c r="P1338" s="5">
        <v>27624.28</v>
      </c>
      <c r="Q1338" s="5">
        <v>27624.28</v>
      </c>
      <c r="R1338" s="5">
        <v>27624.28</v>
      </c>
      <c r="S1338" s="5">
        <v>149053.27</v>
      </c>
      <c r="T1338" s="5">
        <v>27624.28</v>
      </c>
      <c r="U1338" s="5">
        <v>10909474.78</v>
      </c>
      <c r="V1338" s="5">
        <v>12817352.72</v>
      </c>
      <c r="W1338" s="5">
        <v>9292788.04</v>
      </c>
      <c r="X1338" s="5">
        <v>171097.51</v>
      </c>
      <c r="Y1338" s="5">
        <v>27624.28</v>
      </c>
      <c r="Z1338" s="5">
        <v>27624.28</v>
      </c>
    </row>
    <row r="1339" s="3" customFormat="1" customHeight="1" spans="1:26">
      <c r="A1339" s="3">
        <v>1337</v>
      </c>
      <c r="B1339" s="3" t="s">
        <v>1397</v>
      </c>
      <c r="C1339" s="3" t="str">
        <f>VLOOKUP(B1339,[1]meta_intensity_pos_nofill!$B:$E,4,FALSE)</f>
        <v>C18H24O7</v>
      </c>
      <c r="D1339" s="3" t="s">
        <v>31</v>
      </c>
      <c r="E1339" s="3" t="str">
        <f>VLOOKUP(B1339,[1]meta_intensity_pos_nofill!$B:$I,8,FALSE)</f>
        <v>[M-H]-</v>
      </c>
      <c r="F1339" s="3">
        <f>VLOOKUP(B1339,[1]meta_intensity_pos_nofill!$B:$J,9,FALSE)</f>
        <v>5.658</v>
      </c>
      <c r="G1339" s="3" t="s">
        <v>29</v>
      </c>
      <c r="H1339" s="3">
        <f>VLOOKUP(B1339,[1]meta_intensity_pos_nofill!$B:$L,11,FALSE)</f>
        <v>3</v>
      </c>
      <c r="I1339" s="5">
        <v>17972645</v>
      </c>
      <c r="J1339" s="5">
        <v>18987936</v>
      </c>
      <c r="K1339" s="5">
        <v>17396991</v>
      </c>
      <c r="L1339" s="5">
        <v>19326480</v>
      </c>
      <c r="M1339" s="5">
        <v>19943933</v>
      </c>
      <c r="N1339" s="5">
        <v>17163871</v>
      </c>
      <c r="O1339" s="5">
        <v>13013152</v>
      </c>
      <c r="P1339" s="5">
        <v>15567237</v>
      </c>
      <c r="Q1339" s="5">
        <v>18715086</v>
      </c>
      <c r="R1339" s="5">
        <v>33713383</v>
      </c>
      <c r="S1339" s="5">
        <v>32729803</v>
      </c>
      <c r="T1339" s="5">
        <v>33627690</v>
      </c>
      <c r="U1339" s="5">
        <v>17125295</v>
      </c>
      <c r="V1339" s="5">
        <v>18432121</v>
      </c>
      <c r="W1339" s="5">
        <v>18648758</v>
      </c>
      <c r="X1339" s="5">
        <v>31963944</v>
      </c>
      <c r="Y1339" s="5">
        <v>24251434</v>
      </c>
      <c r="Z1339" s="5">
        <v>27898236</v>
      </c>
    </row>
    <row r="1340" s="3" customFormat="1" customHeight="1" spans="1:26">
      <c r="A1340" s="3">
        <v>1338</v>
      </c>
      <c r="B1340" s="3" t="s">
        <v>1398</v>
      </c>
      <c r="C1340" s="3" t="str">
        <f>VLOOKUP(B1340,[1]meta_intensity_pos_nofill!$B:$E,4,FALSE)</f>
        <v>C23H32O3</v>
      </c>
      <c r="D1340" s="3" t="s">
        <v>33</v>
      </c>
      <c r="E1340" s="3" t="str">
        <f>VLOOKUP(B1340,[1]meta_intensity_pos_nofill!$B:$I,8,FALSE)</f>
        <v>[M-H]-</v>
      </c>
      <c r="F1340" s="3">
        <f>VLOOKUP(B1340,[1]meta_intensity_pos_nofill!$B:$J,9,FALSE)</f>
        <v>9.758</v>
      </c>
      <c r="G1340" s="3" t="s">
        <v>29</v>
      </c>
      <c r="H1340" s="3">
        <f>VLOOKUP(B1340,[1]meta_intensity_pos_nofill!$B:$L,11,FALSE)</f>
        <v>3</v>
      </c>
      <c r="I1340" s="5">
        <v>90549.59</v>
      </c>
      <c r="J1340" s="5">
        <v>10641.81</v>
      </c>
      <c r="K1340" s="5">
        <v>225333.26</v>
      </c>
      <c r="L1340" s="5">
        <v>343896.04</v>
      </c>
      <c r="M1340" s="5">
        <v>53209.05</v>
      </c>
      <c r="N1340" s="5">
        <v>10641.81</v>
      </c>
      <c r="O1340" s="5">
        <v>10641.81</v>
      </c>
      <c r="P1340" s="5">
        <v>10641.81</v>
      </c>
      <c r="Q1340" s="5">
        <v>10641.81</v>
      </c>
      <c r="R1340" s="5">
        <v>10641.81</v>
      </c>
      <c r="S1340" s="5">
        <v>10641.81</v>
      </c>
      <c r="T1340" s="5">
        <v>10641.81</v>
      </c>
      <c r="U1340" s="5">
        <v>2036997.36</v>
      </c>
      <c r="V1340" s="5">
        <v>1659627.84</v>
      </c>
      <c r="W1340" s="5">
        <v>1436244.23</v>
      </c>
      <c r="X1340" s="5">
        <v>10641.81</v>
      </c>
      <c r="Y1340" s="5">
        <v>214750.14</v>
      </c>
      <c r="Z1340" s="5">
        <v>132092.88</v>
      </c>
    </row>
    <row r="1341" s="3" customFormat="1" customHeight="1" spans="1:26">
      <c r="A1341" s="3">
        <v>1339</v>
      </c>
      <c r="B1341" s="3" t="s">
        <v>1399</v>
      </c>
      <c r="C1341" s="3" t="str">
        <f>VLOOKUP(B1341,[1]meta_intensity_pos_nofill!$B:$E,4,FALSE)</f>
        <v>C22H36O4</v>
      </c>
      <c r="D1341" s="3" t="s">
        <v>37</v>
      </c>
      <c r="E1341" s="3" t="str">
        <f>VLOOKUP(B1341,[1]meta_intensity_pos_nofill!$B:$I,8,FALSE)</f>
        <v>[M-H]-</v>
      </c>
      <c r="F1341" s="3">
        <f>VLOOKUP(B1341,[1]meta_intensity_pos_nofill!$B:$J,9,FALSE)</f>
        <v>9.116</v>
      </c>
      <c r="G1341" s="3" t="s">
        <v>29</v>
      </c>
      <c r="H1341" s="3">
        <f>VLOOKUP(B1341,[1]meta_intensity_pos_nofill!$B:$L,11,FALSE)</f>
        <v>3</v>
      </c>
      <c r="I1341" s="5">
        <v>14587.24</v>
      </c>
      <c r="J1341" s="5">
        <v>14587.24</v>
      </c>
      <c r="K1341" s="5">
        <v>14587.24</v>
      </c>
      <c r="L1341" s="5">
        <v>14587.24</v>
      </c>
      <c r="M1341" s="5">
        <v>14587.24</v>
      </c>
      <c r="N1341" s="5">
        <v>81666.75</v>
      </c>
      <c r="O1341" s="5">
        <v>14587.24</v>
      </c>
      <c r="P1341" s="5">
        <v>14587.24</v>
      </c>
      <c r="Q1341" s="5">
        <v>14587.24</v>
      </c>
      <c r="R1341" s="5">
        <v>14587.24</v>
      </c>
      <c r="S1341" s="5">
        <v>14587.24</v>
      </c>
      <c r="T1341" s="5">
        <v>14587.24</v>
      </c>
      <c r="U1341" s="5">
        <v>2201235.61</v>
      </c>
      <c r="V1341" s="5">
        <v>2770543.96</v>
      </c>
      <c r="W1341" s="5">
        <v>2271950.05</v>
      </c>
      <c r="X1341" s="5">
        <v>14587.24</v>
      </c>
      <c r="Y1341" s="5">
        <v>14587.24</v>
      </c>
      <c r="Z1341" s="5">
        <v>14587.24</v>
      </c>
    </row>
    <row r="1342" s="3" customFormat="1" customHeight="1" spans="1:26">
      <c r="A1342" s="3">
        <v>1340</v>
      </c>
      <c r="B1342" s="3" t="s">
        <v>1400</v>
      </c>
      <c r="C1342" s="3" t="str">
        <f>VLOOKUP(B1342,[1]meta_intensity_pos_nofill!$B:$E,4,FALSE)</f>
        <v>C22H40O4</v>
      </c>
      <c r="D1342" s="3" t="s">
        <v>47</v>
      </c>
      <c r="E1342" s="3" t="str">
        <f>VLOOKUP(B1342,[1]meta_intensity_pos_nofill!$B:$I,8,FALSE)</f>
        <v>[M-H]-</v>
      </c>
      <c r="F1342" s="3">
        <f>VLOOKUP(B1342,[1]meta_intensity_pos_nofill!$B:$J,9,FALSE)</f>
        <v>9.218</v>
      </c>
      <c r="G1342" s="3" t="s">
        <v>29</v>
      </c>
      <c r="H1342" s="3">
        <f>VLOOKUP(B1342,[1]meta_intensity_pos_nofill!$B:$L,11,FALSE)</f>
        <v>3</v>
      </c>
      <c r="I1342" s="5">
        <v>10898.75</v>
      </c>
      <c r="J1342" s="5">
        <v>10898.75</v>
      </c>
      <c r="K1342" s="5">
        <v>10898.75</v>
      </c>
      <c r="L1342" s="5">
        <v>10898.75</v>
      </c>
      <c r="M1342" s="5">
        <v>10898.75</v>
      </c>
      <c r="N1342" s="5">
        <v>10898.75</v>
      </c>
      <c r="O1342" s="5">
        <v>10898.75</v>
      </c>
      <c r="P1342" s="5">
        <v>100905.21</v>
      </c>
      <c r="Q1342" s="5">
        <v>10898.75</v>
      </c>
      <c r="R1342" s="5">
        <v>10898.75</v>
      </c>
      <c r="S1342" s="5">
        <v>10898.75</v>
      </c>
      <c r="T1342" s="5">
        <v>10898.75</v>
      </c>
      <c r="U1342" s="5">
        <v>606575.26</v>
      </c>
      <c r="V1342" s="5">
        <v>772211.8</v>
      </c>
      <c r="W1342" s="5">
        <v>487091.75</v>
      </c>
      <c r="X1342" s="5">
        <v>10898.75</v>
      </c>
      <c r="Y1342" s="5">
        <v>10898.75</v>
      </c>
      <c r="Z1342" s="5">
        <v>10898.75</v>
      </c>
    </row>
    <row r="1343" s="3" customFormat="1" customHeight="1" spans="1:26">
      <c r="A1343" s="3">
        <v>1341</v>
      </c>
      <c r="B1343" s="3" t="s">
        <v>1401</v>
      </c>
      <c r="C1343" s="3" t="str">
        <f>VLOOKUP(B1343,[1]meta_intensity_pos_nofill!$B:$E,4,FALSE)</f>
        <v>C20H15NO7</v>
      </c>
      <c r="D1343" s="3" t="s">
        <v>53</v>
      </c>
      <c r="E1343" s="3" t="str">
        <f>VLOOKUP(B1343,[1]meta_intensity_pos_nofill!$B:$I,8,FALSE)</f>
        <v>[M-H]-</v>
      </c>
      <c r="F1343" s="3">
        <f>VLOOKUP(B1343,[1]meta_intensity_pos_nofill!$B:$J,9,FALSE)</f>
        <v>1.32</v>
      </c>
      <c r="G1343" s="3" t="s">
        <v>29</v>
      </c>
      <c r="H1343" s="3">
        <f>VLOOKUP(B1343,[1]meta_intensity_pos_nofill!$B:$L,11,FALSE)</f>
        <v>3</v>
      </c>
      <c r="I1343" s="5">
        <v>1038708.8</v>
      </c>
      <c r="J1343" s="5">
        <v>1478516.6</v>
      </c>
      <c r="K1343" s="5">
        <v>1747314.3</v>
      </c>
      <c r="L1343" s="5">
        <v>2328689.5</v>
      </c>
      <c r="M1343" s="5">
        <v>1953241.3</v>
      </c>
      <c r="N1343" s="5">
        <v>2193827.6</v>
      </c>
      <c r="O1343" s="5">
        <v>1712858.3</v>
      </c>
      <c r="P1343" s="5">
        <v>1866853.8</v>
      </c>
      <c r="Q1343" s="5">
        <v>2196860.6</v>
      </c>
      <c r="R1343" s="5">
        <v>452880.2</v>
      </c>
      <c r="S1343" s="5">
        <v>473678.6</v>
      </c>
      <c r="T1343" s="5">
        <v>402788.3</v>
      </c>
      <c r="U1343" s="5">
        <v>850283.9</v>
      </c>
      <c r="V1343" s="5">
        <v>1192838.7</v>
      </c>
      <c r="W1343" s="5">
        <v>1177478.8</v>
      </c>
      <c r="X1343" s="5">
        <v>1301998</v>
      </c>
      <c r="Y1343" s="5">
        <v>1414204.9</v>
      </c>
      <c r="Z1343" s="5">
        <v>1365188.7</v>
      </c>
    </row>
    <row r="1344" s="3" customFormat="1" customHeight="1" spans="1:26">
      <c r="A1344" s="3">
        <v>1342</v>
      </c>
      <c r="B1344" s="3" t="s">
        <v>1402</v>
      </c>
      <c r="C1344" s="3" t="str">
        <f>VLOOKUP(B1344,[1]meta_intensity_pos_nofill!$B:$E,4,FALSE)</f>
        <v>C20H24O8</v>
      </c>
      <c r="D1344" s="3" t="s">
        <v>87</v>
      </c>
      <c r="E1344" s="3" t="str">
        <f>VLOOKUP(B1344,[1]meta_intensity_pos_nofill!$B:$I,8,FALSE)</f>
        <v>[M-H]-</v>
      </c>
      <c r="F1344" s="3">
        <f>VLOOKUP(B1344,[1]meta_intensity_pos_nofill!$B:$J,9,FALSE)</f>
        <v>5.511</v>
      </c>
      <c r="G1344" s="3" t="s">
        <v>29</v>
      </c>
      <c r="H1344" s="3">
        <f>VLOOKUP(B1344,[1]meta_intensity_pos_nofill!$B:$L,11,FALSE)</f>
        <v>3</v>
      </c>
      <c r="I1344" s="5">
        <v>405598.32</v>
      </c>
      <c r="J1344" s="5">
        <v>1325993.47</v>
      </c>
      <c r="K1344" s="5">
        <v>383318.61</v>
      </c>
      <c r="L1344" s="5">
        <v>73478.14</v>
      </c>
      <c r="M1344" s="5">
        <v>73478.14</v>
      </c>
      <c r="N1344" s="5">
        <v>367390.69</v>
      </c>
      <c r="O1344" s="5">
        <v>1082078.98</v>
      </c>
      <c r="P1344" s="5">
        <v>1143700.63</v>
      </c>
      <c r="Q1344" s="5">
        <v>1473761.12</v>
      </c>
      <c r="R1344" s="5">
        <v>929717.68</v>
      </c>
      <c r="S1344" s="5">
        <v>1050673.45</v>
      </c>
      <c r="T1344" s="5">
        <v>73478.14</v>
      </c>
      <c r="U1344" s="5">
        <v>3859418.96</v>
      </c>
      <c r="V1344" s="5">
        <v>4528130.56</v>
      </c>
      <c r="W1344" s="5">
        <v>2994690.04</v>
      </c>
      <c r="X1344" s="5">
        <v>4286459.88</v>
      </c>
      <c r="Y1344" s="5">
        <v>2704354.85</v>
      </c>
      <c r="Z1344" s="5">
        <v>2870969.14</v>
      </c>
    </row>
    <row r="1345" s="3" customFormat="1" customHeight="1" spans="1:26">
      <c r="A1345" s="3">
        <v>1343</v>
      </c>
      <c r="B1345" s="3" t="s">
        <v>1403</v>
      </c>
      <c r="C1345" s="3" t="str">
        <f>VLOOKUP(B1345,[1]meta_intensity_pos_nofill!$B:$E,4,FALSE)</f>
        <v>C21H28O7</v>
      </c>
      <c r="D1345" s="3" t="s">
        <v>42</v>
      </c>
      <c r="E1345" s="3" t="str">
        <f>VLOOKUP(B1345,[1]meta_intensity_pos_nofill!$B:$I,8,FALSE)</f>
        <v>[M-H]-</v>
      </c>
      <c r="F1345" s="3">
        <f>VLOOKUP(B1345,[1]meta_intensity_pos_nofill!$B:$J,9,FALSE)</f>
        <v>6.197</v>
      </c>
      <c r="G1345" s="3" t="s">
        <v>29</v>
      </c>
      <c r="H1345" s="3">
        <f>VLOOKUP(B1345,[1]meta_intensity_pos_nofill!$B:$L,11,FALSE)</f>
        <v>3</v>
      </c>
      <c r="I1345" s="5">
        <v>35909227</v>
      </c>
      <c r="J1345" s="5">
        <v>35843554</v>
      </c>
      <c r="K1345" s="5">
        <v>24252034</v>
      </c>
      <c r="L1345" s="5">
        <v>37534210</v>
      </c>
      <c r="M1345" s="5">
        <v>18627837</v>
      </c>
      <c r="N1345" s="5">
        <v>33731056</v>
      </c>
      <c r="O1345" s="5">
        <v>18535059</v>
      </c>
      <c r="P1345" s="5">
        <v>27323824</v>
      </c>
      <c r="Q1345" s="5">
        <v>17824907</v>
      </c>
      <c r="R1345" s="5">
        <v>23327029</v>
      </c>
      <c r="S1345" s="5">
        <v>44184956</v>
      </c>
      <c r="T1345" s="5">
        <v>20186798</v>
      </c>
      <c r="U1345" s="5">
        <v>24437508</v>
      </c>
      <c r="V1345" s="5">
        <v>18372525</v>
      </c>
      <c r="W1345" s="5">
        <v>21136744</v>
      </c>
      <c r="X1345" s="5">
        <v>19128757</v>
      </c>
      <c r="Y1345" s="5">
        <v>13919859</v>
      </c>
      <c r="Z1345" s="5">
        <v>35359525</v>
      </c>
    </row>
    <row r="1346" s="3" customFormat="1" customHeight="1" spans="1:26">
      <c r="A1346" s="3">
        <v>1344</v>
      </c>
      <c r="B1346" s="3" t="s">
        <v>1404</v>
      </c>
      <c r="C1346" s="3" t="str">
        <f>VLOOKUP(B1346,[1]meta_intensity_pos_nofill!$B:$E,4,FALSE)</f>
        <v>C21H24N6O2</v>
      </c>
      <c r="D1346" s="3" t="s">
        <v>44</v>
      </c>
      <c r="E1346" s="3" t="str">
        <f>VLOOKUP(B1346,[1]meta_intensity_pos_nofill!$B:$I,8,FALSE)</f>
        <v>[M-H]-</v>
      </c>
      <c r="F1346" s="3">
        <f>VLOOKUP(B1346,[1]meta_intensity_pos_nofill!$B:$J,9,FALSE)</f>
        <v>5.934</v>
      </c>
      <c r="G1346" s="3" t="s">
        <v>29</v>
      </c>
      <c r="H1346" s="3">
        <f>VLOOKUP(B1346,[1]meta_intensity_pos_nofill!$B:$L,11,FALSE)</f>
        <v>3</v>
      </c>
      <c r="I1346" s="5">
        <v>104234.3</v>
      </c>
      <c r="J1346" s="5">
        <v>104234.3</v>
      </c>
      <c r="K1346" s="5">
        <v>104234.3</v>
      </c>
      <c r="L1346" s="5">
        <v>2473097.7</v>
      </c>
      <c r="M1346" s="5">
        <v>2710860.6</v>
      </c>
      <c r="N1346" s="5">
        <v>3173326.8</v>
      </c>
      <c r="O1346" s="5">
        <v>104234.3</v>
      </c>
      <c r="P1346" s="5">
        <v>104234.3</v>
      </c>
      <c r="Q1346" s="5">
        <v>104234.3</v>
      </c>
      <c r="R1346" s="5">
        <v>2877981.7</v>
      </c>
      <c r="S1346" s="5">
        <v>2026343.3</v>
      </c>
      <c r="T1346" s="5">
        <v>1628215.2</v>
      </c>
      <c r="U1346" s="5">
        <v>3789642.7</v>
      </c>
      <c r="V1346" s="5">
        <v>4226973.4</v>
      </c>
      <c r="W1346" s="5">
        <v>3690627.6</v>
      </c>
      <c r="X1346" s="5">
        <v>817552.5</v>
      </c>
      <c r="Y1346" s="5">
        <v>521171.4</v>
      </c>
      <c r="Z1346" s="5">
        <v>1107301</v>
      </c>
    </row>
    <row r="1347" s="3" customFormat="1" customHeight="1" spans="1:26">
      <c r="A1347" s="3">
        <v>1345</v>
      </c>
      <c r="B1347" s="3" t="s">
        <v>1405</v>
      </c>
      <c r="C1347" s="3" t="str">
        <f>VLOOKUP(B1347,[1]meta_intensity_pos_nofill!$B:$E,4,FALSE)</f>
        <v>C22H34O6</v>
      </c>
      <c r="D1347" s="3" t="s">
        <v>31</v>
      </c>
      <c r="E1347" s="3" t="str">
        <f>VLOOKUP(B1347,[1]meta_intensity_pos_nofill!$B:$I,8,FALSE)</f>
        <v>[M-H]-</v>
      </c>
      <c r="F1347" s="3">
        <f>VLOOKUP(B1347,[1]meta_intensity_pos_nofill!$B:$J,9,FALSE)</f>
        <v>6.445</v>
      </c>
      <c r="G1347" s="3" t="s">
        <v>29</v>
      </c>
      <c r="H1347" s="3">
        <f>VLOOKUP(B1347,[1]meta_intensity_pos_nofill!$B:$L,11,FALSE)</f>
        <v>3</v>
      </c>
      <c r="I1347" s="5">
        <v>120529</v>
      </c>
      <c r="J1347" s="5">
        <v>24105.8</v>
      </c>
      <c r="K1347" s="5">
        <v>24105.8</v>
      </c>
      <c r="L1347" s="5">
        <v>179036.7</v>
      </c>
      <c r="M1347" s="5">
        <v>24105.8</v>
      </c>
      <c r="N1347" s="5">
        <v>24105.8</v>
      </c>
      <c r="O1347" s="5">
        <v>24105.8</v>
      </c>
      <c r="P1347" s="5">
        <v>181666.7</v>
      </c>
      <c r="Q1347" s="5">
        <v>141447</v>
      </c>
      <c r="R1347" s="5">
        <v>993303.1</v>
      </c>
      <c r="S1347" s="5">
        <v>1444138.9</v>
      </c>
      <c r="T1347" s="5">
        <v>1116653.5</v>
      </c>
      <c r="U1347" s="5">
        <v>140621791.7</v>
      </c>
      <c r="V1347" s="5">
        <v>146874839.9</v>
      </c>
      <c r="W1347" s="5">
        <v>127445807.3</v>
      </c>
      <c r="X1347" s="5">
        <v>24105.8</v>
      </c>
      <c r="Y1347" s="5">
        <v>24105.8</v>
      </c>
      <c r="Z1347" s="5">
        <v>24105.8</v>
      </c>
    </row>
    <row r="1348" s="3" customFormat="1" customHeight="1" spans="1:26">
      <c r="A1348" s="3">
        <v>1346</v>
      </c>
      <c r="B1348" s="3" t="s">
        <v>1406</v>
      </c>
      <c r="C1348" s="3" t="str">
        <f>VLOOKUP(B1348,[1]meta_intensity_pos_nofill!$B:$E,4,FALSE)</f>
        <v>C22H36O6</v>
      </c>
      <c r="D1348" s="3" t="s">
        <v>31</v>
      </c>
      <c r="E1348" s="3" t="str">
        <f>VLOOKUP(B1348,[1]meta_intensity_pos_nofill!$B:$I,8,FALSE)</f>
        <v>[M-H]-</v>
      </c>
      <c r="F1348" s="3">
        <f>VLOOKUP(B1348,[1]meta_intensity_pos_nofill!$B:$J,9,FALSE)</f>
        <v>6.693</v>
      </c>
      <c r="G1348" s="3" t="s">
        <v>29</v>
      </c>
      <c r="H1348" s="3">
        <f>VLOOKUP(B1348,[1]meta_intensity_pos_nofill!$B:$L,11,FALSE)</f>
        <v>3</v>
      </c>
      <c r="I1348" s="5">
        <v>731799.8</v>
      </c>
      <c r="J1348" s="5">
        <v>233247</v>
      </c>
      <c r="K1348" s="5">
        <v>1030804.1</v>
      </c>
      <c r="L1348" s="5">
        <v>1369044.9</v>
      </c>
      <c r="M1348" s="5">
        <v>260666</v>
      </c>
      <c r="N1348" s="5">
        <v>121690</v>
      </c>
      <c r="O1348" s="5">
        <v>1573783.1</v>
      </c>
      <c r="P1348" s="5">
        <v>644316.6</v>
      </c>
      <c r="Q1348" s="5">
        <v>992895.4</v>
      </c>
      <c r="R1348" s="5">
        <v>1125937.2</v>
      </c>
      <c r="S1348" s="5">
        <v>956506.8</v>
      </c>
      <c r="T1348" s="5">
        <v>505907</v>
      </c>
      <c r="U1348" s="5">
        <v>16052065.9</v>
      </c>
      <c r="V1348" s="5">
        <v>11526879.5</v>
      </c>
      <c r="W1348" s="5">
        <v>14727678.3</v>
      </c>
      <c r="X1348" s="5">
        <v>139000.3</v>
      </c>
      <c r="Y1348" s="5">
        <v>156616.9</v>
      </c>
      <c r="Z1348" s="5">
        <v>198207.1</v>
      </c>
    </row>
    <row r="1349" s="3" customFormat="1" customHeight="1" spans="1:26">
      <c r="A1349" s="3">
        <v>1347</v>
      </c>
      <c r="B1349" s="3" t="s">
        <v>1407</v>
      </c>
      <c r="C1349" s="3" t="str">
        <f>VLOOKUP(B1349,[1]meta_intensity_pos_nofill!$B:$E,4,FALSE)</f>
        <v>C22H38O6</v>
      </c>
      <c r="D1349" s="3" t="s">
        <v>53</v>
      </c>
      <c r="E1349" s="3" t="str">
        <f>VLOOKUP(B1349,[1]meta_intensity_pos_nofill!$B:$I,8,FALSE)</f>
        <v>[M-H]-</v>
      </c>
      <c r="F1349" s="3">
        <f>VLOOKUP(B1349,[1]meta_intensity_pos_nofill!$B:$J,9,FALSE)</f>
        <v>7.958</v>
      </c>
      <c r="G1349" s="3" t="s">
        <v>29</v>
      </c>
      <c r="H1349" s="3">
        <f>VLOOKUP(B1349,[1]meta_intensity_pos_nofill!$B:$L,11,FALSE)</f>
        <v>3</v>
      </c>
      <c r="I1349" s="5">
        <v>114104.32</v>
      </c>
      <c r="J1349" s="5">
        <v>13581.69</v>
      </c>
      <c r="K1349" s="5">
        <v>13581.69</v>
      </c>
      <c r="L1349" s="5">
        <v>455115.61</v>
      </c>
      <c r="M1349" s="5">
        <v>13581.69</v>
      </c>
      <c r="N1349" s="5">
        <v>374034.43</v>
      </c>
      <c r="O1349" s="5">
        <v>13581.69</v>
      </c>
      <c r="P1349" s="5">
        <v>13581.69</v>
      </c>
      <c r="Q1349" s="5">
        <v>13581.69</v>
      </c>
      <c r="R1349" s="5">
        <v>456116.28</v>
      </c>
      <c r="S1349" s="5">
        <v>805662.05</v>
      </c>
      <c r="T1349" s="5">
        <v>127675.82</v>
      </c>
      <c r="U1349" s="5">
        <v>4499591.48</v>
      </c>
      <c r="V1349" s="5">
        <v>5184895.17</v>
      </c>
      <c r="W1349" s="5">
        <v>3938772.4</v>
      </c>
      <c r="X1349" s="5">
        <v>13581.69</v>
      </c>
      <c r="Y1349" s="5">
        <v>67908.45</v>
      </c>
      <c r="Z1349" s="5">
        <v>13581.69</v>
      </c>
    </row>
    <row r="1350" s="3" customFormat="1" customHeight="1" spans="1:26">
      <c r="A1350" s="3">
        <v>1348</v>
      </c>
      <c r="B1350" s="3" t="s">
        <v>1408</v>
      </c>
      <c r="C1350" s="3" t="str">
        <f>VLOOKUP(B1350,[1]meta_intensity_pos_nofill!$B:$E,4,FALSE)</f>
        <v>C27H38O3</v>
      </c>
      <c r="D1350" s="3" t="s">
        <v>87</v>
      </c>
      <c r="E1350" s="3" t="str">
        <f>VLOOKUP(B1350,[1]meta_intensity_pos_nofill!$B:$I,8,FALSE)</f>
        <v>[M-H]-</v>
      </c>
      <c r="F1350" s="3">
        <f>VLOOKUP(B1350,[1]meta_intensity_pos_nofill!$B:$J,9,FALSE)</f>
        <v>10.867</v>
      </c>
      <c r="G1350" s="3" t="s">
        <v>29</v>
      </c>
      <c r="H1350" s="3">
        <f>VLOOKUP(B1350,[1]meta_intensity_pos_nofill!$B:$L,11,FALSE)</f>
        <v>3</v>
      </c>
      <c r="I1350" s="5">
        <v>10985202</v>
      </c>
      <c r="J1350" s="5">
        <v>7703121</v>
      </c>
      <c r="K1350" s="5">
        <v>8812384</v>
      </c>
      <c r="L1350" s="5">
        <v>4446050</v>
      </c>
      <c r="M1350" s="5">
        <v>2445669</v>
      </c>
      <c r="N1350" s="5">
        <v>3842775</v>
      </c>
      <c r="O1350" s="5">
        <v>7366292</v>
      </c>
      <c r="P1350" s="5">
        <v>6131994</v>
      </c>
      <c r="Q1350" s="5">
        <v>8238199</v>
      </c>
      <c r="R1350" s="5">
        <v>1734109</v>
      </c>
      <c r="S1350" s="5">
        <v>1396978</v>
      </c>
      <c r="T1350" s="5">
        <v>2052133</v>
      </c>
      <c r="U1350" s="5">
        <v>26490054</v>
      </c>
      <c r="V1350" s="5">
        <v>27319310</v>
      </c>
      <c r="W1350" s="5">
        <v>21818476</v>
      </c>
      <c r="X1350" s="5">
        <v>2421974</v>
      </c>
      <c r="Y1350" s="5">
        <v>5409160</v>
      </c>
      <c r="Z1350" s="5">
        <v>2772845</v>
      </c>
    </row>
    <row r="1351" s="3" customFormat="1" customHeight="1" spans="1:26">
      <c r="A1351" s="3">
        <v>1349</v>
      </c>
      <c r="B1351" s="3" t="s">
        <v>1409</v>
      </c>
      <c r="C1351" s="3" t="str">
        <f>VLOOKUP(B1351,[1]meta_intensity_pos_nofill!$B:$E,4,FALSE)</f>
        <v>C23H30N2O5</v>
      </c>
      <c r="D1351" s="3" t="s">
        <v>87</v>
      </c>
      <c r="E1351" s="3" t="str">
        <f>VLOOKUP(B1351,[1]meta_intensity_pos_nofill!$B:$I,8,FALSE)</f>
        <v>[M-H]-</v>
      </c>
      <c r="F1351" s="3">
        <f>VLOOKUP(B1351,[1]meta_intensity_pos_nofill!$B:$J,9,FALSE)</f>
        <v>8.677</v>
      </c>
      <c r="G1351" s="3" t="s">
        <v>29</v>
      </c>
      <c r="H1351" s="3">
        <f>VLOOKUP(B1351,[1]meta_intensity_pos_nofill!$B:$L,11,FALSE)</f>
        <v>3</v>
      </c>
      <c r="I1351" s="5">
        <v>1986594.91</v>
      </c>
      <c r="J1351" s="5">
        <v>3340894.81</v>
      </c>
      <c r="K1351" s="5">
        <v>3718122.91</v>
      </c>
      <c r="L1351" s="5">
        <v>4732608.44</v>
      </c>
      <c r="M1351" s="5">
        <v>3498969.44</v>
      </c>
      <c r="N1351" s="5">
        <v>3838738.29</v>
      </c>
      <c r="O1351" s="5">
        <v>278487.08</v>
      </c>
      <c r="P1351" s="5">
        <v>892593.3</v>
      </c>
      <c r="Q1351" s="5">
        <v>1150381.58</v>
      </c>
      <c r="R1351" s="5">
        <v>650184.84</v>
      </c>
      <c r="S1351" s="5">
        <v>148185.51</v>
      </c>
      <c r="T1351" s="5">
        <v>1703365.7</v>
      </c>
      <c r="U1351" s="5">
        <v>2439569.35</v>
      </c>
      <c r="V1351" s="5">
        <v>2528777.22</v>
      </c>
      <c r="W1351" s="5">
        <v>1823169.42</v>
      </c>
      <c r="X1351" s="5">
        <v>28640.65</v>
      </c>
      <c r="Y1351" s="5">
        <v>227950.91</v>
      </c>
      <c r="Z1351" s="5">
        <v>143203.23</v>
      </c>
    </row>
    <row r="1352" s="3" customFormat="1" customHeight="1" spans="1:26">
      <c r="A1352" s="3">
        <v>1350</v>
      </c>
      <c r="B1352" s="3" t="s">
        <v>1410</v>
      </c>
      <c r="C1352" s="3" t="str">
        <f>VLOOKUP(B1352,[1]meta_intensity_pos_nofill!$B:$E,4,FALSE)</f>
        <v>C22H28O8</v>
      </c>
      <c r="D1352" s="3" t="s">
        <v>47</v>
      </c>
      <c r="E1352" s="3" t="str">
        <f>VLOOKUP(B1352,[1]meta_intensity_pos_nofill!$B:$I,8,FALSE)</f>
        <v>[M-H]-</v>
      </c>
      <c r="F1352" s="3">
        <f>VLOOKUP(B1352,[1]meta_intensity_pos_nofill!$B:$J,9,FALSE)</f>
        <v>6.335</v>
      </c>
      <c r="G1352" s="3" t="s">
        <v>29</v>
      </c>
      <c r="H1352" s="3">
        <f>VLOOKUP(B1352,[1]meta_intensity_pos_nofill!$B:$L,11,FALSE)</f>
        <v>3</v>
      </c>
      <c r="I1352" s="5">
        <v>5329884.64</v>
      </c>
      <c r="J1352" s="5">
        <v>5588895.73</v>
      </c>
      <c r="K1352" s="5">
        <v>6680584.96</v>
      </c>
      <c r="L1352" s="5">
        <v>28035.79</v>
      </c>
      <c r="M1352" s="5">
        <v>28035.79</v>
      </c>
      <c r="N1352" s="5">
        <v>28035.79</v>
      </c>
      <c r="O1352" s="5">
        <v>220312.09</v>
      </c>
      <c r="P1352" s="5">
        <v>28035.79</v>
      </c>
      <c r="Q1352" s="5">
        <v>170714.77</v>
      </c>
      <c r="R1352" s="5">
        <v>28035.79</v>
      </c>
      <c r="S1352" s="5">
        <v>308865.12</v>
      </c>
      <c r="T1352" s="5">
        <v>28035.79</v>
      </c>
      <c r="U1352" s="5">
        <v>6620171.21</v>
      </c>
      <c r="V1352" s="5">
        <v>6570959.48</v>
      </c>
      <c r="W1352" s="5">
        <v>5778501.23</v>
      </c>
      <c r="X1352" s="5">
        <v>28035.79</v>
      </c>
      <c r="Y1352" s="5">
        <v>28035.79</v>
      </c>
      <c r="Z1352" s="5">
        <v>28035.79</v>
      </c>
    </row>
    <row r="1353" s="3" customFormat="1" customHeight="1" spans="1:26">
      <c r="A1353" s="3">
        <v>1351</v>
      </c>
      <c r="B1353" s="3" t="s">
        <v>1411</v>
      </c>
      <c r="C1353" s="3" t="str">
        <f>VLOOKUP(B1353,[1]meta_intensity_pos_nofill!$B:$E,4,FALSE)</f>
        <v>C22H30O8</v>
      </c>
      <c r="D1353" s="3" t="s">
        <v>53</v>
      </c>
      <c r="E1353" s="3" t="str">
        <f>VLOOKUP(B1353,[1]meta_intensity_pos_nofill!$B:$I,8,FALSE)</f>
        <v>[M-H]-</v>
      </c>
      <c r="F1353" s="3">
        <f>VLOOKUP(B1353,[1]meta_intensity_pos_nofill!$B:$J,9,FALSE)</f>
        <v>6.058</v>
      </c>
      <c r="G1353" s="3" t="s">
        <v>29</v>
      </c>
      <c r="H1353" s="3">
        <f>VLOOKUP(B1353,[1]meta_intensity_pos_nofill!$B:$L,11,FALSE)</f>
        <v>3</v>
      </c>
      <c r="I1353" s="5">
        <v>368540.1</v>
      </c>
      <c r="J1353" s="5">
        <v>218184.9</v>
      </c>
      <c r="K1353" s="5">
        <v>819227.6</v>
      </c>
      <c r="L1353" s="5">
        <v>39128.5</v>
      </c>
      <c r="M1353" s="5">
        <v>563137.2</v>
      </c>
      <c r="N1353" s="5">
        <v>39128.5</v>
      </c>
      <c r="O1353" s="5">
        <v>39128.5</v>
      </c>
      <c r="P1353" s="5">
        <v>267323.2</v>
      </c>
      <c r="Q1353" s="5">
        <v>39128.5</v>
      </c>
      <c r="R1353" s="5">
        <v>39128.5</v>
      </c>
      <c r="S1353" s="5">
        <v>328730.9</v>
      </c>
      <c r="T1353" s="5">
        <v>195642.5</v>
      </c>
      <c r="U1353" s="5">
        <v>9563063.3</v>
      </c>
      <c r="V1353" s="5">
        <v>9428313.4</v>
      </c>
      <c r="W1353" s="5">
        <v>9245788.9</v>
      </c>
      <c r="X1353" s="5">
        <v>373192.3</v>
      </c>
      <c r="Y1353" s="5">
        <v>39128.5</v>
      </c>
      <c r="Z1353" s="5">
        <v>732866.3</v>
      </c>
    </row>
    <row r="1354" s="3" customFormat="1" customHeight="1" spans="1:26">
      <c r="A1354" s="3">
        <v>1352</v>
      </c>
      <c r="B1354" s="3" t="s">
        <v>1412</v>
      </c>
      <c r="C1354" s="3" t="str">
        <f>VLOOKUP(B1354,[1]meta_intensity_pos_nofill!$B:$E,4,FALSE)</f>
        <v>C27H34O4</v>
      </c>
      <c r="D1354" s="3" t="s">
        <v>87</v>
      </c>
      <c r="E1354" s="3" t="str">
        <f>VLOOKUP(B1354,[1]meta_intensity_pos_nofill!$B:$I,8,FALSE)</f>
        <v>[M-H]-</v>
      </c>
      <c r="F1354" s="3">
        <f>VLOOKUP(B1354,[1]meta_intensity_pos_nofill!$B:$J,9,FALSE)</f>
        <v>6.623</v>
      </c>
      <c r="G1354" s="3" t="s">
        <v>29</v>
      </c>
      <c r="H1354" s="3">
        <f>VLOOKUP(B1354,[1]meta_intensity_pos_nofill!$B:$L,11,FALSE)</f>
        <v>3</v>
      </c>
      <c r="I1354" s="5">
        <v>229309.7</v>
      </c>
      <c r="J1354" s="5">
        <v>229309.7</v>
      </c>
      <c r="K1354" s="5">
        <v>229309.7</v>
      </c>
      <c r="L1354" s="5">
        <v>229309.7</v>
      </c>
      <c r="M1354" s="5">
        <v>229309.7</v>
      </c>
      <c r="N1354" s="5">
        <v>229309.7</v>
      </c>
      <c r="O1354" s="5">
        <v>229309.7</v>
      </c>
      <c r="P1354" s="5">
        <v>229309.7</v>
      </c>
      <c r="Q1354" s="5">
        <v>229309.7</v>
      </c>
      <c r="R1354" s="5">
        <v>229309.7</v>
      </c>
      <c r="S1354" s="5">
        <v>229309.7</v>
      </c>
      <c r="T1354" s="5">
        <v>229309.7</v>
      </c>
      <c r="U1354" s="5">
        <v>2266428.7</v>
      </c>
      <c r="V1354" s="5">
        <v>1562548.1</v>
      </c>
      <c r="W1354" s="5">
        <v>1146548.3</v>
      </c>
      <c r="X1354" s="5">
        <v>229309.7</v>
      </c>
      <c r="Y1354" s="5">
        <v>229309.7</v>
      </c>
      <c r="Z1354" s="5">
        <v>229309.7</v>
      </c>
    </row>
    <row r="1355" s="3" customFormat="1" customHeight="1" spans="1:26">
      <c r="A1355" s="3">
        <v>1353</v>
      </c>
      <c r="B1355" s="3" t="s">
        <v>1413</v>
      </c>
      <c r="C1355" s="3" t="str">
        <f>VLOOKUP(B1355,[1]meta_intensity_pos_nofill!$B:$E,4,FALSE)</f>
        <v>C19H26O11</v>
      </c>
      <c r="D1355" s="3" t="s">
        <v>37</v>
      </c>
      <c r="E1355" s="3" t="str">
        <f>VLOOKUP(B1355,[1]meta_intensity_pos_nofill!$B:$I,8,FALSE)</f>
        <v>[M-H]-</v>
      </c>
      <c r="F1355" s="3">
        <f>VLOOKUP(B1355,[1]meta_intensity_pos_nofill!$B:$J,9,FALSE)</f>
        <v>5.294</v>
      </c>
      <c r="G1355" s="3" t="s">
        <v>29</v>
      </c>
      <c r="H1355" s="3">
        <f>VLOOKUP(B1355,[1]meta_intensity_pos_nofill!$B:$L,11,FALSE)</f>
        <v>3</v>
      </c>
      <c r="I1355" s="5">
        <v>149616.4</v>
      </c>
      <c r="J1355" s="5">
        <v>748082</v>
      </c>
      <c r="K1355" s="5">
        <v>149616.4</v>
      </c>
      <c r="L1355" s="5">
        <v>46404153.3</v>
      </c>
      <c r="M1355" s="5">
        <v>54866200.7</v>
      </c>
      <c r="N1355" s="5">
        <v>48614453.9</v>
      </c>
      <c r="O1355" s="5">
        <v>1259605.9</v>
      </c>
      <c r="P1355" s="5">
        <v>950194.2</v>
      </c>
      <c r="Q1355" s="5">
        <v>2187418.8</v>
      </c>
      <c r="R1355" s="5">
        <v>71539652.6</v>
      </c>
      <c r="S1355" s="5">
        <v>70879280</v>
      </c>
      <c r="T1355" s="5">
        <v>67514914.9</v>
      </c>
      <c r="U1355" s="5">
        <v>22161744.7</v>
      </c>
      <c r="V1355" s="5">
        <v>23471351.2</v>
      </c>
      <c r="W1355" s="5">
        <v>23735178</v>
      </c>
      <c r="X1355" s="5">
        <v>80139385.5</v>
      </c>
      <c r="Y1355" s="5">
        <v>65223281</v>
      </c>
      <c r="Z1355" s="5">
        <v>63721272.8</v>
      </c>
    </row>
    <row r="1356" s="3" customFormat="1" customHeight="1" spans="1:26">
      <c r="A1356" s="3">
        <v>1354</v>
      </c>
      <c r="B1356" s="3" t="s">
        <v>1414</v>
      </c>
      <c r="C1356" s="3" t="str">
        <f>VLOOKUP(B1356,[1]meta_intensity_pos_nofill!$B:$E,4,FALSE)</f>
        <v>C23H32O8</v>
      </c>
      <c r="D1356" s="3" t="s">
        <v>47</v>
      </c>
      <c r="E1356" s="3" t="str">
        <f>VLOOKUP(B1356,[1]meta_intensity_pos_nofill!$B:$I,8,FALSE)</f>
        <v>[M-H]-</v>
      </c>
      <c r="F1356" s="3">
        <f>VLOOKUP(B1356,[1]meta_intensity_pos_nofill!$B:$J,9,FALSE)</f>
        <v>6.547</v>
      </c>
      <c r="G1356" s="3" t="s">
        <v>29</v>
      </c>
      <c r="H1356" s="3">
        <f>VLOOKUP(B1356,[1]meta_intensity_pos_nofill!$B:$L,11,FALSE)</f>
        <v>3</v>
      </c>
      <c r="I1356" s="5">
        <v>199158.3</v>
      </c>
      <c r="J1356" s="5">
        <v>199158.3</v>
      </c>
      <c r="K1356" s="5">
        <v>199158.3</v>
      </c>
      <c r="L1356" s="5">
        <v>199158.3</v>
      </c>
      <c r="M1356" s="5">
        <v>199158.3</v>
      </c>
      <c r="N1356" s="5">
        <v>199158.3</v>
      </c>
      <c r="O1356" s="5">
        <v>199158.3</v>
      </c>
      <c r="P1356" s="5">
        <v>199158.3</v>
      </c>
      <c r="Q1356" s="5">
        <v>199158.3</v>
      </c>
      <c r="R1356" s="5">
        <v>199158.3</v>
      </c>
      <c r="S1356" s="5">
        <v>199158.3</v>
      </c>
      <c r="T1356" s="5">
        <v>199158.3</v>
      </c>
      <c r="U1356" s="5">
        <v>995791.3</v>
      </c>
      <c r="V1356" s="5">
        <v>1104779.5</v>
      </c>
      <c r="W1356" s="5">
        <v>1381732.7</v>
      </c>
      <c r="X1356" s="5">
        <v>199158.3</v>
      </c>
      <c r="Y1356" s="5">
        <v>199158.3</v>
      </c>
      <c r="Z1356" s="5">
        <v>199158.3</v>
      </c>
    </row>
    <row r="1357" s="3" customFormat="1" customHeight="1" spans="1:26">
      <c r="A1357" s="3">
        <v>1355</v>
      </c>
      <c r="B1357" s="3" t="s">
        <v>1415</v>
      </c>
      <c r="C1357" s="3" t="str">
        <f>VLOOKUP(B1357,[1]meta_intensity_pos_nofill!$B:$E,4,FALSE)</f>
        <v>C26H36O6</v>
      </c>
      <c r="D1357" s="3" t="s">
        <v>31</v>
      </c>
      <c r="E1357" s="3" t="str">
        <f>VLOOKUP(B1357,[1]meta_intensity_pos_nofill!$B:$I,8,FALSE)</f>
        <v>[M-H]-</v>
      </c>
      <c r="F1357" s="3">
        <f>VLOOKUP(B1357,[1]meta_intensity_pos_nofill!$B:$J,9,FALSE)</f>
        <v>10.632</v>
      </c>
      <c r="G1357" s="3" t="s">
        <v>29</v>
      </c>
      <c r="H1357" s="3">
        <f>VLOOKUP(B1357,[1]meta_intensity_pos_nofill!$B:$L,11,FALSE)</f>
        <v>3</v>
      </c>
      <c r="I1357" s="5">
        <v>2793380.6</v>
      </c>
      <c r="J1357" s="5">
        <v>3105233.1</v>
      </c>
      <c r="K1357" s="5">
        <v>3347391.9</v>
      </c>
      <c r="L1357" s="5">
        <v>3273026.1</v>
      </c>
      <c r="M1357" s="5">
        <v>1892675.4</v>
      </c>
      <c r="N1357" s="5">
        <v>1911796.8</v>
      </c>
      <c r="O1357" s="5">
        <v>1704094</v>
      </c>
      <c r="P1357" s="5">
        <v>1762239.6</v>
      </c>
      <c r="Q1357" s="5">
        <v>1124936.3</v>
      </c>
      <c r="R1357" s="5">
        <v>2139027.8</v>
      </c>
      <c r="S1357" s="5">
        <v>1299207.8</v>
      </c>
      <c r="T1357" s="5">
        <v>1298394.1</v>
      </c>
      <c r="U1357" s="5">
        <v>991524.8</v>
      </c>
      <c r="V1357" s="5">
        <v>949651.4</v>
      </c>
      <c r="W1357" s="5">
        <v>744069.2</v>
      </c>
      <c r="X1357" s="5">
        <v>1968427.2</v>
      </c>
      <c r="Y1357" s="5">
        <v>2170942.2</v>
      </c>
      <c r="Z1357" s="5">
        <v>1667627.6</v>
      </c>
    </row>
    <row r="1358" s="3" customFormat="1" customHeight="1" spans="1:26">
      <c r="A1358" s="3">
        <v>1356</v>
      </c>
      <c r="B1358" s="3" t="s">
        <v>1416</v>
      </c>
      <c r="C1358" s="3" t="str">
        <f>VLOOKUP(B1358,[1]meta_intensity_pos_nofill!$B:$E,4,FALSE)</f>
        <v>C24H30O8</v>
      </c>
      <c r="D1358" s="3" t="s">
        <v>31</v>
      </c>
      <c r="E1358" s="3" t="str">
        <f>VLOOKUP(B1358,[1]meta_intensity_pos_nofill!$B:$I,8,FALSE)</f>
        <v>[M-H]-</v>
      </c>
      <c r="F1358" s="3">
        <f>VLOOKUP(B1358,[1]meta_intensity_pos_nofill!$B:$J,9,FALSE)</f>
        <v>6.927</v>
      </c>
      <c r="G1358" s="3" t="s">
        <v>29</v>
      </c>
      <c r="H1358" s="3">
        <f>VLOOKUP(B1358,[1]meta_intensity_pos_nofill!$B:$L,11,FALSE)</f>
        <v>3</v>
      </c>
      <c r="I1358" s="5">
        <v>1066484.03</v>
      </c>
      <c r="J1358" s="5">
        <v>482079.92</v>
      </c>
      <c r="K1358" s="5">
        <v>1402071.48</v>
      </c>
      <c r="L1358" s="5">
        <v>305889.39</v>
      </c>
      <c r="M1358" s="5">
        <v>315542.96</v>
      </c>
      <c r="N1358" s="5">
        <v>539293.54</v>
      </c>
      <c r="O1358" s="5">
        <v>1315254.48</v>
      </c>
      <c r="P1358" s="5">
        <v>427819.97</v>
      </c>
      <c r="Q1358" s="5">
        <v>1136243.54</v>
      </c>
      <c r="R1358" s="5">
        <v>215676.75</v>
      </c>
      <c r="S1358" s="5">
        <v>106509.31</v>
      </c>
      <c r="T1358" s="5">
        <v>113248.39</v>
      </c>
      <c r="U1358" s="5">
        <v>6295514.56</v>
      </c>
      <c r="V1358" s="5">
        <v>5853694.25</v>
      </c>
      <c r="W1358" s="5">
        <v>6144024.01</v>
      </c>
      <c r="X1358" s="5">
        <v>649790.68</v>
      </c>
      <c r="Y1358" s="5">
        <v>838551.84</v>
      </c>
      <c r="Z1358" s="5">
        <v>628788.43</v>
      </c>
    </row>
    <row r="1359" s="3" customFormat="1" customHeight="1" spans="1:26">
      <c r="A1359" s="3">
        <v>1357</v>
      </c>
      <c r="B1359" s="3" t="s">
        <v>1417</v>
      </c>
      <c r="C1359" s="3" t="str">
        <f>VLOOKUP(B1359,[1]meta_intensity_pos_nofill!$B:$E,4,FALSE)</f>
        <v>C27H28O6</v>
      </c>
      <c r="D1359" s="3" t="s">
        <v>37</v>
      </c>
      <c r="E1359" s="3" t="str">
        <f>VLOOKUP(B1359,[1]meta_intensity_pos_nofill!$B:$I,8,FALSE)</f>
        <v>[M-H]-</v>
      </c>
      <c r="F1359" s="3">
        <f>VLOOKUP(B1359,[1]meta_intensity_pos_nofill!$B:$J,9,FALSE)</f>
        <v>5.949</v>
      </c>
      <c r="G1359" s="3" t="s">
        <v>29</v>
      </c>
      <c r="H1359" s="3">
        <f>VLOOKUP(B1359,[1]meta_intensity_pos_nofill!$B:$L,11,FALSE)</f>
        <v>3</v>
      </c>
      <c r="I1359" s="5">
        <v>49053.46</v>
      </c>
      <c r="J1359" s="5">
        <v>49053.46</v>
      </c>
      <c r="K1359" s="5">
        <v>49053.46</v>
      </c>
      <c r="L1359" s="5">
        <v>2518552.31</v>
      </c>
      <c r="M1359" s="5">
        <v>1668884</v>
      </c>
      <c r="N1359" s="5">
        <v>1398192.27</v>
      </c>
      <c r="O1359" s="5">
        <v>49053.46</v>
      </c>
      <c r="P1359" s="5">
        <v>49053.46</v>
      </c>
      <c r="Q1359" s="5">
        <v>49053.46</v>
      </c>
      <c r="R1359" s="5">
        <v>49053.46</v>
      </c>
      <c r="S1359" s="5">
        <v>49053.46</v>
      </c>
      <c r="T1359" s="5">
        <v>49053.46</v>
      </c>
      <c r="U1359" s="5">
        <v>1832749.49</v>
      </c>
      <c r="V1359" s="5">
        <v>3140525.63</v>
      </c>
      <c r="W1359" s="5">
        <v>1668937.39</v>
      </c>
      <c r="X1359" s="5">
        <v>1136084.58</v>
      </c>
      <c r="Y1359" s="5">
        <v>1068133.59</v>
      </c>
      <c r="Z1359" s="5">
        <v>741906.92</v>
      </c>
    </row>
    <row r="1360" s="3" customFormat="1" customHeight="1" spans="1:26">
      <c r="A1360" s="3">
        <v>1358</v>
      </c>
      <c r="B1360" s="3" t="s">
        <v>1418</v>
      </c>
      <c r="C1360" s="3" t="str">
        <f>VLOOKUP(B1360,[1]meta_intensity_pos_nofill!$B:$E,4,FALSE)</f>
        <v>C27H30O6</v>
      </c>
      <c r="D1360" s="3" t="s">
        <v>31</v>
      </c>
      <c r="E1360" s="3" t="str">
        <f>VLOOKUP(B1360,[1]meta_intensity_pos_nofill!$B:$I,8,FALSE)</f>
        <v>[M-H]-</v>
      </c>
      <c r="F1360" s="3">
        <f>VLOOKUP(B1360,[1]meta_intensity_pos_nofill!$B:$J,9,FALSE)</f>
        <v>6.153</v>
      </c>
      <c r="G1360" s="3" t="s">
        <v>29</v>
      </c>
      <c r="H1360" s="3">
        <f>VLOOKUP(B1360,[1]meta_intensity_pos_nofill!$B:$L,11,FALSE)</f>
        <v>3</v>
      </c>
      <c r="I1360" s="5">
        <v>343436.7</v>
      </c>
      <c r="J1360" s="5">
        <v>950603.8</v>
      </c>
      <c r="K1360" s="5">
        <v>1037257.2</v>
      </c>
      <c r="L1360" s="5">
        <v>2711740</v>
      </c>
      <c r="M1360" s="5">
        <v>2548528.8</v>
      </c>
      <c r="N1360" s="5">
        <v>2655101.9</v>
      </c>
      <c r="O1360" s="5">
        <v>3315427.1</v>
      </c>
      <c r="P1360" s="5">
        <v>3328927.2</v>
      </c>
      <c r="Q1360" s="5">
        <v>3990773.1</v>
      </c>
      <c r="R1360" s="5">
        <v>2679702.6</v>
      </c>
      <c r="S1360" s="5">
        <v>1948986.9</v>
      </c>
      <c r="T1360" s="5">
        <v>2550206.5</v>
      </c>
      <c r="U1360" s="5">
        <v>7436086.6</v>
      </c>
      <c r="V1360" s="5">
        <v>7698741</v>
      </c>
      <c r="W1360" s="5">
        <v>7261778.4</v>
      </c>
      <c r="X1360" s="5">
        <v>1586830.4</v>
      </c>
      <c r="Y1360" s="5">
        <v>1044204.3</v>
      </c>
      <c r="Z1360" s="5">
        <v>1747138.5</v>
      </c>
    </row>
    <row r="1361" s="3" customFormat="1" customHeight="1" spans="1:26">
      <c r="A1361" s="3">
        <v>1359</v>
      </c>
      <c r="B1361" s="3" t="s">
        <v>1419</v>
      </c>
      <c r="C1361" s="3" t="str">
        <f>VLOOKUP(B1361,[1]meta_intensity_pos_nofill!$B:$E,4,FALSE)</f>
        <v>C26H31ClN2O3</v>
      </c>
      <c r="D1361" s="3" t="s">
        <v>111</v>
      </c>
      <c r="E1361" s="3" t="str">
        <f>VLOOKUP(B1361,[1]meta_intensity_pos_nofill!$B:$I,8,FALSE)</f>
        <v>[M-H]-</v>
      </c>
      <c r="F1361" s="3">
        <f>VLOOKUP(B1361,[1]meta_intensity_pos_nofill!$B:$J,9,FALSE)</f>
        <v>5.803</v>
      </c>
      <c r="G1361" s="3" t="s">
        <v>29</v>
      </c>
      <c r="H1361" s="3">
        <f>VLOOKUP(B1361,[1]meta_intensity_pos_nofill!$B:$L,11,FALSE)</f>
        <v>3</v>
      </c>
      <c r="I1361" s="5">
        <v>11904054</v>
      </c>
      <c r="J1361" s="5">
        <v>14230590</v>
      </c>
      <c r="K1361" s="5">
        <v>14082503</v>
      </c>
      <c r="L1361" s="5">
        <v>37975239</v>
      </c>
      <c r="M1361" s="5">
        <v>38318341</v>
      </c>
      <c r="N1361" s="5">
        <v>39002657</v>
      </c>
      <c r="O1361" s="5">
        <v>8930862</v>
      </c>
      <c r="P1361" s="5">
        <v>12055026</v>
      </c>
      <c r="Q1361" s="5">
        <v>10299589</v>
      </c>
      <c r="R1361" s="5">
        <v>5423773</v>
      </c>
      <c r="S1361" s="5">
        <v>4435252</v>
      </c>
      <c r="T1361" s="5">
        <v>4605213</v>
      </c>
      <c r="U1361" s="5">
        <v>20384524</v>
      </c>
      <c r="V1361" s="5">
        <v>21599131</v>
      </c>
      <c r="W1361" s="5">
        <v>21945485</v>
      </c>
      <c r="X1361" s="5">
        <v>32318890</v>
      </c>
      <c r="Y1361" s="5">
        <v>32773259</v>
      </c>
      <c r="Z1361" s="5">
        <v>33489970</v>
      </c>
    </row>
    <row r="1362" s="3" customFormat="1" customHeight="1" spans="1:26">
      <c r="A1362" s="3">
        <v>1360</v>
      </c>
      <c r="B1362" s="3" t="s">
        <v>1420</v>
      </c>
      <c r="C1362" s="3" t="str">
        <f>VLOOKUP(B1362,[1]meta_intensity_pos_nofill!$B:$E,4,FALSE)</f>
        <v>C28H23ClO4</v>
      </c>
      <c r="D1362" s="3" t="s">
        <v>111</v>
      </c>
      <c r="E1362" s="3" t="str">
        <f>VLOOKUP(B1362,[1]meta_intensity_pos_nofill!$B:$I,8,FALSE)</f>
        <v>[M-H]-</v>
      </c>
      <c r="F1362" s="3">
        <f>VLOOKUP(B1362,[1]meta_intensity_pos_nofill!$B:$J,9,FALSE)</f>
        <v>1.407</v>
      </c>
      <c r="G1362" s="3" t="s">
        <v>29</v>
      </c>
      <c r="H1362" s="3">
        <f>VLOOKUP(B1362,[1]meta_intensity_pos_nofill!$B:$L,11,FALSE)</f>
        <v>3</v>
      </c>
      <c r="I1362" s="5">
        <v>9874957</v>
      </c>
      <c r="J1362" s="5">
        <v>9058996</v>
      </c>
      <c r="K1362" s="5">
        <v>7674495</v>
      </c>
      <c r="L1362" s="5">
        <v>15563004</v>
      </c>
      <c r="M1362" s="5">
        <v>8738924</v>
      </c>
      <c r="N1362" s="5">
        <v>16222415</v>
      </c>
      <c r="O1362" s="5">
        <v>12508586</v>
      </c>
      <c r="P1362" s="5">
        <v>10869043</v>
      </c>
      <c r="Q1362" s="5">
        <v>8557042</v>
      </c>
      <c r="R1362" s="5">
        <v>14783316</v>
      </c>
      <c r="S1362" s="5">
        <v>17077504</v>
      </c>
      <c r="T1362" s="5">
        <v>15370586</v>
      </c>
      <c r="U1362" s="5">
        <v>4553871</v>
      </c>
      <c r="V1362" s="5">
        <v>6643578</v>
      </c>
      <c r="W1362" s="5">
        <v>5317882</v>
      </c>
      <c r="X1362" s="5">
        <v>12804093</v>
      </c>
      <c r="Y1362" s="5">
        <v>13721805</v>
      </c>
      <c r="Z1362" s="5">
        <v>10768172</v>
      </c>
    </row>
    <row r="1363" s="3" customFormat="1" customHeight="1" spans="1:26">
      <c r="A1363" s="3">
        <v>1361</v>
      </c>
      <c r="B1363" s="3" t="s">
        <v>1421</v>
      </c>
      <c r="C1363" s="3" t="str">
        <f>VLOOKUP(B1363,[1]meta_intensity_pos_nofill!$B:$E,4,FALSE)</f>
        <v>C27H28O7</v>
      </c>
      <c r="D1363" s="3" t="s">
        <v>47</v>
      </c>
      <c r="E1363" s="3" t="str">
        <f>VLOOKUP(B1363,[1]meta_intensity_pos_nofill!$B:$I,8,FALSE)</f>
        <v>[M-H]-</v>
      </c>
      <c r="F1363" s="3">
        <f>VLOOKUP(B1363,[1]meta_intensity_pos_nofill!$B:$J,9,FALSE)</f>
        <v>5.556</v>
      </c>
      <c r="G1363" s="3" t="s">
        <v>29</v>
      </c>
      <c r="H1363" s="3">
        <f>VLOOKUP(B1363,[1]meta_intensity_pos_nofill!$B:$L,11,FALSE)</f>
        <v>3</v>
      </c>
      <c r="I1363" s="5">
        <v>17979895</v>
      </c>
      <c r="J1363" s="5">
        <v>16673283</v>
      </c>
      <c r="K1363" s="5">
        <v>14918997</v>
      </c>
      <c r="L1363" s="5">
        <v>5656716</v>
      </c>
      <c r="M1363" s="5">
        <v>5513407</v>
      </c>
      <c r="N1363" s="5">
        <v>5036285</v>
      </c>
      <c r="O1363" s="5">
        <v>11927683</v>
      </c>
      <c r="P1363" s="5">
        <v>11548391</v>
      </c>
      <c r="Q1363" s="5">
        <v>13770368</v>
      </c>
      <c r="R1363" s="5">
        <v>4389705</v>
      </c>
      <c r="S1363" s="5">
        <v>3569060</v>
      </c>
      <c r="T1363" s="5">
        <v>3317541</v>
      </c>
      <c r="U1363" s="5">
        <v>5478647</v>
      </c>
      <c r="V1363" s="5">
        <v>6087736</v>
      </c>
      <c r="W1363" s="5">
        <v>4977138</v>
      </c>
      <c r="X1363" s="5">
        <v>9275770</v>
      </c>
      <c r="Y1363" s="5">
        <v>7222807</v>
      </c>
      <c r="Z1363" s="5">
        <v>8699270</v>
      </c>
    </row>
    <row r="1364" s="3" customFormat="1" customHeight="1" spans="1:26">
      <c r="A1364" s="3">
        <v>1362</v>
      </c>
      <c r="B1364" s="3" t="s">
        <v>1422</v>
      </c>
      <c r="C1364" s="3" t="str">
        <f>VLOOKUP(B1364,[1]meta_intensity_pos_nofill!$B:$E,4,FALSE)</f>
        <v>C24H32O9</v>
      </c>
      <c r="D1364" s="3" t="s">
        <v>31</v>
      </c>
      <c r="E1364" s="3" t="str">
        <f>VLOOKUP(B1364,[1]meta_intensity_pos_nofill!$B:$I,8,FALSE)</f>
        <v>[M-H]-</v>
      </c>
      <c r="F1364" s="3">
        <f>VLOOKUP(B1364,[1]meta_intensity_pos_nofill!$B:$J,9,FALSE)</f>
        <v>6.927</v>
      </c>
      <c r="G1364" s="3" t="s">
        <v>29</v>
      </c>
      <c r="H1364" s="3">
        <f>VLOOKUP(B1364,[1]meta_intensity_pos_nofill!$B:$L,11,FALSE)</f>
        <v>3</v>
      </c>
      <c r="I1364" s="5">
        <v>26820.95</v>
      </c>
      <c r="J1364" s="5">
        <v>772420.01</v>
      </c>
      <c r="K1364" s="5">
        <v>134104.77</v>
      </c>
      <c r="L1364" s="5">
        <v>73154169.81</v>
      </c>
      <c r="M1364" s="5">
        <v>82768663.39</v>
      </c>
      <c r="N1364" s="5">
        <v>78022590.33</v>
      </c>
      <c r="O1364" s="5">
        <v>837314.14</v>
      </c>
      <c r="P1364" s="5">
        <v>312151.97</v>
      </c>
      <c r="Q1364" s="5">
        <v>1135346.65</v>
      </c>
      <c r="R1364" s="5">
        <v>46261818.19</v>
      </c>
      <c r="S1364" s="5">
        <v>46901307.98</v>
      </c>
      <c r="T1364" s="5">
        <v>42218786.24</v>
      </c>
      <c r="U1364" s="5">
        <v>37037733.88</v>
      </c>
      <c r="V1364" s="5">
        <v>39438675.36</v>
      </c>
      <c r="W1364" s="5">
        <v>35536362.65</v>
      </c>
      <c r="X1364" s="5">
        <v>49639028.36</v>
      </c>
      <c r="Y1364" s="5">
        <v>37751582.28</v>
      </c>
      <c r="Z1364" s="5">
        <v>46777308.03</v>
      </c>
    </row>
    <row r="1365" s="3" customFormat="1" customHeight="1" spans="1:26">
      <c r="A1365" s="3">
        <v>1363</v>
      </c>
      <c r="B1365" s="3" t="s">
        <v>1423</v>
      </c>
      <c r="C1365" s="3" t="str">
        <f>VLOOKUP(B1365,[1]meta_intensity_pos_nofill!$B:$E,4,FALSE)</f>
        <v>C25H28N8O2</v>
      </c>
      <c r="D1365" s="3" t="s">
        <v>220</v>
      </c>
      <c r="E1365" s="3" t="str">
        <f>VLOOKUP(B1365,[1]meta_intensity_pos_nofill!$B:$I,8,FALSE)</f>
        <v>[M-H]-</v>
      </c>
      <c r="F1365" s="3">
        <f>VLOOKUP(B1365,[1]meta_intensity_pos_nofill!$B:$J,9,FALSE)</f>
        <v>6.664</v>
      </c>
      <c r="G1365" s="3" t="s">
        <v>29</v>
      </c>
      <c r="H1365" s="3">
        <f>VLOOKUP(B1365,[1]meta_intensity_pos_nofill!$B:$L,11,FALSE)</f>
        <v>3</v>
      </c>
      <c r="I1365" s="5">
        <v>28600.02</v>
      </c>
      <c r="J1365" s="5">
        <v>28600.02</v>
      </c>
      <c r="K1365" s="5">
        <v>28600.02</v>
      </c>
      <c r="L1365" s="5">
        <v>28600.02</v>
      </c>
      <c r="M1365" s="5">
        <v>28600.02</v>
      </c>
      <c r="N1365" s="5">
        <v>28600.02</v>
      </c>
      <c r="O1365" s="5">
        <v>28600.02</v>
      </c>
      <c r="P1365" s="5">
        <v>28600.02</v>
      </c>
      <c r="Q1365" s="5">
        <v>28600.02</v>
      </c>
      <c r="R1365" s="5">
        <v>143000.1</v>
      </c>
      <c r="S1365" s="5">
        <v>28600.02</v>
      </c>
      <c r="T1365" s="5">
        <v>28600.02</v>
      </c>
      <c r="U1365" s="5">
        <v>17100681.79</v>
      </c>
      <c r="V1365" s="5">
        <v>17241494.44</v>
      </c>
      <c r="W1365" s="5">
        <v>16030065.26</v>
      </c>
      <c r="X1365" s="5">
        <v>25203699.32</v>
      </c>
      <c r="Y1365" s="5">
        <v>23087517.58</v>
      </c>
      <c r="Z1365" s="5">
        <v>22483291.51</v>
      </c>
    </row>
    <row r="1366" s="3" customFormat="1" customHeight="1" spans="1:26">
      <c r="A1366" s="3">
        <v>1364</v>
      </c>
      <c r="B1366" s="3" t="s">
        <v>1424</v>
      </c>
      <c r="C1366" s="3" t="str">
        <f>VLOOKUP(B1366,[1]meta_intensity_pos_nofill!$B:$E,4,FALSE)</f>
        <v>C24H28O10</v>
      </c>
      <c r="D1366" s="3" t="s">
        <v>31</v>
      </c>
      <c r="E1366" s="3" t="str">
        <f>VLOOKUP(B1366,[1]meta_intensity_pos_nofill!$B:$I,8,FALSE)</f>
        <v>[M-H]-</v>
      </c>
      <c r="F1366" s="3">
        <f>VLOOKUP(B1366,[1]meta_intensity_pos_nofill!$B:$J,9,FALSE)</f>
        <v>5.759</v>
      </c>
      <c r="G1366" s="3" t="s">
        <v>29</v>
      </c>
      <c r="H1366" s="3">
        <f>VLOOKUP(B1366,[1]meta_intensity_pos_nofill!$B:$L,11,FALSE)</f>
        <v>3</v>
      </c>
      <c r="I1366" s="5">
        <v>2124889.41</v>
      </c>
      <c r="J1366" s="5">
        <v>1945314.22</v>
      </c>
      <c r="K1366" s="5">
        <v>2412952.73</v>
      </c>
      <c r="L1366" s="5">
        <v>306461.15</v>
      </c>
      <c r="M1366" s="5">
        <v>365411.97</v>
      </c>
      <c r="N1366" s="5">
        <v>329048.23</v>
      </c>
      <c r="O1366" s="5">
        <v>1190192.17</v>
      </c>
      <c r="P1366" s="5">
        <v>2562145.9</v>
      </c>
      <c r="Q1366" s="5">
        <v>2198648.77</v>
      </c>
      <c r="R1366" s="5">
        <v>51501.56</v>
      </c>
      <c r="S1366" s="5">
        <v>51501.56</v>
      </c>
      <c r="T1366" s="5">
        <v>310937.14</v>
      </c>
      <c r="U1366" s="5">
        <v>44191630.64</v>
      </c>
      <c r="V1366" s="5">
        <v>37639456.1</v>
      </c>
      <c r="W1366" s="5">
        <v>33941762.85</v>
      </c>
      <c r="X1366" s="5">
        <v>792546.66</v>
      </c>
      <c r="Y1366" s="5">
        <v>521889.49</v>
      </c>
      <c r="Z1366" s="5">
        <v>2699955.71</v>
      </c>
    </row>
    <row r="1367" s="3" customFormat="1" customHeight="1" spans="1:26">
      <c r="A1367" s="3">
        <v>1365</v>
      </c>
      <c r="B1367" s="3" t="s">
        <v>1425</v>
      </c>
      <c r="C1367" s="3" t="str">
        <f>VLOOKUP(B1367,[1]meta_intensity_pos_nofill!$B:$E,4,FALSE)</f>
        <v>C24H32O10</v>
      </c>
      <c r="D1367" s="3" t="s">
        <v>31</v>
      </c>
      <c r="E1367" s="3" t="str">
        <f>VLOOKUP(B1367,[1]meta_intensity_pos_nofill!$B:$I,8,FALSE)</f>
        <v>[M-H]-</v>
      </c>
      <c r="F1367" s="3">
        <f>VLOOKUP(B1367,[1]meta_intensity_pos_nofill!$B:$J,9,FALSE)</f>
        <v>6.022</v>
      </c>
      <c r="G1367" s="3" t="s">
        <v>29</v>
      </c>
      <c r="H1367" s="3">
        <f>VLOOKUP(B1367,[1]meta_intensity_pos_nofill!$B:$L,11,FALSE)</f>
        <v>3</v>
      </c>
      <c r="I1367" s="5">
        <v>2437481</v>
      </c>
      <c r="J1367" s="5">
        <v>1876630</v>
      </c>
      <c r="K1367" s="5">
        <v>3302028</v>
      </c>
      <c r="L1367" s="5">
        <v>50127784</v>
      </c>
      <c r="M1367" s="5">
        <v>41729588</v>
      </c>
      <c r="N1367" s="5">
        <v>37517159</v>
      </c>
      <c r="O1367" s="5">
        <v>15878192</v>
      </c>
      <c r="P1367" s="5">
        <v>17209059</v>
      </c>
      <c r="Q1367" s="5">
        <v>27392126</v>
      </c>
      <c r="R1367" s="5">
        <v>42558835</v>
      </c>
      <c r="S1367" s="5">
        <v>45186378</v>
      </c>
      <c r="T1367" s="5">
        <v>36406163</v>
      </c>
      <c r="U1367" s="5">
        <v>28198459</v>
      </c>
      <c r="V1367" s="5">
        <v>20345392</v>
      </c>
      <c r="W1367" s="5">
        <v>24073156</v>
      </c>
      <c r="X1367" s="5">
        <v>30937949</v>
      </c>
      <c r="Y1367" s="5">
        <v>26415013</v>
      </c>
      <c r="Z1367" s="5">
        <v>22032525</v>
      </c>
    </row>
    <row r="1368" s="3" customFormat="1" customHeight="1" spans="1:26">
      <c r="A1368" s="3">
        <v>1366</v>
      </c>
      <c r="B1368" s="3" t="s">
        <v>1426</v>
      </c>
      <c r="C1368" s="3" t="str">
        <f>VLOOKUP(B1368,[1]meta_intensity_pos_nofill!$B:$E,4,FALSE)</f>
        <v>C22H26O12</v>
      </c>
      <c r="D1368" s="3" t="s">
        <v>44</v>
      </c>
      <c r="E1368" s="3" t="str">
        <f>VLOOKUP(B1368,[1]meta_intensity_pos_nofill!$B:$I,8,FALSE)</f>
        <v>[M-H]-</v>
      </c>
      <c r="F1368" s="3">
        <f>VLOOKUP(B1368,[1]meta_intensity_pos_nofill!$B:$J,9,FALSE)</f>
        <v>5.978</v>
      </c>
      <c r="G1368" s="3" t="s">
        <v>29</v>
      </c>
      <c r="H1368" s="3">
        <f>VLOOKUP(B1368,[1]meta_intensity_pos_nofill!$B:$L,11,FALSE)</f>
        <v>3</v>
      </c>
      <c r="I1368" s="5">
        <v>14931502</v>
      </c>
      <c r="J1368" s="5">
        <v>28020243</v>
      </c>
      <c r="K1368" s="5">
        <v>19023044</v>
      </c>
      <c r="L1368" s="5">
        <v>992278653</v>
      </c>
      <c r="M1368" s="5">
        <v>967756624</v>
      </c>
      <c r="N1368" s="5">
        <v>873176509</v>
      </c>
      <c r="O1368" s="5">
        <v>216653171</v>
      </c>
      <c r="P1368" s="5">
        <v>216728049</v>
      </c>
      <c r="Q1368" s="5">
        <v>370246737</v>
      </c>
      <c r="R1368" s="5">
        <v>336361530</v>
      </c>
      <c r="S1368" s="5">
        <v>332864750</v>
      </c>
      <c r="T1368" s="5">
        <v>325954277</v>
      </c>
      <c r="U1368" s="5">
        <v>158682410</v>
      </c>
      <c r="V1368" s="5">
        <v>167712931</v>
      </c>
      <c r="W1368" s="5">
        <v>152091152</v>
      </c>
      <c r="X1368" s="5">
        <v>524445257</v>
      </c>
      <c r="Y1368" s="5">
        <v>406688431</v>
      </c>
      <c r="Z1368" s="5">
        <v>423897641</v>
      </c>
    </row>
    <row r="1369" s="3" customFormat="1" customHeight="1" spans="1:26">
      <c r="A1369" s="3">
        <v>1367</v>
      </c>
      <c r="B1369" s="3" t="s">
        <v>1427</v>
      </c>
      <c r="C1369" s="3" t="str">
        <f>VLOOKUP(B1369,[1]meta_intensity_pos_nofill!$B:$E,4,FALSE)</f>
        <v>C28H50O6</v>
      </c>
      <c r="D1369" s="3" t="s">
        <v>37</v>
      </c>
      <c r="E1369" s="3" t="str">
        <f>VLOOKUP(B1369,[1]meta_intensity_pos_nofill!$B:$I,8,FALSE)</f>
        <v>[M-H]-</v>
      </c>
      <c r="F1369" s="3">
        <f>VLOOKUP(B1369,[1]meta_intensity_pos_nofill!$B:$J,9,FALSE)</f>
        <v>8.357</v>
      </c>
      <c r="G1369" s="3" t="s">
        <v>29</v>
      </c>
      <c r="H1369" s="3">
        <f>VLOOKUP(B1369,[1]meta_intensity_pos_nofill!$B:$L,11,FALSE)</f>
        <v>3</v>
      </c>
      <c r="I1369" s="5">
        <v>14316.36</v>
      </c>
      <c r="J1369" s="5">
        <v>14316.36</v>
      </c>
      <c r="K1369" s="5">
        <v>14316.36</v>
      </c>
      <c r="L1369" s="5">
        <v>14316.36</v>
      </c>
      <c r="M1369" s="5">
        <v>14316.36</v>
      </c>
      <c r="N1369" s="5">
        <v>14316.36</v>
      </c>
      <c r="O1369" s="5">
        <v>14316.36</v>
      </c>
      <c r="P1369" s="5">
        <v>14316.36</v>
      </c>
      <c r="Q1369" s="5">
        <v>14316.36</v>
      </c>
      <c r="R1369" s="5">
        <v>122865.7</v>
      </c>
      <c r="S1369" s="5">
        <v>14316.36</v>
      </c>
      <c r="T1369" s="5">
        <v>14316.36</v>
      </c>
      <c r="U1369" s="5">
        <v>14889653.93</v>
      </c>
      <c r="V1369" s="5">
        <v>15524852.27</v>
      </c>
      <c r="W1369" s="5">
        <v>13566726.54</v>
      </c>
      <c r="X1369" s="5">
        <v>168033.36</v>
      </c>
      <c r="Y1369" s="5">
        <v>14316.36</v>
      </c>
      <c r="Z1369" s="5">
        <v>14316.36</v>
      </c>
    </row>
    <row r="1370" s="3" customFormat="1" customHeight="1" spans="1:26">
      <c r="A1370" s="3">
        <v>1368</v>
      </c>
      <c r="B1370" s="3" t="s">
        <v>1428</v>
      </c>
      <c r="C1370" s="3" t="str">
        <f>VLOOKUP(B1370,[1]meta_intensity_pos_nofill!$B:$E,4,FALSE)</f>
        <v>C28H32O8</v>
      </c>
      <c r="D1370" s="3" t="s">
        <v>47</v>
      </c>
      <c r="E1370" s="3" t="str">
        <f>VLOOKUP(B1370,[1]meta_intensity_pos_nofill!$B:$I,8,FALSE)</f>
        <v>[M-H]-</v>
      </c>
      <c r="F1370" s="3">
        <f>VLOOKUP(B1370,[1]meta_intensity_pos_nofill!$B:$J,9,FALSE)</f>
        <v>5.744</v>
      </c>
      <c r="G1370" s="3" t="s">
        <v>29</v>
      </c>
      <c r="H1370" s="3">
        <f>VLOOKUP(B1370,[1]meta_intensity_pos_nofill!$B:$L,11,FALSE)</f>
        <v>3</v>
      </c>
      <c r="I1370" s="5">
        <v>12465525</v>
      </c>
      <c r="J1370" s="5">
        <v>12465525</v>
      </c>
      <c r="K1370" s="5">
        <v>12465525</v>
      </c>
      <c r="L1370" s="5">
        <v>12465525</v>
      </c>
      <c r="M1370" s="5">
        <v>12465525</v>
      </c>
      <c r="N1370" s="5">
        <v>12465525</v>
      </c>
      <c r="O1370" s="5">
        <v>12465525</v>
      </c>
      <c r="P1370" s="5">
        <v>12465525</v>
      </c>
      <c r="Q1370" s="5">
        <v>12465525</v>
      </c>
      <c r="R1370" s="5">
        <v>12465525</v>
      </c>
      <c r="S1370" s="5">
        <v>12465525</v>
      </c>
      <c r="T1370" s="5">
        <v>12465525</v>
      </c>
      <c r="U1370" s="5">
        <v>63977165</v>
      </c>
      <c r="V1370" s="5">
        <v>73444021</v>
      </c>
      <c r="W1370" s="5">
        <v>62327626</v>
      </c>
      <c r="X1370" s="5">
        <v>12465525</v>
      </c>
      <c r="Y1370" s="5">
        <v>12465525</v>
      </c>
      <c r="Z1370" s="5">
        <v>12465525</v>
      </c>
    </row>
    <row r="1371" s="3" customFormat="1" customHeight="1" spans="1:26">
      <c r="A1371" s="3">
        <v>1369</v>
      </c>
      <c r="B1371" s="3" t="s">
        <v>1429</v>
      </c>
      <c r="C1371" s="3" t="str">
        <f>VLOOKUP(B1371,[1]meta_intensity_pos_nofill!$B:$E,4,FALSE)</f>
        <v>C22H26O13</v>
      </c>
      <c r="D1371" s="3" t="s">
        <v>44</v>
      </c>
      <c r="E1371" s="3" t="str">
        <f>VLOOKUP(B1371,[1]meta_intensity_pos_nofill!$B:$I,8,FALSE)</f>
        <v>[M-H]-</v>
      </c>
      <c r="F1371" s="3">
        <f>VLOOKUP(B1371,[1]meta_intensity_pos_nofill!$B:$J,9,FALSE)</f>
        <v>5.628</v>
      </c>
      <c r="G1371" s="3" t="s">
        <v>29</v>
      </c>
      <c r="H1371" s="3">
        <f>VLOOKUP(B1371,[1]meta_intensity_pos_nofill!$B:$L,11,FALSE)</f>
        <v>3</v>
      </c>
      <c r="I1371" s="5">
        <v>6402883</v>
      </c>
      <c r="J1371" s="5">
        <v>16200410</v>
      </c>
      <c r="K1371" s="5">
        <v>12640468</v>
      </c>
      <c r="L1371" s="5">
        <v>393427408</v>
      </c>
      <c r="M1371" s="5">
        <v>411038312</v>
      </c>
      <c r="N1371" s="5">
        <v>365783651</v>
      </c>
      <c r="O1371" s="5">
        <v>41445557</v>
      </c>
      <c r="P1371" s="5">
        <v>37054919</v>
      </c>
      <c r="Q1371" s="5">
        <v>60113663</v>
      </c>
      <c r="R1371" s="5">
        <v>208099329</v>
      </c>
      <c r="S1371" s="5">
        <v>202488492</v>
      </c>
      <c r="T1371" s="5">
        <v>190349135</v>
      </c>
      <c r="U1371" s="5">
        <v>78092040</v>
      </c>
      <c r="V1371" s="5">
        <v>82435819</v>
      </c>
      <c r="W1371" s="5">
        <v>70191624</v>
      </c>
      <c r="X1371" s="5">
        <v>366650351</v>
      </c>
      <c r="Y1371" s="5">
        <v>275446189</v>
      </c>
      <c r="Z1371" s="5">
        <v>316014999</v>
      </c>
    </row>
    <row r="1372" s="3" customFormat="1" customHeight="1" spans="1:26">
      <c r="A1372" s="3">
        <v>1370</v>
      </c>
      <c r="B1372" s="3" t="s">
        <v>1430</v>
      </c>
      <c r="C1372" s="3" t="str">
        <f>VLOOKUP(B1372,[1]meta_intensity_pos_nofill!$B:$E,4,FALSE)</f>
        <v>C28H42O9</v>
      </c>
      <c r="D1372" s="3" t="s">
        <v>31</v>
      </c>
      <c r="E1372" s="3" t="str">
        <f>VLOOKUP(B1372,[1]meta_intensity_pos_nofill!$B:$I,8,FALSE)</f>
        <v>[M-H]-</v>
      </c>
      <c r="F1372" s="3">
        <f>VLOOKUP(B1372,[1]meta_intensity_pos_nofill!$B:$J,9,FALSE)</f>
        <v>6.693</v>
      </c>
      <c r="G1372" s="3" t="s">
        <v>29</v>
      </c>
      <c r="H1372" s="3">
        <f>VLOOKUP(B1372,[1]meta_intensity_pos_nofill!$B:$L,11,FALSE)</f>
        <v>3</v>
      </c>
      <c r="I1372" s="5">
        <v>2675863</v>
      </c>
      <c r="J1372" s="5">
        <v>2007713</v>
      </c>
      <c r="K1372" s="5">
        <v>3590336</v>
      </c>
      <c r="L1372" s="5">
        <v>3056697</v>
      </c>
      <c r="M1372" s="5">
        <v>3157064</v>
      </c>
      <c r="N1372" s="5">
        <v>2821295</v>
      </c>
      <c r="O1372" s="5">
        <v>3842397</v>
      </c>
      <c r="P1372" s="5">
        <v>4112232</v>
      </c>
      <c r="Q1372" s="5">
        <v>4746127</v>
      </c>
      <c r="R1372" s="5">
        <v>1635820</v>
      </c>
      <c r="S1372" s="5">
        <v>1764305</v>
      </c>
      <c r="T1372" s="5">
        <v>2054984</v>
      </c>
      <c r="U1372" s="5">
        <v>43343414</v>
      </c>
      <c r="V1372" s="5">
        <v>46818210</v>
      </c>
      <c r="W1372" s="5">
        <v>38579972</v>
      </c>
      <c r="X1372" s="5">
        <v>1722875</v>
      </c>
      <c r="Y1372" s="5">
        <v>1723959</v>
      </c>
      <c r="Z1372" s="5">
        <v>1708307</v>
      </c>
    </row>
    <row r="1373" s="3" customFormat="1" customHeight="1" spans="1:26">
      <c r="A1373" s="3">
        <v>1371</v>
      </c>
      <c r="B1373" s="3" t="s">
        <v>1431</v>
      </c>
      <c r="C1373" s="3" t="str">
        <f>VLOOKUP(B1373,[1]meta_intensity_pos_nofill!$B:$E,4,FALSE)</f>
        <v>C36H20N2O4</v>
      </c>
      <c r="D1373" s="3" t="s">
        <v>33</v>
      </c>
      <c r="E1373" s="3" t="str">
        <f>VLOOKUP(B1373,[1]meta_intensity_pos_nofill!$B:$I,8,FALSE)</f>
        <v>[M-H]-</v>
      </c>
      <c r="F1373" s="3">
        <f>VLOOKUP(B1373,[1]meta_intensity_pos_nofill!$B:$J,9,FALSE)</f>
        <v>5.854</v>
      </c>
      <c r="G1373" s="3" t="s">
        <v>29</v>
      </c>
      <c r="H1373" s="3">
        <f>VLOOKUP(B1373,[1]meta_intensity_pos_nofill!$B:$L,11,FALSE)</f>
        <v>3</v>
      </c>
      <c r="I1373" s="5">
        <v>30261054</v>
      </c>
      <c r="J1373" s="5">
        <v>36057042</v>
      </c>
      <c r="K1373" s="5">
        <v>33380065</v>
      </c>
      <c r="L1373" s="5">
        <v>3805602</v>
      </c>
      <c r="M1373" s="5">
        <v>1792632</v>
      </c>
      <c r="N1373" s="5">
        <v>4248316</v>
      </c>
      <c r="O1373" s="5">
        <v>18205087</v>
      </c>
      <c r="P1373" s="5">
        <v>19630551</v>
      </c>
      <c r="Q1373" s="5">
        <v>22162861</v>
      </c>
      <c r="R1373" s="5">
        <v>64159064</v>
      </c>
      <c r="S1373" s="5">
        <v>61549583</v>
      </c>
      <c r="T1373" s="5">
        <v>61310114</v>
      </c>
      <c r="U1373" s="5">
        <v>68306846</v>
      </c>
      <c r="V1373" s="5">
        <v>74955687</v>
      </c>
      <c r="W1373" s="5">
        <v>68331010</v>
      </c>
      <c r="X1373" s="5">
        <v>14488070</v>
      </c>
      <c r="Y1373" s="5">
        <v>12635023</v>
      </c>
      <c r="Z1373" s="5">
        <v>14556061</v>
      </c>
    </row>
    <row r="1374" s="3" customFormat="1" customHeight="1" spans="1:26">
      <c r="A1374" s="3">
        <v>1372</v>
      </c>
      <c r="B1374" s="3" t="s">
        <v>1432</v>
      </c>
      <c r="C1374" s="3" t="str">
        <f>VLOOKUP(B1374,[1]meta_intensity_pos_nofill!$B:$E,4,FALSE)</f>
        <v>C33H42O7</v>
      </c>
      <c r="D1374" s="3" t="s">
        <v>47</v>
      </c>
      <c r="E1374" s="3" t="str">
        <f>VLOOKUP(B1374,[1]meta_intensity_pos_nofill!$B:$I,8,FALSE)</f>
        <v>[M-H]-</v>
      </c>
      <c r="F1374" s="3">
        <f>VLOOKUP(B1374,[1]meta_intensity_pos_nofill!$B:$J,9,FALSE)</f>
        <v>8.357</v>
      </c>
      <c r="G1374" s="3" t="s">
        <v>29</v>
      </c>
      <c r="H1374" s="3">
        <f>VLOOKUP(B1374,[1]meta_intensity_pos_nofill!$B:$L,11,FALSE)</f>
        <v>3</v>
      </c>
      <c r="I1374" s="5">
        <v>80280418</v>
      </c>
      <c r="J1374" s="5">
        <v>64150825</v>
      </c>
      <c r="K1374" s="5">
        <v>83499986</v>
      </c>
      <c r="L1374" s="5">
        <v>78418266</v>
      </c>
      <c r="M1374" s="5">
        <v>69985112</v>
      </c>
      <c r="N1374" s="5">
        <v>65791403</v>
      </c>
      <c r="O1374" s="5">
        <v>66154792</v>
      </c>
      <c r="P1374" s="5">
        <v>100333050</v>
      </c>
      <c r="Q1374" s="5">
        <v>116731389</v>
      </c>
      <c r="R1374" s="5">
        <v>92480189</v>
      </c>
      <c r="S1374" s="5">
        <v>101986716</v>
      </c>
      <c r="T1374" s="5">
        <v>71154925</v>
      </c>
      <c r="U1374" s="5">
        <v>148530887</v>
      </c>
      <c r="V1374" s="5">
        <v>164980648</v>
      </c>
      <c r="W1374" s="5">
        <v>145519682</v>
      </c>
      <c r="X1374" s="5">
        <v>180350041</v>
      </c>
      <c r="Y1374" s="5">
        <v>142483581</v>
      </c>
      <c r="Z1374" s="5">
        <v>127316715</v>
      </c>
    </row>
    <row r="1375" s="3" customFormat="1" customHeight="1" spans="1:26">
      <c r="A1375" s="3">
        <v>1373</v>
      </c>
      <c r="B1375" s="3" t="s">
        <v>1433</v>
      </c>
      <c r="C1375" s="3" t="str">
        <f>VLOOKUP(B1375,[1]meta_intensity_pos_nofill!$B:$E,4,FALSE)</f>
        <v>C31H36O9</v>
      </c>
      <c r="D1375" s="3" t="s">
        <v>47</v>
      </c>
      <c r="E1375" s="3" t="str">
        <f>VLOOKUP(B1375,[1]meta_intensity_pos_nofill!$B:$I,8,FALSE)</f>
        <v>[M-H]-</v>
      </c>
      <c r="F1375" s="3">
        <f>VLOOKUP(B1375,[1]meta_intensity_pos_nofill!$B:$J,9,FALSE)</f>
        <v>5.76</v>
      </c>
      <c r="G1375" s="3" t="s">
        <v>29</v>
      </c>
      <c r="H1375" s="3">
        <f>VLOOKUP(B1375,[1]meta_intensity_pos_nofill!$B:$L,11,FALSE)</f>
        <v>3</v>
      </c>
      <c r="I1375" s="5">
        <v>11983427</v>
      </c>
      <c r="J1375" s="5">
        <v>13058176</v>
      </c>
      <c r="K1375" s="5">
        <v>11801770</v>
      </c>
      <c r="L1375" s="5">
        <v>12829537</v>
      </c>
      <c r="M1375" s="5">
        <v>13610497</v>
      </c>
      <c r="N1375" s="5">
        <v>14492309</v>
      </c>
      <c r="O1375" s="5">
        <v>12636276</v>
      </c>
      <c r="P1375" s="5">
        <v>14276944</v>
      </c>
      <c r="Q1375" s="5">
        <v>14502778</v>
      </c>
      <c r="R1375" s="5">
        <v>20582857</v>
      </c>
      <c r="S1375" s="5">
        <v>20348834</v>
      </c>
      <c r="T1375" s="5">
        <v>15658939</v>
      </c>
      <c r="U1375" s="5">
        <v>6949096</v>
      </c>
      <c r="V1375" s="5">
        <v>7088710</v>
      </c>
      <c r="W1375" s="5">
        <v>7176167</v>
      </c>
      <c r="X1375" s="5">
        <v>12265327</v>
      </c>
      <c r="Y1375" s="5">
        <v>12055258</v>
      </c>
      <c r="Z1375" s="5">
        <v>14838768</v>
      </c>
    </row>
    <row r="1376" s="3" customFormat="1" customHeight="1" spans="1:26">
      <c r="A1376" s="3">
        <v>1374</v>
      </c>
      <c r="B1376" s="3" t="s">
        <v>1434</v>
      </c>
      <c r="C1376" s="3" t="str">
        <f>VLOOKUP(B1376,[1]meta_intensity_pos_nofill!$B:$E,4,FALSE)</f>
        <v>C29H44O11</v>
      </c>
      <c r="D1376" s="3" t="s">
        <v>47</v>
      </c>
      <c r="E1376" s="3" t="str">
        <f>VLOOKUP(B1376,[1]meta_intensity_pos_nofill!$B:$I,8,FALSE)</f>
        <v>[M-H]-</v>
      </c>
      <c r="F1376" s="3">
        <f>VLOOKUP(B1376,[1]meta_intensity_pos_nofill!$B:$J,9,FALSE)</f>
        <v>6.817</v>
      </c>
      <c r="G1376" s="3" t="s">
        <v>29</v>
      </c>
      <c r="H1376" s="3">
        <f>VLOOKUP(B1376,[1]meta_intensity_pos_nofill!$B:$L,11,FALSE)</f>
        <v>3</v>
      </c>
      <c r="I1376" s="5">
        <v>322246.81</v>
      </c>
      <c r="J1376" s="5">
        <v>119686.65</v>
      </c>
      <c r="K1376" s="5">
        <v>127993.34</v>
      </c>
      <c r="L1376" s="5">
        <v>787323.28</v>
      </c>
      <c r="M1376" s="5">
        <v>808280.02</v>
      </c>
      <c r="N1376" s="5">
        <v>1379870.7</v>
      </c>
      <c r="O1376" s="5">
        <v>1574036.73</v>
      </c>
      <c r="P1376" s="5">
        <v>728860.72</v>
      </c>
      <c r="Q1376" s="5">
        <v>1258698.71</v>
      </c>
      <c r="R1376" s="5">
        <v>158517.61</v>
      </c>
      <c r="S1376" s="5">
        <v>218663.83</v>
      </c>
      <c r="T1376" s="5">
        <v>23937.33</v>
      </c>
      <c r="U1376" s="5">
        <v>2387585.23</v>
      </c>
      <c r="V1376" s="5">
        <v>2147411.63</v>
      </c>
      <c r="W1376" s="5">
        <v>2302502.91</v>
      </c>
      <c r="X1376" s="5">
        <v>1670809.84</v>
      </c>
      <c r="Y1376" s="5">
        <v>2050691.96</v>
      </c>
      <c r="Z1376" s="5">
        <v>3088711.93</v>
      </c>
    </row>
    <row r="1377" s="3" customFormat="1" customHeight="1" spans="1:26">
      <c r="A1377" s="3">
        <v>1375</v>
      </c>
      <c r="B1377" s="3" t="s">
        <v>1435</v>
      </c>
      <c r="C1377" s="3" t="str">
        <f>VLOOKUP(B1377,[1]meta_intensity_pos_nofill!$B:$E,4,FALSE)</f>
        <v>C34H38N4O5</v>
      </c>
      <c r="D1377" s="3" t="s">
        <v>87</v>
      </c>
      <c r="E1377" s="3" t="str">
        <f>VLOOKUP(B1377,[1]meta_intensity_pos_nofill!$B:$I,8,FALSE)</f>
        <v>[M-H]-</v>
      </c>
      <c r="F1377" s="3">
        <f>VLOOKUP(B1377,[1]meta_intensity_pos_nofill!$B:$J,9,FALSE)</f>
        <v>6.605</v>
      </c>
      <c r="G1377" s="3" t="s">
        <v>29</v>
      </c>
      <c r="H1377" s="3">
        <f>VLOOKUP(B1377,[1]meta_intensity_pos_nofill!$B:$L,11,FALSE)</f>
        <v>3</v>
      </c>
      <c r="I1377" s="5">
        <v>373082.7</v>
      </c>
      <c r="J1377" s="5">
        <v>791973</v>
      </c>
      <c r="K1377" s="5">
        <v>999187.2</v>
      </c>
      <c r="L1377" s="5">
        <v>3363591.9</v>
      </c>
      <c r="M1377" s="5">
        <v>2336429.5</v>
      </c>
      <c r="N1377" s="5">
        <v>2820312.3</v>
      </c>
      <c r="O1377" s="5">
        <v>6542864.7</v>
      </c>
      <c r="P1377" s="5">
        <v>8623478.9</v>
      </c>
      <c r="Q1377" s="5">
        <v>7679492.2</v>
      </c>
      <c r="R1377" s="5">
        <v>21322721.2</v>
      </c>
      <c r="S1377" s="5">
        <v>22932411.6</v>
      </c>
      <c r="T1377" s="5">
        <v>21514276.8</v>
      </c>
      <c r="U1377" s="5">
        <v>23110889.5</v>
      </c>
      <c r="V1377" s="5">
        <v>23999503.9</v>
      </c>
      <c r="W1377" s="5">
        <v>19294588</v>
      </c>
      <c r="X1377" s="5">
        <v>1476755.3</v>
      </c>
      <c r="Y1377" s="5">
        <v>941494.6</v>
      </c>
      <c r="Z1377" s="5">
        <v>2101940.2</v>
      </c>
    </row>
    <row r="1378" s="3" customFormat="1" customHeight="1" spans="1:26">
      <c r="A1378" s="3">
        <v>1376</v>
      </c>
      <c r="B1378" s="3" t="s">
        <v>1436</v>
      </c>
      <c r="C1378" s="3" t="str">
        <f>VLOOKUP(B1378,[1]meta_intensity_pos_nofill!$B:$E,4,FALSE)</f>
        <v>C33H50O9</v>
      </c>
      <c r="D1378" s="3" t="s">
        <v>37</v>
      </c>
      <c r="E1378" s="3" t="str">
        <f>VLOOKUP(B1378,[1]meta_intensity_pos_nofill!$B:$I,8,FALSE)</f>
        <v>[M-H]-</v>
      </c>
      <c r="F1378" s="3">
        <f>VLOOKUP(B1378,[1]meta_intensity_pos_nofill!$B:$J,9,FALSE)</f>
        <v>7.806</v>
      </c>
      <c r="G1378" s="3" t="s">
        <v>29</v>
      </c>
      <c r="H1378" s="3">
        <f>VLOOKUP(B1378,[1]meta_intensity_pos_nofill!$B:$L,11,FALSE)</f>
        <v>3</v>
      </c>
      <c r="I1378" s="5">
        <v>4347995.3</v>
      </c>
      <c r="J1378" s="5">
        <v>4429207.8</v>
      </c>
      <c r="K1378" s="5">
        <v>4569022.9</v>
      </c>
      <c r="L1378" s="5">
        <v>869599.1</v>
      </c>
      <c r="M1378" s="5">
        <v>869599.1</v>
      </c>
      <c r="N1378" s="5">
        <v>869599.1</v>
      </c>
      <c r="O1378" s="5">
        <v>5092578.8</v>
      </c>
      <c r="P1378" s="5">
        <v>5136666.1</v>
      </c>
      <c r="Q1378" s="5">
        <v>6371026.8</v>
      </c>
      <c r="R1378" s="5">
        <v>869599.1</v>
      </c>
      <c r="S1378" s="5">
        <v>869599.1</v>
      </c>
      <c r="T1378" s="5">
        <v>869599.1</v>
      </c>
      <c r="U1378" s="5">
        <v>22302204.6</v>
      </c>
      <c r="V1378" s="5">
        <v>22670129.9</v>
      </c>
      <c r="W1378" s="5">
        <v>21099387.4</v>
      </c>
      <c r="X1378" s="5">
        <v>869599.1</v>
      </c>
      <c r="Y1378" s="5">
        <v>869599.1</v>
      </c>
      <c r="Z1378" s="5">
        <v>869599.1</v>
      </c>
    </row>
    <row r="1379" s="3" customFormat="1" customHeight="1" spans="1:26">
      <c r="A1379" s="3">
        <v>1377</v>
      </c>
      <c r="B1379" s="3" t="s">
        <v>1437</v>
      </c>
      <c r="C1379" s="3" t="str">
        <f>VLOOKUP(B1379,[1]meta_intensity_pos_nofill!$B:$E,4,FALSE)</f>
        <v>C37H50O10</v>
      </c>
      <c r="D1379" s="3" t="s">
        <v>28</v>
      </c>
      <c r="E1379" s="3" t="str">
        <f>VLOOKUP(B1379,[1]meta_intensity_pos_nofill!$B:$I,8,FALSE)</f>
        <v>[M-H]-</v>
      </c>
      <c r="F1379" s="3">
        <f>VLOOKUP(B1379,[1]meta_intensity_pos_nofill!$B:$J,9,FALSE)</f>
        <v>7.689</v>
      </c>
      <c r="G1379" s="3" t="s">
        <v>29</v>
      </c>
      <c r="H1379" s="3">
        <f>VLOOKUP(B1379,[1]meta_intensity_pos_nofill!$B:$L,11,FALSE)</f>
        <v>3</v>
      </c>
      <c r="I1379" s="5">
        <v>15247820</v>
      </c>
      <c r="J1379" s="5">
        <v>16505854</v>
      </c>
      <c r="K1379" s="5">
        <v>19705331</v>
      </c>
      <c r="L1379" s="5">
        <v>7108240</v>
      </c>
      <c r="M1379" s="5">
        <v>5753973</v>
      </c>
      <c r="N1379" s="5">
        <v>14803503</v>
      </c>
      <c r="O1379" s="5">
        <v>20194896</v>
      </c>
      <c r="P1379" s="5">
        <v>26377782</v>
      </c>
      <c r="Q1379" s="5">
        <v>27721579</v>
      </c>
      <c r="R1379" s="5">
        <v>20704614</v>
      </c>
      <c r="S1379" s="5">
        <v>18620174</v>
      </c>
      <c r="T1379" s="5">
        <v>11052140</v>
      </c>
      <c r="U1379" s="5">
        <v>58033700</v>
      </c>
      <c r="V1379" s="5">
        <v>59864003</v>
      </c>
      <c r="W1379" s="5">
        <v>53267597</v>
      </c>
      <c r="X1379" s="5">
        <v>19344098</v>
      </c>
      <c r="Y1379" s="5">
        <v>21262445</v>
      </c>
      <c r="Z1379" s="5">
        <v>23188644</v>
      </c>
    </row>
    <row r="1380" s="3" customFormat="1" customHeight="1" spans="1:26">
      <c r="A1380" s="3">
        <v>1378</v>
      </c>
      <c r="B1380" s="3" t="s">
        <v>1438</v>
      </c>
      <c r="C1380" s="3" t="str">
        <f>VLOOKUP(B1380,[1]meta_intensity_pos_nofill!$B:$E,4,FALSE)</f>
        <v>C18H26O11</v>
      </c>
      <c r="D1380" s="3" t="s">
        <v>44</v>
      </c>
      <c r="E1380" s="3" t="str">
        <f>VLOOKUP(B1380,[1]meta_intensity_pos_nofill!$B:$I,8,FALSE)</f>
        <v>[M-H]-</v>
      </c>
      <c r="F1380" s="3">
        <f>VLOOKUP(B1380,[1]meta_intensity_pos_nofill!$B:$J,9,FALSE)</f>
        <v>5.352</v>
      </c>
      <c r="G1380" s="3" t="s">
        <v>29</v>
      </c>
      <c r="H1380" s="3">
        <f>VLOOKUP(B1380,[1]meta_intensity_pos_nofill!$B:$L,11,FALSE)</f>
        <v>3</v>
      </c>
      <c r="I1380" s="5">
        <v>77248.11</v>
      </c>
      <c r="J1380" s="5">
        <v>386240.54</v>
      </c>
      <c r="K1380" s="5">
        <v>771854.37</v>
      </c>
      <c r="L1380" s="5">
        <v>1165813.16</v>
      </c>
      <c r="M1380" s="5">
        <v>1007451.53</v>
      </c>
      <c r="N1380" s="5">
        <v>77248.11</v>
      </c>
      <c r="O1380" s="5">
        <v>77248.11</v>
      </c>
      <c r="P1380" s="5">
        <v>77248.11</v>
      </c>
      <c r="Q1380" s="5">
        <v>1138890.64</v>
      </c>
      <c r="R1380" s="5">
        <v>6882746.04</v>
      </c>
      <c r="S1380" s="5">
        <v>7345875.56</v>
      </c>
      <c r="T1380" s="5">
        <v>7337156.51</v>
      </c>
      <c r="U1380" s="5">
        <v>14927825.08</v>
      </c>
      <c r="V1380" s="5">
        <v>14319295.72</v>
      </c>
      <c r="W1380" s="5">
        <v>15820699.21</v>
      </c>
      <c r="X1380" s="5">
        <v>1448831.44</v>
      </c>
      <c r="Y1380" s="5">
        <v>77248.11</v>
      </c>
      <c r="Z1380" s="5">
        <v>77248.11</v>
      </c>
    </row>
    <row r="1381" s="3" customFormat="1" customHeight="1" spans="1:26">
      <c r="A1381" s="3">
        <v>1379</v>
      </c>
      <c r="B1381" s="3" t="s">
        <v>1439</v>
      </c>
      <c r="C1381" s="3" t="str">
        <f>VLOOKUP(B1381,[1]meta_intensity_pos_nofill!$B:$E,4,FALSE)</f>
        <v>C12H24O11</v>
      </c>
      <c r="D1381" s="3" t="s">
        <v>47</v>
      </c>
      <c r="E1381" s="3" t="str">
        <f>VLOOKUP(B1381,[1]meta_intensity_pos_nofill!$B:$I,8,FALSE)</f>
        <v>[M-H]-</v>
      </c>
      <c r="F1381" s="3">
        <f>VLOOKUP(B1381,[1]meta_intensity_pos_nofill!$B:$J,9,FALSE)</f>
        <v>1.378</v>
      </c>
      <c r="G1381" s="3" t="s">
        <v>29</v>
      </c>
      <c r="H1381" s="3">
        <f>VLOOKUP(B1381,[1]meta_intensity_pos_nofill!$B:$L,11,FALSE)</f>
        <v>3</v>
      </c>
      <c r="I1381" s="5">
        <v>5289193</v>
      </c>
      <c r="J1381" s="5">
        <v>4176773</v>
      </c>
      <c r="K1381" s="5">
        <v>5985872</v>
      </c>
      <c r="L1381" s="5">
        <v>2772597</v>
      </c>
      <c r="M1381" s="5">
        <v>3557551</v>
      </c>
      <c r="N1381" s="5">
        <v>2457766</v>
      </c>
      <c r="O1381" s="5">
        <v>3588838</v>
      </c>
      <c r="P1381" s="5">
        <v>5201647</v>
      </c>
      <c r="Q1381" s="5">
        <v>4829375</v>
      </c>
      <c r="R1381" s="5">
        <v>8970995</v>
      </c>
      <c r="S1381" s="5">
        <v>4900163</v>
      </c>
      <c r="T1381" s="5">
        <v>10487478</v>
      </c>
      <c r="U1381" s="5">
        <v>3764419</v>
      </c>
      <c r="V1381" s="5">
        <v>4638718</v>
      </c>
      <c r="W1381" s="5">
        <v>4084278</v>
      </c>
      <c r="X1381" s="5">
        <v>5223978</v>
      </c>
      <c r="Y1381" s="5">
        <v>4024658</v>
      </c>
      <c r="Z1381" s="5">
        <v>5978865</v>
      </c>
    </row>
    <row r="1382" s="3" customFormat="1" customHeight="1" spans="1:26">
      <c r="A1382" s="3">
        <v>1380</v>
      </c>
      <c r="B1382" s="3" t="s">
        <v>1440</v>
      </c>
      <c r="C1382" s="3" t="str">
        <f>VLOOKUP(B1382,[1]meta_intensity_pos_nofill!$B:$E,4,FALSE)</f>
        <v>C33H54O10</v>
      </c>
      <c r="D1382" s="3" t="s">
        <v>28</v>
      </c>
      <c r="E1382" s="3" t="str">
        <f>VLOOKUP(B1382,[1]meta_intensity_pos_nofill!$B:$I,8,FALSE)</f>
        <v>[M-H]-</v>
      </c>
      <c r="F1382" s="3">
        <f>VLOOKUP(B1382,[1]meta_intensity_pos_nofill!$B:$J,9,FALSE)</f>
        <v>6.168</v>
      </c>
      <c r="G1382" s="3" t="s">
        <v>29</v>
      </c>
      <c r="H1382" s="3">
        <f>VLOOKUP(B1382,[1]meta_intensity_pos_nofill!$B:$L,11,FALSE)</f>
        <v>3</v>
      </c>
      <c r="I1382" s="5">
        <v>39565.23</v>
      </c>
      <c r="J1382" s="5">
        <v>704022.94</v>
      </c>
      <c r="K1382" s="5">
        <v>39565.23</v>
      </c>
      <c r="L1382" s="5">
        <v>39565.23</v>
      </c>
      <c r="M1382" s="5">
        <v>322335.33</v>
      </c>
      <c r="N1382" s="5">
        <v>197826.14</v>
      </c>
      <c r="O1382" s="5">
        <v>2266358.29</v>
      </c>
      <c r="P1382" s="5">
        <v>2889849.61</v>
      </c>
      <c r="Q1382" s="5">
        <v>2723046.93</v>
      </c>
      <c r="R1382" s="5">
        <v>22360313.32</v>
      </c>
      <c r="S1382" s="5">
        <v>23957586.11</v>
      </c>
      <c r="T1382" s="5">
        <v>23287784.54</v>
      </c>
      <c r="U1382" s="5">
        <v>81910633.51</v>
      </c>
      <c r="V1382" s="5">
        <v>84304017.23</v>
      </c>
      <c r="W1382" s="5">
        <v>76341891</v>
      </c>
      <c r="X1382" s="5">
        <v>1193615.85</v>
      </c>
      <c r="Y1382" s="5">
        <v>2607083.01</v>
      </c>
      <c r="Z1382" s="5">
        <v>1630800.66</v>
      </c>
    </row>
    <row r="1383" s="3" customFormat="1" customHeight="1" spans="1:26">
      <c r="A1383" s="3">
        <v>1381</v>
      </c>
      <c r="B1383" s="3" t="s">
        <v>1441</v>
      </c>
      <c r="C1383" s="3" t="str">
        <f>VLOOKUP(B1383,[1]meta_intensity_pos_nofill!$B:$E,4,FALSE)</f>
        <v>C26H30O15</v>
      </c>
      <c r="D1383" s="3" t="s">
        <v>35</v>
      </c>
      <c r="E1383" s="3" t="str">
        <f>VLOOKUP(B1383,[1]meta_intensity_pos_nofill!$B:$I,8,FALSE)</f>
        <v>[M-H]-</v>
      </c>
      <c r="F1383" s="3">
        <f>VLOOKUP(B1383,[1]meta_intensity_pos_nofill!$B:$J,9,FALSE)</f>
        <v>5.28</v>
      </c>
      <c r="G1383" s="3" t="s">
        <v>29</v>
      </c>
      <c r="H1383" s="3">
        <f>VLOOKUP(B1383,[1]meta_intensity_pos_nofill!$B:$L,11,FALSE)</f>
        <v>3</v>
      </c>
      <c r="I1383" s="5">
        <v>387954485</v>
      </c>
      <c r="J1383" s="5">
        <v>371480046</v>
      </c>
      <c r="K1383" s="5">
        <v>393942711</v>
      </c>
      <c r="L1383" s="5">
        <v>1161794354</v>
      </c>
      <c r="M1383" s="5">
        <v>1157951671</v>
      </c>
      <c r="N1383" s="5">
        <v>1184752358</v>
      </c>
      <c r="O1383" s="5">
        <v>493724613</v>
      </c>
      <c r="P1383" s="5">
        <v>548689238</v>
      </c>
      <c r="Q1383" s="5">
        <v>470699811</v>
      </c>
      <c r="R1383" s="5">
        <v>297568608</v>
      </c>
      <c r="S1383" s="5">
        <v>292963974</v>
      </c>
      <c r="T1383" s="5">
        <v>262577382</v>
      </c>
      <c r="U1383" s="5">
        <v>345563726</v>
      </c>
      <c r="V1383" s="5">
        <v>350384751</v>
      </c>
      <c r="W1383" s="5">
        <v>331574170</v>
      </c>
      <c r="X1383" s="5">
        <v>320507686</v>
      </c>
      <c r="Y1383" s="5">
        <v>321535264</v>
      </c>
      <c r="Z1383" s="5">
        <v>331982411</v>
      </c>
    </row>
    <row r="1384" s="3" customFormat="1" customHeight="1" spans="1:26">
      <c r="A1384" s="3">
        <v>1382</v>
      </c>
      <c r="B1384" s="3" t="s">
        <v>1442</v>
      </c>
      <c r="C1384" s="3" t="str">
        <f>VLOOKUP(B1384,[1]meta_intensity_pos_nofill!$B:$E,4,FALSE)</f>
        <v>C18H27NO4</v>
      </c>
      <c r="D1384" s="3" t="s">
        <v>87</v>
      </c>
      <c r="E1384" s="3" t="str">
        <f>VLOOKUP(B1384,[1]meta_intensity_pos_nofill!$B:$I,8,FALSE)</f>
        <v>[M-H]-</v>
      </c>
      <c r="F1384" s="3">
        <f>VLOOKUP(B1384,[1]meta_intensity_pos_nofill!$B:$J,9,FALSE)</f>
        <v>6.277</v>
      </c>
      <c r="G1384" s="3" t="s">
        <v>29</v>
      </c>
      <c r="H1384" s="3">
        <f>VLOOKUP(B1384,[1]meta_intensity_pos_nofill!$B:$L,11,FALSE)</f>
        <v>3</v>
      </c>
      <c r="I1384" s="5">
        <v>24150.93</v>
      </c>
      <c r="J1384" s="5">
        <v>24150.93</v>
      </c>
      <c r="K1384" s="5">
        <v>24150.93</v>
      </c>
      <c r="L1384" s="5">
        <v>24150.93</v>
      </c>
      <c r="M1384" s="5">
        <v>24150.93</v>
      </c>
      <c r="N1384" s="5">
        <v>24150.93</v>
      </c>
      <c r="O1384" s="5">
        <v>24150.93</v>
      </c>
      <c r="P1384" s="5">
        <v>24150.93</v>
      </c>
      <c r="Q1384" s="5">
        <v>24150.93</v>
      </c>
      <c r="R1384" s="5">
        <v>206196.33</v>
      </c>
      <c r="S1384" s="5">
        <v>462276.97</v>
      </c>
      <c r="T1384" s="5">
        <v>24150.93</v>
      </c>
      <c r="U1384" s="5">
        <v>3349024.39</v>
      </c>
      <c r="V1384" s="5">
        <v>3507907.22</v>
      </c>
      <c r="W1384" s="5">
        <v>2711418.87</v>
      </c>
      <c r="X1384" s="5">
        <v>24150.93</v>
      </c>
      <c r="Y1384" s="5">
        <v>24150.93</v>
      </c>
      <c r="Z1384" s="5">
        <v>24150.93</v>
      </c>
    </row>
    <row r="1385" s="3" customFormat="1" customHeight="1" spans="1:26">
      <c r="A1385" s="3">
        <v>1383</v>
      </c>
      <c r="B1385" s="3" t="s">
        <v>1443</v>
      </c>
      <c r="C1385" s="3" t="str">
        <f>VLOOKUP(B1385,[1]meta_intensity_pos_nofill!$B:$E,4,FALSE)</f>
        <v>C17H12O6</v>
      </c>
      <c r="D1385" s="3" t="s">
        <v>31</v>
      </c>
      <c r="E1385" s="3" t="str">
        <f>VLOOKUP(B1385,[1]meta_intensity_pos_nofill!$B:$I,8,FALSE)</f>
        <v>[M-H]-</v>
      </c>
      <c r="F1385" s="3">
        <f>VLOOKUP(B1385,[1]meta_intensity_pos_nofill!$B:$J,9,FALSE)</f>
        <v>4.975</v>
      </c>
      <c r="G1385" s="3" t="s">
        <v>29</v>
      </c>
      <c r="H1385" s="3">
        <f>VLOOKUP(B1385,[1]meta_intensity_pos_nofill!$B:$L,11,FALSE)</f>
        <v>3</v>
      </c>
      <c r="I1385" s="5">
        <v>415682.98</v>
      </c>
      <c r="J1385" s="5">
        <v>44239.11</v>
      </c>
      <c r="K1385" s="5">
        <v>44239.11</v>
      </c>
      <c r="L1385" s="5">
        <v>291364.24</v>
      </c>
      <c r="M1385" s="5">
        <v>225072.14</v>
      </c>
      <c r="N1385" s="5">
        <v>44239.11</v>
      </c>
      <c r="O1385" s="5">
        <v>1156222.07</v>
      </c>
      <c r="P1385" s="5">
        <v>1401656</v>
      </c>
      <c r="Q1385" s="5">
        <v>1012916.75</v>
      </c>
      <c r="R1385" s="5">
        <v>1256048.02</v>
      </c>
      <c r="S1385" s="5">
        <v>779121.91</v>
      </c>
      <c r="T1385" s="5">
        <v>1082934.74</v>
      </c>
      <c r="U1385" s="5">
        <v>1380702.71</v>
      </c>
      <c r="V1385" s="5">
        <v>2121928.59</v>
      </c>
      <c r="W1385" s="5">
        <v>1237077.69</v>
      </c>
      <c r="X1385" s="5">
        <v>221989.18</v>
      </c>
      <c r="Y1385" s="5">
        <v>44239.11</v>
      </c>
      <c r="Z1385" s="5">
        <v>44239.11</v>
      </c>
    </row>
    <row r="1386" s="3" customFormat="1" customHeight="1" spans="1:26">
      <c r="A1386" s="3">
        <v>1384</v>
      </c>
      <c r="B1386" s="3" t="s">
        <v>1444</v>
      </c>
      <c r="C1386" s="3" t="str">
        <f>VLOOKUP(B1386,[1]meta_intensity_pos_nofill!$B:$E,4,FALSE)</f>
        <v>C10H18N2O5</v>
      </c>
      <c r="D1386" s="3" t="s">
        <v>220</v>
      </c>
      <c r="E1386" s="3" t="str">
        <f>VLOOKUP(B1386,[1]meta_intensity_pos_nofill!$B:$I,8,FALSE)</f>
        <v>[M-H]-</v>
      </c>
      <c r="F1386" s="3">
        <f>VLOOKUP(B1386,[1]meta_intensity_pos_nofill!$B:$J,9,FALSE)</f>
        <v>2.176</v>
      </c>
      <c r="G1386" s="3" t="s">
        <v>29</v>
      </c>
      <c r="H1386" s="3">
        <f>VLOOKUP(B1386,[1]meta_intensity_pos_nofill!$B:$L,11,FALSE)</f>
        <v>3</v>
      </c>
      <c r="I1386" s="5">
        <v>438977198</v>
      </c>
      <c r="J1386" s="5">
        <v>416932302</v>
      </c>
      <c r="K1386" s="5">
        <v>480418830</v>
      </c>
      <c r="L1386" s="5">
        <v>29069676</v>
      </c>
      <c r="M1386" s="5">
        <v>25193723</v>
      </c>
      <c r="N1386" s="5">
        <v>25426287</v>
      </c>
      <c r="O1386" s="5">
        <v>62411764</v>
      </c>
      <c r="P1386" s="5">
        <v>63784290</v>
      </c>
      <c r="Q1386" s="5">
        <v>77753979</v>
      </c>
      <c r="R1386" s="5">
        <v>241850367</v>
      </c>
      <c r="S1386" s="5">
        <v>228363338</v>
      </c>
      <c r="T1386" s="5">
        <v>229176905</v>
      </c>
      <c r="U1386" s="5">
        <v>78755319</v>
      </c>
      <c r="V1386" s="5">
        <v>83721176</v>
      </c>
      <c r="W1386" s="5">
        <v>68725161</v>
      </c>
      <c r="X1386" s="5">
        <v>94163392</v>
      </c>
      <c r="Y1386" s="5">
        <v>61602775</v>
      </c>
      <c r="Z1386" s="5">
        <v>71816045</v>
      </c>
    </row>
    <row r="1387" s="3" customFormat="1" customHeight="1" spans="1:26">
      <c r="A1387" s="3">
        <v>1385</v>
      </c>
      <c r="B1387" s="3" t="s">
        <v>1445</v>
      </c>
      <c r="C1387" s="3" t="str">
        <f>VLOOKUP(B1387,[1]meta_intensity_pos_nofill!$B:$E,4,FALSE)</f>
        <v>C27H48O12</v>
      </c>
      <c r="D1387" s="3" t="s">
        <v>44</v>
      </c>
      <c r="E1387" s="3" t="str">
        <f>VLOOKUP(B1387,[1]meta_intensity_pos_nofill!$B:$I,8,FALSE)</f>
        <v>[M-H]-</v>
      </c>
      <c r="F1387" s="3">
        <f>VLOOKUP(B1387,[1]meta_intensity_pos_nofill!$B:$J,9,FALSE)</f>
        <v>5.905</v>
      </c>
      <c r="G1387" s="3" t="s">
        <v>29</v>
      </c>
      <c r="H1387" s="3">
        <f>VLOOKUP(B1387,[1]meta_intensity_pos_nofill!$B:$L,11,FALSE)</f>
        <v>3</v>
      </c>
      <c r="I1387" s="5">
        <v>11130434</v>
      </c>
      <c r="J1387" s="5">
        <v>12919401</v>
      </c>
      <c r="K1387" s="5">
        <v>14536488</v>
      </c>
      <c r="L1387" s="5">
        <v>7986956</v>
      </c>
      <c r="M1387" s="5">
        <v>8615775</v>
      </c>
      <c r="N1387" s="5">
        <v>9426261</v>
      </c>
      <c r="O1387" s="5">
        <v>13369687</v>
      </c>
      <c r="P1387" s="5">
        <v>12189638</v>
      </c>
      <c r="Q1387" s="5">
        <v>13405426</v>
      </c>
      <c r="R1387" s="5">
        <v>7624746</v>
      </c>
      <c r="S1387" s="5">
        <v>8375320</v>
      </c>
      <c r="T1387" s="5">
        <v>7292341</v>
      </c>
      <c r="U1387" s="5">
        <v>11906746</v>
      </c>
      <c r="V1387" s="5">
        <v>14777446</v>
      </c>
      <c r="W1387" s="5">
        <v>12449360</v>
      </c>
      <c r="X1387" s="5">
        <v>16636194</v>
      </c>
      <c r="Y1387" s="5">
        <v>15552285</v>
      </c>
      <c r="Z1387" s="5">
        <v>15014294</v>
      </c>
    </row>
    <row r="1388" s="3" customFormat="1" customHeight="1" spans="1:26">
      <c r="A1388" s="3">
        <v>1386</v>
      </c>
      <c r="B1388" s="3" t="s">
        <v>1446</v>
      </c>
      <c r="C1388" s="3" t="str">
        <f>VLOOKUP(B1388,[1]meta_intensity_pos_nofill!$B:$E,4,FALSE)</f>
        <v>C25H34O11</v>
      </c>
      <c r="D1388" s="3" t="s">
        <v>44</v>
      </c>
      <c r="E1388" s="3" t="str">
        <f>VLOOKUP(B1388,[1]meta_intensity_pos_nofill!$B:$I,8,FALSE)</f>
        <v>[M-H]-</v>
      </c>
      <c r="F1388" s="3">
        <f>VLOOKUP(B1388,[1]meta_intensity_pos_nofill!$B:$J,9,FALSE)</f>
        <v>6.226</v>
      </c>
      <c r="G1388" s="3" t="s">
        <v>29</v>
      </c>
      <c r="H1388" s="3">
        <f>VLOOKUP(B1388,[1]meta_intensity_pos_nofill!$B:$L,11,FALSE)</f>
        <v>3</v>
      </c>
      <c r="I1388" s="5">
        <v>38825.69</v>
      </c>
      <c r="J1388" s="5">
        <v>469481.81</v>
      </c>
      <c r="K1388" s="5">
        <v>38825.69</v>
      </c>
      <c r="L1388" s="5">
        <v>917903.35</v>
      </c>
      <c r="M1388" s="5">
        <v>1416436.15</v>
      </c>
      <c r="N1388" s="5">
        <v>227173.25</v>
      </c>
      <c r="O1388" s="5">
        <v>1201008.94</v>
      </c>
      <c r="P1388" s="5">
        <v>38825.69</v>
      </c>
      <c r="Q1388" s="5">
        <v>502682.14</v>
      </c>
      <c r="R1388" s="5">
        <v>5266004.35</v>
      </c>
      <c r="S1388" s="5">
        <v>4601708.1</v>
      </c>
      <c r="T1388" s="5">
        <v>2956761.7</v>
      </c>
      <c r="U1388" s="5">
        <v>1468688.17</v>
      </c>
      <c r="V1388" s="5">
        <v>1105813.58</v>
      </c>
      <c r="W1388" s="5">
        <v>2149047.09</v>
      </c>
      <c r="X1388" s="5">
        <v>38825.69</v>
      </c>
      <c r="Y1388" s="5">
        <v>38825.69</v>
      </c>
      <c r="Z1388" s="5">
        <v>194128.43</v>
      </c>
    </row>
    <row r="1389" s="3" customFormat="1" customHeight="1" spans="1:26">
      <c r="A1389" s="3">
        <v>1387</v>
      </c>
      <c r="B1389" s="3" t="s">
        <v>1447</v>
      </c>
      <c r="C1389" s="3" t="str">
        <f>VLOOKUP(B1389,[1]meta_intensity_pos_nofill!$B:$E,4,FALSE)</f>
        <v>C20H26O7</v>
      </c>
      <c r="D1389" s="3" t="s">
        <v>33</v>
      </c>
      <c r="E1389" s="3" t="str">
        <f>VLOOKUP(B1389,[1]meta_intensity_pos_nofill!$B:$I,8,FALSE)</f>
        <v>[M-H]-</v>
      </c>
      <c r="F1389" s="3">
        <f>VLOOKUP(B1389,[1]meta_intensity_pos_nofill!$B:$J,9,FALSE)</f>
        <v>8.053</v>
      </c>
      <c r="G1389" s="3" t="s">
        <v>29</v>
      </c>
      <c r="H1389" s="3">
        <f>VLOOKUP(B1389,[1]meta_intensity_pos_nofill!$B:$L,11,FALSE)</f>
        <v>3</v>
      </c>
      <c r="I1389" s="5">
        <v>1504827.5</v>
      </c>
      <c r="J1389" s="5">
        <v>1276859.7</v>
      </c>
      <c r="K1389" s="5">
        <v>1614850.5</v>
      </c>
      <c r="L1389" s="5">
        <v>2730022.9</v>
      </c>
      <c r="M1389" s="5">
        <v>3986908.4</v>
      </c>
      <c r="N1389" s="5">
        <v>4772988</v>
      </c>
      <c r="O1389" s="5">
        <v>520370.9</v>
      </c>
      <c r="P1389" s="5">
        <v>442941.2</v>
      </c>
      <c r="Q1389" s="5">
        <v>590174.7</v>
      </c>
      <c r="R1389" s="5">
        <v>343528.5</v>
      </c>
      <c r="S1389" s="5">
        <v>1082211.2</v>
      </c>
      <c r="T1389" s="5">
        <v>1432061.9</v>
      </c>
      <c r="U1389" s="5">
        <v>3533421.5</v>
      </c>
      <c r="V1389" s="5">
        <v>3568906.7</v>
      </c>
      <c r="W1389" s="5">
        <v>3329228.3</v>
      </c>
      <c r="X1389" s="5">
        <v>774467.5</v>
      </c>
      <c r="Y1389" s="5">
        <v>2620915.3</v>
      </c>
      <c r="Z1389" s="5">
        <v>1075814.5</v>
      </c>
    </row>
    <row r="1390" s="3" customFormat="1" customHeight="1" spans="1:26">
      <c r="A1390" s="3">
        <v>1388</v>
      </c>
      <c r="B1390" s="3" t="s">
        <v>1448</v>
      </c>
      <c r="C1390" s="3" t="str">
        <f>VLOOKUP(B1390,[1]meta_intensity_pos_nofill!$B:$E,4,FALSE)</f>
        <v>C27H28O8</v>
      </c>
      <c r="D1390" s="3" t="s">
        <v>47</v>
      </c>
      <c r="E1390" s="3" t="str">
        <f>VLOOKUP(B1390,[1]meta_intensity_pos_nofill!$B:$I,8,FALSE)</f>
        <v>[M-H]-</v>
      </c>
      <c r="F1390" s="3">
        <f>VLOOKUP(B1390,[1]meta_intensity_pos_nofill!$B:$J,9,FALSE)</f>
        <v>5.92</v>
      </c>
      <c r="G1390" s="3" t="s">
        <v>29</v>
      </c>
      <c r="H1390" s="3">
        <f>VLOOKUP(B1390,[1]meta_intensity_pos_nofill!$B:$L,11,FALSE)</f>
        <v>3</v>
      </c>
      <c r="I1390" s="5">
        <v>339056.5</v>
      </c>
      <c r="J1390" s="5">
        <v>55803.32</v>
      </c>
      <c r="K1390" s="5">
        <v>726372.61</v>
      </c>
      <c r="L1390" s="5">
        <v>55803.32</v>
      </c>
      <c r="M1390" s="5">
        <v>55803.32</v>
      </c>
      <c r="N1390" s="5">
        <v>279016.59</v>
      </c>
      <c r="O1390" s="5">
        <v>633231.74</v>
      </c>
      <c r="P1390" s="5">
        <v>316088.43</v>
      </c>
      <c r="Q1390" s="5">
        <v>440232.19</v>
      </c>
      <c r="R1390" s="5">
        <v>434811.49</v>
      </c>
      <c r="S1390" s="5">
        <v>1276431.31</v>
      </c>
      <c r="T1390" s="5">
        <v>834413.7</v>
      </c>
      <c r="U1390" s="5">
        <v>2140944.3</v>
      </c>
      <c r="V1390" s="5">
        <v>2360862.06</v>
      </c>
      <c r="W1390" s="5">
        <v>2613019.53</v>
      </c>
      <c r="X1390" s="5">
        <v>1161081.21</v>
      </c>
      <c r="Y1390" s="5">
        <v>560191.34</v>
      </c>
      <c r="Z1390" s="5">
        <v>1455766.03</v>
      </c>
    </row>
    <row r="1391" s="3" customFormat="1" customHeight="1" spans="1:26">
      <c r="A1391" s="3">
        <v>1389</v>
      </c>
      <c r="B1391" s="3" t="s">
        <v>1449</v>
      </c>
      <c r="C1391" s="3" t="str">
        <f>VLOOKUP(B1391,[1]meta_intensity_pos_nofill!$B:$E,4,FALSE)</f>
        <v>C24H36O10</v>
      </c>
      <c r="D1391" s="3" t="s">
        <v>47</v>
      </c>
      <c r="E1391" s="3" t="str">
        <f>VLOOKUP(B1391,[1]meta_intensity_pos_nofill!$B:$I,8,FALSE)</f>
        <v>[M-H]-</v>
      </c>
      <c r="F1391" s="3">
        <f>VLOOKUP(B1391,[1]meta_intensity_pos_nofill!$B:$J,9,FALSE)</f>
        <v>6.007</v>
      </c>
      <c r="G1391" s="3" t="s">
        <v>29</v>
      </c>
      <c r="H1391" s="3">
        <f>VLOOKUP(B1391,[1]meta_intensity_pos_nofill!$B:$L,11,FALSE)</f>
        <v>3</v>
      </c>
      <c r="I1391" s="5">
        <v>40157.04</v>
      </c>
      <c r="J1391" s="5">
        <v>300105.56</v>
      </c>
      <c r="K1391" s="5">
        <v>480036.23</v>
      </c>
      <c r="L1391" s="5">
        <v>2421464.77</v>
      </c>
      <c r="M1391" s="5">
        <v>1658605.47</v>
      </c>
      <c r="N1391" s="5">
        <v>2228329.87</v>
      </c>
      <c r="O1391" s="5">
        <v>790283.49</v>
      </c>
      <c r="P1391" s="5">
        <v>1038958.69</v>
      </c>
      <c r="Q1391" s="5">
        <v>1786071.2</v>
      </c>
      <c r="R1391" s="5">
        <v>3710061.82</v>
      </c>
      <c r="S1391" s="5">
        <v>4377471.19</v>
      </c>
      <c r="T1391" s="5">
        <v>3875230.61</v>
      </c>
      <c r="U1391" s="5">
        <v>9015673.88</v>
      </c>
      <c r="V1391" s="5">
        <v>9527836</v>
      </c>
      <c r="W1391" s="5">
        <v>8452556.1</v>
      </c>
      <c r="X1391" s="5">
        <v>453267.4</v>
      </c>
      <c r="Y1391" s="5">
        <v>531197.44</v>
      </c>
      <c r="Z1391" s="5">
        <v>40157.04</v>
      </c>
    </row>
    <row r="1392" s="3" customFormat="1" customHeight="1" spans="1:26">
      <c r="A1392" s="3">
        <v>1390</v>
      </c>
      <c r="B1392" s="3" t="s">
        <v>1450</v>
      </c>
      <c r="C1392" s="3" t="str">
        <f>VLOOKUP(B1392,[1]meta_intensity_pos_nofill!$B:$E,4,FALSE)</f>
        <v>C27H34O9</v>
      </c>
      <c r="D1392" s="3" t="s">
        <v>31</v>
      </c>
      <c r="E1392" s="3" t="str">
        <f>VLOOKUP(B1392,[1]meta_intensity_pos_nofill!$B:$I,8,FALSE)</f>
        <v>[M-H]-</v>
      </c>
      <c r="F1392" s="3">
        <f>VLOOKUP(B1392,[1]meta_intensity_pos_nofill!$B:$J,9,FALSE)</f>
        <v>5.905</v>
      </c>
      <c r="G1392" s="3" t="s">
        <v>29</v>
      </c>
      <c r="H1392" s="3">
        <f>VLOOKUP(B1392,[1]meta_intensity_pos_nofill!$B:$L,11,FALSE)</f>
        <v>3</v>
      </c>
      <c r="I1392" s="5">
        <v>14285736</v>
      </c>
      <c r="J1392" s="5">
        <v>15458764</v>
      </c>
      <c r="K1392" s="5">
        <v>16191465</v>
      </c>
      <c r="L1392" s="5">
        <v>25638964</v>
      </c>
      <c r="M1392" s="5">
        <v>25762137</v>
      </c>
      <c r="N1392" s="5">
        <v>25483574</v>
      </c>
      <c r="O1392" s="5">
        <v>53842887</v>
      </c>
      <c r="P1392" s="5">
        <v>62528064</v>
      </c>
      <c r="Q1392" s="5">
        <v>62095143</v>
      </c>
      <c r="R1392" s="5">
        <v>58201662</v>
      </c>
      <c r="S1392" s="5">
        <v>56585772</v>
      </c>
      <c r="T1392" s="5">
        <v>52872698</v>
      </c>
      <c r="U1392" s="5">
        <v>52715690</v>
      </c>
      <c r="V1392" s="5">
        <v>53243723</v>
      </c>
      <c r="W1392" s="5">
        <v>48241876</v>
      </c>
      <c r="X1392" s="5">
        <v>78158816</v>
      </c>
      <c r="Y1392" s="5">
        <v>63831476</v>
      </c>
      <c r="Z1392" s="5">
        <v>72955630</v>
      </c>
    </row>
    <row r="1393" s="3" customFormat="1" customHeight="1" spans="1:26">
      <c r="A1393" s="3">
        <v>1391</v>
      </c>
      <c r="B1393" s="3" t="s">
        <v>1451</v>
      </c>
      <c r="C1393" s="3" t="str">
        <f>VLOOKUP(B1393,[1]meta_intensity_pos_nofill!$B:$E,4,FALSE)</f>
        <v>C23H42O11</v>
      </c>
      <c r="D1393" s="3" t="s">
        <v>47</v>
      </c>
      <c r="E1393" s="3" t="str">
        <f>VLOOKUP(B1393,[1]meta_intensity_pos_nofill!$B:$I,8,FALSE)</f>
        <v>[M-H]-</v>
      </c>
      <c r="F1393" s="3">
        <f>VLOOKUP(B1393,[1]meta_intensity_pos_nofill!$B:$J,9,FALSE)</f>
        <v>6.182</v>
      </c>
      <c r="G1393" s="3" t="s">
        <v>29</v>
      </c>
      <c r="H1393" s="3">
        <f>VLOOKUP(B1393,[1]meta_intensity_pos_nofill!$B:$L,11,FALSE)</f>
        <v>3</v>
      </c>
      <c r="I1393" s="5">
        <v>34435494.45</v>
      </c>
      <c r="J1393" s="5">
        <v>30890469.05</v>
      </c>
      <c r="K1393" s="5">
        <v>24594112.38</v>
      </c>
      <c r="L1393" s="5">
        <v>33955.17</v>
      </c>
      <c r="M1393" s="5">
        <v>33955.17</v>
      </c>
      <c r="N1393" s="5">
        <v>33955.17</v>
      </c>
      <c r="O1393" s="5">
        <v>7846371.8</v>
      </c>
      <c r="P1393" s="5">
        <v>9777624.14</v>
      </c>
      <c r="Q1393" s="5">
        <v>9160941.87</v>
      </c>
      <c r="R1393" s="5">
        <v>1274608</v>
      </c>
      <c r="S1393" s="5">
        <v>307909.76</v>
      </c>
      <c r="T1393" s="5">
        <v>989261.18</v>
      </c>
      <c r="U1393" s="5">
        <v>12083115.61</v>
      </c>
      <c r="V1393" s="5">
        <v>11284039.98</v>
      </c>
      <c r="W1393" s="5">
        <v>9693854.83</v>
      </c>
      <c r="X1393" s="5">
        <v>578480.53</v>
      </c>
      <c r="Y1393" s="5">
        <v>169775.84</v>
      </c>
      <c r="Z1393" s="5">
        <v>33955.17</v>
      </c>
    </row>
    <row r="1394" s="3" customFormat="1" customHeight="1" spans="1:26">
      <c r="A1394" s="3">
        <v>1392</v>
      </c>
      <c r="B1394" s="3" t="s">
        <v>1452</v>
      </c>
      <c r="C1394" s="3" t="str">
        <f>VLOOKUP(B1394,[1]meta_intensity_pos_nofill!$B:$E,4,FALSE)</f>
        <v>C17H18N2O6S</v>
      </c>
      <c r="D1394" s="3" t="s">
        <v>85</v>
      </c>
      <c r="E1394" s="3" t="str">
        <f>VLOOKUP(B1394,[1]meta_intensity_pos_nofill!$B:$I,8,FALSE)</f>
        <v>[M-H]-</v>
      </c>
      <c r="F1394" s="3">
        <f>VLOOKUP(B1394,[1]meta_intensity_pos_nofill!$B:$J,9,FALSE)</f>
        <v>1.436</v>
      </c>
      <c r="G1394" s="3" t="s">
        <v>29</v>
      </c>
      <c r="H1394" s="3">
        <f>VLOOKUP(B1394,[1]meta_intensity_pos_nofill!$B:$L,11,FALSE)</f>
        <v>3</v>
      </c>
      <c r="I1394" s="5">
        <v>1069749177</v>
      </c>
      <c r="J1394" s="5">
        <v>1236271596</v>
      </c>
      <c r="K1394" s="5">
        <v>1261736339</v>
      </c>
      <c r="L1394" s="5">
        <v>1282883012</v>
      </c>
      <c r="M1394" s="5">
        <v>1320255952</v>
      </c>
      <c r="N1394" s="5">
        <v>1217927299</v>
      </c>
      <c r="O1394" s="5">
        <v>1496076981</v>
      </c>
      <c r="P1394" s="5">
        <v>1597425777</v>
      </c>
      <c r="Q1394" s="5">
        <v>1522832395</v>
      </c>
      <c r="R1394" s="5">
        <v>2651777166</v>
      </c>
      <c r="S1394" s="5">
        <v>2505099043</v>
      </c>
      <c r="T1394" s="5">
        <v>2763321611</v>
      </c>
      <c r="U1394" s="5">
        <v>1298022711</v>
      </c>
      <c r="V1394" s="5">
        <v>1390290792</v>
      </c>
      <c r="W1394" s="5">
        <v>1270696776</v>
      </c>
      <c r="X1394" s="5">
        <v>1624698479</v>
      </c>
      <c r="Y1394" s="5">
        <v>1462974098</v>
      </c>
      <c r="Z1394" s="5">
        <v>1502917512</v>
      </c>
    </row>
    <row r="1395" s="3" customFormat="1" customHeight="1" spans="1:26">
      <c r="A1395" s="3">
        <v>1393</v>
      </c>
      <c r="B1395" s="3" t="s">
        <v>1453</v>
      </c>
      <c r="C1395" s="3" t="str">
        <f>VLOOKUP(B1395,[1]meta_intensity_pos_nofill!$B:$E,4,FALSE)</f>
        <v>C36H36O20</v>
      </c>
      <c r="D1395" s="3" t="s">
        <v>28</v>
      </c>
      <c r="E1395" s="3" t="str">
        <f>VLOOKUP(B1395,[1]meta_intensity_pos_nofill!$B:$I,8,FALSE)</f>
        <v>[M-H]-</v>
      </c>
      <c r="F1395" s="3">
        <f>VLOOKUP(B1395,[1]meta_intensity_pos_nofill!$B:$J,9,FALSE)</f>
        <v>5.236</v>
      </c>
      <c r="G1395" s="3" t="s">
        <v>29</v>
      </c>
      <c r="H1395" s="3">
        <f>VLOOKUP(B1395,[1]meta_intensity_pos_nofill!$B:$L,11,FALSE)</f>
        <v>3</v>
      </c>
      <c r="I1395" s="5">
        <v>27220024</v>
      </c>
      <c r="J1395" s="5">
        <v>23894632</v>
      </c>
      <c r="K1395" s="5">
        <v>19667784</v>
      </c>
      <c r="L1395" s="5">
        <v>15059528</v>
      </c>
      <c r="M1395" s="5">
        <v>20251125</v>
      </c>
      <c r="N1395" s="5">
        <v>14930789</v>
      </c>
      <c r="O1395" s="5">
        <v>7875822</v>
      </c>
      <c r="P1395" s="5">
        <v>13322088</v>
      </c>
      <c r="Q1395" s="5">
        <v>7136955</v>
      </c>
      <c r="R1395" s="5">
        <v>9673963</v>
      </c>
      <c r="S1395" s="5">
        <v>8250680</v>
      </c>
      <c r="T1395" s="5">
        <v>9529044</v>
      </c>
      <c r="U1395" s="5">
        <v>17308656</v>
      </c>
      <c r="V1395" s="5">
        <v>24152380</v>
      </c>
      <c r="W1395" s="5">
        <v>19137161</v>
      </c>
      <c r="X1395" s="5">
        <v>14525972</v>
      </c>
      <c r="Y1395" s="5">
        <v>10015809</v>
      </c>
      <c r="Z1395" s="5">
        <v>13722233</v>
      </c>
    </row>
    <row r="1396" s="3" customFormat="1" customHeight="1" spans="1:26">
      <c r="A1396" s="3">
        <v>1394</v>
      </c>
      <c r="B1396" s="3" t="s">
        <v>1454</v>
      </c>
      <c r="C1396" s="3" t="str">
        <f>VLOOKUP(B1396,[1]meta_intensity_pos_nofill!$B:$E,4,FALSE)</f>
        <v>C35H58O10</v>
      </c>
      <c r="D1396" s="3" t="s">
        <v>67</v>
      </c>
      <c r="E1396" s="3" t="str">
        <f>VLOOKUP(B1396,[1]meta_intensity_pos_nofill!$B:$I,8,FALSE)</f>
        <v>[M-H]-</v>
      </c>
      <c r="F1396" s="3">
        <f>VLOOKUP(B1396,[1]meta_intensity_pos_nofill!$B:$J,9,FALSE)</f>
        <v>7.973</v>
      </c>
      <c r="G1396" s="3" t="s">
        <v>29</v>
      </c>
      <c r="H1396" s="3">
        <f>VLOOKUP(B1396,[1]meta_intensity_pos_nofill!$B:$L,11,FALSE)</f>
        <v>3</v>
      </c>
      <c r="I1396" s="5">
        <v>1463959.6</v>
      </c>
      <c r="J1396" s="5">
        <v>946410.2</v>
      </c>
      <c r="K1396" s="5">
        <v>1479764.9</v>
      </c>
      <c r="L1396" s="5">
        <v>605337.6</v>
      </c>
      <c r="M1396" s="5">
        <v>1037860.3</v>
      </c>
      <c r="N1396" s="5">
        <v>634712</v>
      </c>
      <c r="O1396" s="5">
        <v>1593196.1</v>
      </c>
      <c r="P1396" s="5">
        <v>1231070.8</v>
      </c>
      <c r="Q1396" s="5">
        <v>2541796.5</v>
      </c>
      <c r="R1396" s="5">
        <v>377234.2</v>
      </c>
      <c r="S1396" s="5">
        <v>527362.3</v>
      </c>
      <c r="T1396" s="5">
        <v>449048.5</v>
      </c>
      <c r="U1396" s="5">
        <v>3191909.4</v>
      </c>
      <c r="V1396" s="5">
        <v>3037683.1</v>
      </c>
      <c r="W1396" s="5">
        <v>2200200.1</v>
      </c>
      <c r="X1396" s="5">
        <v>1402591.2</v>
      </c>
      <c r="Y1396" s="5">
        <v>833192.5</v>
      </c>
      <c r="Z1396" s="5">
        <v>1459843.1</v>
      </c>
    </row>
    <row r="1397" s="3" customFormat="1" customHeight="1" spans="1:26">
      <c r="A1397" s="3">
        <v>1395</v>
      </c>
      <c r="B1397" s="3" t="s">
        <v>1455</v>
      </c>
      <c r="C1397" s="3" t="str">
        <f>VLOOKUP(B1397,[1]meta_intensity_pos_nofill!$B:$E,4,FALSE)</f>
        <v>C30H44O11</v>
      </c>
      <c r="D1397" s="3" t="s">
        <v>44</v>
      </c>
      <c r="E1397" s="3" t="str">
        <f>VLOOKUP(B1397,[1]meta_intensity_pos_nofill!$B:$I,8,FALSE)</f>
        <v>[M-H]-</v>
      </c>
      <c r="F1397" s="3">
        <f>VLOOKUP(B1397,[1]meta_intensity_pos_nofill!$B:$J,9,FALSE)</f>
        <v>8.502</v>
      </c>
      <c r="G1397" s="3" t="s">
        <v>29</v>
      </c>
      <c r="H1397" s="3">
        <f>VLOOKUP(B1397,[1]meta_intensity_pos_nofill!$B:$L,11,FALSE)</f>
        <v>3</v>
      </c>
      <c r="I1397" s="5">
        <v>80626536</v>
      </c>
      <c r="J1397" s="5">
        <v>85401134</v>
      </c>
      <c r="K1397" s="5">
        <v>97364367</v>
      </c>
      <c r="L1397" s="5">
        <v>117423210</v>
      </c>
      <c r="M1397" s="5">
        <v>112206638</v>
      </c>
      <c r="N1397" s="5">
        <v>109403142</v>
      </c>
      <c r="O1397" s="5">
        <v>95026770</v>
      </c>
      <c r="P1397" s="5">
        <v>98276217</v>
      </c>
      <c r="Q1397" s="5">
        <v>135312324</v>
      </c>
      <c r="R1397" s="5">
        <v>133899393</v>
      </c>
      <c r="S1397" s="5">
        <v>133649035</v>
      </c>
      <c r="T1397" s="5">
        <v>110061738</v>
      </c>
      <c r="U1397" s="5">
        <v>70064629</v>
      </c>
      <c r="V1397" s="5">
        <v>73578214</v>
      </c>
      <c r="W1397" s="5">
        <v>58739553</v>
      </c>
      <c r="X1397" s="5">
        <v>195935992</v>
      </c>
      <c r="Y1397" s="5">
        <v>138561210</v>
      </c>
      <c r="Z1397" s="5">
        <v>151608567</v>
      </c>
    </row>
    <row r="1398" s="3" customFormat="1" customHeight="1" spans="1:26">
      <c r="A1398" s="3">
        <v>1396</v>
      </c>
      <c r="B1398" s="3" t="s">
        <v>1456</v>
      </c>
      <c r="C1398" s="3" t="str">
        <f>VLOOKUP(B1398,[1]meta_intensity_pos_nofill!$B:$E,4,FALSE)</f>
        <v>C25H28O10</v>
      </c>
      <c r="D1398" s="3" t="s">
        <v>31</v>
      </c>
      <c r="E1398" s="3" t="str">
        <f>VLOOKUP(B1398,[1]meta_intensity_pos_nofill!$B:$I,8,FALSE)</f>
        <v>[M-H]-</v>
      </c>
      <c r="F1398" s="3">
        <f>VLOOKUP(B1398,[1]meta_intensity_pos_nofill!$B:$J,9,FALSE)</f>
        <v>5.599</v>
      </c>
      <c r="G1398" s="3" t="s">
        <v>29</v>
      </c>
      <c r="H1398" s="3">
        <f>VLOOKUP(B1398,[1]meta_intensity_pos_nofill!$B:$L,11,FALSE)</f>
        <v>3</v>
      </c>
      <c r="I1398" s="5">
        <v>57618581</v>
      </c>
      <c r="J1398" s="5">
        <v>55461396</v>
      </c>
      <c r="K1398" s="5">
        <v>70953415</v>
      </c>
      <c r="L1398" s="5">
        <v>56556812</v>
      </c>
      <c r="M1398" s="5">
        <v>49552994</v>
      </c>
      <c r="N1398" s="5">
        <v>46314273</v>
      </c>
      <c r="O1398" s="5">
        <v>86305528</v>
      </c>
      <c r="P1398" s="5">
        <v>69371559</v>
      </c>
      <c r="Q1398" s="5">
        <v>98120927</v>
      </c>
      <c r="R1398" s="5">
        <v>67897885</v>
      </c>
      <c r="S1398" s="5">
        <v>127867748</v>
      </c>
      <c r="T1398" s="5">
        <v>119018179</v>
      </c>
      <c r="U1398" s="5">
        <v>77708237</v>
      </c>
      <c r="V1398" s="5">
        <v>106415731</v>
      </c>
      <c r="W1398" s="5">
        <v>73657674</v>
      </c>
      <c r="X1398" s="5">
        <v>93978712</v>
      </c>
      <c r="Y1398" s="5">
        <v>75035252</v>
      </c>
      <c r="Z1398" s="5">
        <v>85794979</v>
      </c>
    </row>
    <row r="1399" s="3" customFormat="1" customHeight="1" spans="1:26">
      <c r="A1399" s="3">
        <v>1397</v>
      </c>
      <c r="B1399" s="3" t="s">
        <v>1457</v>
      </c>
      <c r="C1399" s="3" t="str">
        <f>VLOOKUP(B1399,[1]meta_intensity_pos_nofill!$B:$E,4,FALSE)</f>
        <v>C14H20O3</v>
      </c>
      <c r="D1399" s="3" t="s">
        <v>37</v>
      </c>
      <c r="E1399" s="3" t="str">
        <f>VLOOKUP(B1399,[1]meta_intensity_pos_nofill!$B:$I,8,FALSE)</f>
        <v>[M-H]-</v>
      </c>
      <c r="F1399" s="3">
        <f>VLOOKUP(B1399,[1]meta_intensity_pos_nofill!$B:$J,9,FALSE)</f>
        <v>6.927</v>
      </c>
      <c r="G1399" s="3" t="s">
        <v>29</v>
      </c>
      <c r="H1399" s="3">
        <f>VLOOKUP(B1399,[1]meta_intensity_pos_nofill!$B:$L,11,FALSE)</f>
        <v>3</v>
      </c>
      <c r="I1399" s="5">
        <v>644869.01</v>
      </c>
      <c r="J1399" s="5">
        <v>632221.96</v>
      </c>
      <c r="K1399" s="5">
        <v>1040300.53</v>
      </c>
      <c r="L1399" s="5">
        <v>453393.14</v>
      </c>
      <c r="M1399" s="5">
        <v>342375.64</v>
      </c>
      <c r="N1399" s="5">
        <v>745558.31</v>
      </c>
      <c r="O1399" s="5">
        <v>1059778.54</v>
      </c>
      <c r="P1399" s="5">
        <v>512643.59</v>
      </c>
      <c r="Q1399" s="5">
        <v>819772.75</v>
      </c>
      <c r="R1399" s="5">
        <v>684846.89</v>
      </c>
      <c r="S1399" s="5">
        <v>861068.59</v>
      </c>
      <c r="T1399" s="5">
        <v>790235.97</v>
      </c>
      <c r="U1399" s="5">
        <v>4442730.84</v>
      </c>
      <c r="V1399" s="5">
        <v>5489973.51</v>
      </c>
      <c r="W1399" s="5">
        <v>4345473.92</v>
      </c>
      <c r="X1399" s="5">
        <v>68083.08</v>
      </c>
      <c r="Y1399" s="5">
        <v>682544.09</v>
      </c>
      <c r="Z1399" s="5">
        <v>459645.05</v>
      </c>
    </row>
    <row r="1400" s="3" customFormat="1" customHeight="1" spans="1:26">
      <c r="A1400" s="3">
        <v>1398</v>
      </c>
      <c r="B1400" s="3" t="s">
        <v>1458</v>
      </c>
      <c r="C1400" s="3" t="str">
        <f>VLOOKUP(B1400,[1]meta_intensity_pos_nofill!$B:$E,4,FALSE)</f>
        <v>C13H16O6</v>
      </c>
      <c r="D1400" s="3" t="s">
        <v>47</v>
      </c>
      <c r="E1400" s="3" t="str">
        <f>VLOOKUP(B1400,[1]meta_intensity_pos_nofill!$B:$I,8,FALSE)</f>
        <v>[M-H]-</v>
      </c>
      <c r="F1400" s="3">
        <f>VLOOKUP(B1400,[1]meta_intensity_pos_nofill!$B:$J,9,FALSE)</f>
        <v>5.396</v>
      </c>
      <c r="G1400" s="3" t="s">
        <v>29</v>
      </c>
      <c r="H1400" s="3">
        <f>VLOOKUP(B1400,[1]meta_intensity_pos_nofill!$B:$L,11,FALSE)</f>
        <v>3</v>
      </c>
      <c r="I1400" s="5">
        <v>458523.6</v>
      </c>
      <c r="J1400" s="5">
        <v>458523.6</v>
      </c>
      <c r="K1400" s="5">
        <v>458523.6</v>
      </c>
      <c r="L1400" s="5">
        <v>458523.6</v>
      </c>
      <c r="M1400" s="5">
        <v>458523.6</v>
      </c>
      <c r="N1400" s="5">
        <v>458523.6</v>
      </c>
      <c r="O1400" s="5">
        <v>12053382.9</v>
      </c>
      <c r="P1400" s="5">
        <v>13152232.5</v>
      </c>
      <c r="Q1400" s="5">
        <v>10927957.4</v>
      </c>
      <c r="R1400" s="5">
        <v>4038671</v>
      </c>
      <c r="S1400" s="5">
        <v>2731728.2</v>
      </c>
      <c r="T1400" s="5">
        <v>4406658</v>
      </c>
      <c r="U1400" s="5">
        <v>18299003.7</v>
      </c>
      <c r="V1400" s="5">
        <v>19473629</v>
      </c>
      <c r="W1400" s="5">
        <v>16219739</v>
      </c>
      <c r="X1400" s="5">
        <v>4705998.6</v>
      </c>
      <c r="Y1400" s="5">
        <v>3980026.2</v>
      </c>
      <c r="Z1400" s="5">
        <v>2292617.8</v>
      </c>
    </row>
    <row r="1401" s="3" customFormat="1" customHeight="1" spans="1:26">
      <c r="A1401" s="3">
        <v>1399</v>
      </c>
      <c r="B1401" s="3" t="s">
        <v>1459</v>
      </c>
      <c r="C1401" s="3" t="str">
        <f>VLOOKUP(B1401,[1]meta_intensity_pos_nofill!$B:$E,4,FALSE)</f>
        <v>C13H18O6</v>
      </c>
      <c r="D1401" s="3" t="s">
        <v>33</v>
      </c>
      <c r="E1401" s="3" t="str">
        <f>VLOOKUP(B1401,[1]meta_intensity_pos_nofill!$B:$I,8,FALSE)</f>
        <v>[M-H]-</v>
      </c>
      <c r="F1401" s="3">
        <f>VLOOKUP(B1401,[1]meta_intensity_pos_nofill!$B:$J,9,FALSE)</f>
        <v>5.439</v>
      </c>
      <c r="G1401" s="3" t="s">
        <v>29</v>
      </c>
      <c r="H1401" s="3">
        <f>VLOOKUP(B1401,[1]meta_intensity_pos_nofill!$B:$L,11,FALSE)</f>
        <v>3</v>
      </c>
      <c r="I1401" s="5">
        <v>4739120</v>
      </c>
      <c r="J1401" s="5">
        <v>4111813</v>
      </c>
      <c r="K1401" s="5">
        <v>2961454</v>
      </c>
      <c r="L1401" s="5">
        <v>2030922</v>
      </c>
      <c r="M1401" s="5">
        <v>3466191</v>
      </c>
      <c r="N1401" s="5">
        <v>3672155</v>
      </c>
      <c r="O1401" s="5">
        <v>16298848</v>
      </c>
      <c r="P1401" s="5">
        <v>16988089</v>
      </c>
      <c r="Q1401" s="5">
        <v>16525322</v>
      </c>
      <c r="R1401" s="5">
        <v>24001383</v>
      </c>
      <c r="S1401" s="5">
        <v>20904831</v>
      </c>
      <c r="T1401" s="5">
        <v>20096792</v>
      </c>
      <c r="U1401" s="5">
        <v>27584392</v>
      </c>
      <c r="V1401" s="5">
        <v>25849281</v>
      </c>
      <c r="W1401" s="5">
        <v>20767841</v>
      </c>
      <c r="X1401" s="5">
        <v>17318437</v>
      </c>
      <c r="Y1401" s="5">
        <v>13940807</v>
      </c>
      <c r="Z1401" s="5">
        <v>14578707</v>
      </c>
    </row>
    <row r="1402" s="3" customFormat="1" customHeight="1" spans="1:26">
      <c r="A1402" s="3">
        <v>1400</v>
      </c>
      <c r="B1402" s="3" t="s">
        <v>1460</v>
      </c>
      <c r="C1402" s="3" t="str">
        <f>VLOOKUP(B1402,[1]meta_intensity_pos_nofill!$B:$E,4,FALSE)</f>
        <v>C13H15NO6</v>
      </c>
      <c r="D1402" s="3" t="s">
        <v>53</v>
      </c>
      <c r="E1402" s="3" t="str">
        <f>VLOOKUP(B1402,[1]meta_intensity_pos_nofill!$B:$I,8,FALSE)</f>
        <v>[M-H]-</v>
      </c>
      <c r="F1402" s="3">
        <f>VLOOKUP(B1402,[1]meta_intensity_pos_nofill!$B:$J,9,FALSE)</f>
        <v>5.28</v>
      </c>
      <c r="G1402" s="3" t="s">
        <v>29</v>
      </c>
      <c r="H1402" s="3">
        <f>VLOOKUP(B1402,[1]meta_intensity_pos_nofill!$B:$L,11,FALSE)</f>
        <v>3</v>
      </c>
      <c r="I1402" s="5">
        <v>1632059.1</v>
      </c>
      <c r="J1402" s="5">
        <v>2063387.9</v>
      </c>
      <c r="K1402" s="5">
        <v>2167935.9</v>
      </c>
      <c r="L1402" s="5">
        <v>4932608.1</v>
      </c>
      <c r="M1402" s="5">
        <v>7439543.3</v>
      </c>
      <c r="N1402" s="5">
        <v>6721544.9</v>
      </c>
      <c r="O1402" s="5">
        <v>135012.5</v>
      </c>
      <c r="P1402" s="5">
        <v>1842808.8</v>
      </c>
      <c r="Q1402" s="5">
        <v>675062.4</v>
      </c>
      <c r="R1402" s="5">
        <v>5352353.6</v>
      </c>
      <c r="S1402" s="5">
        <v>7448131.8</v>
      </c>
      <c r="T1402" s="5">
        <v>2906778.7</v>
      </c>
      <c r="U1402" s="5">
        <v>5422863.2</v>
      </c>
      <c r="V1402" s="5">
        <v>8443032.6</v>
      </c>
      <c r="W1402" s="5">
        <v>7091564.1</v>
      </c>
      <c r="X1402" s="5">
        <v>12546358.6</v>
      </c>
      <c r="Y1402" s="5">
        <v>9698388</v>
      </c>
      <c r="Z1402" s="5">
        <v>9864638.8</v>
      </c>
    </row>
    <row r="1403" s="3" customFormat="1" customHeight="1" spans="1:26">
      <c r="A1403" s="3">
        <v>1401</v>
      </c>
      <c r="B1403" s="3" t="s">
        <v>1461</v>
      </c>
      <c r="C1403" s="3" t="str">
        <f>VLOOKUP(B1403,[1]meta_intensity_pos_nofill!$B:$E,4,FALSE)</f>
        <v>C14H18N4O3</v>
      </c>
      <c r="D1403" s="3" t="s">
        <v>220</v>
      </c>
      <c r="E1403" s="3" t="str">
        <f>VLOOKUP(B1403,[1]meta_intensity_pos_nofill!$B:$I,8,FALSE)</f>
        <v>[M-H]-</v>
      </c>
      <c r="F1403" s="3">
        <f>VLOOKUP(B1403,[1]meta_intensity_pos_nofill!$B:$J,9,FALSE)</f>
        <v>5.818</v>
      </c>
      <c r="G1403" s="3" t="s">
        <v>29</v>
      </c>
      <c r="H1403" s="3">
        <f>VLOOKUP(B1403,[1]meta_intensity_pos_nofill!$B:$L,11,FALSE)</f>
        <v>3</v>
      </c>
      <c r="I1403" s="5">
        <v>15315088.9</v>
      </c>
      <c r="J1403" s="5">
        <v>22618252.9</v>
      </c>
      <c r="K1403" s="5">
        <v>16861062.4</v>
      </c>
      <c r="L1403" s="5">
        <v>2946740.5</v>
      </c>
      <c r="M1403" s="5">
        <v>2911643.7</v>
      </c>
      <c r="N1403" s="5">
        <v>2789511.4</v>
      </c>
      <c r="O1403" s="5">
        <v>12990760.6</v>
      </c>
      <c r="P1403" s="5">
        <v>10752512.7</v>
      </c>
      <c r="Q1403" s="5">
        <v>14347733.7</v>
      </c>
      <c r="R1403" s="5">
        <v>1969354.5</v>
      </c>
      <c r="S1403" s="5">
        <v>2606089.2</v>
      </c>
      <c r="T1403" s="5">
        <v>2436822.6</v>
      </c>
      <c r="U1403" s="5">
        <v>28286194.8</v>
      </c>
      <c r="V1403" s="5">
        <v>31300880.4</v>
      </c>
      <c r="W1403" s="5">
        <v>29253477.4</v>
      </c>
      <c r="X1403" s="5">
        <v>2134440.1</v>
      </c>
      <c r="Y1403" s="5">
        <v>1490945.9</v>
      </c>
      <c r="Z1403" s="5">
        <v>2254143.1</v>
      </c>
    </row>
    <row r="1404" s="3" customFormat="1" customHeight="1" spans="1:26">
      <c r="A1404" s="3">
        <v>1402</v>
      </c>
      <c r="B1404" s="3" t="s">
        <v>1462</v>
      </c>
      <c r="C1404" s="3" t="str">
        <f>VLOOKUP(B1404,[1]meta_intensity_pos_nofill!$B:$E,4,FALSE)</f>
        <v>C18H29NO6</v>
      </c>
      <c r="D1404" s="3" t="s">
        <v>37</v>
      </c>
      <c r="E1404" s="3" t="str">
        <f>VLOOKUP(B1404,[1]meta_intensity_pos_nofill!$B:$I,8,FALSE)</f>
        <v>[M-H]-</v>
      </c>
      <c r="F1404" s="3">
        <f>VLOOKUP(B1404,[1]meta_intensity_pos_nofill!$B:$J,9,FALSE)</f>
        <v>5.759</v>
      </c>
      <c r="G1404" s="3" t="s">
        <v>29</v>
      </c>
      <c r="H1404" s="3">
        <f>VLOOKUP(B1404,[1]meta_intensity_pos_nofill!$B:$L,11,FALSE)</f>
        <v>3</v>
      </c>
      <c r="I1404" s="5">
        <v>13069410</v>
      </c>
      <c r="J1404" s="5">
        <v>14672983</v>
      </c>
      <c r="K1404" s="5">
        <v>14188689</v>
      </c>
      <c r="L1404" s="5">
        <v>32293801</v>
      </c>
      <c r="M1404" s="5">
        <v>35778979</v>
      </c>
      <c r="N1404" s="5">
        <v>31359777</v>
      </c>
      <c r="O1404" s="5">
        <v>1197288</v>
      </c>
      <c r="P1404" s="5">
        <v>1123403</v>
      </c>
      <c r="Q1404" s="5">
        <v>1903104</v>
      </c>
      <c r="R1404" s="5">
        <v>4811371</v>
      </c>
      <c r="S1404" s="5">
        <v>4010263</v>
      </c>
      <c r="T1404" s="5">
        <v>4294997</v>
      </c>
      <c r="U1404" s="5">
        <v>27353055</v>
      </c>
      <c r="V1404" s="5">
        <v>29756033</v>
      </c>
      <c r="W1404" s="5">
        <v>26921736</v>
      </c>
      <c r="X1404" s="5">
        <v>8959652</v>
      </c>
      <c r="Y1404" s="5">
        <v>7906781</v>
      </c>
      <c r="Z1404" s="5">
        <v>7880737</v>
      </c>
    </row>
    <row r="1405" s="3" customFormat="1" customHeight="1" spans="1:26">
      <c r="A1405" s="3">
        <v>1403</v>
      </c>
      <c r="B1405" s="3" t="s">
        <v>1463</v>
      </c>
      <c r="C1405" s="3" t="str">
        <f>VLOOKUP(B1405,[1]meta_intensity_pos_nofill!$B:$E,4,FALSE)</f>
        <v>C24H38O3</v>
      </c>
      <c r="D1405" s="3" t="s">
        <v>44</v>
      </c>
      <c r="E1405" s="3" t="str">
        <f>VLOOKUP(B1405,[1]meta_intensity_pos_nofill!$B:$I,8,FALSE)</f>
        <v>[M-H]-</v>
      </c>
      <c r="F1405" s="3">
        <f>VLOOKUP(B1405,[1]meta_intensity_pos_nofill!$B:$J,9,FALSE)</f>
        <v>9.862</v>
      </c>
      <c r="G1405" s="3" t="s">
        <v>29</v>
      </c>
      <c r="H1405" s="3">
        <f>VLOOKUP(B1405,[1]meta_intensity_pos_nofill!$B:$L,11,FALSE)</f>
        <v>3</v>
      </c>
      <c r="I1405" s="5">
        <v>1206812.83</v>
      </c>
      <c r="J1405" s="5">
        <v>1126317.69</v>
      </c>
      <c r="K1405" s="5">
        <v>1839733.44</v>
      </c>
      <c r="L1405" s="5">
        <v>516204.85</v>
      </c>
      <c r="M1405" s="5">
        <v>150527.28</v>
      </c>
      <c r="N1405" s="5">
        <v>15957.82</v>
      </c>
      <c r="O1405" s="5">
        <v>479703.13</v>
      </c>
      <c r="P1405" s="5">
        <v>115653.26</v>
      </c>
      <c r="Q1405" s="5">
        <v>268485.44</v>
      </c>
      <c r="R1405" s="5">
        <v>155349.5</v>
      </c>
      <c r="S1405" s="5">
        <v>299192.17</v>
      </c>
      <c r="T1405" s="5">
        <v>273346.81</v>
      </c>
      <c r="U1405" s="5">
        <v>6434737.75</v>
      </c>
      <c r="V1405" s="5">
        <v>7098029.12</v>
      </c>
      <c r="W1405" s="5">
        <v>6301686.29</v>
      </c>
      <c r="X1405" s="5">
        <v>15957.82</v>
      </c>
      <c r="Y1405" s="5">
        <v>188177.83</v>
      </c>
      <c r="Z1405" s="5">
        <v>156481.35</v>
      </c>
    </row>
    <row r="1406" s="3" customFormat="1" customHeight="1" spans="1:26">
      <c r="A1406" s="3">
        <v>1404</v>
      </c>
      <c r="B1406" s="3" t="s">
        <v>1464</v>
      </c>
      <c r="C1406" s="3" t="str">
        <f>VLOOKUP(B1406,[1]meta_intensity_pos_nofill!$B:$E,4,FALSE)</f>
        <v>C21H32O8</v>
      </c>
      <c r="D1406" s="3" t="s">
        <v>47</v>
      </c>
      <c r="E1406" s="3" t="str">
        <f>VLOOKUP(B1406,[1]meta_intensity_pos_nofill!$B:$I,8,FALSE)</f>
        <v>[M-H]-</v>
      </c>
      <c r="F1406" s="3">
        <f>VLOOKUP(B1406,[1]meta_intensity_pos_nofill!$B:$J,9,FALSE)</f>
        <v>5.891</v>
      </c>
      <c r="G1406" s="3" t="s">
        <v>29</v>
      </c>
      <c r="H1406" s="3">
        <f>VLOOKUP(B1406,[1]meta_intensity_pos_nofill!$B:$L,11,FALSE)</f>
        <v>3</v>
      </c>
      <c r="I1406" s="5">
        <v>1042056.52</v>
      </c>
      <c r="J1406" s="5">
        <v>1066504.19</v>
      </c>
      <c r="K1406" s="5">
        <v>584415.58</v>
      </c>
      <c r="L1406" s="5">
        <v>33285.17</v>
      </c>
      <c r="M1406" s="5">
        <v>33285.17</v>
      </c>
      <c r="N1406" s="5">
        <v>33285.17</v>
      </c>
      <c r="O1406" s="5">
        <v>516168.19</v>
      </c>
      <c r="P1406" s="5">
        <v>220017.06</v>
      </c>
      <c r="Q1406" s="5">
        <v>33285.17</v>
      </c>
      <c r="R1406" s="5">
        <v>3037273.88</v>
      </c>
      <c r="S1406" s="5">
        <v>2504308.46</v>
      </c>
      <c r="T1406" s="5">
        <v>3152124.28</v>
      </c>
      <c r="U1406" s="5">
        <v>11212102.08</v>
      </c>
      <c r="V1406" s="5">
        <v>5997052.84</v>
      </c>
      <c r="W1406" s="5">
        <v>10007099.51</v>
      </c>
      <c r="X1406" s="5">
        <v>33285.17</v>
      </c>
      <c r="Y1406" s="5">
        <v>166425.86</v>
      </c>
      <c r="Z1406" s="5">
        <v>33285.17</v>
      </c>
    </row>
    <row r="1407" s="3" customFormat="1" customHeight="1" spans="1:26">
      <c r="A1407" s="3">
        <v>1405</v>
      </c>
      <c r="B1407" s="3" t="s">
        <v>1465</v>
      </c>
      <c r="C1407" s="3" t="str">
        <f>VLOOKUP(B1407,[1]meta_intensity_pos_nofill!$B:$E,4,FALSE)</f>
        <v>C22H34O9</v>
      </c>
      <c r="D1407" s="3" t="s">
        <v>37</v>
      </c>
      <c r="E1407" s="3" t="str">
        <f>VLOOKUP(B1407,[1]meta_intensity_pos_nofill!$B:$I,8,FALSE)</f>
        <v>[M-H]-</v>
      </c>
      <c r="F1407" s="3">
        <f>VLOOKUP(B1407,[1]meta_intensity_pos_nofill!$B:$J,9,FALSE)</f>
        <v>6.167</v>
      </c>
      <c r="G1407" s="3" t="s">
        <v>29</v>
      </c>
      <c r="H1407" s="3">
        <f>VLOOKUP(B1407,[1]meta_intensity_pos_nofill!$B:$L,11,FALSE)</f>
        <v>3</v>
      </c>
      <c r="I1407" s="5">
        <v>37139051</v>
      </c>
      <c r="J1407" s="5">
        <v>50079146</v>
      </c>
      <c r="K1407" s="5">
        <v>43152666</v>
      </c>
      <c r="L1407" s="5">
        <v>124938920</v>
      </c>
      <c r="M1407" s="5">
        <v>132291897</v>
      </c>
      <c r="N1407" s="5">
        <v>115960025</v>
      </c>
      <c r="O1407" s="5">
        <v>9599102</v>
      </c>
      <c r="P1407" s="5">
        <v>9628560</v>
      </c>
      <c r="Q1407" s="5">
        <v>12629541</v>
      </c>
      <c r="R1407" s="5">
        <v>18827854</v>
      </c>
      <c r="S1407" s="5">
        <v>20572663</v>
      </c>
      <c r="T1407" s="5">
        <v>18203891</v>
      </c>
      <c r="U1407" s="5">
        <v>91106682</v>
      </c>
      <c r="V1407" s="5">
        <v>96283636</v>
      </c>
      <c r="W1407" s="5">
        <v>86839719</v>
      </c>
      <c r="X1407" s="5">
        <v>94863724</v>
      </c>
      <c r="Y1407" s="5">
        <v>71958113</v>
      </c>
      <c r="Z1407" s="5">
        <v>90502279</v>
      </c>
    </row>
    <row r="1408" s="3" customFormat="1" customHeight="1" spans="1:26">
      <c r="A1408" s="3">
        <v>1406</v>
      </c>
      <c r="B1408" s="3" t="s">
        <v>1466</v>
      </c>
      <c r="C1408" s="3" t="str">
        <f>VLOOKUP(B1408,[1]meta_intensity_pos_nofill!$B:$E,4,FALSE)</f>
        <v>C32H40O9</v>
      </c>
      <c r="D1408" s="3" t="s">
        <v>53</v>
      </c>
      <c r="E1408" s="3" t="str">
        <f>VLOOKUP(B1408,[1]meta_intensity_pos_nofill!$B:$I,8,FALSE)</f>
        <v>[M-H]-</v>
      </c>
      <c r="F1408" s="3">
        <f>VLOOKUP(B1408,[1]meta_intensity_pos_nofill!$B:$J,9,FALSE)</f>
        <v>5.759</v>
      </c>
      <c r="G1408" s="3" t="s">
        <v>29</v>
      </c>
      <c r="H1408" s="3">
        <f>VLOOKUP(B1408,[1]meta_intensity_pos_nofill!$B:$L,11,FALSE)</f>
        <v>3</v>
      </c>
      <c r="I1408" s="5">
        <v>4347339</v>
      </c>
      <c r="J1408" s="5">
        <v>3242528</v>
      </c>
      <c r="K1408" s="5">
        <v>5690360</v>
      </c>
      <c r="L1408" s="5">
        <v>11276722</v>
      </c>
      <c r="M1408" s="5">
        <v>11354304</v>
      </c>
      <c r="N1408" s="5">
        <v>11416225</v>
      </c>
      <c r="O1408" s="5">
        <v>1746880</v>
      </c>
      <c r="P1408" s="5">
        <v>10176112</v>
      </c>
      <c r="Q1408" s="5">
        <v>1983849</v>
      </c>
      <c r="R1408" s="5">
        <v>1883666</v>
      </c>
      <c r="S1408" s="5">
        <v>3165472</v>
      </c>
      <c r="T1408" s="5">
        <v>2468446</v>
      </c>
      <c r="U1408" s="5">
        <v>5596682</v>
      </c>
      <c r="V1408" s="5">
        <v>6502593</v>
      </c>
      <c r="W1408" s="5">
        <v>3402722</v>
      </c>
      <c r="X1408" s="5">
        <v>9223411</v>
      </c>
      <c r="Y1408" s="5">
        <v>9079776</v>
      </c>
      <c r="Z1408" s="5">
        <v>19185579</v>
      </c>
    </row>
    <row r="1409" s="3" customFormat="1" customHeight="1" spans="1:26">
      <c r="A1409" s="3">
        <v>1407</v>
      </c>
      <c r="B1409" s="3" t="s">
        <v>1467</v>
      </c>
      <c r="C1409" s="3" t="str">
        <f>VLOOKUP(B1409,[1]meta_intensity_pos_nofill!$B:$E,4,FALSE)</f>
        <v>C28H24O17</v>
      </c>
      <c r="D1409" s="3" t="s">
        <v>28</v>
      </c>
      <c r="E1409" s="3" t="str">
        <f>VLOOKUP(B1409,[1]meta_intensity_pos_nofill!$B:$I,8,FALSE)</f>
        <v>[M-H]-</v>
      </c>
      <c r="F1409" s="3">
        <f>VLOOKUP(B1409,[1]meta_intensity_pos_nofill!$B:$J,9,FALSE)</f>
        <v>5.019</v>
      </c>
      <c r="G1409" s="3" t="s">
        <v>29</v>
      </c>
      <c r="H1409" s="3">
        <f>VLOOKUP(B1409,[1]meta_intensity_pos_nofill!$B:$L,11,FALSE)</f>
        <v>3</v>
      </c>
      <c r="I1409" s="5">
        <v>2467913366</v>
      </c>
      <c r="J1409" s="5">
        <v>2293138484</v>
      </c>
      <c r="K1409" s="5">
        <v>2623983075</v>
      </c>
      <c r="L1409" s="5">
        <v>1309120580</v>
      </c>
      <c r="M1409" s="5">
        <v>1299391156</v>
      </c>
      <c r="N1409" s="5">
        <v>1240692184</v>
      </c>
      <c r="O1409" s="5">
        <v>1575736569</v>
      </c>
      <c r="P1409" s="5">
        <v>1724164118</v>
      </c>
      <c r="Q1409" s="5">
        <v>1699174146</v>
      </c>
      <c r="R1409" s="5">
        <v>1581045663</v>
      </c>
      <c r="S1409" s="5">
        <v>1607084236</v>
      </c>
      <c r="T1409" s="5">
        <v>1484062695</v>
      </c>
      <c r="U1409" s="5">
        <v>965991060</v>
      </c>
      <c r="V1409" s="5">
        <v>1013561557</v>
      </c>
      <c r="W1409" s="5">
        <v>922586992</v>
      </c>
      <c r="X1409" s="5">
        <v>1113249035</v>
      </c>
      <c r="Y1409" s="5">
        <v>971094968</v>
      </c>
      <c r="Z1409" s="5">
        <v>1017583492</v>
      </c>
    </row>
    <row r="1410" s="3" customFormat="1" customHeight="1" spans="1:26">
      <c r="A1410" s="3">
        <v>1408</v>
      </c>
      <c r="B1410" s="3" t="s">
        <v>1468</v>
      </c>
      <c r="C1410" s="3" t="str">
        <f>VLOOKUP(B1410,[1]meta_intensity_pos_nofill!$B:$E,4,FALSE)</f>
        <v>C15H18N2O3S2</v>
      </c>
      <c r="D1410" s="3" t="s">
        <v>85</v>
      </c>
      <c r="E1410" s="3" t="str">
        <f>VLOOKUP(B1410,[1]meta_intensity_pos_nofill!$B:$I,8,FALSE)</f>
        <v>[M-H]-</v>
      </c>
      <c r="F1410" s="3">
        <f>VLOOKUP(B1410,[1]meta_intensity_pos_nofill!$B:$J,9,FALSE)</f>
        <v>4.414</v>
      </c>
      <c r="G1410" s="3" t="s">
        <v>29</v>
      </c>
      <c r="H1410" s="3">
        <f>VLOOKUP(B1410,[1]meta_intensity_pos_nofill!$B:$L,11,FALSE)</f>
        <v>3</v>
      </c>
      <c r="I1410" s="5">
        <v>1677985</v>
      </c>
      <c r="J1410" s="5">
        <v>1204559</v>
      </c>
      <c r="K1410" s="5">
        <v>1347658</v>
      </c>
      <c r="L1410" s="5">
        <v>3072864</v>
      </c>
      <c r="M1410" s="5">
        <v>3180544</v>
      </c>
      <c r="N1410" s="5">
        <v>2377981</v>
      </c>
      <c r="O1410" s="5">
        <v>5178728</v>
      </c>
      <c r="P1410" s="5">
        <v>5622367</v>
      </c>
      <c r="Q1410" s="5">
        <v>4031841</v>
      </c>
      <c r="R1410" s="5">
        <v>4708192</v>
      </c>
      <c r="S1410" s="5">
        <v>4186391</v>
      </c>
      <c r="T1410" s="5">
        <v>3791212</v>
      </c>
      <c r="U1410" s="5">
        <v>5950262</v>
      </c>
      <c r="V1410" s="5">
        <v>6303443</v>
      </c>
      <c r="W1410" s="5">
        <v>4210042</v>
      </c>
      <c r="X1410" s="5">
        <v>8924846</v>
      </c>
      <c r="Y1410" s="5">
        <v>9214151</v>
      </c>
      <c r="Z1410" s="5">
        <v>9549535</v>
      </c>
    </row>
    <row r="1411" s="3" customFormat="1" customHeight="1" spans="1:26">
      <c r="A1411" s="3">
        <v>1409</v>
      </c>
      <c r="B1411" s="3" t="s">
        <v>1469</v>
      </c>
      <c r="C1411" s="3" t="str">
        <f>VLOOKUP(B1411,[1]meta_intensity_pos_nofill!$B:$E,4,FALSE)</f>
        <v>C21H28O12</v>
      </c>
      <c r="D1411" s="3" t="s">
        <v>44</v>
      </c>
      <c r="E1411" s="3" t="str">
        <f>VLOOKUP(B1411,[1]meta_intensity_pos_nofill!$B:$I,8,FALSE)</f>
        <v>[M-H]-</v>
      </c>
      <c r="F1411" s="3">
        <f>VLOOKUP(B1411,[1]meta_intensity_pos_nofill!$B:$J,9,FALSE)</f>
        <v>5.468</v>
      </c>
      <c r="G1411" s="3" t="s">
        <v>29</v>
      </c>
      <c r="H1411" s="3">
        <f>VLOOKUP(B1411,[1]meta_intensity_pos_nofill!$B:$L,11,FALSE)</f>
        <v>3</v>
      </c>
      <c r="I1411" s="5">
        <v>10339796</v>
      </c>
      <c r="J1411" s="5">
        <v>7092053</v>
      </c>
      <c r="K1411" s="5">
        <v>12953018</v>
      </c>
      <c r="L1411" s="5">
        <v>22480566</v>
      </c>
      <c r="M1411" s="5">
        <v>25117240</v>
      </c>
      <c r="N1411" s="5">
        <v>28098188</v>
      </c>
      <c r="O1411" s="5">
        <v>18672549</v>
      </c>
      <c r="P1411" s="5">
        <v>16170812</v>
      </c>
      <c r="Q1411" s="5">
        <v>17089850</v>
      </c>
      <c r="R1411" s="5">
        <v>20768923</v>
      </c>
      <c r="S1411" s="5">
        <v>23064921</v>
      </c>
      <c r="T1411" s="5">
        <v>23498769</v>
      </c>
      <c r="U1411" s="5">
        <v>12502798</v>
      </c>
      <c r="V1411" s="5">
        <v>15435910</v>
      </c>
      <c r="W1411" s="5">
        <v>16120307</v>
      </c>
      <c r="X1411" s="5">
        <v>17112830</v>
      </c>
      <c r="Y1411" s="5">
        <v>12428130</v>
      </c>
      <c r="Z1411" s="5">
        <v>14223806</v>
      </c>
    </row>
    <row r="1412" s="3" customFormat="1" customHeight="1" spans="1:26">
      <c r="A1412" s="3">
        <v>1410</v>
      </c>
      <c r="B1412" s="3" t="s">
        <v>1470</v>
      </c>
      <c r="C1412" s="3" t="str">
        <f>VLOOKUP(B1412,[1]meta_intensity_pos_nofill!$B:$E,4,FALSE)</f>
        <v>C42H48N4O4</v>
      </c>
      <c r="D1412" s="3" t="s">
        <v>47</v>
      </c>
      <c r="E1412" s="3" t="str">
        <f>VLOOKUP(B1412,[1]meta_intensity_pos_nofill!$B:$I,8,FALSE)</f>
        <v>[M-H]-</v>
      </c>
      <c r="F1412" s="3">
        <f>VLOOKUP(B1412,[1]meta_intensity_pos_nofill!$B:$J,9,FALSE)</f>
        <v>6.197</v>
      </c>
      <c r="G1412" s="3" t="s">
        <v>29</v>
      </c>
      <c r="H1412" s="3">
        <f>VLOOKUP(B1412,[1]meta_intensity_pos_nofill!$B:$L,11,FALSE)</f>
        <v>3</v>
      </c>
      <c r="I1412" s="5">
        <v>310399.5</v>
      </c>
      <c r="J1412" s="5">
        <v>310399.5</v>
      </c>
      <c r="K1412" s="5">
        <v>310399.5</v>
      </c>
      <c r="L1412" s="5">
        <v>310399.5</v>
      </c>
      <c r="M1412" s="5">
        <v>310399.5</v>
      </c>
      <c r="N1412" s="5">
        <v>310399.5</v>
      </c>
      <c r="O1412" s="5">
        <v>1748590.2</v>
      </c>
      <c r="P1412" s="5">
        <v>1551997.5</v>
      </c>
      <c r="Q1412" s="5">
        <v>2715070.5</v>
      </c>
      <c r="R1412" s="5">
        <v>6782373.7</v>
      </c>
      <c r="S1412" s="5">
        <v>10658050.3</v>
      </c>
      <c r="T1412" s="5">
        <v>11125211.7</v>
      </c>
      <c r="U1412" s="5">
        <v>21862538.6</v>
      </c>
      <c r="V1412" s="5">
        <v>20640361.9</v>
      </c>
      <c r="W1412" s="5">
        <v>23110070.4</v>
      </c>
      <c r="X1412" s="5">
        <v>310399.5</v>
      </c>
      <c r="Y1412" s="5">
        <v>310399.5</v>
      </c>
      <c r="Z1412" s="5">
        <v>310399.5</v>
      </c>
    </row>
    <row r="1413" s="3" customFormat="1" customHeight="1" spans="1:26">
      <c r="A1413" s="3">
        <v>1411</v>
      </c>
      <c r="B1413" s="3" t="s">
        <v>1471</v>
      </c>
      <c r="C1413" s="3" t="str">
        <f>VLOOKUP(B1413,[1]meta_intensity_pos_nofill!$B:$E,4,FALSE)</f>
        <v>C25H24O11</v>
      </c>
      <c r="D1413" s="3" t="s">
        <v>28</v>
      </c>
      <c r="E1413" s="3" t="str">
        <f>VLOOKUP(B1413,[1]meta_intensity_pos_nofill!$B:$I,8,FALSE)</f>
        <v>[M-H]-</v>
      </c>
      <c r="F1413" s="3">
        <f>VLOOKUP(B1413,[1]meta_intensity_pos_nofill!$B:$J,9,FALSE)</f>
        <v>5.556</v>
      </c>
      <c r="G1413" s="3" t="s">
        <v>29</v>
      </c>
      <c r="H1413" s="3">
        <f>VLOOKUP(B1413,[1]meta_intensity_pos_nofill!$B:$L,11,FALSE)</f>
        <v>3</v>
      </c>
      <c r="I1413" s="5">
        <v>139044102</v>
      </c>
      <c r="J1413" s="5">
        <v>130267942</v>
      </c>
      <c r="K1413" s="5">
        <v>141511376</v>
      </c>
      <c r="L1413" s="5">
        <v>199679698</v>
      </c>
      <c r="M1413" s="5">
        <v>203939481</v>
      </c>
      <c r="N1413" s="5">
        <v>199251773</v>
      </c>
      <c r="O1413" s="5">
        <v>84206900</v>
      </c>
      <c r="P1413" s="5">
        <v>94192412</v>
      </c>
      <c r="Q1413" s="5">
        <v>106197789</v>
      </c>
      <c r="R1413" s="5">
        <v>49725808</v>
      </c>
      <c r="S1413" s="5">
        <v>55337854</v>
      </c>
      <c r="T1413" s="5">
        <v>48626902</v>
      </c>
      <c r="U1413" s="5">
        <v>67411083</v>
      </c>
      <c r="V1413" s="5">
        <v>72506316</v>
      </c>
      <c r="W1413" s="5">
        <v>65050225</v>
      </c>
      <c r="X1413" s="5">
        <v>94412314</v>
      </c>
      <c r="Y1413" s="5">
        <v>78772165</v>
      </c>
      <c r="Z1413" s="5">
        <v>90139255</v>
      </c>
    </row>
    <row r="1414" s="3" customFormat="1" customHeight="1" spans="1:26">
      <c r="A1414" s="3">
        <v>1412</v>
      </c>
      <c r="B1414" s="3" t="s">
        <v>1472</v>
      </c>
      <c r="C1414" s="3" t="str">
        <f>VLOOKUP(B1414,[1]meta_intensity_pos_nofill!$B:$E,4,FALSE)</f>
        <v>C26H38O9</v>
      </c>
      <c r="D1414" s="3" t="s">
        <v>31</v>
      </c>
      <c r="E1414" s="3" t="str">
        <f>VLOOKUP(B1414,[1]meta_intensity_pos_nofill!$B:$I,8,FALSE)</f>
        <v>[M-H]-</v>
      </c>
      <c r="F1414" s="3">
        <f>VLOOKUP(B1414,[1]meta_intensity_pos_nofill!$B:$J,9,FALSE)</f>
        <v>7.352</v>
      </c>
      <c r="G1414" s="3" t="s">
        <v>29</v>
      </c>
      <c r="H1414" s="3">
        <f>VLOOKUP(B1414,[1]meta_intensity_pos_nofill!$B:$L,11,FALSE)</f>
        <v>3</v>
      </c>
      <c r="I1414" s="5">
        <v>870733</v>
      </c>
      <c r="J1414" s="5">
        <v>983509.2</v>
      </c>
      <c r="K1414" s="5">
        <v>724074.2</v>
      </c>
      <c r="L1414" s="5">
        <v>19831409.9</v>
      </c>
      <c r="M1414" s="5">
        <v>21127634.4</v>
      </c>
      <c r="N1414" s="5">
        <v>17959207.7</v>
      </c>
      <c r="O1414" s="5">
        <v>2610647.7</v>
      </c>
      <c r="P1414" s="5">
        <v>3880465</v>
      </c>
      <c r="Q1414" s="5">
        <v>4566144.1</v>
      </c>
      <c r="R1414" s="5">
        <v>15532748.4</v>
      </c>
      <c r="S1414" s="5">
        <v>16774294.7</v>
      </c>
      <c r="T1414" s="5">
        <v>16524596.7</v>
      </c>
      <c r="U1414" s="5">
        <v>28837009.4</v>
      </c>
      <c r="V1414" s="5">
        <v>28319774</v>
      </c>
      <c r="W1414" s="5">
        <v>27188751.4</v>
      </c>
      <c r="X1414" s="5">
        <v>18658898.5</v>
      </c>
      <c r="Y1414" s="5">
        <v>17040846.3</v>
      </c>
      <c r="Z1414" s="5">
        <v>18152415.6</v>
      </c>
    </row>
    <row r="1415" s="3" customFormat="1" customHeight="1" spans="1:26">
      <c r="A1415" s="3">
        <v>1413</v>
      </c>
      <c r="B1415" s="3" t="s">
        <v>1473</v>
      </c>
      <c r="C1415" s="3" t="str">
        <f>VLOOKUP(B1415,[1]meta_intensity_pos_nofill!$B:$E,4,FALSE)</f>
        <v>C21H26O13</v>
      </c>
      <c r="D1415" s="3" t="s">
        <v>31</v>
      </c>
      <c r="E1415" s="3" t="str">
        <f>VLOOKUP(B1415,[1]meta_intensity_pos_nofill!$B:$I,8,FALSE)</f>
        <v>[M-H]-</v>
      </c>
      <c r="F1415" s="3">
        <f>VLOOKUP(B1415,[1]meta_intensity_pos_nofill!$B:$J,9,FALSE)</f>
        <v>5.818</v>
      </c>
      <c r="G1415" s="3" t="s">
        <v>29</v>
      </c>
      <c r="H1415" s="3">
        <f>VLOOKUP(B1415,[1]meta_intensity_pos_nofill!$B:$L,11,FALSE)</f>
        <v>3</v>
      </c>
      <c r="I1415" s="5">
        <v>45525147</v>
      </c>
      <c r="J1415" s="5">
        <v>42852172</v>
      </c>
      <c r="K1415" s="5">
        <v>43125651</v>
      </c>
      <c r="L1415" s="5">
        <v>21859659</v>
      </c>
      <c r="M1415" s="5">
        <v>19265302</v>
      </c>
      <c r="N1415" s="5">
        <v>20979992</v>
      </c>
      <c r="O1415" s="5">
        <v>29256960</v>
      </c>
      <c r="P1415" s="5">
        <v>34662863</v>
      </c>
      <c r="Q1415" s="5">
        <v>42220009</v>
      </c>
      <c r="R1415" s="5">
        <v>1681662</v>
      </c>
      <c r="S1415" s="5">
        <v>1918144</v>
      </c>
      <c r="T1415" s="5">
        <v>1248159</v>
      </c>
      <c r="U1415" s="5">
        <v>14265572</v>
      </c>
      <c r="V1415" s="5">
        <v>15626115</v>
      </c>
      <c r="W1415" s="5">
        <v>9031027</v>
      </c>
      <c r="X1415" s="5">
        <v>19037692</v>
      </c>
      <c r="Y1415" s="5">
        <v>13991122</v>
      </c>
      <c r="Z1415" s="5">
        <v>17844992</v>
      </c>
    </row>
    <row r="1416" s="3" customFormat="1" customHeight="1" spans="1:26">
      <c r="A1416" s="3">
        <v>1414</v>
      </c>
      <c r="B1416" s="3" t="s">
        <v>1474</v>
      </c>
      <c r="C1416" s="3" t="str">
        <f>VLOOKUP(B1416,[1]meta_intensity_pos_nofill!$B:$E,4,FALSE)</f>
        <v>C25H30O6</v>
      </c>
      <c r="D1416" s="3" t="s">
        <v>31</v>
      </c>
      <c r="E1416" s="3" t="str">
        <f>VLOOKUP(B1416,[1]meta_intensity_pos_nofill!$B:$I,8,FALSE)</f>
        <v>[M-H]-</v>
      </c>
      <c r="F1416" s="3">
        <f>VLOOKUP(B1416,[1]meta_intensity_pos_nofill!$B:$J,9,FALSE)</f>
        <v>5.628</v>
      </c>
      <c r="G1416" s="3" t="s">
        <v>29</v>
      </c>
      <c r="H1416" s="3">
        <f>VLOOKUP(B1416,[1]meta_intensity_pos_nofill!$B:$L,11,FALSE)</f>
        <v>3</v>
      </c>
      <c r="I1416" s="5">
        <v>669483.3</v>
      </c>
      <c r="J1416" s="5">
        <v>669483.3</v>
      </c>
      <c r="K1416" s="5">
        <v>669483.3</v>
      </c>
      <c r="L1416" s="5">
        <v>669483.3</v>
      </c>
      <c r="M1416" s="5">
        <v>669483.3</v>
      </c>
      <c r="N1416" s="5">
        <v>669483.3</v>
      </c>
      <c r="O1416" s="5">
        <v>669483.3</v>
      </c>
      <c r="P1416" s="5">
        <v>669483.3</v>
      </c>
      <c r="Q1416" s="5">
        <v>669483.3</v>
      </c>
      <c r="R1416" s="5">
        <v>669483.3</v>
      </c>
      <c r="S1416" s="5">
        <v>669483.3</v>
      </c>
      <c r="T1416" s="5">
        <v>669483.3</v>
      </c>
      <c r="U1416" s="5">
        <v>3347416.5</v>
      </c>
      <c r="V1416" s="5">
        <v>3922246.6</v>
      </c>
      <c r="W1416" s="5">
        <v>3873756.1</v>
      </c>
      <c r="X1416" s="5">
        <v>669483.3</v>
      </c>
      <c r="Y1416" s="5">
        <v>669483.3</v>
      </c>
      <c r="Z1416" s="5">
        <v>669483.3</v>
      </c>
    </row>
    <row r="1417" s="3" customFormat="1" customHeight="1" spans="1:26">
      <c r="A1417" s="3">
        <v>1415</v>
      </c>
      <c r="B1417" s="3" t="s">
        <v>1475</v>
      </c>
      <c r="C1417" s="3" t="str">
        <f>VLOOKUP(B1417,[1]meta_intensity_pos_nofill!$B:$E,4,FALSE)</f>
        <v>C14H16O2</v>
      </c>
      <c r="D1417" s="3" t="s">
        <v>44</v>
      </c>
      <c r="E1417" s="3" t="str">
        <f>VLOOKUP(B1417,[1]meta_intensity_pos_nofill!$B:$I,8,FALSE)</f>
        <v>[M-H]-</v>
      </c>
      <c r="F1417" s="3">
        <f>VLOOKUP(B1417,[1]meta_intensity_pos_nofill!$B:$J,9,FALSE)</f>
        <v>5.934</v>
      </c>
      <c r="G1417" s="3" t="s">
        <v>29</v>
      </c>
      <c r="H1417" s="3">
        <f>VLOOKUP(B1417,[1]meta_intensity_pos_nofill!$B:$L,11,FALSE)</f>
        <v>3</v>
      </c>
      <c r="I1417" s="5">
        <v>38748.61</v>
      </c>
      <c r="J1417" s="5">
        <v>38748.61</v>
      </c>
      <c r="K1417" s="5">
        <v>286547.47</v>
      </c>
      <c r="L1417" s="5">
        <v>429594.47</v>
      </c>
      <c r="M1417" s="5">
        <v>38748.61</v>
      </c>
      <c r="N1417" s="5">
        <v>193743.05</v>
      </c>
      <c r="O1417" s="5">
        <v>38748.61</v>
      </c>
      <c r="P1417" s="5">
        <v>487295.12</v>
      </c>
      <c r="Q1417" s="5">
        <v>38748.61</v>
      </c>
      <c r="R1417" s="5">
        <v>4267130.91</v>
      </c>
      <c r="S1417" s="5">
        <v>3346793.2</v>
      </c>
      <c r="T1417" s="5">
        <v>3952985.16</v>
      </c>
      <c r="U1417" s="5">
        <v>1446050.11</v>
      </c>
      <c r="V1417" s="5">
        <v>1882202.74</v>
      </c>
      <c r="W1417" s="5">
        <v>1764269.71</v>
      </c>
      <c r="X1417" s="5">
        <v>325662.02</v>
      </c>
      <c r="Y1417" s="5">
        <v>272138.3</v>
      </c>
      <c r="Z1417" s="5">
        <v>366113.82</v>
      </c>
    </row>
    <row r="1418" s="3" customFormat="1" customHeight="1" spans="1:26">
      <c r="A1418" s="3">
        <v>1416</v>
      </c>
      <c r="B1418" s="3" t="s">
        <v>1476</v>
      </c>
      <c r="C1418" s="3" t="str">
        <f>VLOOKUP(B1418,[1]meta_intensity_pos_nofill!$B:$E,4,FALSE)</f>
        <v>C14H24O12</v>
      </c>
      <c r="D1418" s="3" t="s">
        <v>35</v>
      </c>
      <c r="E1418" s="3" t="str">
        <f>VLOOKUP(B1418,[1]meta_intensity_pos_nofill!$B:$I,8,FALSE)</f>
        <v>[M-H]-</v>
      </c>
      <c r="F1418" s="3">
        <f>VLOOKUP(B1418,[1]meta_intensity_pos_nofill!$B:$J,9,FALSE)</f>
        <v>2.987</v>
      </c>
      <c r="G1418" s="3" t="s">
        <v>29</v>
      </c>
      <c r="H1418" s="3">
        <f>VLOOKUP(B1418,[1]meta_intensity_pos_nofill!$B:$L,11,FALSE)</f>
        <v>3</v>
      </c>
      <c r="I1418" s="5">
        <v>8532232</v>
      </c>
      <c r="J1418" s="5">
        <v>8825386</v>
      </c>
      <c r="K1418" s="5">
        <v>8776302</v>
      </c>
      <c r="L1418" s="5">
        <v>6542856</v>
      </c>
      <c r="M1418" s="5">
        <v>6609142</v>
      </c>
      <c r="N1418" s="5">
        <v>4980666</v>
      </c>
      <c r="O1418" s="5">
        <v>6139481</v>
      </c>
      <c r="P1418" s="5">
        <v>7494915</v>
      </c>
      <c r="Q1418" s="5">
        <v>8496438</v>
      </c>
      <c r="R1418" s="5">
        <v>8405751</v>
      </c>
      <c r="S1418" s="5">
        <v>8425467</v>
      </c>
      <c r="T1418" s="5">
        <v>7624427</v>
      </c>
      <c r="U1418" s="5">
        <v>3543737</v>
      </c>
      <c r="V1418" s="5">
        <v>4126566</v>
      </c>
      <c r="W1418" s="5">
        <v>3655365</v>
      </c>
      <c r="X1418" s="5">
        <v>10060656</v>
      </c>
      <c r="Y1418" s="5">
        <v>8370461</v>
      </c>
      <c r="Z1418" s="5">
        <v>9161692</v>
      </c>
    </row>
    <row r="1419" s="3" customFormat="1" customHeight="1" spans="1:26">
      <c r="A1419" s="3">
        <v>1417</v>
      </c>
      <c r="B1419" s="3" t="s">
        <v>1477</v>
      </c>
      <c r="C1419" s="3" t="str">
        <f>VLOOKUP(B1419,[1]meta_intensity_pos_nofill!$B:$E,4,FALSE)</f>
        <v>C20H28O9</v>
      </c>
      <c r="D1419" s="3" t="s">
        <v>44</v>
      </c>
      <c r="E1419" s="3" t="str">
        <f>VLOOKUP(B1419,[1]meta_intensity_pos_nofill!$B:$I,8,FALSE)</f>
        <v>[M-H]-</v>
      </c>
      <c r="F1419" s="3">
        <f>VLOOKUP(B1419,[1]meta_intensity_pos_nofill!$B:$J,9,FALSE)</f>
        <v>5.876</v>
      </c>
      <c r="G1419" s="3" t="s">
        <v>29</v>
      </c>
      <c r="H1419" s="3">
        <f>VLOOKUP(B1419,[1]meta_intensity_pos_nofill!$B:$L,11,FALSE)</f>
        <v>3</v>
      </c>
      <c r="I1419" s="5">
        <v>966126.8</v>
      </c>
      <c r="J1419" s="5">
        <v>1753028.8</v>
      </c>
      <c r="K1419" s="5">
        <v>895237</v>
      </c>
      <c r="L1419" s="5">
        <v>1431598.6</v>
      </c>
      <c r="M1419" s="5">
        <v>1770349.9</v>
      </c>
      <c r="N1419" s="5">
        <v>1749681.4</v>
      </c>
      <c r="O1419" s="5">
        <v>941992.4</v>
      </c>
      <c r="P1419" s="5">
        <v>1293640.4</v>
      </c>
      <c r="Q1419" s="5">
        <v>642841.2</v>
      </c>
      <c r="R1419" s="5">
        <v>4134490.8</v>
      </c>
      <c r="S1419" s="5">
        <v>4105474.1</v>
      </c>
      <c r="T1419" s="5">
        <v>6708653.4</v>
      </c>
      <c r="U1419" s="5">
        <v>8427417</v>
      </c>
      <c r="V1419" s="5">
        <v>7457838.3</v>
      </c>
      <c r="W1419" s="5">
        <v>7927535.3</v>
      </c>
      <c r="X1419" s="5">
        <v>1249337</v>
      </c>
      <c r="Y1419" s="5">
        <v>854147.4</v>
      </c>
      <c r="Z1419" s="5">
        <v>476029.8</v>
      </c>
    </row>
    <row r="1420" s="3" customFormat="1" customHeight="1" spans="1:26">
      <c r="A1420" s="3">
        <v>1418</v>
      </c>
      <c r="B1420" s="3" t="s">
        <v>1478</v>
      </c>
      <c r="C1420" s="3" t="str">
        <f>VLOOKUP(B1420,[1]meta_intensity_pos_nofill!$B:$E,4,FALSE)</f>
        <v>C32H48O6</v>
      </c>
      <c r="D1420" s="3" t="s">
        <v>37</v>
      </c>
      <c r="E1420" s="3" t="str">
        <f>VLOOKUP(B1420,[1]meta_intensity_pos_nofill!$B:$I,8,FALSE)</f>
        <v>[M-H]-</v>
      </c>
      <c r="F1420" s="3">
        <f>VLOOKUP(B1420,[1]meta_intensity_pos_nofill!$B:$J,9,FALSE)</f>
        <v>7.98</v>
      </c>
      <c r="G1420" s="3" t="s">
        <v>29</v>
      </c>
      <c r="H1420" s="3">
        <f>VLOOKUP(B1420,[1]meta_intensity_pos_nofill!$B:$L,11,FALSE)</f>
        <v>3</v>
      </c>
      <c r="I1420" s="5">
        <v>27528.09</v>
      </c>
      <c r="J1420" s="5">
        <v>27528.09</v>
      </c>
      <c r="K1420" s="5">
        <v>156628.92</v>
      </c>
      <c r="L1420" s="5">
        <v>27528.09</v>
      </c>
      <c r="M1420" s="5">
        <v>27528.09</v>
      </c>
      <c r="N1420" s="5">
        <v>27528.09</v>
      </c>
      <c r="O1420" s="5">
        <v>137640.43</v>
      </c>
      <c r="P1420" s="5">
        <v>300266.92</v>
      </c>
      <c r="Q1420" s="5">
        <v>233421.74</v>
      </c>
      <c r="R1420" s="5">
        <v>826869.65</v>
      </c>
      <c r="S1420" s="5">
        <v>681033.95</v>
      </c>
      <c r="T1420" s="5">
        <v>590031.29</v>
      </c>
      <c r="U1420" s="5">
        <v>9941039.19</v>
      </c>
      <c r="V1420" s="5">
        <v>11375195.88</v>
      </c>
      <c r="W1420" s="5">
        <v>9856352.28</v>
      </c>
      <c r="X1420" s="5">
        <v>280867.12</v>
      </c>
      <c r="Y1420" s="5">
        <v>449231.97</v>
      </c>
      <c r="Z1420" s="5">
        <v>537942.9</v>
      </c>
    </row>
    <row r="1421" s="3" customFormat="1" customHeight="1" spans="1:26">
      <c r="A1421" s="3">
        <v>1419</v>
      </c>
      <c r="B1421" s="3" t="s">
        <v>1479</v>
      </c>
      <c r="C1421" s="3" t="str">
        <f>VLOOKUP(B1421,[1]meta_intensity_pos_nofill!$B:$E,4,FALSE)</f>
        <v>C31H50O7</v>
      </c>
      <c r="D1421" s="3" t="s">
        <v>53</v>
      </c>
      <c r="E1421" s="3" t="str">
        <f>VLOOKUP(B1421,[1]meta_intensity_pos_nofill!$B:$I,8,FALSE)</f>
        <v>[M-H]-</v>
      </c>
      <c r="F1421" s="3">
        <f>VLOOKUP(B1421,[1]meta_intensity_pos_nofill!$B:$J,9,FALSE)</f>
        <v>7.6</v>
      </c>
      <c r="G1421" s="3" t="s">
        <v>29</v>
      </c>
      <c r="H1421" s="3">
        <f>VLOOKUP(B1421,[1]meta_intensity_pos_nofill!$B:$L,11,FALSE)</f>
        <v>3</v>
      </c>
      <c r="I1421" s="5">
        <v>1512086.3</v>
      </c>
      <c r="J1421" s="5">
        <v>947570.74</v>
      </c>
      <c r="K1421" s="5">
        <v>960076.58</v>
      </c>
      <c r="L1421" s="5">
        <v>220399.36</v>
      </c>
      <c r="M1421" s="5">
        <v>23891.31</v>
      </c>
      <c r="N1421" s="5">
        <v>119456.55</v>
      </c>
      <c r="O1421" s="5">
        <v>1129218.49</v>
      </c>
      <c r="P1421" s="5">
        <v>1759444.41</v>
      </c>
      <c r="Q1421" s="5">
        <v>3446604.33</v>
      </c>
      <c r="R1421" s="5">
        <v>2731040.22</v>
      </c>
      <c r="S1421" s="5">
        <v>3152920.5</v>
      </c>
      <c r="T1421" s="5">
        <v>1931442.56</v>
      </c>
      <c r="U1421" s="5">
        <v>19756891.49</v>
      </c>
      <c r="V1421" s="5">
        <v>22710803.79</v>
      </c>
      <c r="W1421" s="5">
        <v>21088840.93</v>
      </c>
      <c r="X1421" s="5">
        <v>3817493.56</v>
      </c>
      <c r="Y1421" s="5">
        <v>2514312.17</v>
      </c>
      <c r="Z1421" s="5">
        <v>3558827.99</v>
      </c>
    </row>
    <row r="1422" s="3" customFormat="1" customHeight="1" spans="1:26">
      <c r="A1422" s="3">
        <v>1420</v>
      </c>
      <c r="B1422" s="3" t="s">
        <v>1480</v>
      </c>
      <c r="C1422" s="3" t="str">
        <f>VLOOKUP(B1422,[1]meta_intensity_pos_nofill!$B:$E,4,FALSE)</f>
        <v>C30H36O9</v>
      </c>
      <c r="D1422" s="3" t="s">
        <v>47</v>
      </c>
      <c r="E1422" s="3" t="str">
        <f>VLOOKUP(B1422,[1]meta_intensity_pos_nofill!$B:$I,8,FALSE)</f>
        <v>[M-H]-</v>
      </c>
      <c r="F1422" s="3">
        <f>VLOOKUP(B1422,[1]meta_intensity_pos_nofill!$B:$J,9,FALSE)</f>
        <v>6.415</v>
      </c>
      <c r="G1422" s="3" t="s">
        <v>29</v>
      </c>
      <c r="H1422" s="3">
        <f>VLOOKUP(B1422,[1]meta_intensity_pos_nofill!$B:$L,11,FALSE)</f>
        <v>3</v>
      </c>
      <c r="I1422" s="5">
        <v>27766470</v>
      </c>
      <c r="J1422" s="5">
        <v>32977726</v>
      </c>
      <c r="K1422" s="5">
        <v>33742413</v>
      </c>
      <c r="L1422" s="5">
        <v>6384924</v>
      </c>
      <c r="M1422" s="5">
        <v>7245687</v>
      </c>
      <c r="N1422" s="5">
        <v>4796757</v>
      </c>
      <c r="O1422" s="5">
        <v>19610285</v>
      </c>
      <c r="P1422" s="5">
        <v>21309910</v>
      </c>
      <c r="Q1422" s="5">
        <v>22455860</v>
      </c>
      <c r="R1422" s="5">
        <v>26744391</v>
      </c>
      <c r="S1422" s="5">
        <v>20800359</v>
      </c>
      <c r="T1422" s="5">
        <v>23750828</v>
      </c>
      <c r="U1422" s="5">
        <v>44791150</v>
      </c>
      <c r="V1422" s="5">
        <v>51930093</v>
      </c>
      <c r="W1422" s="5">
        <v>44139914</v>
      </c>
      <c r="X1422" s="5">
        <v>16198091</v>
      </c>
      <c r="Y1422" s="5">
        <v>16534650</v>
      </c>
      <c r="Z1422" s="5">
        <v>15564329</v>
      </c>
    </row>
    <row r="1423" s="3" customFormat="1" customHeight="1" spans="1:26">
      <c r="A1423" s="3">
        <v>1421</v>
      </c>
      <c r="B1423" s="3" t="s">
        <v>1481</v>
      </c>
      <c r="C1423" s="3" t="str">
        <f>VLOOKUP(B1423,[1]meta_intensity_pos_nofill!$B:$E,4,FALSE)</f>
        <v>C36H60O10</v>
      </c>
      <c r="D1423" s="3" t="s">
        <v>28</v>
      </c>
      <c r="E1423" s="3" t="str">
        <f>VLOOKUP(B1423,[1]meta_intensity_pos_nofill!$B:$I,8,FALSE)</f>
        <v>[M-H]-</v>
      </c>
      <c r="F1423" s="3">
        <f>VLOOKUP(B1423,[1]meta_intensity_pos_nofill!$B:$J,9,FALSE)</f>
        <v>7.264</v>
      </c>
      <c r="G1423" s="3" t="s">
        <v>29</v>
      </c>
      <c r="H1423" s="3">
        <f>VLOOKUP(B1423,[1]meta_intensity_pos_nofill!$B:$L,11,FALSE)</f>
        <v>3</v>
      </c>
      <c r="I1423" s="5">
        <v>13692660.67</v>
      </c>
      <c r="J1423" s="5">
        <v>12245489</v>
      </c>
      <c r="K1423" s="5">
        <v>11819670.66</v>
      </c>
      <c r="L1423" s="5">
        <v>25141.57</v>
      </c>
      <c r="M1423" s="5">
        <v>25141.57</v>
      </c>
      <c r="N1423" s="5">
        <v>25141.57</v>
      </c>
      <c r="O1423" s="5">
        <v>25141.57</v>
      </c>
      <c r="P1423" s="5">
        <v>25141.57</v>
      </c>
      <c r="Q1423" s="5">
        <v>284966.08</v>
      </c>
      <c r="R1423" s="5">
        <v>839931.71</v>
      </c>
      <c r="S1423" s="5">
        <v>806886.69</v>
      </c>
      <c r="T1423" s="5">
        <v>1124293.62</v>
      </c>
      <c r="U1423" s="5">
        <v>5819053.73</v>
      </c>
      <c r="V1423" s="5">
        <v>6536582.88</v>
      </c>
      <c r="W1423" s="5">
        <v>6050289.81</v>
      </c>
      <c r="X1423" s="5">
        <v>227082.1</v>
      </c>
      <c r="Y1423" s="5">
        <v>125707.85</v>
      </c>
      <c r="Z1423" s="5">
        <v>288302.4</v>
      </c>
    </row>
    <row r="1424" s="3" customFormat="1" customHeight="1" spans="1:26">
      <c r="A1424" s="3">
        <v>1422</v>
      </c>
      <c r="B1424" s="3" t="s">
        <v>1482</v>
      </c>
      <c r="C1424" s="3" t="str">
        <f>VLOOKUP(B1424,[1]meta_intensity_pos_nofill!$B:$E,4,FALSE)</f>
        <v>C22H26O10</v>
      </c>
      <c r="D1424" s="3" t="s">
        <v>44</v>
      </c>
      <c r="E1424" s="3" t="str">
        <f>VLOOKUP(B1424,[1]meta_intensity_pos_nofill!$B:$I,8,FALSE)</f>
        <v>[M-H]-</v>
      </c>
      <c r="F1424" s="3">
        <f>VLOOKUP(B1424,[1]meta_intensity_pos_nofill!$B:$J,9,FALSE)</f>
        <v>5.738</v>
      </c>
      <c r="G1424" s="3" t="s">
        <v>29</v>
      </c>
      <c r="H1424" s="3">
        <f>VLOOKUP(B1424,[1]meta_intensity_pos_nofill!$B:$L,11,FALSE)</f>
        <v>3</v>
      </c>
      <c r="I1424" s="5">
        <v>68461.2</v>
      </c>
      <c r="J1424" s="5">
        <v>68461.2</v>
      </c>
      <c r="K1424" s="5">
        <v>68461.2</v>
      </c>
      <c r="L1424" s="5">
        <v>1100326.8</v>
      </c>
      <c r="M1424" s="5">
        <v>738901.3</v>
      </c>
      <c r="N1424" s="5">
        <v>1445499.9</v>
      </c>
      <c r="O1424" s="5">
        <v>10190782.8</v>
      </c>
      <c r="P1424" s="5">
        <v>11952404.6</v>
      </c>
      <c r="Q1424" s="5">
        <v>11627394.6</v>
      </c>
      <c r="R1424" s="5">
        <v>7183130</v>
      </c>
      <c r="S1424" s="5">
        <v>6691114.3</v>
      </c>
      <c r="T1424" s="5">
        <v>6832538.6</v>
      </c>
      <c r="U1424" s="5">
        <v>5632489.2</v>
      </c>
      <c r="V1424" s="5">
        <v>6016066.8</v>
      </c>
      <c r="W1424" s="5">
        <v>6260338.3</v>
      </c>
      <c r="X1424" s="5">
        <v>68461.2</v>
      </c>
      <c r="Y1424" s="5">
        <v>68461.2</v>
      </c>
      <c r="Z1424" s="5">
        <v>68461.2</v>
      </c>
    </row>
    <row r="1425" s="3" customFormat="1" customHeight="1" spans="1:26">
      <c r="A1425" s="3">
        <v>1423</v>
      </c>
      <c r="B1425" s="3" t="s">
        <v>1483</v>
      </c>
      <c r="C1425" s="3" t="str">
        <f>VLOOKUP(B1425,[1]meta_intensity_pos_nofill!$B:$E,4,FALSE)</f>
        <v>C21H18O14</v>
      </c>
      <c r="D1425" s="3" t="s">
        <v>28</v>
      </c>
      <c r="E1425" s="3" t="str">
        <f>VLOOKUP(B1425,[1]meta_intensity_pos_nofill!$B:$I,8,FALSE)</f>
        <v>[M-H]-</v>
      </c>
      <c r="F1425" s="3">
        <f>VLOOKUP(B1425,[1]meta_intensity_pos_nofill!$B:$J,9,FALSE)</f>
        <v>4.989</v>
      </c>
      <c r="G1425" s="3" t="s">
        <v>29</v>
      </c>
      <c r="H1425" s="3">
        <f>VLOOKUP(B1425,[1]meta_intensity_pos_nofill!$B:$L,11,FALSE)</f>
        <v>3</v>
      </c>
      <c r="I1425" s="5">
        <v>10805288</v>
      </c>
      <c r="J1425" s="5">
        <v>15091323</v>
      </c>
      <c r="K1425" s="5">
        <v>23825115</v>
      </c>
      <c r="L1425" s="5">
        <v>14167141</v>
      </c>
      <c r="M1425" s="5">
        <v>18809431</v>
      </c>
      <c r="N1425" s="5">
        <v>16246387</v>
      </c>
      <c r="O1425" s="5">
        <v>91912047</v>
      </c>
      <c r="P1425" s="5">
        <v>119589703</v>
      </c>
      <c r="Q1425" s="5">
        <v>205674387</v>
      </c>
      <c r="R1425" s="5">
        <v>5529295</v>
      </c>
      <c r="S1425" s="5">
        <v>6391387</v>
      </c>
      <c r="T1425" s="5">
        <v>6387118</v>
      </c>
      <c r="U1425" s="5">
        <v>4826737</v>
      </c>
      <c r="V1425" s="5">
        <v>4286880</v>
      </c>
      <c r="W1425" s="5">
        <v>3393617</v>
      </c>
      <c r="X1425" s="5">
        <v>14921262</v>
      </c>
      <c r="Y1425" s="5">
        <v>12577420</v>
      </c>
      <c r="Z1425" s="5">
        <v>18040945</v>
      </c>
    </row>
    <row r="1426" s="3" customFormat="1" customHeight="1" spans="1:26">
      <c r="A1426" s="3">
        <v>1424</v>
      </c>
      <c r="B1426" s="3" t="s">
        <v>1484</v>
      </c>
      <c r="C1426" s="3" t="str">
        <f>VLOOKUP(B1426,[1]meta_intensity_pos_nofill!$B:$E,4,FALSE)</f>
        <v>C15H27O4P</v>
      </c>
      <c r="D1426" s="3" t="s">
        <v>37</v>
      </c>
      <c r="E1426" s="3" t="str">
        <f>VLOOKUP(B1426,[1]meta_intensity_pos_nofill!$B:$I,8,FALSE)</f>
        <v>[M-H]-</v>
      </c>
      <c r="F1426" s="3">
        <f>VLOOKUP(B1426,[1]meta_intensity_pos_nofill!$B:$J,9,FALSE)</f>
        <v>7.6</v>
      </c>
      <c r="G1426" s="3" t="s">
        <v>29</v>
      </c>
      <c r="H1426" s="3">
        <f>VLOOKUP(B1426,[1]meta_intensity_pos_nofill!$B:$L,11,FALSE)</f>
        <v>3</v>
      </c>
      <c r="I1426" s="5">
        <v>26542608</v>
      </c>
      <c r="J1426" s="5">
        <v>26759953</v>
      </c>
      <c r="K1426" s="5">
        <v>25952080</v>
      </c>
      <c r="L1426" s="5">
        <v>87979875</v>
      </c>
      <c r="M1426" s="5">
        <v>94737633</v>
      </c>
      <c r="N1426" s="5">
        <v>83266067</v>
      </c>
      <c r="O1426" s="5">
        <v>28929717</v>
      </c>
      <c r="P1426" s="5">
        <v>29473546</v>
      </c>
      <c r="Q1426" s="5">
        <v>34141638</v>
      </c>
      <c r="R1426" s="5">
        <v>48778292</v>
      </c>
      <c r="S1426" s="5">
        <v>48990924</v>
      </c>
      <c r="T1426" s="5">
        <v>47072691</v>
      </c>
      <c r="U1426" s="5">
        <v>21757833</v>
      </c>
      <c r="V1426" s="5">
        <v>26285366</v>
      </c>
      <c r="W1426" s="5">
        <v>22843610</v>
      </c>
      <c r="X1426" s="5">
        <v>37625739</v>
      </c>
      <c r="Y1426" s="5">
        <v>30493907</v>
      </c>
      <c r="Z1426" s="5">
        <v>36829498</v>
      </c>
    </row>
    <row r="1427" s="3" customFormat="1" customHeight="1" spans="1:26">
      <c r="A1427" s="3">
        <v>1425</v>
      </c>
      <c r="B1427" s="3" t="s">
        <v>1485</v>
      </c>
      <c r="C1427" s="3" t="str">
        <f>VLOOKUP(B1427,[1]meta_intensity_pos_nofill!$B:$E,4,FALSE)</f>
        <v>C27H30O12</v>
      </c>
      <c r="D1427" s="3" t="s">
        <v>44</v>
      </c>
      <c r="E1427" s="3" t="str">
        <f>VLOOKUP(B1427,[1]meta_intensity_pos_nofill!$B:$I,8,FALSE)</f>
        <v>[M-H]-</v>
      </c>
      <c r="F1427" s="3">
        <f>VLOOKUP(B1427,[1]meta_intensity_pos_nofill!$B:$J,9,FALSE)</f>
        <v>5.92</v>
      </c>
      <c r="G1427" s="3" t="s">
        <v>29</v>
      </c>
      <c r="H1427" s="3">
        <f>VLOOKUP(B1427,[1]meta_intensity_pos_nofill!$B:$L,11,FALSE)</f>
        <v>3</v>
      </c>
      <c r="I1427" s="5">
        <v>5801999.98</v>
      </c>
      <c r="J1427" s="5">
        <v>6668238.98</v>
      </c>
      <c r="K1427" s="5">
        <v>6522087.41</v>
      </c>
      <c r="L1427" s="5">
        <v>97768248.12</v>
      </c>
      <c r="M1427" s="5">
        <v>99190210.59</v>
      </c>
      <c r="N1427" s="5">
        <v>88973773.15</v>
      </c>
      <c r="O1427" s="5">
        <v>1745960.9</v>
      </c>
      <c r="P1427" s="5">
        <v>2337925.73</v>
      </c>
      <c r="Q1427" s="5">
        <v>3075728.98</v>
      </c>
      <c r="R1427" s="5">
        <v>1006812.64</v>
      </c>
      <c r="S1427" s="5">
        <v>39448.65</v>
      </c>
      <c r="T1427" s="5">
        <v>952766.37</v>
      </c>
      <c r="U1427" s="5">
        <v>49940513.34</v>
      </c>
      <c r="V1427" s="5">
        <v>49196303.91</v>
      </c>
      <c r="W1427" s="5">
        <v>44276313.11</v>
      </c>
      <c r="X1427" s="5">
        <v>3368097.84</v>
      </c>
      <c r="Y1427" s="5">
        <v>3047711.33</v>
      </c>
      <c r="Z1427" s="5">
        <v>4587436.58</v>
      </c>
    </row>
    <row r="1428" s="3" customFormat="1" customHeight="1" spans="1:26">
      <c r="A1428" s="3">
        <v>1426</v>
      </c>
      <c r="B1428" s="3" t="s">
        <v>1486</v>
      </c>
      <c r="C1428" s="3" t="str">
        <f>VLOOKUP(B1428,[1]meta_intensity_pos_nofill!$B:$E,4,FALSE)</f>
        <v>C21H32O13</v>
      </c>
      <c r="D1428" s="3" t="s">
        <v>44</v>
      </c>
      <c r="E1428" s="3" t="str">
        <f>VLOOKUP(B1428,[1]meta_intensity_pos_nofill!$B:$I,8,FALSE)</f>
        <v>[M-H]-</v>
      </c>
      <c r="F1428" s="3">
        <f>VLOOKUP(B1428,[1]meta_intensity_pos_nofill!$B:$J,9,FALSE)</f>
        <v>5.483</v>
      </c>
      <c r="G1428" s="3" t="s">
        <v>29</v>
      </c>
      <c r="H1428" s="3">
        <f>VLOOKUP(B1428,[1]meta_intensity_pos_nofill!$B:$L,11,FALSE)</f>
        <v>3</v>
      </c>
      <c r="I1428" s="5">
        <v>15412176</v>
      </c>
      <c r="J1428" s="5">
        <v>15592074</v>
      </c>
      <c r="K1428" s="5">
        <v>16223095</v>
      </c>
      <c r="L1428" s="5">
        <v>5689094</v>
      </c>
      <c r="M1428" s="5">
        <v>7285459</v>
      </c>
      <c r="N1428" s="5">
        <v>3257402</v>
      </c>
      <c r="O1428" s="5">
        <v>11877282</v>
      </c>
      <c r="P1428" s="5">
        <v>15187580</v>
      </c>
      <c r="Q1428" s="5">
        <v>13951453</v>
      </c>
      <c r="R1428" s="5">
        <v>11432821</v>
      </c>
      <c r="S1428" s="5">
        <v>12346805</v>
      </c>
      <c r="T1428" s="5">
        <v>11611647</v>
      </c>
      <c r="U1428" s="5">
        <v>5998430</v>
      </c>
      <c r="V1428" s="5">
        <v>4259819</v>
      </c>
      <c r="W1428" s="5">
        <v>4131451</v>
      </c>
      <c r="X1428" s="5">
        <v>9321342</v>
      </c>
      <c r="Y1428" s="5">
        <v>6413511</v>
      </c>
      <c r="Z1428" s="5">
        <v>6822281</v>
      </c>
    </row>
    <row r="1429" s="3" customFormat="1" customHeight="1" spans="1:26">
      <c r="A1429" s="3">
        <v>1427</v>
      </c>
      <c r="B1429" s="3" t="s">
        <v>1487</v>
      </c>
      <c r="C1429" s="3" t="str">
        <f>VLOOKUP(B1429,[1]meta_intensity_pos_nofill!$B:$E,4,FALSE)</f>
        <v>C15H18O8</v>
      </c>
      <c r="D1429" s="3" t="s">
        <v>53</v>
      </c>
      <c r="E1429" s="3" t="str">
        <f>VLOOKUP(B1429,[1]meta_intensity_pos_nofill!$B:$I,8,FALSE)</f>
        <v>[M-H]-</v>
      </c>
      <c r="F1429" s="3">
        <f>VLOOKUP(B1429,[1]meta_intensity_pos_nofill!$B:$J,9,FALSE)</f>
        <v>5.338</v>
      </c>
      <c r="G1429" s="3" t="s">
        <v>29</v>
      </c>
      <c r="H1429" s="3">
        <f>VLOOKUP(B1429,[1]meta_intensity_pos_nofill!$B:$L,11,FALSE)</f>
        <v>3</v>
      </c>
      <c r="I1429" s="5">
        <v>58212521</v>
      </c>
      <c r="J1429" s="5">
        <v>60098052</v>
      </c>
      <c r="K1429" s="5">
        <v>69021523</v>
      </c>
      <c r="L1429" s="5">
        <v>77420428</v>
      </c>
      <c r="M1429" s="5">
        <v>74775162</v>
      </c>
      <c r="N1429" s="5">
        <v>101131949</v>
      </c>
      <c r="O1429" s="5">
        <v>84614528</v>
      </c>
      <c r="P1429" s="5">
        <v>94540955</v>
      </c>
      <c r="Q1429" s="5">
        <v>91697187</v>
      </c>
      <c r="R1429" s="5">
        <v>62228119</v>
      </c>
      <c r="S1429" s="5">
        <v>95896595</v>
      </c>
      <c r="T1429" s="5">
        <v>58143472</v>
      </c>
      <c r="U1429" s="5">
        <v>101181781</v>
      </c>
      <c r="V1429" s="5">
        <v>113914173</v>
      </c>
      <c r="W1429" s="5">
        <v>111447843</v>
      </c>
      <c r="X1429" s="5">
        <v>62407425</v>
      </c>
      <c r="Y1429" s="5">
        <v>61603403</v>
      </c>
      <c r="Z1429" s="5">
        <v>61325161</v>
      </c>
    </row>
    <row r="1430" s="3" customFormat="1" customHeight="1" spans="1:26">
      <c r="A1430" s="3">
        <v>1428</v>
      </c>
      <c r="B1430" s="3" t="s">
        <v>1488</v>
      </c>
      <c r="C1430" s="3" t="str">
        <f>VLOOKUP(B1430,[1]meta_intensity_pos_nofill!$B:$E,4,FALSE)</f>
        <v>C18H18O9</v>
      </c>
      <c r="D1430" s="3" t="s">
        <v>31</v>
      </c>
      <c r="E1430" s="3" t="str">
        <f>VLOOKUP(B1430,[1]meta_intensity_pos_nofill!$B:$I,8,FALSE)</f>
        <v>[M-H]-</v>
      </c>
      <c r="F1430" s="3">
        <f>VLOOKUP(B1430,[1]meta_intensity_pos_nofill!$B:$J,9,FALSE)</f>
        <v>5.391</v>
      </c>
      <c r="G1430" s="3" t="s">
        <v>29</v>
      </c>
      <c r="H1430" s="3">
        <f>VLOOKUP(B1430,[1]meta_intensity_pos_nofill!$B:$L,11,FALSE)</f>
        <v>3</v>
      </c>
      <c r="I1430" s="5">
        <v>11366020</v>
      </c>
      <c r="J1430" s="5">
        <v>13987664</v>
      </c>
      <c r="K1430" s="5">
        <v>12633897</v>
      </c>
      <c r="L1430" s="5">
        <v>26294933</v>
      </c>
      <c r="M1430" s="5">
        <v>38466679</v>
      </c>
      <c r="N1430" s="5">
        <v>29378675</v>
      </c>
      <c r="O1430" s="5">
        <v>34794131</v>
      </c>
      <c r="P1430" s="5">
        <v>37471644</v>
      </c>
      <c r="Q1430" s="5">
        <v>34191823</v>
      </c>
      <c r="R1430" s="5">
        <v>33531758</v>
      </c>
      <c r="S1430" s="5">
        <v>28281623</v>
      </c>
      <c r="T1430" s="5">
        <v>26077397</v>
      </c>
      <c r="U1430" s="5">
        <v>22831613</v>
      </c>
      <c r="V1430" s="5">
        <v>18939950</v>
      </c>
      <c r="W1430" s="5">
        <v>21962087</v>
      </c>
      <c r="X1430" s="5">
        <v>67042775</v>
      </c>
      <c r="Y1430" s="5">
        <v>46366918</v>
      </c>
      <c r="Z1430" s="5">
        <v>65988405</v>
      </c>
    </row>
    <row r="1431" s="3" customFormat="1" customHeight="1" spans="1:26">
      <c r="A1431" s="3">
        <v>1429</v>
      </c>
      <c r="B1431" s="3" t="s">
        <v>1489</v>
      </c>
      <c r="C1431" s="3" t="str">
        <f>VLOOKUP(B1431,[1]meta_intensity_pos_nofill!$B:$E,4,FALSE)</f>
        <v>C13H16O11S</v>
      </c>
      <c r="D1431" s="3" t="s">
        <v>85</v>
      </c>
      <c r="E1431" s="3" t="str">
        <f>VLOOKUP(B1431,[1]meta_intensity_pos_nofill!$B:$I,8,FALSE)</f>
        <v>[M-H]-</v>
      </c>
      <c r="F1431" s="3">
        <f>VLOOKUP(B1431,[1]meta_intensity_pos_nofill!$B:$J,9,FALSE)</f>
        <v>4.96</v>
      </c>
      <c r="G1431" s="3" t="s">
        <v>29</v>
      </c>
      <c r="H1431" s="3">
        <f>VLOOKUP(B1431,[1]meta_intensity_pos_nofill!$B:$L,11,FALSE)</f>
        <v>3</v>
      </c>
      <c r="I1431" s="5">
        <v>12252934</v>
      </c>
      <c r="J1431" s="5">
        <v>10844605</v>
      </c>
      <c r="K1431" s="5">
        <v>10401925</v>
      </c>
      <c r="L1431" s="5">
        <v>6702641</v>
      </c>
      <c r="M1431" s="5">
        <v>7612718</v>
      </c>
      <c r="N1431" s="5">
        <v>7238268</v>
      </c>
      <c r="O1431" s="5">
        <v>4954153</v>
      </c>
      <c r="P1431" s="5">
        <v>6481491</v>
      </c>
      <c r="Q1431" s="5">
        <v>7339574</v>
      </c>
      <c r="R1431" s="5">
        <v>38581391</v>
      </c>
      <c r="S1431" s="5">
        <v>38757860</v>
      </c>
      <c r="T1431" s="5">
        <v>39086707</v>
      </c>
      <c r="U1431" s="5">
        <v>5895673</v>
      </c>
      <c r="V1431" s="5">
        <v>5655760</v>
      </c>
      <c r="W1431" s="5">
        <v>4991482</v>
      </c>
      <c r="X1431" s="5">
        <v>31355642</v>
      </c>
      <c r="Y1431" s="5">
        <v>26162759</v>
      </c>
      <c r="Z1431" s="5">
        <v>28951317</v>
      </c>
    </row>
    <row r="1432" s="3" customFormat="1" customHeight="1" spans="1:26">
      <c r="A1432" s="3">
        <v>1430</v>
      </c>
      <c r="B1432" s="3" t="s">
        <v>1490</v>
      </c>
      <c r="C1432" s="3" t="str">
        <f>VLOOKUP(B1432,[1]meta_intensity_pos_nofill!$B:$E,4,FALSE)</f>
        <v>C21H24O7</v>
      </c>
      <c r="D1432" s="3" t="s">
        <v>37</v>
      </c>
      <c r="E1432" s="3" t="str">
        <f>VLOOKUP(B1432,[1]meta_intensity_pos_nofill!$B:$I,8,FALSE)</f>
        <v>[M-H]-</v>
      </c>
      <c r="F1432" s="3">
        <f>VLOOKUP(B1432,[1]meta_intensity_pos_nofill!$B:$J,9,FALSE)</f>
        <v>5.861</v>
      </c>
      <c r="G1432" s="3" t="s">
        <v>29</v>
      </c>
      <c r="H1432" s="3">
        <f>VLOOKUP(B1432,[1]meta_intensity_pos_nofill!$B:$L,11,FALSE)</f>
        <v>3</v>
      </c>
      <c r="I1432" s="5">
        <v>2112878</v>
      </c>
      <c r="J1432" s="5">
        <v>1441558</v>
      </c>
      <c r="K1432" s="5">
        <v>2457686</v>
      </c>
      <c r="L1432" s="5">
        <v>3792114</v>
      </c>
      <c r="M1432" s="5">
        <v>1575711</v>
      </c>
      <c r="N1432" s="5">
        <v>2472362</v>
      </c>
      <c r="O1432" s="5">
        <v>3495216</v>
      </c>
      <c r="P1432" s="5">
        <v>2203532</v>
      </c>
      <c r="Q1432" s="5">
        <v>1564273</v>
      </c>
      <c r="R1432" s="5">
        <v>3008408</v>
      </c>
      <c r="S1432" s="5">
        <v>3533651</v>
      </c>
      <c r="T1432" s="5">
        <v>2093579</v>
      </c>
      <c r="U1432" s="5">
        <v>60626402</v>
      </c>
      <c r="V1432" s="5">
        <v>67600475</v>
      </c>
      <c r="W1432" s="5">
        <v>58221042</v>
      </c>
      <c r="X1432" s="5">
        <v>4556847</v>
      </c>
      <c r="Y1432" s="5">
        <v>3518378</v>
      </c>
      <c r="Z1432" s="5">
        <v>5010137</v>
      </c>
    </row>
    <row r="1433" s="3" customFormat="1" customHeight="1" spans="1:26">
      <c r="A1433" s="3">
        <v>1431</v>
      </c>
      <c r="B1433" s="3" t="s">
        <v>1491</v>
      </c>
      <c r="C1433" s="3" t="str">
        <f>VLOOKUP(B1433,[1]meta_intensity_pos_nofill!$B:$E,4,FALSE)</f>
        <v>C25H24O9</v>
      </c>
      <c r="D1433" s="3" t="s">
        <v>31</v>
      </c>
      <c r="E1433" s="3" t="str">
        <f>VLOOKUP(B1433,[1]meta_intensity_pos_nofill!$B:$I,8,FALSE)</f>
        <v>[M-H]-</v>
      </c>
      <c r="F1433" s="3">
        <f>VLOOKUP(B1433,[1]meta_intensity_pos_nofill!$B:$J,9,FALSE)</f>
        <v>5.905</v>
      </c>
      <c r="G1433" s="3" t="s">
        <v>29</v>
      </c>
      <c r="H1433" s="3">
        <f>VLOOKUP(B1433,[1]meta_intensity_pos_nofill!$B:$L,11,FALSE)</f>
        <v>3</v>
      </c>
      <c r="I1433" s="5">
        <v>1391783972</v>
      </c>
      <c r="J1433" s="5">
        <v>1364925826</v>
      </c>
      <c r="K1433" s="5">
        <v>1383932552</v>
      </c>
      <c r="L1433" s="5">
        <v>670173725</v>
      </c>
      <c r="M1433" s="5">
        <v>734060805</v>
      </c>
      <c r="N1433" s="5">
        <v>660864031</v>
      </c>
      <c r="O1433" s="5">
        <v>607377350</v>
      </c>
      <c r="P1433" s="5">
        <v>634258609</v>
      </c>
      <c r="Q1433" s="5">
        <v>689450566</v>
      </c>
      <c r="R1433" s="5">
        <v>42878206</v>
      </c>
      <c r="S1433" s="5">
        <v>44436649</v>
      </c>
      <c r="T1433" s="5">
        <v>36451190</v>
      </c>
      <c r="U1433" s="5">
        <v>588391542</v>
      </c>
      <c r="V1433" s="5">
        <v>610337846</v>
      </c>
      <c r="W1433" s="5">
        <v>553241182</v>
      </c>
      <c r="X1433" s="5">
        <v>415747046</v>
      </c>
      <c r="Y1433" s="5">
        <v>338752018</v>
      </c>
      <c r="Z1433" s="5">
        <v>400547883</v>
      </c>
    </row>
    <row r="1434" s="3" customFormat="1" customHeight="1" spans="1:26">
      <c r="A1434" s="3">
        <v>1432</v>
      </c>
      <c r="B1434" s="3" t="s">
        <v>1492</v>
      </c>
      <c r="C1434" s="3" t="str">
        <f>VLOOKUP(B1434,[1]meta_intensity_pos_nofill!$B:$E,4,FALSE)</f>
        <v>C27H28O9</v>
      </c>
      <c r="D1434" s="3" t="s">
        <v>31</v>
      </c>
      <c r="E1434" s="3" t="str">
        <f>VLOOKUP(B1434,[1]meta_intensity_pos_nofill!$B:$I,8,FALSE)</f>
        <v>[M-H]-</v>
      </c>
      <c r="F1434" s="3">
        <f>VLOOKUP(B1434,[1]meta_intensity_pos_nofill!$B:$J,9,FALSE)</f>
        <v>5.818</v>
      </c>
      <c r="G1434" s="3" t="s">
        <v>29</v>
      </c>
      <c r="H1434" s="3">
        <f>VLOOKUP(B1434,[1]meta_intensity_pos_nofill!$B:$L,11,FALSE)</f>
        <v>3</v>
      </c>
      <c r="I1434" s="5">
        <v>12550265</v>
      </c>
      <c r="J1434" s="5">
        <v>14945055</v>
      </c>
      <c r="K1434" s="5">
        <v>21597614</v>
      </c>
      <c r="L1434" s="5">
        <v>7829539</v>
      </c>
      <c r="M1434" s="5">
        <v>8127705</v>
      </c>
      <c r="N1434" s="5">
        <v>7700942</v>
      </c>
      <c r="O1434" s="5">
        <v>8759542</v>
      </c>
      <c r="P1434" s="5">
        <v>10453920</v>
      </c>
      <c r="Q1434" s="5">
        <v>10710633</v>
      </c>
      <c r="R1434" s="5">
        <v>7559443</v>
      </c>
      <c r="S1434" s="5">
        <v>9551539</v>
      </c>
      <c r="T1434" s="5">
        <v>6989262</v>
      </c>
      <c r="U1434" s="5">
        <v>13183723</v>
      </c>
      <c r="V1434" s="5">
        <v>12696710</v>
      </c>
      <c r="W1434" s="5">
        <v>13814960</v>
      </c>
      <c r="X1434" s="5">
        <v>10904296</v>
      </c>
      <c r="Y1434" s="5">
        <v>8626216</v>
      </c>
      <c r="Z1434" s="5">
        <v>10456440</v>
      </c>
    </row>
    <row r="1435" s="3" customFormat="1" customHeight="1" spans="1:26">
      <c r="A1435" s="3">
        <v>1433</v>
      </c>
      <c r="B1435" s="3" t="s">
        <v>1493</v>
      </c>
      <c r="C1435" s="3" t="str">
        <f>VLOOKUP(B1435,[1]meta_intensity_pos_nofill!$B:$E,4,FALSE)</f>
        <v>C30H34O8</v>
      </c>
      <c r="D1435" s="3" t="s">
        <v>31</v>
      </c>
      <c r="E1435" s="3" t="str">
        <f>VLOOKUP(B1435,[1]meta_intensity_pos_nofill!$B:$I,8,FALSE)</f>
        <v>[M-H]-</v>
      </c>
      <c r="F1435" s="3">
        <f>VLOOKUP(B1435,[1]meta_intensity_pos_nofill!$B:$J,9,FALSE)</f>
        <v>6.138</v>
      </c>
      <c r="G1435" s="3" t="s">
        <v>29</v>
      </c>
      <c r="H1435" s="3">
        <f>VLOOKUP(B1435,[1]meta_intensity_pos_nofill!$B:$L,11,FALSE)</f>
        <v>3</v>
      </c>
      <c r="I1435" s="5">
        <v>6107852.5</v>
      </c>
      <c r="J1435" s="5">
        <v>4933019.5</v>
      </c>
      <c r="K1435" s="5">
        <v>6430010.9</v>
      </c>
      <c r="L1435" s="5">
        <v>835861.9</v>
      </c>
      <c r="M1435" s="5">
        <v>257404.8</v>
      </c>
      <c r="N1435" s="5">
        <v>500942.7</v>
      </c>
      <c r="O1435" s="5">
        <v>6147444.4</v>
      </c>
      <c r="P1435" s="5">
        <v>5989388.2</v>
      </c>
      <c r="Q1435" s="5">
        <v>7700622.9</v>
      </c>
      <c r="R1435" s="5">
        <v>2798340.7</v>
      </c>
      <c r="S1435" s="5">
        <v>5524605.1</v>
      </c>
      <c r="T1435" s="5">
        <v>4522214.5</v>
      </c>
      <c r="U1435" s="5">
        <v>39834924.5</v>
      </c>
      <c r="V1435" s="5">
        <v>45431540.1</v>
      </c>
      <c r="W1435" s="5">
        <v>41191833.4</v>
      </c>
      <c r="X1435" s="5">
        <v>5162510.3</v>
      </c>
      <c r="Y1435" s="5">
        <v>5062069.7</v>
      </c>
      <c r="Z1435" s="5">
        <v>7029581.1</v>
      </c>
    </row>
    <row r="1436" s="3" customFormat="1" customHeight="1" spans="1:26">
      <c r="A1436" s="3">
        <v>1434</v>
      </c>
      <c r="B1436" s="3" t="s">
        <v>1494</v>
      </c>
      <c r="C1436" s="3" t="str">
        <f>VLOOKUP(B1436,[1]meta_intensity_pos_nofill!$B:$E,4,FALSE)</f>
        <v>C28H30O10</v>
      </c>
      <c r="D1436" s="3" t="s">
        <v>31</v>
      </c>
      <c r="E1436" s="3" t="str">
        <f>VLOOKUP(B1436,[1]meta_intensity_pos_nofill!$B:$I,8,FALSE)</f>
        <v>[M-H]-</v>
      </c>
      <c r="F1436" s="3">
        <f>VLOOKUP(B1436,[1]meta_intensity_pos_nofill!$B:$J,9,FALSE)</f>
        <v>5.759</v>
      </c>
      <c r="G1436" s="3" t="s">
        <v>29</v>
      </c>
      <c r="H1436" s="3">
        <f>VLOOKUP(B1436,[1]meta_intensity_pos_nofill!$B:$L,11,FALSE)</f>
        <v>3</v>
      </c>
      <c r="I1436" s="5">
        <v>294897.06</v>
      </c>
      <c r="J1436" s="5">
        <v>58979.41</v>
      </c>
      <c r="K1436" s="5">
        <v>58979.41</v>
      </c>
      <c r="L1436" s="5">
        <v>58979.41</v>
      </c>
      <c r="M1436" s="5">
        <v>58979.41</v>
      </c>
      <c r="N1436" s="5">
        <v>58979.41</v>
      </c>
      <c r="O1436" s="5">
        <v>58979.41</v>
      </c>
      <c r="P1436" s="5">
        <v>295698.43</v>
      </c>
      <c r="Q1436" s="5">
        <v>58979.41</v>
      </c>
      <c r="R1436" s="5">
        <v>58979.41</v>
      </c>
      <c r="S1436" s="5">
        <v>58979.41</v>
      </c>
      <c r="T1436" s="5">
        <v>58979.41</v>
      </c>
      <c r="U1436" s="5">
        <v>10858846.79</v>
      </c>
      <c r="V1436" s="5">
        <v>11749640.52</v>
      </c>
      <c r="W1436" s="5">
        <v>9055734.09</v>
      </c>
      <c r="X1436" s="5">
        <v>58979.41</v>
      </c>
      <c r="Y1436" s="5">
        <v>437961.08</v>
      </c>
      <c r="Z1436" s="5">
        <v>309265.17</v>
      </c>
    </row>
    <row r="1437" s="3" customFormat="1" customHeight="1" spans="1:26">
      <c r="A1437" s="3">
        <v>1435</v>
      </c>
      <c r="B1437" s="3" t="s">
        <v>1495</v>
      </c>
      <c r="C1437" s="3" t="str">
        <f>VLOOKUP(B1437,[1]meta_intensity_pos_nofill!$B:$E,4,FALSE)</f>
        <v>C38H54N8O10</v>
      </c>
      <c r="D1437" s="3" t="s">
        <v>67</v>
      </c>
      <c r="E1437" s="3" t="str">
        <f>VLOOKUP(B1437,[1]meta_intensity_pos_nofill!$B:$I,8,FALSE)</f>
        <v>[M-H]-</v>
      </c>
      <c r="F1437" s="3">
        <f>VLOOKUP(B1437,[1]meta_intensity_pos_nofill!$B:$J,9,FALSE)</f>
        <v>5.774</v>
      </c>
      <c r="G1437" s="3" t="s">
        <v>29</v>
      </c>
      <c r="H1437" s="3">
        <f>VLOOKUP(B1437,[1]meta_intensity_pos_nofill!$B:$L,11,FALSE)</f>
        <v>3</v>
      </c>
      <c r="I1437" s="5">
        <v>1171519.09</v>
      </c>
      <c r="J1437" s="5">
        <v>839064.07</v>
      </c>
      <c r="K1437" s="5">
        <v>635051.56</v>
      </c>
      <c r="L1437" s="5">
        <v>1241770.28</v>
      </c>
      <c r="M1437" s="5">
        <v>1843716.13</v>
      </c>
      <c r="N1437" s="5">
        <v>2232515.42</v>
      </c>
      <c r="O1437" s="5">
        <v>2640494.9</v>
      </c>
      <c r="P1437" s="5">
        <v>556007.92</v>
      </c>
      <c r="Q1437" s="5">
        <v>3838144.09</v>
      </c>
      <c r="R1437" s="5">
        <v>1016115.78</v>
      </c>
      <c r="S1437" s="5">
        <v>1333447.42</v>
      </c>
      <c r="T1437" s="5">
        <v>1531508.59</v>
      </c>
      <c r="U1437" s="5">
        <v>11265881.08</v>
      </c>
      <c r="V1437" s="5">
        <v>9152227.92</v>
      </c>
      <c r="W1437" s="5">
        <v>7206423.3</v>
      </c>
      <c r="X1437" s="5">
        <v>3139473</v>
      </c>
      <c r="Y1437" s="5">
        <v>2518520.95</v>
      </c>
      <c r="Z1437" s="5">
        <v>3433853.84</v>
      </c>
    </row>
    <row r="1438" s="3" customFormat="1" customHeight="1" spans="1:26">
      <c r="A1438" s="3">
        <v>1436</v>
      </c>
      <c r="B1438" s="3" t="s">
        <v>1496</v>
      </c>
      <c r="C1438" s="3" t="str">
        <f>VLOOKUP(B1438,[1]meta_intensity_pos_nofill!$B:$E,4,FALSE)</f>
        <v>C16H22N4O3</v>
      </c>
      <c r="D1438" s="3" t="s">
        <v>220</v>
      </c>
      <c r="E1438" s="3" t="str">
        <f>VLOOKUP(B1438,[1]meta_intensity_pos_nofill!$B:$I,8,FALSE)</f>
        <v>[M-H]-</v>
      </c>
      <c r="F1438" s="3">
        <f>VLOOKUP(B1438,[1]meta_intensity_pos_nofill!$B:$J,9,FALSE)</f>
        <v>5.614</v>
      </c>
      <c r="G1438" s="3" t="s">
        <v>29</v>
      </c>
      <c r="H1438" s="3">
        <f>VLOOKUP(B1438,[1]meta_intensity_pos_nofill!$B:$L,11,FALSE)</f>
        <v>3</v>
      </c>
      <c r="I1438" s="5">
        <v>846418.55</v>
      </c>
      <c r="J1438" s="5">
        <v>949651.9</v>
      </c>
      <c r="K1438" s="5">
        <v>296066.82</v>
      </c>
      <c r="L1438" s="5">
        <v>2131930.59</v>
      </c>
      <c r="M1438" s="5">
        <v>1678913.36</v>
      </c>
      <c r="N1438" s="5">
        <v>2311578.99</v>
      </c>
      <c r="O1438" s="5">
        <v>633132.26</v>
      </c>
      <c r="P1438" s="5">
        <v>718085.76</v>
      </c>
      <c r="Q1438" s="5">
        <v>1047534.53</v>
      </c>
      <c r="R1438" s="5">
        <v>297525.65</v>
      </c>
      <c r="S1438" s="5">
        <v>1161400.04</v>
      </c>
      <c r="T1438" s="5">
        <v>54099.82</v>
      </c>
      <c r="U1438" s="5">
        <v>7147183.3</v>
      </c>
      <c r="V1438" s="5">
        <v>7873172.57</v>
      </c>
      <c r="W1438" s="5">
        <v>7475677.44</v>
      </c>
      <c r="X1438" s="5">
        <v>270499.1</v>
      </c>
      <c r="Y1438" s="5">
        <v>422454.74</v>
      </c>
      <c r="Z1438" s="5">
        <v>721169.5</v>
      </c>
    </row>
    <row r="1439" s="3" customFormat="1" customHeight="1" spans="1:26">
      <c r="A1439" s="3">
        <v>1437</v>
      </c>
      <c r="B1439" s="3" t="s">
        <v>1497</v>
      </c>
      <c r="C1439" s="3" t="str">
        <f>VLOOKUP(B1439,[1]meta_intensity_pos_nofill!$B:$E,4,FALSE)</f>
        <v>C18H13ClFN3</v>
      </c>
      <c r="D1439" s="3" t="s">
        <v>111</v>
      </c>
      <c r="E1439" s="3" t="str">
        <f>VLOOKUP(B1439,[1]meta_intensity_pos_nofill!$B:$I,8,FALSE)</f>
        <v>[M-H]-</v>
      </c>
      <c r="F1439" s="3">
        <f>VLOOKUP(B1439,[1]meta_intensity_pos_nofill!$B:$J,9,FALSE)</f>
        <v>4.989</v>
      </c>
      <c r="G1439" s="3" t="s">
        <v>29</v>
      </c>
      <c r="H1439" s="3">
        <f>VLOOKUP(B1439,[1]meta_intensity_pos_nofill!$B:$L,11,FALSE)</f>
        <v>3</v>
      </c>
      <c r="I1439" s="5">
        <v>317186.37</v>
      </c>
      <c r="J1439" s="5">
        <v>264235.9</v>
      </c>
      <c r="K1439" s="5">
        <v>34820.25</v>
      </c>
      <c r="L1439" s="5">
        <v>34820.25</v>
      </c>
      <c r="M1439" s="5">
        <v>1052704.93</v>
      </c>
      <c r="N1439" s="5">
        <v>964153.69</v>
      </c>
      <c r="O1439" s="5">
        <v>490331.45</v>
      </c>
      <c r="P1439" s="5">
        <v>387418.68</v>
      </c>
      <c r="Q1439" s="5">
        <v>1059010.83</v>
      </c>
      <c r="R1439" s="5">
        <v>1501219.67</v>
      </c>
      <c r="S1439" s="5">
        <v>668894.97</v>
      </c>
      <c r="T1439" s="5">
        <v>616619.87</v>
      </c>
      <c r="U1439" s="5">
        <v>978816.34</v>
      </c>
      <c r="V1439" s="5">
        <v>1322971.63</v>
      </c>
      <c r="W1439" s="5">
        <v>1565258.68</v>
      </c>
      <c r="X1439" s="5">
        <v>652275.67</v>
      </c>
      <c r="Y1439" s="5">
        <v>828995.82</v>
      </c>
      <c r="Z1439" s="5">
        <v>34820.25</v>
      </c>
    </row>
    <row r="1440" s="3" customFormat="1" customHeight="1" spans="1:26">
      <c r="A1440" s="3">
        <v>1438</v>
      </c>
      <c r="B1440" s="3" t="s">
        <v>1498</v>
      </c>
      <c r="C1440" s="3" t="str">
        <f>VLOOKUP(B1440,[1]meta_intensity_pos_nofill!$B:$E,4,FALSE)</f>
        <v>C20H32O7</v>
      </c>
      <c r="D1440" s="3" t="s">
        <v>47</v>
      </c>
      <c r="E1440" s="3" t="str">
        <f>VLOOKUP(B1440,[1]meta_intensity_pos_nofill!$B:$I,8,FALSE)</f>
        <v>[M-H]-</v>
      </c>
      <c r="F1440" s="3">
        <f>VLOOKUP(B1440,[1]meta_intensity_pos_nofill!$B:$J,9,FALSE)</f>
        <v>6.507</v>
      </c>
      <c r="G1440" s="3" t="s">
        <v>29</v>
      </c>
      <c r="H1440" s="3">
        <f>VLOOKUP(B1440,[1]meta_intensity_pos_nofill!$B:$L,11,FALSE)</f>
        <v>3</v>
      </c>
      <c r="I1440" s="5">
        <v>4306653.5</v>
      </c>
      <c r="J1440" s="5">
        <v>7308823</v>
      </c>
      <c r="K1440" s="5">
        <v>4048614.7</v>
      </c>
      <c r="L1440" s="5">
        <v>2943498.3</v>
      </c>
      <c r="M1440" s="5">
        <v>4753816.4</v>
      </c>
      <c r="N1440" s="5">
        <v>3195109.4</v>
      </c>
      <c r="O1440" s="5">
        <v>510078.8</v>
      </c>
      <c r="P1440" s="5">
        <v>1278525.5</v>
      </c>
      <c r="Q1440" s="5">
        <v>1234458.6</v>
      </c>
      <c r="R1440" s="5">
        <v>3746242</v>
      </c>
      <c r="S1440" s="5">
        <v>4089145.3</v>
      </c>
      <c r="T1440" s="5">
        <v>3554058.9</v>
      </c>
      <c r="U1440" s="5">
        <v>28597734.4</v>
      </c>
      <c r="V1440" s="5">
        <v>28702064.8</v>
      </c>
      <c r="W1440" s="5">
        <v>26252821.7</v>
      </c>
      <c r="X1440" s="5">
        <v>1561439.3</v>
      </c>
      <c r="Y1440" s="5">
        <v>1085141.1</v>
      </c>
      <c r="Z1440" s="5">
        <v>1655713.6</v>
      </c>
    </row>
    <row r="1441" s="3" customFormat="1" customHeight="1" spans="1:26">
      <c r="A1441" s="3">
        <v>1439</v>
      </c>
      <c r="B1441" s="3" t="s">
        <v>1499</v>
      </c>
      <c r="C1441" s="3" t="str">
        <f>VLOOKUP(B1441,[1]meta_intensity_pos_nofill!$B:$E,4,FALSE)</f>
        <v>C27H48O4</v>
      </c>
      <c r="D1441" s="3" t="s">
        <v>47</v>
      </c>
      <c r="E1441" s="3" t="str">
        <f>VLOOKUP(B1441,[1]meta_intensity_pos_nofill!$B:$I,8,FALSE)</f>
        <v>[M-H]-</v>
      </c>
      <c r="F1441" s="3">
        <f>VLOOKUP(B1441,[1]meta_intensity_pos_nofill!$B:$J,9,FALSE)</f>
        <v>10.882</v>
      </c>
      <c r="G1441" s="3" t="s">
        <v>29</v>
      </c>
      <c r="H1441" s="3">
        <f>VLOOKUP(B1441,[1]meta_intensity_pos_nofill!$B:$L,11,FALSE)</f>
        <v>3</v>
      </c>
      <c r="I1441" s="5">
        <v>1146419.07</v>
      </c>
      <c r="J1441" s="5">
        <v>1309360.68</v>
      </c>
      <c r="K1441" s="5">
        <v>750921.11</v>
      </c>
      <c r="L1441" s="5">
        <v>2360061.3</v>
      </c>
      <c r="M1441" s="5">
        <v>1209100.29</v>
      </c>
      <c r="N1441" s="5">
        <v>1842898.8</v>
      </c>
      <c r="O1441" s="5">
        <v>1160158.52</v>
      </c>
      <c r="P1441" s="5">
        <v>511243.12</v>
      </c>
      <c r="Q1441" s="5">
        <v>802048.1</v>
      </c>
      <c r="R1441" s="5">
        <v>360926.63</v>
      </c>
      <c r="S1441" s="5">
        <v>92991.78</v>
      </c>
      <c r="T1441" s="5">
        <v>813931.29</v>
      </c>
      <c r="U1441" s="5">
        <v>5254928.64</v>
      </c>
      <c r="V1441" s="5">
        <v>5634132.9</v>
      </c>
      <c r="W1441" s="5">
        <v>5261805.52</v>
      </c>
      <c r="X1441" s="5">
        <v>1253011.75</v>
      </c>
      <c r="Y1441" s="5">
        <v>1908695.73</v>
      </c>
      <c r="Z1441" s="5">
        <v>2091933.57</v>
      </c>
    </row>
    <row r="1442" s="3" customFormat="1" customHeight="1" spans="1:26">
      <c r="A1442" s="3">
        <v>1440</v>
      </c>
      <c r="B1442" s="3" t="s">
        <v>1500</v>
      </c>
      <c r="C1442" s="3" t="str">
        <f>VLOOKUP(B1442,[1]meta_intensity_pos_nofill!$B:$E,4,FALSE)</f>
        <v>C40H56O7</v>
      </c>
      <c r="D1442" s="3" t="s">
        <v>28</v>
      </c>
      <c r="E1442" s="3" t="str">
        <f>VLOOKUP(B1442,[1]meta_intensity_pos_nofill!$B:$I,8,FALSE)</f>
        <v>[M-H]-</v>
      </c>
      <c r="F1442" s="3">
        <f>VLOOKUP(B1442,[1]meta_intensity_pos_nofill!$B:$J,9,FALSE)</f>
        <v>10.425</v>
      </c>
      <c r="G1442" s="3" t="s">
        <v>29</v>
      </c>
      <c r="H1442" s="3">
        <f>VLOOKUP(B1442,[1]meta_intensity_pos_nofill!$B:$L,11,FALSE)</f>
        <v>3</v>
      </c>
      <c r="I1442" s="5">
        <v>3816518.2</v>
      </c>
      <c r="J1442" s="5">
        <v>3242599.4</v>
      </c>
      <c r="K1442" s="5">
        <v>2506898.1</v>
      </c>
      <c r="L1442" s="5">
        <v>2169739.5</v>
      </c>
      <c r="M1442" s="5">
        <v>377086.6</v>
      </c>
      <c r="N1442" s="5">
        <v>1968964.6</v>
      </c>
      <c r="O1442" s="5">
        <v>3706633.8</v>
      </c>
      <c r="P1442" s="5">
        <v>4180521.2</v>
      </c>
      <c r="Q1442" s="5">
        <v>2861575.6</v>
      </c>
      <c r="R1442" s="5">
        <v>403468.8</v>
      </c>
      <c r="S1442" s="5">
        <v>708871.9</v>
      </c>
      <c r="T1442" s="5">
        <v>708639.4</v>
      </c>
      <c r="U1442" s="5">
        <v>8286434.5</v>
      </c>
      <c r="V1442" s="5">
        <v>6732983.2</v>
      </c>
      <c r="W1442" s="5">
        <v>5250757.9</v>
      </c>
      <c r="X1442" s="5">
        <v>1465595.9</v>
      </c>
      <c r="Y1442" s="5">
        <v>1432434.3</v>
      </c>
      <c r="Z1442" s="5">
        <v>1312471.8</v>
      </c>
    </row>
    <row r="1443" s="3" customFormat="1" customHeight="1" spans="1:26">
      <c r="A1443" s="3">
        <v>1441</v>
      </c>
      <c r="B1443" s="3" t="s">
        <v>1501</v>
      </c>
      <c r="C1443" s="3" t="str">
        <f>VLOOKUP(B1443,[1]meta_intensity_pos_nofill!$B:$E,4,FALSE)</f>
        <v>C28H47Na3O12S3</v>
      </c>
      <c r="D1443" s="3" t="s">
        <v>85</v>
      </c>
      <c r="E1443" s="3" t="str">
        <f>VLOOKUP(B1443,[1]meta_intensity_pos_nofill!$B:$I,8,FALSE)</f>
        <v>[M-H]-</v>
      </c>
      <c r="F1443" s="3">
        <f>VLOOKUP(B1443,[1]meta_intensity_pos_nofill!$B:$J,9,FALSE)</f>
        <v>5.643</v>
      </c>
      <c r="G1443" s="3" t="s">
        <v>29</v>
      </c>
      <c r="H1443" s="3">
        <f>VLOOKUP(B1443,[1]meta_intensity_pos_nofill!$B:$L,11,FALSE)</f>
        <v>3</v>
      </c>
      <c r="I1443" s="5">
        <v>56571891</v>
      </c>
      <c r="J1443" s="5">
        <v>78237426</v>
      </c>
      <c r="K1443" s="5">
        <v>77043944</v>
      </c>
      <c r="L1443" s="5">
        <v>82148569</v>
      </c>
      <c r="M1443" s="5">
        <v>84260078</v>
      </c>
      <c r="N1443" s="5">
        <v>85958092</v>
      </c>
      <c r="O1443" s="5">
        <v>70194900</v>
      </c>
      <c r="P1443" s="5">
        <v>62730487</v>
      </c>
      <c r="Q1443" s="5">
        <v>75236204</v>
      </c>
      <c r="R1443" s="5">
        <v>53585930</v>
      </c>
      <c r="S1443" s="5">
        <v>56279037</v>
      </c>
      <c r="T1443" s="5">
        <v>48061784</v>
      </c>
      <c r="U1443" s="5">
        <v>43000903</v>
      </c>
      <c r="V1443" s="5">
        <v>43075233</v>
      </c>
      <c r="W1443" s="5">
        <v>39476980</v>
      </c>
      <c r="X1443" s="5">
        <v>34379569</v>
      </c>
      <c r="Y1443" s="5">
        <v>23506353</v>
      </c>
      <c r="Z1443" s="5">
        <v>35403736</v>
      </c>
    </row>
    <row r="1444" s="3" customFormat="1" customHeight="1" spans="1:26">
      <c r="A1444" s="3">
        <v>1442</v>
      </c>
      <c r="B1444" s="3" t="s">
        <v>1502</v>
      </c>
      <c r="C1444" s="3" t="str">
        <f>VLOOKUP(B1444,[1]meta_intensity_pos_nofill!$B:$E,4,FALSE)</f>
        <v>C13H14O3</v>
      </c>
      <c r="D1444" s="3" t="s">
        <v>47</v>
      </c>
      <c r="E1444" s="3" t="str">
        <f>VLOOKUP(B1444,[1]meta_intensity_pos_nofill!$B:$I,8,FALSE)</f>
        <v>[M-H]-</v>
      </c>
      <c r="F1444" s="3">
        <f>VLOOKUP(B1444,[1]meta_intensity_pos_nofill!$B:$J,9,FALSE)</f>
        <v>6.707</v>
      </c>
      <c r="G1444" s="3" t="s">
        <v>29</v>
      </c>
      <c r="H1444" s="3">
        <f>VLOOKUP(B1444,[1]meta_intensity_pos_nofill!$B:$L,11,FALSE)</f>
        <v>3</v>
      </c>
      <c r="I1444" s="5">
        <v>163486.32</v>
      </c>
      <c r="J1444" s="5">
        <v>111539.61</v>
      </c>
      <c r="K1444" s="5">
        <v>239038.34</v>
      </c>
      <c r="L1444" s="5">
        <v>1451903.36</v>
      </c>
      <c r="M1444" s="5">
        <v>1517124.17</v>
      </c>
      <c r="N1444" s="5">
        <v>1774729.92</v>
      </c>
      <c r="O1444" s="5">
        <v>96767.69</v>
      </c>
      <c r="P1444" s="5">
        <v>140875.95</v>
      </c>
      <c r="Q1444" s="5">
        <v>18688.39</v>
      </c>
      <c r="R1444" s="5">
        <v>287793.9</v>
      </c>
      <c r="S1444" s="5">
        <v>604633.77</v>
      </c>
      <c r="T1444" s="5">
        <v>500505.58</v>
      </c>
      <c r="U1444" s="5">
        <v>7362909.08</v>
      </c>
      <c r="V1444" s="5">
        <v>7805558.44</v>
      </c>
      <c r="W1444" s="5">
        <v>7038470.32</v>
      </c>
      <c r="X1444" s="5">
        <v>134767.42</v>
      </c>
      <c r="Y1444" s="5">
        <v>232587.87</v>
      </c>
      <c r="Z1444" s="5">
        <v>93441.95</v>
      </c>
    </row>
    <row r="1445" s="3" customFormat="1" customHeight="1" spans="1:26">
      <c r="A1445" s="3">
        <v>1443</v>
      </c>
      <c r="B1445" s="3" t="s">
        <v>1503</v>
      </c>
      <c r="C1445" s="3" t="str">
        <f>VLOOKUP(B1445,[1]meta_intensity_pos_nofill!$B:$E,4,FALSE)</f>
        <v>C17H31NO4</v>
      </c>
      <c r="D1445" s="3" t="s">
        <v>37</v>
      </c>
      <c r="E1445" s="3" t="str">
        <f>VLOOKUP(B1445,[1]meta_intensity_pos_nofill!$B:$I,8,FALSE)</f>
        <v>[M-H]-</v>
      </c>
      <c r="F1445" s="3">
        <f>VLOOKUP(B1445,[1]meta_intensity_pos_nofill!$B:$J,9,FALSE)</f>
        <v>6.913</v>
      </c>
      <c r="G1445" s="3" t="s">
        <v>29</v>
      </c>
      <c r="H1445" s="3">
        <f>VLOOKUP(B1445,[1]meta_intensity_pos_nofill!$B:$L,11,FALSE)</f>
        <v>3</v>
      </c>
      <c r="I1445" s="5">
        <v>113934.31</v>
      </c>
      <c r="J1445" s="5">
        <v>22786.86</v>
      </c>
      <c r="K1445" s="5">
        <v>123599.21</v>
      </c>
      <c r="L1445" s="5">
        <v>22786.86</v>
      </c>
      <c r="M1445" s="5">
        <v>22786.86</v>
      </c>
      <c r="N1445" s="5">
        <v>22786.86</v>
      </c>
      <c r="O1445" s="5">
        <v>22786.86</v>
      </c>
      <c r="P1445" s="5">
        <v>22786.86</v>
      </c>
      <c r="Q1445" s="5">
        <v>22786.86</v>
      </c>
      <c r="R1445" s="5">
        <v>22786.86</v>
      </c>
      <c r="S1445" s="5">
        <v>22786.86</v>
      </c>
      <c r="T1445" s="5">
        <v>22786.86</v>
      </c>
      <c r="U1445" s="5">
        <v>1275090.13</v>
      </c>
      <c r="V1445" s="5">
        <v>1257306.96</v>
      </c>
      <c r="W1445" s="5">
        <v>875512.71</v>
      </c>
      <c r="X1445" s="5">
        <v>22786.86</v>
      </c>
      <c r="Y1445" s="5">
        <v>22786.86</v>
      </c>
      <c r="Z1445" s="5">
        <v>22786.86</v>
      </c>
    </row>
    <row r="1446" s="3" customFormat="1" customHeight="1" spans="1:26">
      <c r="A1446" s="3">
        <v>1444</v>
      </c>
      <c r="B1446" s="3" t="s">
        <v>1504</v>
      </c>
      <c r="C1446" s="3" t="str">
        <f>VLOOKUP(B1446,[1]meta_intensity_pos_nofill!$B:$E,4,FALSE)</f>
        <v>C17H34N6O4</v>
      </c>
      <c r="D1446" s="3" t="s">
        <v>220</v>
      </c>
      <c r="E1446" s="3" t="str">
        <f>VLOOKUP(B1446,[1]meta_intensity_pos_nofill!$B:$I,8,FALSE)</f>
        <v>[M-H]-</v>
      </c>
      <c r="F1446" s="3">
        <f>VLOOKUP(B1446,[1]meta_intensity_pos_nofill!$B:$J,9,FALSE)</f>
        <v>6.605</v>
      </c>
      <c r="G1446" s="3" t="s">
        <v>29</v>
      </c>
      <c r="H1446" s="3">
        <f>VLOOKUP(B1446,[1]meta_intensity_pos_nofill!$B:$L,11,FALSE)</f>
        <v>3</v>
      </c>
      <c r="I1446" s="5">
        <v>273998.98</v>
      </c>
      <c r="J1446" s="5">
        <v>132798.06</v>
      </c>
      <c r="K1446" s="5">
        <v>181060.19</v>
      </c>
      <c r="L1446" s="5">
        <v>317997.97</v>
      </c>
      <c r="M1446" s="5">
        <v>133577.49</v>
      </c>
      <c r="N1446" s="5">
        <v>234233.9</v>
      </c>
      <c r="O1446" s="5">
        <v>147722.8</v>
      </c>
      <c r="P1446" s="5">
        <v>26559.61</v>
      </c>
      <c r="Q1446" s="5">
        <v>26559.61</v>
      </c>
      <c r="R1446" s="5">
        <v>26559.61</v>
      </c>
      <c r="S1446" s="5">
        <v>26559.61</v>
      </c>
      <c r="T1446" s="5">
        <v>26559.61</v>
      </c>
      <c r="U1446" s="5">
        <v>9911306.73</v>
      </c>
      <c r="V1446" s="5">
        <v>10419715.49</v>
      </c>
      <c r="W1446" s="5">
        <v>9428065.27</v>
      </c>
      <c r="X1446" s="5">
        <v>26559.61</v>
      </c>
      <c r="Y1446" s="5">
        <v>26559.61</v>
      </c>
      <c r="Z1446" s="5">
        <v>26559.61</v>
      </c>
    </row>
    <row r="1447" s="3" customFormat="1" customHeight="1" spans="1:26">
      <c r="A1447" s="3">
        <v>1445</v>
      </c>
      <c r="B1447" s="3" t="s">
        <v>1505</v>
      </c>
      <c r="C1447" s="3" t="str">
        <f>VLOOKUP(B1447,[1]meta_intensity_pos_nofill!$B:$E,4,FALSE)</f>
        <v>C21H24O13</v>
      </c>
      <c r="D1447" s="3" t="s">
        <v>53</v>
      </c>
      <c r="E1447" s="3" t="str">
        <f>VLOOKUP(B1447,[1]meta_intensity_pos_nofill!$B:$I,8,FALSE)</f>
        <v>[M-H]-</v>
      </c>
      <c r="F1447" s="3">
        <f>VLOOKUP(B1447,[1]meta_intensity_pos_nofill!$B:$J,9,FALSE)</f>
        <v>2.903</v>
      </c>
      <c r="G1447" s="3" t="s">
        <v>29</v>
      </c>
      <c r="H1447" s="3">
        <f>VLOOKUP(B1447,[1]meta_intensity_pos_nofill!$B:$L,11,FALSE)</f>
        <v>3</v>
      </c>
      <c r="I1447" s="5">
        <v>3601880</v>
      </c>
      <c r="J1447" s="5">
        <v>3258162</v>
      </c>
      <c r="K1447" s="5">
        <v>4400817</v>
      </c>
      <c r="L1447" s="5">
        <v>16299927</v>
      </c>
      <c r="M1447" s="5">
        <v>25231790</v>
      </c>
      <c r="N1447" s="5">
        <v>16728983</v>
      </c>
      <c r="O1447" s="5">
        <v>7277843</v>
      </c>
      <c r="P1447" s="5">
        <v>6552680</v>
      </c>
      <c r="Q1447" s="5">
        <v>6901776</v>
      </c>
      <c r="R1447" s="5">
        <v>10501575</v>
      </c>
      <c r="S1447" s="5">
        <v>7567558</v>
      </c>
      <c r="T1447" s="5">
        <v>9060506</v>
      </c>
      <c r="U1447" s="5">
        <v>4177753</v>
      </c>
      <c r="V1447" s="5">
        <v>3647109</v>
      </c>
      <c r="W1447" s="5">
        <v>3027024</v>
      </c>
      <c r="X1447" s="5">
        <v>8501525</v>
      </c>
      <c r="Y1447" s="5">
        <v>8032103</v>
      </c>
      <c r="Z1447" s="5">
        <v>6194661</v>
      </c>
    </row>
    <row r="1448" s="3" customFormat="1" customHeight="1" spans="1:26">
      <c r="A1448" s="3">
        <v>1446</v>
      </c>
      <c r="B1448" s="3" t="s">
        <v>1506</v>
      </c>
      <c r="C1448" s="3" t="str">
        <f>VLOOKUP(B1448,[1]meta_intensity_pos_nofill!$B:$E,4,FALSE)</f>
        <v>C28H44O11</v>
      </c>
      <c r="D1448" s="3" t="s">
        <v>44</v>
      </c>
      <c r="E1448" s="3" t="str">
        <f>VLOOKUP(B1448,[1]meta_intensity_pos_nofill!$B:$I,8,FALSE)</f>
        <v>[M-H]-</v>
      </c>
      <c r="F1448" s="3">
        <f>VLOOKUP(B1448,[1]meta_intensity_pos_nofill!$B:$J,9,FALSE)</f>
        <v>5.964</v>
      </c>
      <c r="G1448" s="3" t="s">
        <v>29</v>
      </c>
      <c r="H1448" s="3">
        <f>VLOOKUP(B1448,[1]meta_intensity_pos_nofill!$B:$L,11,FALSE)</f>
        <v>3</v>
      </c>
      <c r="I1448" s="5">
        <v>1573935.97</v>
      </c>
      <c r="J1448" s="5">
        <v>1563972.1</v>
      </c>
      <c r="K1448" s="5">
        <v>786256.27</v>
      </c>
      <c r="L1448" s="5">
        <v>1222234.99</v>
      </c>
      <c r="M1448" s="5">
        <v>2179112.4</v>
      </c>
      <c r="N1448" s="5">
        <v>1313081.52</v>
      </c>
      <c r="O1448" s="5">
        <v>283318.05</v>
      </c>
      <c r="P1448" s="5">
        <v>353084.66</v>
      </c>
      <c r="Q1448" s="5">
        <v>1159050.87</v>
      </c>
      <c r="R1448" s="5">
        <v>2850737.95</v>
      </c>
      <c r="S1448" s="5">
        <v>2250637.79</v>
      </c>
      <c r="T1448" s="5">
        <v>1672967.54</v>
      </c>
      <c r="U1448" s="5">
        <v>20369747.13</v>
      </c>
      <c r="V1448" s="5">
        <v>20631505.04</v>
      </c>
      <c r="W1448" s="5">
        <v>16086522.41</v>
      </c>
      <c r="X1448" s="5">
        <v>39133.81</v>
      </c>
      <c r="Y1448" s="5">
        <v>430714.7</v>
      </c>
      <c r="Z1448" s="5">
        <v>195669.05</v>
      </c>
    </row>
    <row r="1449" s="3" customFormat="1" customHeight="1" spans="1:26">
      <c r="A1449" s="3">
        <v>1447</v>
      </c>
      <c r="B1449" s="3" t="s">
        <v>1507</v>
      </c>
      <c r="C1449" s="3" t="str">
        <f>VLOOKUP(B1449,[1]meta_intensity_pos_nofill!$B:$E,4,FALSE)</f>
        <v>C40H34O15</v>
      </c>
      <c r="D1449" s="3" t="s">
        <v>28</v>
      </c>
      <c r="E1449" s="3" t="str">
        <f>VLOOKUP(B1449,[1]meta_intensity_pos_nofill!$B:$I,8,FALSE)</f>
        <v>[M-H]-</v>
      </c>
      <c r="F1449" s="3">
        <f>VLOOKUP(B1449,[1]meta_intensity_pos_nofill!$B:$J,9,FALSE)</f>
        <v>5.876</v>
      </c>
      <c r="G1449" s="3" t="s">
        <v>29</v>
      </c>
      <c r="H1449" s="3">
        <f>VLOOKUP(B1449,[1]meta_intensity_pos_nofill!$B:$L,11,FALSE)</f>
        <v>3</v>
      </c>
      <c r="I1449" s="5">
        <v>10693220.6</v>
      </c>
      <c r="J1449" s="5">
        <v>9987268.6</v>
      </c>
      <c r="K1449" s="5">
        <v>12302514.4</v>
      </c>
      <c r="L1449" s="5">
        <v>1759247</v>
      </c>
      <c r="M1449" s="5">
        <v>1491083.4</v>
      </c>
      <c r="N1449" s="5">
        <v>1946742.6</v>
      </c>
      <c r="O1449" s="5">
        <v>7575256.4</v>
      </c>
      <c r="P1449" s="5">
        <v>10703507.3</v>
      </c>
      <c r="Q1449" s="5">
        <v>13129316.2</v>
      </c>
      <c r="R1449" s="5">
        <v>298216.7</v>
      </c>
      <c r="S1449" s="5">
        <v>298216.7</v>
      </c>
      <c r="T1449" s="5">
        <v>298216.7</v>
      </c>
      <c r="U1449" s="5">
        <v>10162772.6</v>
      </c>
      <c r="V1449" s="5">
        <v>11402444.4</v>
      </c>
      <c r="W1449" s="5">
        <v>9637228.5</v>
      </c>
      <c r="X1449" s="5">
        <v>5064646.5</v>
      </c>
      <c r="Y1449" s="5">
        <v>2189792.7</v>
      </c>
      <c r="Z1449" s="5">
        <v>3259875.5</v>
      </c>
    </row>
    <row r="1450" s="3" customFormat="1" customHeight="1" spans="1:26">
      <c r="A1450" s="3">
        <v>1448</v>
      </c>
      <c r="B1450" s="3" t="s">
        <v>1508</v>
      </c>
      <c r="C1450" s="3" t="str">
        <f>VLOOKUP(B1450,[1]meta_intensity_pos_nofill!$B:$E,4,FALSE)</f>
        <v>C32H22O14</v>
      </c>
      <c r="D1450" s="3" t="s">
        <v>28</v>
      </c>
      <c r="E1450" s="3" t="str">
        <f>VLOOKUP(B1450,[1]meta_intensity_pos_nofill!$B:$I,8,FALSE)</f>
        <v>[M-H]-</v>
      </c>
      <c r="F1450" s="3">
        <f>VLOOKUP(B1450,[1]meta_intensity_pos_nofill!$B:$J,9,FALSE)</f>
        <v>5.236</v>
      </c>
      <c r="G1450" s="3" t="s">
        <v>29</v>
      </c>
      <c r="H1450" s="3">
        <f>VLOOKUP(B1450,[1]meta_intensity_pos_nofill!$B:$L,11,FALSE)</f>
        <v>3</v>
      </c>
      <c r="I1450" s="5">
        <v>8528044.7</v>
      </c>
      <c r="J1450" s="5">
        <v>10205231</v>
      </c>
      <c r="K1450" s="5">
        <v>7636413.5</v>
      </c>
      <c r="L1450" s="5">
        <v>5488947.9</v>
      </c>
      <c r="M1450" s="5">
        <v>3412880.6</v>
      </c>
      <c r="N1450" s="5">
        <v>2770556.8</v>
      </c>
      <c r="O1450" s="5">
        <v>4505883.1</v>
      </c>
      <c r="P1450" s="5">
        <v>2045837</v>
      </c>
      <c r="Q1450" s="5">
        <v>4696669.4</v>
      </c>
      <c r="R1450" s="5">
        <v>3936806.4</v>
      </c>
      <c r="S1450" s="5">
        <v>2364897</v>
      </c>
      <c r="T1450" s="5">
        <v>763598.7</v>
      </c>
      <c r="U1450" s="5">
        <v>1894433.1</v>
      </c>
      <c r="V1450" s="5">
        <v>4121610.2</v>
      </c>
      <c r="W1450" s="5">
        <v>3596580.4</v>
      </c>
      <c r="X1450" s="5">
        <v>4313519.9</v>
      </c>
      <c r="Y1450" s="5">
        <v>4366143.7</v>
      </c>
      <c r="Z1450" s="5">
        <v>5582034.6</v>
      </c>
    </row>
    <row r="1451" s="3" customFormat="1" customHeight="1" spans="1:26">
      <c r="A1451" s="3">
        <v>1449</v>
      </c>
      <c r="B1451" s="3" t="s">
        <v>1509</v>
      </c>
      <c r="C1451" s="3" t="str">
        <f>VLOOKUP(B1451,[1]meta_intensity_pos_nofill!$B:$E,4,FALSE)</f>
        <v>C14H24O</v>
      </c>
      <c r="D1451" s="3" t="s">
        <v>37</v>
      </c>
      <c r="E1451" s="3" t="str">
        <f>VLOOKUP(B1451,[1]meta_intensity_pos_nofill!$B:$I,8,FALSE)</f>
        <v>[M-H]-</v>
      </c>
      <c r="F1451" s="3">
        <f>VLOOKUP(B1451,[1]meta_intensity_pos_nofill!$B:$J,9,FALSE)</f>
        <v>7.118</v>
      </c>
      <c r="G1451" s="3" t="s">
        <v>29</v>
      </c>
      <c r="H1451" s="3">
        <f>VLOOKUP(B1451,[1]meta_intensity_pos_nofill!$B:$L,11,FALSE)</f>
        <v>3</v>
      </c>
      <c r="I1451" s="5">
        <v>753202.5</v>
      </c>
      <c r="J1451" s="5">
        <v>1689558.6</v>
      </c>
      <c r="K1451" s="5">
        <v>1225202.9</v>
      </c>
      <c r="L1451" s="5">
        <v>353815.1</v>
      </c>
      <c r="M1451" s="5">
        <v>493660</v>
      </c>
      <c r="N1451" s="5">
        <v>455639</v>
      </c>
      <c r="O1451" s="5">
        <v>2005850.2</v>
      </c>
      <c r="P1451" s="5">
        <v>2955849.5</v>
      </c>
      <c r="Q1451" s="5">
        <v>3067743.1</v>
      </c>
      <c r="R1451" s="5">
        <v>12187114.8</v>
      </c>
      <c r="S1451" s="5">
        <v>10342205</v>
      </c>
      <c r="T1451" s="5">
        <v>10772370.7</v>
      </c>
      <c r="U1451" s="5">
        <v>19133050.8</v>
      </c>
      <c r="V1451" s="5">
        <v>19699500.8</v>
      </c>
      <c r="W1451" s="5">
        <v>17797970.6</v>
      </c>
      <c r="X1451" s="5">
        <v>5128688.2</v>
      </c>
      <c r="Y1451" s="5">
        <v>4819965.4</v>
      </c>
      <c r="Z1451" s="5">
        <v>5111572.4</v>
      </c>
    </row>
    <row r="1452" s="3" customFormat="1" customHeight="1" spans="1:26">
      <c r="A1452" s="3">
        <v>1450</v>
      </c>
      <c r="B1452" s="3" t="s">
        <v>1510</v>
      </c>
      <c r="C1452" s="3" t="str">
        <f>VLOOKUP(B1452,[1]meta_intensity_pos_nofill!$B:$E,4,FALSE)</f>
        <v>C16H24O4</v>
      </c>
      <c r="D1452" s="3" t="s">
        <v>47</v>
      </c>
      <c r="E1452" s="3" t="str">
        <f>VLOOKUP(B1452,[1]meta_intensity_pos_nofill!$B:$I,8,FALSE)</f>
        <v>[M-H]-</v>
      </c>
      <c r="F1452" s="3">
        <f>VLOOKUP(B1452,[1]meta_intensity_pos_nofill!$B:$J,9,FALSE)</f>
        <v>6.138</v>
      </c>
      <c r="G1452" s="3" t="s">
        <v>29</v>
      </c>
      <c r="H1452" s="3">
        <f>VLOOKUP(B1452,[1]meta_intensity_pos_nofill!$B:$L,11,FALSE)</f>
        <v>3</v>
      </c>
      <c r="I1452" s="5">
        <v>1265031.47</v>
      </c>
      <c r="J1452" s="5">
        <v>705089.13</v>
      </c>
      <c r="K1452" s="5">
        <v>852767.08</v>
      </c>
      <c r="L1452" s="5">
        <v>973433.43</v>
      </c>
      <c r="M1452" s="5">
        <v>355547.34</v>
      </c>
      <c r="N1452" s="5">
        <v>444020.5</v>
      </c>
      <c r="O1452" s="5">
        <v>532137.91</v>
      </c>
      <c r="P1452" s="5">
        <v>1093197.21</v>
      </c>
      <c r="Q1452" s="5">
        <v>1057697.09</v>
      </c>
      <c r="R1452" s="5">
        <v>3117499.48</v>
      </c>
      <c r="S1452" s="5">
        <v>2201095.38</v>
      </c>
      <c r="T1452" s="5">
        <v>1399821.37</v>
      </c>
      <c r="U1452" s="5">
        <v>12600793.4</v>
      </c>
      <c r="V1452" s="5">
        <v>12519326.05</v>
      </c>
      <c r="W1452" s="5">
        <v>12284324.16</v>
      </c>
      <c r="X1452" s="5">
        <v>375352.89</v>
      </c>
      <c r="Y1452" s="5">
        <v>103668.31</v>
      </c>
      <c r="Z1452" s="5">
        <v>304260.24</v>
      </c>
    </row>
    <row r="1453" s="3" customFormat="1" customHeight="1" spans="1:26">
      <c r="A1453" s="3">
        <v>1451</v>
      </c>
      <c r="B1453" s="3" t="s">
        <v>1511</v>
      </c>
      <c r="C1453" s="3" t="str">
        <f>VLOOKUP(B1453,[1]meta_intensity_pos_nofill!$B:$E,4,FALSE)</f>
        <v>C19H20O7</v>
      </c>
      <c r="D1453" s="3" t="s">
        <v>28</v>
      </c>
      <c r="E1453" s="3" t="str">
        <f>VLOOKUP(B1453,[1]meta_intensity_pos_nofill!$B:$I,8,FALSE)</f>
        <v>[M-H]-</v>
      </c>
      <c r="F1453" s="3">
        <f>VLOOKUP(B1453,[1]meta_intensity_pos_nofill!$B:$J,9,FALSE)</f>
        <v>5.832</v>
      </c>
      <c r="G1453" s="3" t="s">
        <v>29</v>
      </c>
      <c r="H1453" s="3">
        <f>VLOOKUP(B1453,[1]meta_intensity_pos_nofill!$B:$L,11,FALSE)</f>
        <v>3</v>
      </c>
      <c r="I1453" s="5">
        <v>67921.1</v>
      </c>
      <c r="J1453" s="5">
        <v>1280247.2</v>
      </c>
      <c r="K1453" s="5">
        <v>339605.5</v>
      </c>
      <c r="L1453" s="5">
        <v>13945373.8</v>
      </c>
      <c r="M1453" s="5">
        <v>16366244.7</v>
      </c>
      <c r="N1453" s="5">
        <v>18944433.5</v>
      </c>
      <c r="O1453" s="5">
        <v>67921.1</v>
      </c>
      <c r="P1453" s="5">
        <v>67921.1</v>
      </c>
      <c r="Q1453" s="5">
        <v>67921.1</v>
      </c>
      <c r="R1453" s="5">
        <v>1653393.2</v>
      </c>
      <c r="S1453" s="5">
        <v>1259919</v>
      </c>
      <c r="T1453" s="5">
        <v>1769319.7</v>
      </c>
      <c r="U1453" s="5">
        <v>16910081.2</v>
      </c>
      <c r="V1453" s="5">
        <v>19063248.5</v>
      </c>
      <c r="W1453" s="5">
        <v>16607560.7</v>
      </c>
      <c r="X1453" s="5">
        <v>13744579.8</v>
      </c>
      <c r="Y1453" s="5">
        <v>9515869.9</v>
      </c>
      <c r="Z1453" s="5">
        <v>8997977.1</v>
      </c>
    </row>
    <row r="1454" s="3" customFormat="1" customHeight="1" spans="1:26">
      <c r="A1454" s="3">
        <v>1452</v>
      </c>
      <c r="B1454" s="3" t="s">
        <v>1512</v>
      </c>
      <c r="C1454" s="3" t="str">
        <f>VLOOKUP(B1454,[1]meta_intensity_pos_nofill!$B:$E,4,FALSE)</f>
        <v>C22H28O6</v>
      </c>
      <c r="D1454" s="3" t="s">
        <v>31</v>
      </c>
      <c r="E1454" s="3" t="str">
        <f>VLOOKUP(B1454,[1]meta_intensity_pos_nofill!$B:$I,8,FALSE)</f>
        <v>[M-H]-</v>
      </c>
      <c r="F1454" s="3">
        <f>VLOOKUP(B1454,[1]meta_intensity_pos_nofill!$B:$J,9,FALSE)</f>
        <v>6.591</v>
      </c>
      <c r="G1454" s="3" t="s">
        <v>29</v>
      </c>
      <c r="H1454" s="3">
        <f>VLOOKUP(B1454,[1]meta_intensity_pos_nofill!$B:$L,11,FALSE)</f>
        <v>3</v>
      </c>
      <c r="I1454" s="5">
        <v>54839980</v>
      </c>
      <c r="J1454" s="5">
        <v>40686160</v>
      </c>
      <c r="K1454" s="5">
        <v>55115713</v>
      </c>
      <c r="L1454" s="5">
        <v>11865730</v>
      </c>
      <c r="M1454" s="5">
        <v>10247351</v>
      </c>
      <c r="N1454" s="5">
        <v>10035903</v>
      </c>
      <c r="O1454" s="5">
        <v>27599484</v>
      </c>
      <c r="P1454" s="5">
        <v>30594041</v>
      </c>
      <c r="Q1454" s="5">
        <v>28597540</v>
      </c>
      <c r="R1454" s="5">
        <v>24591252</v>
      </c>
      <c r="S1454" s="5">
        <v>24147208</v>
      </c>
      <c r="T1454" s="5">
        <v>21547229</v>
      </c>
      <c r="U1454" s="5">
        <v>386879331</v>
      </c>
      <c r="V1454" s="5">
        <v>443697515</v>
      </c>
      <c r="W1454" s="5">
        <v>406629162</v>
      </c>
      <c r="X1454" s="5">
        <v>35228830</v>
      </c>
      <c r="Y1454" s="5">
        <v>32945760</v>
      </c>
      <c r="Z1454" s="5">
        <v>33911028</v>
      </c>
    </row>
    <row r="1455" s="3" customFormat="1" customHeight="1" spans="1:26">
      <c r="A1455" s="3">
        <v>1453</v>
      </c>
      <c r="B1455" s="3" t="s">
        <v>1513</v>
      </c>
      <c r="C1455" s="3" t="str">
        <f>VLOOKUP(B1455,[1]meta_intensity_pos_nofill!$B:$E,4,FALSE)</f>
        <v>C24H20O8</v>
      </c>
      <c r="D1455" s="3" t="s">
        <v>33</v>
      </c>
      <c r="E1455" s="3" t="str">
        <f>VLOOKUP(B1455,[1]meta_intensity_pos_nofill!$B:$I,8,FALSE)</f>
        <v>[M-H]-</v>
      </c>
      <c r="F1455" s="3">
        <f>VLOOKUP(B1455,[1]meta_intensity_pos_nofill!$B:$J,9,FALSE)</f>
        <v>5.556</v>
      </c>
      <c r="G1455" s="3" t="s">
        <v>29</v>
      </c>
      <c r="H1455" s="3">
        <f>VLOOKUP(B1455,[1]meta_intensity_pos_nofill!$B:$L,11,FALSE)</f>
        <v>3</v>
      </c>
      <c r="I1455" s="5">
        <v>46940815</v>
      </c>
      <c r="J1455" s="5">
        <v>52434166</v>
      </c>
      <c r="K1455" s="5">
        <v>51704676</v>
      </c>
      <c r="L1455" s="5">
        <v>24572979</v>
      </c>
      <c r="M1455" s="5">
        <v>24573210</v>
      </c>
      <c r="N1455" s="5">
        <v>14670289</v>
      </c>
      <c r="O1455" s="5">
        <v>42074300</v>
      </c>
      <c r="P1455" s="5">
        <v>49118065</v>
      </c>
      <c r="Q1455" s="5">
        <v>44061120</v>
      </c>
      <c r="R1455" s="5">
        <v>24933599</v>
      </c>
      <c r="S1455" s="5">
        <v>24138552</v>
      </c>
      <c r="T1455" s="5">
        <v>20948724</v>
      </c>
      <c r="U1455" s="5">
        <v>43269185</v>
      </c>
      <c r="V1455" s="5">
        <v>48879080</v>
      </c>
      <c r="W1455" s="5">
        <v>44890602</v>
      </c>
      <c r="X1455" s="5">
        <v>26571092</v>
      </c>
      <c r="Y1455" s="5">
        <v>29470539</v>
      </c>
      <c r="Z1455" s="5">
        <v>32288919</v>
      </c>
    </row>
    <row r="1456" s="3" customFormat="1" customHeight="1" spans="1:26">
      <c r="A1456" s="3">
        <v>1454</v>
      </c>
      <c r="B1456" s="3" t="s">
        <v>1514</v>
      </c>
      <c r="C1456" s="3" t="str">
        <f>VLOOKUP(B1456,[1]meta_intensity_pos_nofill!$B:$E,4,FALSE)</f>
        <v>C24H32O8</v>
      </c>
      <c r="D1456" s="3" t="s">
        <v>31</v>
      </c>
      <c r="E1456" s="3" t="str">
        <f>VLOOKUP(B1456,[1]meta_intensity_pos_nofill!$B:$I,8,FALSE)</f>
        <v>[M-H]-</v>
      </c>
      <c r="F1456" s="3">
        <f>VLOOKUP(B1456,[1]meta_intensity_pos_nofill!$B:$J,9,FALSE)</f>
        <v>5.912</v>
      </c>
      <c r="G1456" s="3" t="s">
        <v>29</v>
      </c>
      <c r="H1456" s="3">
        <f>VLOOKUP(B1456,[1]meta_intensity_pos_nofill!$B:$L,11,FALSE)</f>
        <v>3</v>
      </c>
      <c r="I1456" s="5">
        <v>39084.73</v>
      </c>
      <c r="J1456" s="5">
        <v>39084.73</v>
      </c>
      <c r="K1456" s="5">
        <v>39084.73</v>
      </c>
      <c r="L1456" s="5">
        <v>2158379.96</v>
      </c>
      <c r="M1456" s="5">
        <v>576627.6</v>
      </c>
      <c r="N1456" s="5">
        <v>1807122.45</v>
      </c>
      <c r="O1456" s="5">
        <v>723871.14</v>
      </c>
      <c r="P1456" s="5">
        <v>652492.74</v>
      </c>
      <c r="Q1456" s="5">
        <v>2606812.92</v>
      </c>
      <c r="R1456" s="5">
        <v>39084.73</v>
      </c>
      <c r="S1456" s="5">
        <v>39084.73</v>
      </c>
      <c r="T1456" s="5">
        <v>284563.79</v>
      </c>
      <c r="U1456" s="5">
        <v>1088154.55</v>
      </c>
      <c r="V1456" s="5">
        <v>1113173.19</v>
      </c>
      <c r="W1456" s="5">
        <v>1088692.58</v>
      </c>
      <c r="X1456" s="5">
        <v>39084.73</v>
      </c>
      <c r="Y1456" s="5">
        <v>39084.73</v>
      </c>
      <c r="Z1456" s="5">
        <v>468707.64</v>
      </c>
    </row>
    <row r="1457" s="3" customFormat="1" customHeight="1" spans="1:26">
      <c r="A1457" s="3">
        <v>1455</v>
      </c>
      <c r="B1457" s="3" t="s">
        <v>1515</v>
      </c>
      <c r="C1457" s="3" t="str">
        <f>VLOOKUP(B1457,[1]meta_intensity_pos_nofill!$B:$E,4,FALSE)</f>
        <v>C28H26N4O5</v>
      </c>
      <c r="D1457" s="3" t="s">
        <v>53</v>
      </c>
      <c r="E1457" s="3" t="str">
        <f>VLOOKUP(B1457,[1]meta_intensity_pos_nofill!$B:$I,8,FALSE)</f>
        <v>[M-H]-</v>
      </c>
      <c r="F1457" s="3">
        <f>VLOOKUP(B1457,[1]meta_intensity_pos_nofill!$B:$J,9,FALSE)</f>
        <v>5.876</v>
      </c>
      <c r="G1457" s="3" t="s">
        <v>29</v>
      </c>
      <c r="H1457" s="3">
        <f>VLOOKUP(B1457,[1]meta_intensity_pos_nofill!$B:$L,11,FALSE)</f>
        <v>3</v>
      </c>
      <c r="I1457" s="5">
        <v>24393776</v>
      </c>
      <c r="J1457" s="5">
        <v>35320323</v>
      </c>
      <c r="K1457" s="5">
        <v>30289976</v>
      </c>
      <c r="L1457" s="5">
        <v>71655912</v>
      </c>
      <c r="M1457" s="5">
        <v>73971844</v>
      </c>
      <c r="N1457" s="5">
        <v>70802152</v>
      </c>
      <c r="O1457" s="5">
        <v>104248008</v>
      </c>
      <c r="P1457" s="5">
        <v>120767103</v>
      </c>
      <c r="Q1457" s="5">
        <v>119191520</v>
      </c>
      <c r="R1457" s="5">
        <v>223143575</v>
      </c>
      <c r="S1457" s="5">
        <v>232495517</v>
      </c>
      <c r="T1457" s="5">
        <v>204896694</v>
      </c>
      <c r="U1457" s="5">
        <v>104415558</v>
      </c>
      <c r="V1457" s="5">
        <v>109724632</v>
      </c>
      <c r="W1457" s="5">
        <v>101622241</v>
      </c>
      <c r="X1457" s="5">
        <v>29570771</v>
      </c>
      <c r="Y1457" s="5">
        <v>29599108</v>
      </c>
      <c r="Z1457" s="5">
        <v>29553788</v>
      </c>
    </row>
    <row r="1458" s="3" customFormat="1" customHeight="1" spans="1:26">
      <c r="A1458" s="3">
        <v>1456</v>
      </c>
      <c r="B1458" s="3" t="s">
        <v>1516</v>
      </c>
      <c r="C1458" s="3" t="str">
        <f>VLOOKUP(B1458,[1]meta_intensity_pos_nofill!$B:$E,4,FALSE)</f>
        <v>C26H42O9</v>
      </c>
      <c r="D1458" s="3" t="s">
        <v>44</v>
      </c>
      <c r="E1458" s="3" t="str">
        <f>VLOOKUP(B1458,[1]meta_intensity_pos_nofill!$B:$I,8,FALSE)</f>
        <v>[M-H]-</v>
      </c>
      <c r="F1458" s="3">
        <f>VLOOKUP(B1458,[1]meta_intensity_pos_nofill!$B:$J,9,FALSE)</f>
        <v>6.372</v>
      </c>
      <c r="G1458" s="3" t="s">
        <v>29</v>
      </c>
      <c r="H1458" s="3">
        <f>VLOOKUP(B1458,[1]meta_intensity_pos_nofill!$B:$L,11,FALSE)</f>
        <v>3</v>
      </c>
      <c r="I1458" s="5">
        <v>721953.33</v>
      </c>
      <c r="J1458" s="5">
        <v>1514933.77</v>
      </c>
      <c r="K1458" s="5">
        <v>482821.61</v>
      </c>
      <c r="L1458" s="5">
        <v>3126697.17</v>
      </c>
      <c r="M1458" s="5">
        <v>41184.88</v>
      </c>
      <c r="N1458" s="5">
        <v>557008.53</v>
      </c>
      <c r="O1458" s="5">
        <v>286238.94</v>
      </c>
      <c r="P1458" s="5">
        <v>205924.41</v>
      </c>
      <c r="Q1458" s="5">
        <v>364639.13</v>
      </c>
      <c r="R1458" s="5">
        <v>5544650.9</v>
      </c>
      <c r="S1458" s="5">
        <v>9500911.86</v>
      </c>
      <c r="T1458" s="5">
        <v>9752309.1</v>
      </c>
      <c r="U1458" s="5">
        <v>2440479.8</v>
      </c>
      <c r="V1458" s="5">
        <v>1666771.94</v>
      </c>
      <c r="W1458" s="5">
        <v>1851237.1</v>
      </c>
      <c r="X1458" s="5">
        <v>5696826.67</v>
      </c>
      <c r="Y1458" s="5">
        <v>4317581.92</v>
      </c>
      <c r="Z1458" s="5">
        <v>3815479.54</v>
      </c>
    </row>
    <row r="1459" s="3" customFormat="1" customHeight="1" spans="1:26">
      <c r="A1459" s="3">
        <v>1457</v>
      </c>
      <c r="B1459" s="3" t="s">
        <v>1517</v>
      </c>
      <c r="C1459" s="3" t="str">
        <f>VLOOKUP(B1459,[1]meta_intensity_pos_nofill!$B:$E,4,FALSE)</f>
        <v>C31H24O12</v>
      </c>
      <c r="D1459" s="3" t="s">
        <v>47</v>
      </c>
      <c r="E1459" s="3" t="str">
        <f>VLOOKUP(B1459,[1]meta_intensity_pos_nofill!$B:$I,8,FALSE)</f>
        <v>[M-H]-</v>
      </c>
      <c r="F1459" s="3">
        <f>VLOOKUP(B1459,[1]meta_intensity_pos_nofill!$B:$J,9,FALSE)</f>
        <v>5.614</v>
      </c>
      <c r="G1459" s="3" t="s">
        <v>29</v>
      </c>
      <c r="H1459" s="3">
        <f>VLOOKUP(B1459,[1]meta_intensity_pos_nofill!$B:$L,11,FALSE)</f>
        <v>3</v>
      </c>
      <c r="I1459" s="5">
        <v>20506559</v>
      </c>
      <c r="J1459" s="5">
        <v>24179522</v>
      </c>
      <c r="K1459" s="5">
        <v>22767003</v>
      </c>
      <c r="L1459" s="5">
        <v>14935246</v>
      </c>
      <c r="M1459" s="5">
        <v>12997381</v>
      </c>
      <c r="N1459" s="5">
        <v>9913575</v>
      </c>
      <c r="O1459" s="5">
        <v>23867726</v>
      </c>
      <c r="P1459" s="5">
        <v>22020889</v>
      </c>
      <c r="Q1459" s="5">
        <v>29631872</v>
      </c>
      <c r="R1459" s="5">
        <v>21231480</v>
      </c>
      <c r="S1459" s="5">
        <v>21934287</v>
      </c>
      <c r="T1459" s="5">
        <v>16276341</v>
      </c>
      <c r="U1459" s="5">
        <v>21051824</v>
      </c>
      <c r="V1459" s="5">
        <v>23731319</v>
      </c>
      <c r="W1459" s="5">
        <v>21477126</v>
      </c>
      <c r="X1459" s="5">
        <v>17583986</v>
      </c>
      <c r="Y1459" s="5">
        <v>13071571</v>
      </c>
      <c r="Z1459" s="5">
        <v>15668088</v>
      </c>
    </row>
    <row r="1460" s="3" customFormat="1" customHeight="1" spans="1:26">
      <c r="A1460" s="3">
        <v>1458</v>
      </c>
      <c r="B1460" s="3" t="s">
        <v>1518</v>
      </c>
      <c r="C1460" s="3" t="str">
        <f>VLOOKUP(B1460,[1]meta_intensity_pos_nofill!$B:$E,4,FALSE)</f>
        <v>C26H28O17</v>
      </c>
      <c r="D1460" s="3" t="s">
        <v>28</v>
      </c>
      <c r="E1460" s="3" t="str">
        <f>VLOOKUP(B1460,[1]meta_intensity_pos_nofill!$B:$I,8,FALSE)</f>
        <v>[M-H]-</v>
      </c>
      <c r="F1460" s="3">
        <f>VLOOKUP(B1460,[1]meta_intensity_pos_nofill!$B:$J,9,FALSE)</f>
        <v>5.672</v>
      </c>
      <c r="G1460" s="3" t="s">
        <v>29</v>
      </c>
      <c r="H1460" s="3">
        <f>VLOOKUP(B1460,[1]meta_intensity_pos_nofill!$B:$L,11,FALSE)</f>
        <v>3</v>
      </c>
      <c r="I1460" s="5">
        <v>3170825</v>
      </c>
      <c r="J1460" s="5">
        <v>3170825</v>
      </c>
      <c r="K1460" s="5">
        <v>3170825</v>
      </c>
      <c r="L1460" s="5">
        <v>35697682</v>
      </c>
      <c r="M1460" s="5">
        <v>37268980</v>
      </c>
      <c r="N1460" s="5">
        <v>30969718</v>
      </c>
      <c r="O1460" s="5">
        <v>64504288</v>
      </c>
      <c r="P1460" s="5">
        <v>79141145</v>
      </c>
      <c r="Q1460" s="5">
        <v>69150646</v>
      </c>
      <c r="R1460" s="5">
        <v>32540139</v>
      </c>
      <c r="S1460" s="5">
        <v>19763005</v>
      </c>
      <c r="T1460" s="5">
        <v>24105192</v>
      </c>
      <c r="U1460" s="5">
        <v>26204733</v>
      </c>
      <c r="V1460" s="5">
        <v>25249289</v>
      </c>
      <c r="W1460" s="5">
        <v>24455544</v>
      </c>
      <c r="X1460" s="5">
        <v>3170825</v>
      </c>
      <c r="Y1460" s="5">
        <v>3170825</v>
      </c>
      <c r="Z1460" s="5">
        <v>3170825</v>
      </c>
    </row>
    <row r="1461" s="3" customFormat="1" customHeight="1" spans="1:26">
      <c r="A1461" s="3">
        <v>1459</v>
      </c>
      <c r="B1461" s="3" t="s">
        <v>1519</v>
      </c>
      <c r="C1461" s="3" t="str">
        <f>VLOOKUP(B1461,[1]meta_intensity_pos_nofill!$B:$E,4,FALSE)</f>
        <v>C29H38O16</v>
      </c>
      <c r="D1461" s="3" t="s">
        <v>28</v>
      </c>
      <c r="E1461" s="3" t="str">
        <f>VLOOKUP(B1461,[1]meta_intensity_pos_nofill!$B:$I,8,FALSE)</f>
        <v>[M-H]-</v>
      </c>
      <c r="F1461" s="3">
        <f>VLOOKUP(B1461,[1]meta_intensity_pos_nofill!$B:$J,9,FALSE)</f>
        <v>5.354</v>
      </c>
      <c r="G1461" s="3" t="s">
        <v>29</v>
      </c>
      <c r="H1461" s="3">
        <f>VLOOKUP(B1461,[1]meta_intensity_pos_nofill!$B:$L,11,FALSE)</f>
        <v>3</v>
      </c>
      <c r="I1461" s="5">
        <v>15491318</v>
      </c>
      <c r="J1461" s="5">
        <v>13374047</v>
      </c>
      <c r="K1461" s="5">
        <v>17968495</v>
      </c>
      <c r="L1461" s="5">
        <v>16266984</v>
      </c>
      <c r="M1461" s="5">
        <v>15903571</v>
      </c>
      <c r="N1461" s="5">
        <v>17018527</v>
      </c>
      <c r="O1461" s="5">
        <v>18909488</v>
      </c>
      <c r="P1461" s="5">
        <v>21532830</v>
      </c>
      <c r="Q1461" s="5">
        <v>21187648</v>
      </c>
      <c r="R1461" s="5">
        <v>20419391</v>
      </c>
      <c r="S1461" s="5">
        <v>21119465</v>
      </c>
      <c r="T1461" s="5">
        <v>18926454</v>
      </c>
      <c r="U1461" s="5">
        <v>65806976</v>
      </c>
      <c r="V1461" s="5">
        <v>72285617</v>
      </c>
      <c r="W1461" s="5">
        <v>64579534</v>
      </c>
      <c r="X1461" s="5">
        <v>50987101</v>
      </c>
      <c r="Y1461" s="5">
        <v>49493949</v>
      </c>
      <c r="Z1461" s="5">
        <v>54221571</v>
      </c>
    </row>
    <row r="1462" s="3" customFormat="1" customHeight="1" spans="1:26">
      <c r="A1462" s="3">
        <v>1460</v>
      </c>
      <c r="B1462" s="3" t="s">
        <v>1520</v>
      </c>
      <c r="C1462" s="3" t="str">
        <f>VLOOKUP(B1462,[1]meta_intensity_pos_nofill!$B:$E,4,FALSE)</f>
        <v>C25H38O10</v>
      </c>
      <c r="D1462" s="3" t="s">
        <v>37</v>
      </c>
      <c r="E1462" s="3" t="str">
        <f>VLOOKUP(B1462,[1]meta_intensity_pos_nofill!$B:$I,8,FALSE)</f>
        <v>[M-H]-</v>
      </c>
      <c r="F1462" s="3">
        <f>VLOOKUP(B1462,[1]meta_intensity_pos_nofill!$B:$J,9,FALSE)</f>
        <v>6.503</v>
      </c>
      <c r="G1462" s="3" t="s">
        <v>29</v>
      </c>
      <c r="H1462" s="3">
        <f>VLOOKUP(B1462,[1]meta_intensity_pos_nofill!$B:$L,11,FALSE)</f>
        <v>3</v>
      </c>
      <c r="I1462" s="5">
        <v>33449.95</v>
      </c>
      <c r="J1462" s="5">
        <v>167249.75</v>
      </c>
      <c r="K1462" s="5">
        <v>33449.95</v>
      </c>
      <c r="L1462" s="5">
        <v>33449.95</v>
      </c>
      <c r="M1462" s="5">
        <v>33449.95</v>
      </c>
      <c r="N1462" s="5">
        <v>33449.95</v>
      </c>
      <c r="O1462" s="5">
        <v>33449.95</v>
      </c>
      <c r="P1462" s="5">
        <v>33449.95</v>
      </c>
      <c r="Q1462" s="5">
        <v>167745.24</v>
      </c>
      <c r="R1462" s="5">
        <v>1257578.37</v>
      </c>
      <c r="S1462" s="5">
        <v>571608.86</v>
      </c>
      <c r="T1462" s="5">
        <v>1000832.63</v>
      </c>
      <c r="U1462" s="5">
        <v>6151327.04</v>
      </c>
      <c r="V1462" s="5">
        <v>6853491.15</v>
      </c>
      <c r="W1462" s="5">
        <v>5554977.66</v>
      </c>
      <c r="X1462" s="5">
        <v>33449.95</v>
      </c>
      <c r="Y1462" s="5">
        <v>33449.95</v>
      </c>
      <c r="Z1462" s="5">
        <v>33449.95</v>
      </c>
    </row>
    <row r="1463" s="3" customFormat="1" customHeight="1" spans="1:26">
      <c r="A1463" s="3">
        <v>1461</v>
      </c>
      <c r="B1463" s="3" t="s">
        <v>1521</v>
      </c>
      <c r="C1463" s="3" t="str">
        <f>VLOOKUP(B1463,[1]meta_intensity_pos_nofill!$B:$E,4,FALSE)</f>
        <v>C6H11O8P</v>
      </c>
      <c r="D1463" s="3" t="s">
        <v>47</v>
      </c>
      <c r="E1463" s="3" t="str">
        <f>VLOOKUP(B1463,[1]meta_intensity_pos_nofill!$B:$I,8,FALSE)</f>
        <v>[M-H]-</v>
      </c>
      <c r="F1463" s="3">
        <f>VLOOKUP(B1463,[1]meta_intensity_pos_nofill!$B:$J,9,FALSE)</f>
        <v>1.337</v>
      </c>
      <c r="G1463" s="3" t="s">
        <v>29</v>
      </c>
      <c r="H1463" s="3">
        <f>VLOOKUP(B1463,[1]meta_intensity_pos_nofill!$B:$L,11,FALSE)</f>
        <v>3</v>
      </c>
      <c r="I1463" s="5">
        <v>28028073</v>
      </c>
      <c r="J1463" s="5">
        <v>31101535</v>
      </c>
      <c r="K1463" s="5">
        <v>30655281</v>
      </c>
      <c r="L1463" s="5">
        <v>19947637</v>
      </c>
      <c r="M1463" s="5">
        <v>15618563</v>
      </c>
      <c r="N1463" s="5">
        <v>15952976</v>
      </c>
      <c r="O1463" s="5">
        <v>29779720</v>
      </c>
      <c r="P1463" s="5">
        <v>28626623</v>
      </c>
      <c r="Q1463" s="5">
        <v>26114723</v>
      </c>
      <c r="R1463" s="5">
        <v>26225936</v>
      </c>
      <c r="S1463" s="5">
        <v>24100385</v>
      </c>
      <c r="T1463" s="5">
        <v>25755641</v>
      </c>
      <c r="U1463" s="5">
        <v>11742084</v>
      </c>
      <c r="V1463" s="5">
        <v>11734120</v>
      </c>
      <c r="W1463" s="5">
        <v>11445761</v>
      </c>
      <c r="X1463" s="5">
        <v>17659957</v>
      </c>
      <c r="Y1463" s="5">
        <v>17201692</v>
      </c>
      <c r="Z1463" s="5">
        <v>19199653</v>
      </c>
    </row>
    <row r="1464" s="3" customFormat="1" customHeight="1" spans="1:26">
      <c r="A1464" s="3">
        <v>1462</v>
      </c>
      <c r="B1464" s="3" t="s">
        <v>1522</v>
      </c>
      <c r="C1464" s="3" t="str">
        <f>VLOOKUP(B1464,[1]meta_intensity_pos_nofill!$B:$E,4,FALSE)</f>
        <v>C27H28O13</v>
      </c>
      <c r="D1464" s="3" t="s">
        <v>31</v>
      </c>
      <c r="E1464" s="3" t="str">
        <f>VLOOKUP(B1464,[1]meta_intensity_pos_nofill!$B:$I,8,FALSE)</f>
        <v>[M-H]-</v>
      </c>
      <c r="F1464" s="3">
        <f>VLOOKUP(B1464,[1]meta_intensity_pos_nofill!$B:$J,9,FALSE)</f>
        <v>5.92</v>
      </c>
      <c r="G1464" s="3" t="s">
        <v>29</v>
      </c>
      <c r="H1464" s="3">
        <f>VLOOKUP(B1464,[1]meta_intensity_pos_nofill!$B:$L,11,FALSE)</f>
        <v>3</v>
      </c>
      <c r="I1464" s="5">
        <v>17809777.37</v>
      </c>
      <c r="J1464" s="5">
        <v>74336.98</v>
      </c>
      <c r="K1464" s="5">
        <v>7459451.98</v>
      </c>
      <c r="L1464" s="5">
        <v>37761164.84</v>
      </c>
      <c r="M1464" s="5">
        <v>43451446.19</v>
      </c>
      <c r="N1464" s="5">
        <v>40095001.98</v>
      </c>
      <c r="O1464" s="5">
        <v>12319772.04</v>
      </c>
      <c r="P1464" s="5">
        <v>13334984.68</v>
      </c>
      <c r="Q1464" s="5">
        <v>14571890.52</v>
      </c>
      <c r="R1464" s="5">
        <v>3686942.63</v>
      </c>
      <c r="S1464" s="5">
        <v>5088033.93</v>
      </c>
      <c r="T1464" s="5">
        <v>3657505.21</v>
      </c>
      <c r="U1464" s="5">
        <v>17615238.94</v>
      </c>
      <c r="V1464" s="5">
        <v>18779369.15</v>
      </c>
      <c r="W1464" s="5">
        <v>15637163.11</v>
      </c>
      <c r="X1464" s="5">
        <v>1045020.27</v>
      </c>
      <c r="Y1464" s="5">
        <v>371684.9</v>
      </c>
      <c r="Z1464" s="5">
        <v>982612.35</v>
      </c>
    </row>
    <row r="1465" s="3" customFormat="1" customHeight="1" spans="1:26">
      <c r="A1465" s="3">
        <v>1463</v>
      </c>
      <c r="B1465" s="3" t="s">
        <v>1523</v>
      </c>
      <c r="C1465" s="3" t="str">
        <f>VLOOKUP(B1465,[1]meta_intensity_pos_nofill!$B:$E,4,FALSE)</f>
        <v>C27H30O13</v>
      </c>
      <c r="D1465" s="3" t="s">
        <v>47</v>
      </c>
      <c r="E1465" s="3" t="str">
        <f>VLOOKUP(B1465,[1]meta_intensity_pos_nofill!$B:$I,8,FALSE)</f>
        <v>[M-H]-</v>
      </c>
      <c r="F1465" s="3">
        <f>VLOOKUP(B1465,[1]meta_intensity_pos_nofill!$B:$J,9,FALSE)</f>
        <v>5.789</v>
      </c>
      <c r="G1465" s="3" t="s">
        <v>29</v>
      </c>
      <c r="H1465" s="3">
        <f>VLOOKUP(B1465,[1]meta_intensity_pos_nofill!$B:$L,11,FALSE)</f>
        <v>3</v>
      </c>
      <c r="I1465" s="5">
        <v>3126098</v>
      </c>
      <c r="J1465" s="5">
        <v>3690030</v>
      </c>
      <c r="K1465" s="5">
        <v>4914005</v>
      </c>
      <c r="L1465" s="5">
        <v>15834899</v>
      </c>
      <c r="M1465" s="5">
        <v>15917856</v>
      </c>
      <c r="N1465" s="5">
        <v>16435152</v>
      </c>
      <c r="O1465" s="5">
        <v>13690441</v>
      </c>
      <c r="P1465" s="5">
        <v>9978426</v>
      </c>
      <c r="Q1465" s="5">
        <v>11436975</v>
      </c>
      <c r="R1465" s="5">
        <v>11493058</v>
      </c>
      <c r="S1465" s="5">
        <v>10627541</v>
      </c>
      <c r="T1465" s="5">
        <v>10308683</v>
      </c>
      <c r="U1465" s="5">
        <v>10757162</v>
      </c>
      <c r="V1465" s="5">
        <v>11900410</v>
      </c>
      <c r="W1465" s="5">
        <v>9369157</v>
      </c>
      <c r="X1465" s="5">
        <v>5873830</v>
      </c>
      <c r="Y1465" s="5">
        <v>5019298</v>
      </c>
      <c r="Z1465" s="5">
        <v>5639778</v>
      </c>
    </row>
    <row r="1466" s="3" customFormat="1" customHeight="1" spans="1:26">
      <c r="A1466" s="3">
        <v>1464</v>
      </c>
      <c r="B1466" s="3" t="s">
        <v>1524</v>
      </c>
      <c r="C1466" s="3" t="str">
        <f>VLOOKUP(B1466,[1]meta_intensity_pos_nofill!$B:$E,4,FALSE)</f>
        <v>C10H16N2O4S</v>
      </c>
      <c r="D1466" s="3" t="s">
        <v>85</v>
      </c>
      <c r="E1466" s="3" t="str">
        <f>VLOOKUP(B1466,[1]meta_intensity_pos_nofill!$B:$I,8,FALSE)</f>
        <v>[M-H]-</v>
      </c>
      <c r="F1466" s="3">
        <f>VLOOKUP(B1466,[1]meta_intensity_pos_nofill!$B:$J,9,FALSE)</f>
        <v>1.24</v>
      </c>
      <c r="G1466" s="3" t="s">
        <v>29</v>
      </c>
      <c r="H1466" s="3">
        <f>VLOOKUP(B1466,[1]meta_intensity_pos_nofill!$B:$L,11,FALSE)</f>
        <v>3</v>
      </c>
      <c r="I1466" s="5">
        <v>746492.29</v>
      </c>
      <c r="J1466" s="5">
        <v>782879.09</v>
      </c>
      <c r="K1466" s="5">
        <v>875980.62</v>
      </c>
      <c r="L1466" s="5">
        <v>431747.56</v>
      </c>
      <c r="M1466" s="5">
        <v>506942.73</v>
      </c>
      <c r="N1466" s="5">
        <v>82597.48</v>
      </c>
      <c r="O1466" s="5">
        <v>868091.69</v>
      </c>
      <c r="P1466" s="5">
        <v>736592.99</v>
      </c>
      <c r="Q1466" s="5">
        <v>800284.44</v>
      </c>
      <c r="R1466" s="5">
        <v>659261.97</v>
      </c>
      <c r="S1466" s="5">
        <v>645123.2</v>
      </c>
      <c r="T1466" s="5">
        <v>548641.79</v>
      </c>
      <c r="U1466" s="5">
        <v>533412.55</v>
      </c>
      <c r="V1466" s="5">
        <v>398345.65</v>
      </c>
      <c r="W1466" s="5">
        <v>353490.31</v>
      </c>
      <c r="X1466" s="5">
        <v>355051.78</v>
      </c>
      <c r="Y1466" s="5">
        <v>446704.13</v>
      </c>
      <c r="Z1466" s="5">
        <v>347388.38</v>
      </c>
    </row>
    <row r="1467" s="3" customFormat="1" customHeight="1" spans="1:26">
      <c r="A1467" s="3">
        <v>1465</v>
      </c>
      <c r="B1467" s="3" t="s">
        <v>1525</v>
      </c>
      <c r="C1467" s="3" t="str">
        <f>VLOOKUP(B1467,[1]meta_intensity_pos_nofill!$B:$E,4,FALSE)</f>
        <v>C14H20O8</v>
      </c>
      <c r="D1467" s="3" t="s">
        <v>47</v>
      </c>
      <c r="E1467" s="3" t="str">
        <f>VLOOKUP(B1467,[1]meta_intensity_pos_nofill!$B:$I,8,FALSE)</f>
        <v>[M-H]-</v>
      </c>
      <c r="F1467" s="3">
        <f>VLOOKUP(B1467,[1]meta_intensity_pos_nofill!$B:$J,9,FALSE)</f>
        <v>5.468</v>
      </c>
      <c r="G1467" s="3" t="s">
        <v>29</v>
      </c>
      <c r="H1467" s="3">
        <f>VLOOKUP(B1467,[1]meta_intensity_pos_nofill!$B:$L,11,FALSE)</f>
        <v>3</v>
      </c>
      <c r="I1467" s="5">
        <v>109322479</v>
      </c>
      <c r="J1467" s="5">
        <v>113503136</v>
      </c>
      <c r="K1467" s="5">
        <v>114090025</v>
      </c>
      <c r="L1467" s="5">
        <v>24897459</v>
      </c>
      <c r="M1467" s="5">
        <v>26941727</v>
      </c>
      <c r="N1467" s="5">
        <v>23175870</v>
      </c>
      <c r="O1467" s="5">
        <v>69813898</v>
      </c>
      <c r="P1467" s="5">
        <v>78488140</v>
      </c>
      <c r="Q1467" s="5">
        <v>79495807</v>
      </c>
      <c r="R1467" s="5">
        <v>71426018</v>
      </c>
      <c r="S1467" s="5">
        <v>72318756</v>
      </c>
      <c r="T1467" s="5">
        <v>65107952</v>
      </c>
      <c r="U1467" s="5">
        <v>106556030</v>
      </c>
      <c r="V1467" s="5">
        <v>114697051</v>
      </c>
      <c r="W1467" s="5">
        <v>105763540</v>
      </c>
      <c r="X1467" s="5">
        <v>30280286</v>
      </c>
      <c r="Y1467" s="5">
        <v>25030060</v>
      </c>
      <c r="Z1467" s="5">
        <v>30588008</v>
      </c>
    </row>
    <row r="1468" s="3" customFormat="1" customHeight="1" spans="1:26">
      <c r="A1468" s="3">
        <v>1466</v>
      </c>
      <c r="B1468" s="3" t="s">
        <v>1526</v>
      </c>
      <c r="C1468" s="3" t="str">
        <f>VLOOKUP(B1468,[1]meta_intensity_pos_nofill!$B:$E,4,FALSE)</f>
        <v>C22H14O9</v>
      </c>
      <c r="D1468" s="3" t="s">
        <v>37</v>
      </c>
      <c r="E1468" s="3" t="str">
        <f>VLOOKUP(B1468,[1]meta_intensity_pos_nofill!$B:$I,8,FALSE)</f>
        <v>[M-H]-</v>
      </c>
      <c r="F1468" s="3">
        <f>VLOOKUP(B1468,[1]meta_intensity_pos_nofill!$B:$J,9,FALSE)</f>
        <v>5.759</v>
      </c>
      <c r="G1468" s="3" t="s">
        <v>29</v>
      </c>
      <c r="H1468" s="3">
        <f>VLOOKUP(B1468,[1]meta_intensity_pos_nofill!$B:$L,11,FALSE)</f>
        <v>3</v>
      </c>
      <c r="I1468" s="5">
        <v>33106544</v>
      </c>
      <c r="J1468" s="5">
        <v>32651670</v>
      </c>
      <c r="K1468" s="5">
        <v>33668014</v>
      </c>
      <c r="L1468" s="5">
        <v>56164325</v>
      </c>
      <c r="M1468" s="5">
        <v>59138864</v>
      </c>
      <c r="N1468" s="5">
        <v>55479618</v>
      </c>
      <c r="O1468" s="5">
        <v>39599559</v>
      </c>
      <c r="P1468" s="5">
        <v>41104053</v>
      </c>
      <c r="Q1468" s="5">
        <v>47992681</v>
      </c>
      <c r="R1468" s="5">
        <v>68305981</v>
      </c>
      <c r="S1468" s="5">
        <v>69660048</v>
      </c>
      <c r="T1468" s="5">
        <v>66872870</v>
      </c>
      <c r="U1468" s="5">
        <v>39846971</v>
      </c>
      <c r="V1468" s="5">
        <v>45291815</v>
      </c>
      <c r="W1468" s="5">
        <v>39148152</v>
      </c>
      <c r="X1468" s="5">
        <v>41090745</v>
      </c>
      <c r="Y1468" s="5">
        <v>33196283</v>
      </c>
      <c r="Z1468" s="5">
        <v>37918380</v>
      </c>
    </row>
    <row r="1469" s="3" customFormat="1" customHeight="1" spans="1:26">
      <c r="A1469" s="3">
        <v>1467</v>
      </c>
      <c r="B1469" s="3" t="s">
        <v>1527</v>
      </c>
      <c r="C1469" s="3" t="str">
        <f>VLOOKUP(B1469,[1]meta_intensity_pos_nofill!$B:$E,4,FALSE)</f>
        <v>C23H36O5</v>
      </c>
      <c r="D1469" s="3" t="s">
        <v>44</v>
      </c>
      <c r="E1469" s="3" t="str">
        <f>VLOOKUP(B1469,[1]meta_intensity_pos_nofill!$B:$I,8,FALSE)</f>
        <v>[M-H]-</v>
      </c>
      <c r="F1469" s="3">
        <f>VLOOKUP(B1469,[1]meta_intensity_pos_nofill!$B:$J,9,FALSE)</f>
        <v>10.009</v>
      </c>
      <c r="G1469" s="3" t="s">
        <v>29</v>
      </c>
      <c r="H1469" s="3">
        <f>VLOOKUP(B1469,[1]meta_intensity_pos_nofill!$B:$L,11,FALSE)</f>
        <v>3</v>
      </c>
      <c r="I1469" s="5">
        <v>14045.15</v>
      </c>
      <c r="J1469" s="5">
        <v>14045.15</v>
      </c>
      <c r="K1469" s="5">
        <v>14045.15</v>
      </c>
      <c r="L1469" s="5">
        <v>102598.06</v>
      </c>
      <c r="M1469" s="5">
        <v>14045.15</v>
      </c>
      <c r="N1469" s="5">
        <v>107049.17</v>
      </c>
      <c r="O1469" s="5">
        <v>261486.13</v>
      </c>
      <c r="P1469" s="5">
        <v>357840.93</v>
      </c>
      <c r="Q1469" s="5">
        <v>105284.77</v>
      </c>
      <c r="R1469" s="5">
        <v>14045.15</v>
      </c>
      <c r="S1469" s="5">
        <v>14045.15</v>
      </c>
      <c r="T1469" s="5">
        <v>14045.15</v>
      </c>
      <c r="U1469" s="5">
        <v>1745433.89</v>
      </c>
      <c r="V1469" s="5">
        <v>1779360.3</v>
      </c>
      <c r="W1469" s="5">
        <v>1979312.41</v>
      </c>
      <c r="X1469" s="5">
        <v>14045.15</v>
      </c>
      <c r="Y1469" s="5">
        <v>14045.15</v>
      </c>
      <c r="Z1469" s="5">
        <v>70225.73</v>
      </c>
    </row>
    <row r="1470" s="3" customFormat="1" customHeight="1" spans="1:26">
      <c r="A1470" s="3">
        <v>1468</v>
      </c>
      <c r="B1470" s="3" t="s">
        <v>1528</v>
      </c>
      <c r="C1470" s="3" t="str">
        <f>VLOOKUP(B1470,[1]meta_intensity_pos_nofill!$B:$E,4,FALSE)</f>
        <v>C23H38O4</v>
      </c>
      <c r="D1470" s="3" t="s">
        <v>37</v>
      </c>
      <c r="E1470" s="3" t="str">
        <f>VLOOKUP(B1470,[1]meta_intensity_pos_nofill!$B:$I,8,FALSE)</f>
        <v>[M-H]-</v>
      </c>
      <c r="F1470" s="3">
        <f>VLOOKUP(B1470,[1]meta_intensity_pos_nofill!$B:$J,9,FALSE)</f>
        <v>9.833</v>
      </c>
      <c r="G1470" s="3" t="s">
        <v>29</v>
      </c>
      <c r="H1470" s="3">
        <f>VLOOKUP(B1470,[1]meta_intensity_pos_nofill!$B:$L,11,FALSE)</f>
        <v>3</v>
      </c>
      <c r="I1470" s="5">
        <v>23180.72</v>
      </c>
      <c r="J1470" s="5">
        <v>23180.72</v>
      </c>
      <c r="K1470" s="5">
        <v>23180.72</v>
      </c>
      <c r="L1470" s="5">
        <v>115903.61</v>
      </c>
      <c r="M1470" s="5">
        <v>23180.72</v>
      </c>
      <c r="N1470" s="5">
        <v>157275.32</v>
      </c>
      <c r="O1470" s="5">
        <v>23180.72</v>
      </c>
      <c r="P1470" s="5">
        <v>23180.72</v>
      </c>
      <c r="Q1470" s="5">
        <v>23180.72</v>
      </c>
      <c r="R1470" s="5">
        <v>23180.72</v>
      </c>
      <c r="S1470" s="5">
        <v>23180.72</v>
      </c>
      <c r="T1470" s="5">
        <v>23180.72</v>
      </c>
      <c r="U1470" s="5">
        <v>1376295.41</v>
      </c>
      <c r="V1470" s="5">
        <v>1609979.73</v>
      </c>
      <c r="W1470" s="5">
        <v>1229565.1</v>
      </c>
      <c r="X1470" s="5">
        <v>23180.72</v>
      </c>
      <c r="Y1470" s="5">
        <v>23180.72</v>
      </c>
      <c r="Z1470" s="5">
        <v>23180.72</v>
      </c>
    </row>
    <row r="1471" s="3" customFormat="1" customHeight="1" spans="1:26">
      <c r="A1471" s="3">
        <v>1469</v>
      </c>
      <c r="B1471" s="3" t="s">
        <v>1529</v>
      </c>
      <c r="C1471" s="3" t="str">
        <f>VLOOKUP(B1471,[1]meta_intensity_pos_nofill!$B:$E,4,FALSE)</f>
        <v>C25H30O10</v>
      </c>
      <c r="D1471" s="3" t="s">
        <v>53</v>
      </c>
      <c r="E1471" s="3" t="str">
        <f>VLOOKUP(B1471,[1]meta_intensity_pos_nofill!$B:$I,8,FALSE)</f>
        <v>[M-H]-</v>
      </c>
      <c r="F1471" s="3">
        <f>VLOOKUP(B1471,[1]meta_intensity_pos_nofill!$B:$J,9,FALSE)</f>
        <v>5.687</v>
      </c>
      <c r="G1471" s="3" t="s">
        <v>29</v>
      </c>
      <c r="H1471" s="3">
        <f>VLOOKUP(B1471,[1]meta_intensity_pos_nofill!$B:$L,11,FALSE)</f>
        <v>3</v>
      </c>
      <c r="I1471" s="5">
        <v>8133053.2</v>
      </c>
      <c r="J1471" s="5">
        <v>9037920</v>
      </c>
      <c r="K1471" s="5">
        <v>10214740.6</v>
      </c>
      <c r="L1471" s="5">
        <v>1612533.2</v>
      </c>
      <c r="M1471" s="5">
        <v>306206.3</v>
      </c>
      <c r="N1471" s="5">
        <v>2693558.8</v>
      </c>
      <c r="O1471" s="5">
        <v>11413441.3</v>
      </c>
      <c r="P1471" s="5">
        <v>13170071.6</v>
      </c>
      <c r="Q1471" s="5">
        <v>15265666.9</v>
      </c>
      <c r="R1471" s="5">
        <v>11302853.9</v>
      </c>
      <c r="S1471" s="5">
        <v>11074972.6</v>
      </c>
      <c r="T1471" s="5">
        <v>11627896</v>
      </c>
      <c r="U1471" s="5">
        <v>7947454</v>
      </c>
      <c r="V1471" s="5">
        <v>9588377.8</v>
      </c>
      <c r="W1471" s="5">
        <v>11080808.9</v>
      </c>
      <c r="X1471" s="5">
        <v>4168357.4</v>
      </c>
      <c r="Y1471" s="5">
        <v>2471381</v>
      </c>
      <c r="Z1471" s="5">
        <v>3240285</v>
      </c>
    </row>
    <row r="1472" s="3" customFormat="1" customHeight="1" spans="1:26">
      <c r="A1472" s="3">
        <v>1470</v>
      </c>
      <c r="B1472" s="3" t="s">
        <v>1530</v>
      </c>
      <c r="C1472" s="3" t="str">
        <f>VLOOKUP(B1472,[1]meta_intensity_pos_nofill!$B:$E,4,FALSE)</f>
        <v>C21H20O12</v>
      </c>
      <c r="D1472" s="3" t="s">
        <v>53</v>
      </c>
      <c r="E1472" s="3" t="str">
        <f>VLOOKUP(B1472,[1]meta_intensity_pos_nofill!$B:$I,8,FALSE)</f>
        <v>[M-H]-</v>
      </c>
      <c r="F1472" s="3">
        <f>VLOOKUP(B1472,[1]meta_intensity_pos_nofill!$B:$J,9,FALSE)</f>
        <v>5.106</v>
      </c>
      <c r="G1472" s="3" t="s">
        <v>29</v>
      </c>
      <c r="H1472" s="3">
        <f>VLOOKUP(B1472,[1]meta_intensity_pos_nofill!$B:$L,11,FALSE)</f>
        <v>3</v>
      </c>
      <c r="I1472" s="5">
        <v>63430459</v>
      </c>
      <c r="J1472" s="5">
        <v>56523051</v>
      </c>
      <c r="K1472" s="5">
        <v>58200653</v>
      </c>
      <c r="L1472" s="5">
        <v>62298480</v>
      </c>
      <c r="M1472" s="5">
        <v>62975051</v>
      </c>
      <c r="N1472" s="5">
        <v>63828577</v>
      </c>
      <c r="O1472" s="5">
        <v>47034333</v>
      </c>
      <c r="P1472" s="5">
        <v>50698586</v>
      </c>
      <c r="Q1472" s="5">
        <v>49783942</v>
      </c>
      <c r="R1472" s="5">
        <v>42482912</v>
      </c>
      <c r="S1472" s="5">
        <v>45521313</v>
      </c>
      <c r="T1472" s="5">
        <v>49188390</v>
      </c>
      <c r="U1472" s="5">
        <v>57266150</v>
      </c>
      <c r="V1472" s="5">
        <v>52602231</v>
      </c>
      <c r="W1472" s="5">
        <v>50020627</v>
      </c>
      <c r="X1472" s="5">
        <v>54363548</v>
      </c>
      <c r="Y1472" s="5">
        <v>49728600</v>
      </c>
      <c r="Z1472" s="5">
        <v>51931936</v>
      </c>
    </row>
    <row r="1473" s="3" customFormat="1" customHeight="1" spans="1:26">
      <c r="A1473" s="3">
        <v>1471</v>
      </c>
      <c r="B1473" s="3" t="s">
        <v>1531</v>
      </c>
      <c r="C1473" s="3" t="str">
        <f>VLOOKUP(B1473,[1]meta_intensity_pos_nofill!$B:$E,4,FALSE)</f>
        <v>C31H30O10</v>
      </c>
      <c r="D1473" s="3" t="s">
        <v>31</v>
      </c>
      <c r="E1473" s="3" t="str">
        <f>VLOOKUP(B1473,[1]meta_intensity_pos_nofill!$B:$I,8,FALSE)</f>
        <v>[M-H]-</v>
      </c>
      <c r="F1473" s="3">
        <f>VLOOKUP(B1473,[1]meta_intensity_pos_nofill!$B:$J,9,FALSE)</f>
        <v>6.201</v>
      </c>
      <c r="G1473" s="3" t="s">
        <v>29</v>
      </c>
      <c r="H1473" s="3">
        <f>VLOOKUP(B1473,[1]meta_intensity_pos_nofill!$B:$L,11,FALSE)</f>
        <v>3</v>
      </c>
      <c r="I1473" s="5">
        <v>5829294</v>
      </c>
      <c r="J1473" s="5">
        <v>7107600</v>
      </c>
      <c r="K1473" s="5">
        <v>4769025</v>
      </c>
      <c r="L1473" s="5">
        <v>1690821</v>
      </c>
      <c r="M1473" s="5">
        <v>1116766</v>
      </c>
      <c r="N1473" s="5">
        <v>1687246</v>
      </c>
      <c r="O1473" s="5">
        <v>1210740</v>
      </c>
      <c r="P1473" s="5">
        <v>3566492</v>
      </c>
      <c r="Q1473" s="5">
        <v>2943928</v>
      </c>
      <c r="R1473" s="5">
        <v>54538449</v>
      </c>
      <c r="S1473" s="5">
        <v>50172046</v>
      </c>
      <c r="T1473" s="5">
        <v>47499205</v>
      </c>
      <c r="U1473" s="5">
        <v>19074546</v>
      </c>
      <c r="V1473" s="5">
        <v>15505589</v>
      </c>
      <c r="W1473" s="5">
        <v>19096109</v>
      </c>
      <c r="X1473" s="5">
        <v>3231337</v>
      </c>
      <c r="Y1473" s="5">
        <v>2698640</v>
      </c>
      <c r="Z1473" s="5">
        <v>3737835</v>
      </c>
    </row>
    <row r="1474" s="3" customFormat="1" customHeight="1" spans="1:26">
      <c r="A1474" s="3">
        <v>1472</v>
      </c>
      <c r="B1474" s="3" t="s">
        <v>1532</v>
      </c>
      <c r="C1474" s="3" t="str">
        <f>VLOOKUP(B1474,[1]meta_intensity_pos_nofill!$B:$E,4,FALSE)</f>
        <v>C32H38O8</v>
      </c>
      <c r="D1474" s="3" t="s">
        <v>87</v>
      </c>
      <c r="E1474" s="3" t="str">
        <f>VLOOKUP(B1474,[1]meta_intensity_pos_nofill!$B:$I,8,FALSE)</f>
        <v>[M-H]-</v>
      </c>
      <c r="F1474" s="3">
        <f>VLOOKUP(B1474,[1]meta_intensity_pos_nofill!$B:$J,9,FALSE)</f>
        <v>6.971</v>
      </c>
      <c r="G1474" s="3" t="s">
        <v>29</v>
      </c>
      <c r="H1474" s="3">
        <f>VLOOKUP(B1474,[1]meta_intensity_pos_nofill!$B:$L,11,FALSE)</f>
        <v>3</v>
      </c>
      <c r="I1474" s="5">
        <v>6742248</v>
      </c>
      <c r="J1474" s="5">
        <v>7445239</v>
      </c>
      <c r="K1474" s="5">
        <v>7013710</v>
      </c>
      <c r="L1474" s="5">
        <v>5663302</v>
      </c>
      <c r="M1474" s="5">
        <v>4494869</v>
      </c>
      <c r="N1474" s="5">
        <v>4967112</v>
      </c>
      <c r="O1474" s="5">
        <v>2738590</v>
      </c>
      <c r="P1474" s="5">
        <v>3681184</v>
      </c>
      <c r="Q1474" s="5">
        <v>3227414</v>
      </c>
      <c r="R1474" s="5">
        <v>2242927</v>
      </c>
      <c r="S1474" s="5">
        <v>2432257</v>
      </c>
      <c r="T1474" s="5">
        <v>1987727</v>
      </c>
      <c r="U1474" s="5">
        <v>15821517</v>
      </c>
      <c r="V1474" s="5">
        <v>15260509</v>
      </c>
      <c r="W1474" s="5">
        <v>14427222</v>
      </c>
      <c r="X1474" s="5">
        <v>2973430</v>
      </c>
      <c r="Y1474" s="5">
        <v>2074801</v>
      </c>
      <c r="Z1474" s="5">
        <v>2190530</v>
      </c>
    </row>
    <row r="1475" s="3" customFormat="1" customHeight="1" spans="1:26">
      <c r="A1475" s="3">
        <v>1473</v>
      </c>
      <c r="B1475" s="3" t="s">
        <v>1533</v>
      </c>
      <c r="C1475" s="3" t="str">
        <f>VLOOKUP(B1475,[1]meta_intensity_pos_nofill!$B:$E,4,FALSE)</f>
        <v>C24H16O11</v>
      </c>
      <c r="D1475" s="3" t="s">
        <v>37</v>
      </c>
      <c r="E1475" s="3" t="str">
        <f>VLOOKUP(B1475,[1]meta_intensity_pos_nofill!$B:$I,8,FALSE)</f>
        <v>[M-H]-</v>
      </c>
      <c r="F1475" s="3">
        <f>VLOOKUP(B1475,[1]meta_intensity_pos_nofill!$B:$J,9,FALSE)</f>
        <v>6.452</v>
      </c>
      <c r="G1475" s="3" t="s">
        <v>29</v>
      </c>
      <c r="H1475" s="3">
        <f>VLOOKUP(B1475,[1]meta_intensity_pos_nofill!$B:$L,11,FALSE)</f>
        <v>3</v>
      </c>
      <c r="I1475" s="5">
        <v>2577292785</v>
      </c>
      <c r="J1475" s="5">
        <v>2754239843</v>
      </c>
      <c r="K1475" s="5">
        <v>3353965545</v>
      </c>
      <c r="L1475" s="5">
        <v>2054871477</v>
      </c>
      <c r="M1475" s="5">
        <v>1902461307</v>
      </c>
      <c r="N1475" s="5">
        <v>2076221784</v>
      </c>
      <c r="O1475" s="5">
        <v>2332373282</v>
      </c>
      <c r="P1475" s="5">
        <v>2582802812</v>
      </c>
      <c r="Q1475" s="5">
        <v>1948144065</v>
      </c>
      <c r="R1475" s="5">
        <v>2271578160</v>
      </c>
      <c r="S1475" s="5">
        <v>2181431887</v>
      </c>
      <c r="T1475" s="5">
        <v>2039332383</v>
      </c>
      <c r="U1475" s="5">
        <v>555805430</v>
      </c>
      <c r="V1475" s="5">
        <v>520026276</v>
      </c>
      <c r="W1475" s="5">
        <v>360431720</v>
      </c>
      <c r="X1475" s="5">
        <v>1693293139</v>
      </c>
      <c r="Y1475" s="5">
        <v>2040444493</v>
      </c>
      <c r="Z1475" s="5">
        <v>1904744938</v>
      </c>
    </row>
    <row r="1476" s="3" customFormat="1" customHeight="1" spans="1:26">
      <c r="A1476" s="3">
        <v>1474</v>
      </c>
      <c r="B1476" s="3" t="s">
        <v>1534</v>
      </c>
      <c r="C1476" s="3" t="str">
        <f>VLOOKUP(B1476,[1]meta_intensity_pos_nofill!$B:$E,4,FALSE)</f>
        <v>C21H30O6</v>
      </c>
      <c r="D1476" s="3" t="s">
        <v>31</v>
      </c>
      <c r="E1476" s="3" t="str">
        <f>VLOOKUP(B1476,[1]meta_intensity_pos_nofill!$B:$I,8,FALSE)</f>
        <v>[M-H]-</v>
      </c>
      <c r="F1476" s="3">
        <f>VLOOKUP(B1476,[1]meta_intensity_pos_nofill!$B:$J,9,FALSE)</f>
        <v>7.498</v>
      </c>
      <c r="G1476" s="3" t="s">
        <v>29</v>
      </c>
      <c r="H1476" s="3">
        <f>VLOOKUP(B1476,[1]meta_intensity_pos_nofill!$B:$L,11,FALSE)</f>
        <v>3</v>
      </c>
      <c r="I1476" s="5">
        <v>9511978</v>
      </c>
      <c r="J1476" s="5">
        <v>9237190</v>
      </c>
      <c r="K1476" s="5">
        <v>13763405</v>
      </c>
      <c r="L1476" s="5">
        <v>3773091</v>
      </c>
      <c r="M1476" s="5">
        <v>2189668</v>
      </c>
      <c r="N1476" s="5">
        <v>4784690</v>
      </c>
      <c r="O1476" s="5">
        <v>8801021</v>
      </c>
      <c r="P1476" s="5">
        <v>11111706</v>
      </c>
      <c r="Q1476" s="5">
        <v>10637624</v>
      </c>
      <c r="R1476" s="5">
        <v>3359595</v>
      </c>
      <c r="S1476" s="5">
        <v>3361484</v>
      </c>
      <c r="T1476" s="5">
        <v>3742647</v>
      </c>
      <c r="U1476" s="5">
        <v>7167135</v>
      </c>
      <c r="V1476" s="5">
        <v>5874025</v>
      </c>
      <c r="W1476" s="5">
        <v>5945661</v>
      </c>
      <c r="X1476" s="5">
        <v>8726858</v>
      </c>
      <c r="Y1476" s="5">
        <v>10018501</v>
      </c>
      <c r="Z1476" s="5">
        <v>10877428</v>
      </c>
    </row>
    <row r="1477" s="3" customFormat="1" customHeight="1" spans="1:26">
      <c r="A1477" s="3">
        <v>1475</v>
      </c>
      <c r="B1477" s="3" t="s">
        <v>1535</v>
      </c>
      <c r="C1477" s="3" t="str">
        <f>VLOOKUP(B1477,[1]meta_intensity_pos_nofill!$B:$E,4,FALSE)</f>
        <v>C23H30O11</v>
      </c>
      <c r="D1477" s="3" t="s">
        <v>37</v>
      </c>
      <c r="E1477" s="3" t="str">
        <f>VLOOKUP(B1477,[1]meta_intensity_pos_nofill!$B:$I,8,FALSE)</f>
        <v>[M-H]-</v>
      </c>
      <c r="F1477" s="3">
        <f>VLOOKUP(B1477,[1]meta_intensity_pos_nofill!$B:$J,9,FALSE)</f>
        <v>6.124</v>
      </c>
      <c r="G1477" s="3" t="s">
        <v>29</v>
      </c>
      <c r="H1477" s="3">
        <f>VLOOKUP(B1477,[1]meta_intensity_pos_nofill!$B:$L,11,FALSE)</f>
        <v>3</v>
      </c>
      <c r="I1477" s="5">
        <v>4363201.91</v>
      </c>
      <c r="J1477" s="5">
        <v>4439459.9</v>
      </c>
      <c r="K1477" s="5">
        <v>5332054.04</v>
      </c>
      <c r="L1477" s="5">
        <v>4030396.34</v>
      </c>
      <c r="M1477" s="5">
        <v>2896351.22</v>
      </c>
      <c r="N1477" s="5">
        <v>5093329.1</v>
      </c>
      <c r="O1477" s="5">
        <v>12143576.22</v>
      </c>
      <c r="P1477" s="5">
        <v>13181819.46</v>
      </c>
      <c r="Q1477" s="5">
        <v>17910679.55</v>
      </c>
      <c r="R1477" s="5">
        <v>19845256.48</v>
      </c>
      <c r="S1477" s="5">
        <v>15636308.94</v>
      </c>
      <c r="T1477" s="5">
        <v>17398413.78</v>
      </c>
      <c r="U1477" s="5">
        <v>17438474.89</v>
      </c>
      <c r="V1477" s="5">
        <v>14657219</v>
      </c>
      <c r="W1477" s="5">
        <v>13818772.6</v>
      </c>
      <c r="X1477" s="5">
        <v>390440.78</v>
      </c>
      <c r="Y1477" s="5">
        <v>402054.03</v>
      </c>
      <c r="Z1477" s="5">
        <v>78088.16</v>
      </c>
    </row>
    <row r="1478" s="3" customFormat="1" customHeight="1" spans="1:26">
      <c r="A1478" s="3">
        <v>1476</v>
      </c>
      <c r="B1478" s="3" t="s">
        <v>1536</v>
      </c>
      <c r="C1478" s="3" t="str">
        <f>VLOOKUP(B1478,[1]meta_intensity_pos_nofill!$B:$E,4,FALSE)</f>
        <v>C19H22O9S</v>
      </c>
      <c r="D1478" s="3" t="s">
        <v>85</v>
      </c>
      <c r="E1478" s="3" t="str">
        <f>VLOOKUP(B1478,[1]meta_intensity_pos_nofill!$B:$I,8,FALSE)</f>
        <v>[M-H]-</v>
      </c>
      <c r="F1478" s="3">
        <f>VLOOKUP(B1478,[1]meta_intensity_pos_nofill!$B:$J,9,FALSE)</f>
        <v>1.32</v>
      </c>
      <c r="G1478" s="3" t="s">
        <v>29</v>
      </c>
      <c r="H1478" s="3">
        <f>VLOOKUP(B1478,[1]meta_intensity_pos_nofill!$B:$L,11,FALSE)</f>
        <v>3</v>
      </c>
      <c r="I1478" s="5">
        <v>3180176</v>
      </c>
      <c r="J1478" s="5">
        <v>3027987</v>
      </c>
      <c r="K1478" s="5">
        <v>2678996</v>
      </c>
      <c r="L1478" s="5">
        <v>4743638</v>
      </c>
      <c r="M1478" s="5">
        <v>3317860</v>
      </c>
      <c r="N1478" s="5">
        <v>3807004</v>
      </c>
      <c r="O1478" s="5">
        <v>4493084</v>
      </c>
      <c r="P1478" s="5">
        <v>4671805</v>
      </c>
      <c r="Q1478" s="5">
        <v>3978401</v>
      </c>
      <c r="R1478" s="5">
        <v>1940914</v>
      </c>
      <c r="S1478" s="5">
        <v>4087693</v>
      </c>
      <c r="T1478" s="5">
        <v>2851793</v>
      </c>
      <c r="U1478" s="5">
        <v>3684783</v>
      </c>
      <c r="V1478" s="5">
        <v>3420874</v>
      </c>
      <c r="W1478" s="5">
        <v>3500918</v>
      </c>
      <c r="X1478" s="5">
        <v>1328703</v>
      </c>
      <c r="Y1478" s="5">
        <v>1945058</v>
      </c>
      <c r="Z1478" s="5">
        <v>2425797</v>
      </c>
    </row>
    <row r="1479" s="3" customFormat="1" customHeight="1" spans="1:26">
      <c r="A1479" s="3">
        <v>1477</v>
      </c>
      <c r="B1479" s="3" t="s">
        <v>1537</v>
      </c>
      <c r="C1479" s="3" t="str">
        <f>VLOOKUP(B1479,[1]meta_intensity_pos_nofill!$B:$E,4,FALSE)</f>
        <v>C18H21ClN2O3</v>
      </c>
      <c r="D1479" s="3" t="s">
        <v>111</v>
      </c>
      <c r="E1479" s="3" t="str">
        <f>VLOOKUP(B1479,[1]meta_intensity_pos_nofill!$B:$I,8,FALSE)</f>
        <v>[M-H]-</v>
      </c>
      <c r="F1479" s="3">
        <f>VLOOKUP(B1479,[1]meta_intensity_pos_nofill!$B:$J,9,FALSE)</f>
        <v>5.658</v>
      </c>
      <c r="G1479" s="3" t="s">
        <v>29</v>
      </c>
      <c r="H1479" s="3">
        <f>VLOOKUP(B1479,[1]meta_intensity_pos_nofill!$B:$L,11,FALSE)</f>
        <v>3</v>
      </c>
      <c r="I1479" s="5">
        <v>12234976</v>
      </c>
      <c r="J1479" s="5">
        <v>11205071</v>
      </c>
      <c r="K1479" s="5">
        <v>12413129</v>
      </c>
      <c r="L1479" s="5">
        <v>9897305</v>
      </c>
      <c r="M1479" s="5">
        <v>7803477</v>
      </c>
      <c r="N1479" s="5">
        <v>9503527</v>
      </c>
      <c r="O1479" s="5">
        <v>12003482</v>
      </c>
      <c r="P1479" s="5">
        <v>11899153</v>
      </c>
      <c r="Q1479" s="5">
        <v>17499956</v>
      </c>
      <c r="R1479" s="5">
        <v>10233253</v>
      </c>
      <c r="S1479" s="5">
        <v>11252040</v>
      </c>
      <c r="T1479" s="5">
        <v>10641590</v>
      </c>
      <c r="U1479" s="5">
        <v>6094317</v>
      </c>
      <c r="V1479" s="5">
        <v>4581760</v>
      </c>
      <c r="W1479" s="5">
        <v>7355675</v>
      </c>
      <c r="X1479" s="5">
        <v>9570148</v>
      </c>
      <c r="Y1479" s="5">
        <v>7400506</v>
      </c>
      <c r="Z1479" s="5">
        <v>8958748</v>
      </c>
    </row>
    <row r="1480" s="3" customFormat="1" customHeight="1" spans="1:26">
      <c r="A1480" s="3">
        <v>1478</v>
      </c>
      <c r="B1480" s="3" t="s">
        <v>1538</v>
      </c>
      <c r="C1480" s="3" t="str">
        <f>VLOOKUP(B1480,[1]meta_intensity_pos_nofill!$B:$E,4,FALSE)</f>
        <v>C34H30O10</v>
      </c>
      <c r="D1480" s="3" t="s">
        <v>33</v>
      </c>
      <c r="E1480" s="3" t="str">
        <f>VLOOKUP(B1480,[1]meta_intensity_pos_nofill!$B:$I,8,FALSE)</f>
        <v>[M-H]-</v>
      </c>
      <c r="F1480" s="3">
        <f>VLOOKUP(B1480,[1]meta_intensity_pos_nofill!$B:$J,9,FALSE)</f>
        <v>5.294</v>
      </c>
      <c r="G1480" s="3" t="s">
        <v>29</v>
      </c>
      <c r="H1480" s="3">
        <f>VLOOKUP(B1480,[1]meta_intensity_pos_nofill!$B:$L,11,FALSE)</f>
        <v>3</v>
      </c>
      <c r="I1480" s="5">
        <v>14225891</v>
      </c>
      <c r="J1480" s="5">
        <v>14215363</v>
      </c>
      <c r="K1480" s="5">
        <v>17836456</v>
      </c>
      <c r="L1480" s="5">
        <v>47071065</v>
      </c>
      <c r="M1480" s="5">
        <v>53039715</v>
      </c>
      <c r="N1480" s="5">
        <v>47351899</v>
      </c>
      <c r="O1480" s="5">
        <v>24113618</v>
      </c>
      <c r="P1480" s="5">
        <v>35011034</v>
      </c>
      <c r="Q1480" s="5">
        <v>25621462</v>
      </c>
      <c r="R1480" s="5">
        <v>29560917</v>
      </c>
      <c r="S1480" s="5">
        <v>17469697</v>
      </c>
      <c r="T1480" s="5">
        <v>24294248</v>
      </c>
      <c r="U1480" s="5">
        <v>20488997</v>
      </c>
      <c r="V1480" s="5">
        <v>24676088</v>
      </c>
      <c r="W1480" s="5">
        <v>24591895</v>
      </c>
      <c r="X1480" s="5">
        <v>30196690</v>
      </c>
      <c r="Y1480" s="5">
        <v>28300277</v>
      </c>
      <c r="Z1480" s="5">
        <v>27607136</v>
      </c>
    </row>
    <row r="1481" s="3" customFormat="1" customHeight="1" spans="1:26">
      <c r="A1481" s="3">
        <v>1479</v>
      </c>
      <c r="B1481" s="3" t="s">
        <v>1539</v>
      </c>
      <c r="C1481" s="3" t="str">
        <f>VLOOKUP(B1481,[1]meta_intensity_pos_nofill!$B:$E,4,FALSE)</f>
        <v>C20H18O12</v>
      </c>
      <c r="D1481" s="3" t="s">
        <v>28</v>
      </c>
      <c r="E1481" s="3" t="str">
        <f>VLOOKUP(B1481,[1]meta_intensity_pos_nofill!$B:$I,8,FALSE)</f>
        <v>[M-H]-</v>
      </c>
      <c r="F1481" s="3">
        <f>VLOOKUP(B1481,[1]meta_intensity_pos_nofill!$B:$J,9,FALSE)</f>
        <v>5.512</v>
      </c>
      <c r="G1481" s="3" t="s">
        <v>29</v>
      </c>
      <c r="H1481" s="3">
        <f>VLOOKUP(B1481,[1]meta_intensity_pos_nofill!$B:$L,11,FALSE)</f>
        <v>3</v>
      </c>
      <c r="I1481" s="5">
        <v>53663023</v>
      </c>
      <c r="J1481" s="5">
        <v>93208279</v>
      </c>
      <c r="K1481" s="5">
        <v>54919516</v>
      </c>
      <c r="L1481" s="5">
        <v>991737167</v>
      </c>
      <c r="M1481" s="5">
        <v>1124077853</v>
      </c>
      <c r="N1481" s="5">
        <v>947431867</v>
      </c>
      <c r="O1481" s="5">
        <v>55463195</v>
      </c>
      <c r="P1481" s="5">
        <v>50501214</v>
      </c>
      <c r="Q1481" s="5">
        <v>84518905</v>
      </c>
      <c r="R1481" s="5">
        <v>1234227955</v>
      </c>
      <c r="S1481" s="5">
        <v>1245294797</v>
      </c>
      <c r="T1481" s="5">
        <v>1251846096</v>
      </c>
      <c r="U1481" s="5">
        <v>251920553</v>
      </c>
      <c r="V1481" s="5">
        <v>271767271</v>
      </c>
      <c r="W1481" s="5">
        <v>249566806</v>
      </c>
      <c r="X1481" s="5">
        <v>1126539729</v>
      </c>
      <c r="Y1481" s="5">
        <v>905260383</v>
      </c>
      <c r="Z1481" s="5">
        <v>1049423137</v>
      </c>
    </row>
    <row r="1482" s="3" customFormat="1" customHeight="1" spans="1:26">
      <c r="A1482" s="3">
        <v>1480</v>
      </c>
      <c r="B1482" s="3" t="s">
        <v>1540</v>
      </c>
      <c r="C1482" s="3" t="str">
        <f>VLOOKUP(B1482,[1]meta_intensity_pos_nofill!$B:$E,4,FALSE)</f>
        <v>C17H14ClFN2O3</v>
      </c>
      <c r="D1482" s="3" t="s">
        <v>111</v>
      </c>
      <c r="E1482" s="3" t="str">
        <f>VLOOKUP(B1482,[1]meta_intensity_pos_nofill!$B:$I,8,FALSE)</f>
        <v>[M-H]-</v>
      </c>
      <c r="F1482" s="3">
        <f>VLOOKUP(B1482,[1]meta_intensity_pos_nofill!$B:$J,9,FALSE)</f>
        <v>1.698</v>
      </c>
      <c r="G1482" s="3" t="s">
        <v>29</v>
      </c>
      <c r="H1482" s="3">
        <f>VLOOKUP(B1482,[1]meta_intensity_pos_nofill!$B:$L,11,FALSE)</f>
        <v>3</v>
      </c>
      <c r="I1482" s="5">
        <v>42177058</v>
      </c>
      <c r="J1482" s="5">
        <v>56171737</v>
      </c>
      <c r="K1482" s="5">
        <v>53539557</v>
      </c>
      <c r="L1482" s="5">
        <v>39017241</v>
      </c>
      <c r="M1482" s="5">
        <v>44237086</v>
      </c>
      <c r="N1482" s="5">
        <v>39071762</v>
      </c>
      <c r="O1482" s="5">
        <v>48865534</v>
      </c>
      <c r="P1482" s="5">
        <v>57999300</v>
      </c>
      <c r="Q1482" s="5">
        <v>51647019</v>
      </c>
      <c r="R1482" s="5">
        <v>31971827</v>
      </c>
      <c r="S1482" s="5">
        <v>31773938</v>
      </c>
      <c r="T1482" s="5">
        <v>29705128</v>
      </c>
      <c r="U1482" s="5">
        <v>27018012</v>
      </c>
      <c r="V1482" s="5">
        <v>30729622</v>
      </c>
      <c r="W1482" s="5">
        <v>28676322</v>
      </c>
      <c r="X1482" s="5">
        <v>43789186</v>
      </c>
      <c r="Y1482" s="5">
        <v>37585233</v>
      </c>
      <c r="Z1482" s="5">
        <v>41626444</v>
      </c>
    </row>
    <row r="1483" s="3" customFormat="1" customHeight="1" spans="1:26">
      <c r="A1483" s="3">
        <v>1481</v>
      </c>
      <c r="B1483" s="3" t="s">
        <v>1541</v>
      </c>
      <c r="C1483" s="3" t="str">
        <f>VLOOKUP(B1483,[1]meta_intensity_pos_nofill!$B:$E,4,FALSE)</f>
        <v>C21H20N4O2</v>
      </c>
      <c r="D1483" s="3" t="s">
        <v>87</v>
      </c>
      <c r="E1483" s="3" t="str">
        <f>VLOOKUP(B1483,[1]meta_intensity_pos_nofill!$B:$I,8,FALSE)</f>
        <v>[M-H]-</v>
      </c>
      <c r="F1483" s="3">
        <f>VLOOKUP(B1483,[1]meta_intensity_pos_nofill!$B:$J,9,FALSE)</f>
        <v>6.095</v>
      </c>
      <c r="G1483" s="3" t="s">
        <v>29</v>
      </c>
      <c r="H1483" s="3">
        <f>VLOOKUP(B1483,[1]meta_intensity_pos_nofill!$B:$L,11,FALSE)</f>
        <v>3</v>
      </c>
      <c r="I1483" s="5">
        <v>5880130</v>
      </c>
      <c r="J1483" s="5">
        <v>8882034</v>
      </c>
      <c r="K1483" s="5">
        <v>7379380</v>
      </c>
      <c r="L1483" s="5">
        <v>12949724</v>
      </c>
      <c r="M1483" s="5">
        <v>14596186</v>
      </c>
      <c r="N1483" s="5">
        <v>14618666</v>
      </c>
      <c r="O1483" s="5">
        <v>7282246</v>
      </c>
      <c r="P1483" s="5">
        <v>7931126</v>
      </c>
      <c r="Q1483" s="5">
        <v>8276741</v>
      </c>
      <c r="R1483" s="5">
        <v>10465145</v>
      </c>
      <c r="S1483" s="5">
        <v>10872123</v>
      </c>
      <c r="T1483" s="5">
        <v>12262713</v>
      </c>
      <c r="U1483" s="5">
        <v>7249923</v>
      </c>
      <c r="V1483" s="5">
        <v>9033565</v>
      </c>
      <c r="W1483" s="5">
        <v>4887572</v>
      </c>
      <c r="X1483" s="5">
        <v>7686389</v>
      </c>
      <c r="Y1483" s="5">
        <v>6018446</v>
      </c>
      <c r="Z1483" s="5">
        <v>6433212</v>
      </c>
    </row>
    <row r="1484" s="3" customFormat="1" customHeight="1" spans="1:26">
      <c r="A1484" s="3">
        <v>1482</v>
      </c>
      <c r="B1484" s="3" t="s">
        <v>1542</v>
      </c>
      <c r="C1484" s="3" t="str">
        <f>VLOOKUP(B1484,[1]meta_intensity_pos_nofill!$B:$E,4,FALSE)</f>
        <v>C19H34O3</v>
      </c>
      <c r="D1484" s="3" t="s">
        <v>47</v>
      </c>
      <c r="E1484" s="3" t="str">
        <f>VLOOKUP(B1484,[1]meta_intensity_pos_nofill!$B:$I,8,FALSE)</f>
        <v>[M-H]-</v>
      </c>
      <c r="F1484" s="3">
        <f>VLOOKUP(B1484,[1]meta_intensity_pos_nofill!$B:$J,9,FALSE)</f>
        <v>9.902</v>
      </c>
      <c r="G1484" s="3" t="s">
        <v>29</v>
      </c>
      <c r="H1484" s="3">
        <f>VLOOKUP(B1484,[1]meta_intensity_pos_nofill!$B:$L,11,FALSE)</f>
        <v>3</v>
      </c>
      <c r="I1484" s="5">
        <v>14133.32</v>
      </c>
      <c r="J1484" s="5">
        <v>14133.32</v>
      </c>
      <c r="K1484" s="5">
        <v>14133.32</v>
      </c>
      <c r="L1484" s="5">
        <v>14133.32</v>
      </c>
      <c r="M1484" s="5">
        <v>84434.87</v>
      </c>
      <c r="N1484" s="5">
        <v>14133.32</v>
      </c>
      <c r="O1484" s="5">
        <v>1019472.1</v>
      </c>
      <c r="P1484" s="5">
        <v>1153748.79</v>
      </c>
      <c r="Q1484" s="5">
        <v>2099759.88</v>
      </c>
      <c r="R1484" s="5">
        <v>14133.32</v>
      </c>
      <c r="S1484" s="5">
        <v>14133.32</v>
      </c>
      <c r="T1484" s="5">
        <v>14133.32</v>
      </c>
      <c r="U1484" s="5">
        <v>413753.07</v>
      </c>
      <c r="V1484" s="5">
        <v>299729.35</v>
      </c>
      <c r="W1484" s="5">
        <v>274332.67</v>
      </c>
      <c r="X1484" s="5">
        <v>14133.32</v>
      </c>
      <c r="Y1484" s="5">
        <v>14133.32</v>
      </c>
      <c r="Z1484" s="5">
        <v>14133.32</v>
      </c>
    </row>
    <row r="1485" s="3" customFormat="1" customHeight="1" spans="1:26">
      <c r="A1485" s="3">
        <v>1483</v>
      </c>
      <c r="B1485" s="3" t="s">
        <v>1543</v>
      </c>
      <c r="C1485" s="3" t="str">
        <f>VLOOKUP(B1485,[1]meta_intensity_pos_nofill!$B:$E,4,FALSE)</f>
        <v>C17H20O7</v>
      </c>
      <c r="D1485" s="3" t="s">
        <v>33</v>
      </c>
      <c r="E1485" s="3" t="str">
        <f>VLOOKUP(B1485,[1]meta_intensity_pos_nofill!$B:$I,8,FALSE)</f>
        <v>[M-H]-</v>
      </c>
      <c r="F1485" s="3">
        <f>VLOOKUP(B1485,[1]meta_intensity_pos_nofill!$B:$J,9,FALSE)</f>
        <v>5.847</v>
      </c>
      <c r="G1485" s="3" t="s">
        <v>29</v>
      </c>
      <c r="H1485" s="3">
        <f>VLOOKUP(B1485,[1]meta_intensity_pos_nofill!$B:$L,11,FALSE)</f>
        <v>3</v>
      </c>
      <c r="I1485" s="5">
        <v>14808117</v>
      </c>
      <c r="J1485" s="5">
        <v>16278878</v>
      </c>
      <c r="K1485" s="5">
        <v>13339251</v>
      </c>
      <c r="L1485" s="5">
        <v>62859778</v>
      </c>
      <c r="M1485" s="5">
        <v>70160289</v>
      </c>
      <c r="N1485" s="5">
        <v>53609269</v>
      </c>
      <c r="O1485" s="5">
        <v>21973943</v>
      </c>
      <c r="P1485" s="5">
        <v>22268198</v>
      </c>
      <c r="Q1485" s="5">
        <v>33054994</v>
      </c>
      <c r="R1485" s="5">
        <v>84262323</v>
      </c>
      <c r="S1485" s="5">
        <v>82596315</v>
      </c>
      <c r="T1485" s="5">
        <v>89937669</v>
      </c>
      <c r="U1485" s="5">
        <v>31010964</v>
      </c>
      <c r="V1485" s="5">
        <v>34345248</v>
      </c>
      <c r="W1485" s="5">
        <v>31421701</v>
      </c>
      <c r="X1485" s="5">
        <v>51019102</v>
      </c>
      <c r="Y1485" s="5">
        <v>31109240</v>
      </c>
      <c r="Z1485" s="5">
        <v>38233135</v>
      </c>
    </row>
    <row r="1486" s="3" customFormat="1" customHeight="1" spans="1:26">
      <c r="A1486" s="3">
        <v>1484</v>
      </c>
      <c r="B1486" s="3" t="s">
        <v>1544</v>
      </c>
      <c r="C1486" s="3" t="str">
        <f>VLOOKUP(B1486,[1]meta_intensity_pos_nofill!$B:$E,4,FALSE)</f>
        <v>C20H31BrO</v>
      </c>
      <c r="D1486" s="3" t="s">
        <v>111</v>
      </c>
      <c r="E1486" s="3" t="str">
        <f>VLOOKUP(B1486,[1]meta_intensity_pos_nofill!$B:$I,8,FALSE)</f>
        <v>[M-H]-</v>
      </c>
      <c r="F1486" s="3">
        <f>VLOOKUP(B1486,[1]meta_intensity_pos_nofill!$B:$J,9,FALSE)</f>
        <v>5.483</v>
      </c>
      <c r="G1486" s="3" t="s">
        <v>29</v>
      </c>
      <c r="H1486" s="3">
        <f>VLOOKUP(B1486,[1]meta_intensity_pos_nofill!$B:$L,11,FALSE)</f>
        <v>3</v>
      </c>
      <c r="I1486" s="5">
        <v>1748883</v>
      </c>
      <c r="J1486" s="5">
        <v>2956573</v>
      </c>
      <c r="K1486" s="5">
        <v>3070741</v>
      </c>
      <c r="L1486" s="5">
        <v>3167887</v>
      </c>
      <c r="M1486" s="5">
        <v>2790767</v>
      </c>
      <c r="N1486" s="5">
        <v>1574348</v>
      </c>
      <c r="O1486" s="5">
        <v>2634406</v>
      </c>
      <c r="P1486" s="5">
        <v>3026543</v>
      </c>
      <c r="Q1486" s="5">
        <v>3521672</v>
      </c>
      <c r="R1486" s="5">
        <v>10323008</v>
      </c>
      <c r="S1486" s="5">
        <v>10027480</v>
      </c>
      <c r="T1486" s="5">
        <v>7040429</v>
      </c>
      <c r="U1486" s="5">
        <v>19069123</v>
      </c>
      <c r="V1486" s="5">
        <v>20858373</v>
      </c>
      <c r="W1486" s="5">
        <v>17615811</v>
      </c>
      <c r="X1486" s="5">
        <v>15562822</v>
      </c>
      <c r="Y1486" s="5">
        <v>13831771</v>
      </c>
      <c r="Z1486" s="5">
        <v>15402042</v>
      </c>
    </row>
    <row r="1487" s="3" customFormat="1" customHeight="1" spans="1:26">
      <c r="A1487" s="3">
        <v>1485</v>
      </c>
      <c r="B1487" s="3" t="s">
        <v>1545</v>
      </c>
      <c r="C1487" s="3" t="str">
        <f>VLOOKUP(B1487,[1]meta_intensity_pos_nofill!$B:$E,4,FALSE)</f>
        <v>C17H20O9</v>
      </c>
      <c r="D1487" s="3" t="s">
        <v>37</v>
      </c>
      <c r="E1487" s="3" t="str">
        <f>VLOOKUP(B1487,[1]meta_intensity_pos_nofill!$B:$I,8,FALSE)</f>
        <v>[M-H]-</v>
      </c>
      <c r="F1487" s="3">
        <f>VLOOKUP(B1487,[1]meta_intensity_pos_nofill!$B:$J,9,FALSE)</f>
        <v>5.745</v>
      </c>
      <c r="G1487" s="3" t="s">
        <v>29</v>
      </c>
      <c r="H1487" s="3">
        <f>VLOOKUP(B1487,[1]meta_intensity_pos_nofill!$B:$L,11,FALSE)</f>
        <v>3</v>
      </c>
      <c r="I1487" s="5">
        <v>479707.9</v>
      </c>
      <c r="J1487" s="5">
        <v>479707.9</v>
      </c>
      <c r="K1487" s="5">
        <v>479707.9</v>
      </c>
      <c r="L1487" s="5">
        <v>7321378.6</v>
      </c>
      <c r="M1487" s="5">
        <v>9566807.8</v>
      </c>
      <c r="N1487" s="5">
        <v>6573102.6</v>
      </c>
      <c r="O1487" s="5">
        <v>479707.9</v>
      </c>
      <c r="P1487" s="5">
        <v>479707.9</v>
      </c>
      <c r="Q1487" s="5">
        <v>479707.9</v>
      </c>
      <c r="R1487" s="5">
        <v>10510692.4</v>
      </c>
      <c r="S1487" s="5">
        <v>10870702</v>
      </c>
      <c r="T1487" s="5">
        <v>10855172</v>
      </c>
      <c r="U1487" s="5">
        <v>2463823.3</v>
      </c>
      <c r="V1487" s="5">
        <v>3381385.9</v>
      </c>
      <c r="W1487" s="5">
        <v>2398539.6</v>
      </c>
      <c r="X1487" s="5">
        <v>6396493.1</v>
      </c>
      <c r="Y1487" s="5">
        <v>3699600.6</v>
      </c>
      <c r="Z1487" s="5">
        <v>4310281.3</v>
      </c>
    </row>
    <row r="1488" s="3" customFormat="1" customHeight="1" spans="1:26">
      <c r="A1488" s="3">
        <v>1486</v>
      </c>
      <c r="B1488" s="3" t="s">
        <v>1546</v>
      </c>
      <c r="C1488" s="3" t="str">
        <f>VLOOKUP(B1488,[1]meta_intensity_pos_nofill!$B:$E,4,FALSE)</f>
        <v>C25H34O7</v>
      </c>
      <c r="D1488" s="3" t="s">
        <v>33</v>
      </c>
      <c r="E1488" s="3" t="str">
        <f>VLOOKUP(B1488,[1]meta_intensity_pos_nofill!$B:$I,8,FALSE)</f>
        <v>[M-H]-</v>
      </c>
      <c r="F1488" s="3">
        <f>VLOOKUP(B1488,[1]meta_intensity_pos_nofill!$B:$J,9,FALSE)</f>
        <v>6.462</v>
      </c>
      <c r="G1488" s="3" t="s">
        <v>29</v>
      </c>
      <c r="H1488" s="3">
        <f>VLOOKUP(B1488,[1]meta_intensity_pos_nofill!$B:$L,11,FALSE)</f>
        <v>3</v>
      </c>
      <c r="I1488" s="5">
        <v>28788.26</v>
      </c>
      <c r="J1488" s="5">
        <v>28788.26</v>
      </c>
      <c r="K1488" s="5">
        <v>28788.26</v>
      </c>
      <c r="L1488" s="5">
        <v>244281.17</v>
      </c>
      <c r="M1488" s="5">
        <v>288589.47</v>
      </c>
      <c r="N1488" s="5">
        <v>244350.93</v>
      </c>
      <c r="O1488" s="5">
        <v>28788.26</v>
      </c>
      <c r="P1488" s="5">
        <v>28788.26</v>
      </c>
      <c r="Q1488" s="5">
        <v>28788.26</v>
      </c>
      <c r="R1488" s="5">
        <v>28788.26</v>
      </c>
      <c r="S1488" s="5">
        <v>28788.26</v>
      </c>
      <c r="T1488" s="5">
        <v>28788.26</v>
      </c>
      <c r="U1488" s="5">
        <v>4371204.99</v>
      </c>
      <c r="V1488" s="5">
        <v>4303607.19</v>
      </c>
      <c r="W1488" s="5">
        <v>3375349.28</v>
      </c>
      <c r="X1488" s="5">
        <v>28788.26</v>
      </c>
      <c r="Y1488" s="5">
        <v>28788.26</v>
      </c>
      <c r="Z1488" s="5">
        <v>285392.26</v>
      </c>
    </row>
    <row r="1489" s="3" customFormat="1" customHeight="1" spans="1:26">
      <c r="A1489" s="3">
        <v>1487</v>
      </c>
      <c r="B1489" s="3" t="s">
        <v>1547</v>
      </c>
      <c r="C1489" s="3" t="str">
        <f>VLOOKUP(B1489,[1]meta_intensity_pos_nofill!$B:$E,4,FALSE)</f>
        <v>C32H54O4</v>
      </c>
      <c r="D1489" s="3" t="s">
        <v>37</v>
      </c>
      <c r="E1489" s="3" t="str">
        <f>VLOOKUP(B1489,[1]meta_intensity_pos_nofill!$B:$I,8,FALSE)</f>
        <v>[M-H]-</v>
      </c>
      <c r="F1489" s="3">
        <f>VLOOKUP(B1489,[1]meta_intensity_pos_nofill!$B:$J,9,FALSE)</f>
        <v>9.877</v>
      </c>
      <c r="G1489" s="3" t="s">
        <v>29</v>
      </c>
      <c r="H1489" s="3">
        <f>VLOOKUP(B1489,[1]meta_intensity_pos_nofill!$B:$L,11,FALSE)</f>
        <v>3</v>
      </c>
      <c r="I1489" s="5">
        <v>4153501</v>
      </c>
      <c r="J1489" s="5">
        <v>2450960.3</v>
      </c>
      <c r="K1489" s="5">
        <v>3712387.5</v>
      </c>
      <c r="L1489" s="5">
        <v>5696354.8</v>
      </c>
      <c r="M1489" s="5">
        <v>3380268</v>
      </c>
      <c r="N1489" s="5">
        <v>2232761.7</v>
      </c>
      <c r="O1489" s="5">
        <v>3736346.1</v>
      </c>
      <c r="P1489" s="5">
        <v>4353330.4</v>
      </c>
      <c r="Q1489" s="5">
        <v>9770126.2</v>
      </c>
      <c r="R1489" s="5">
        <v>1228640.3</v>
      </c>
      <c r="S1489" s="5">
        <v>398533.6</v>
      </c>
      <c r="T1489" s="5">
        <v>2847737.6</v>
      </c>
      <c r="U1489" s="5">
        <v>138548.3</v>
      </c>
      <c r="V1489" s="5">
        <v>213772.6</v>
      </c>
      <c r="W1489" s="5">
        <v>239404.1</v>
      </c>
      <c r="X1489" s="5">
        <v>2519245.1</v>
      </c>
      <c r="Y1489" s="5">
        <v>4069675</v>
      </c>
      <c r="Z1489" s="5">
        <v>8223880.5</v>
      </c>
    </row>
    <row r="1490" s="3" customFormat="1" customHeight="1" spans="1:26">
      <c r="A1490" s="3">
        <v>1488</v>
      </c>
      <c r="B1490" s="3" t="s">
        <v>1548</v>
      </c>
      <c r="C1490" s="3" t="str">
        <f>VLOOKUP(B1490,[1]meta_intensity_pos_nofill!$B:$E,4,FALSE)</f>
        <v>C28H24N4O7</v>
      </c>
      <c r="D1490" s="3" t="s">
        <v>53</v>
      </c>
      <c r="E1490" s="3" t="str">
        <f>VLOOKUP(B1490,[1]meta_intensity_pos_nofill!$B:$I,8,FALSE)</f>
        <v>[M-H]-</v>
      </c>
      <c r="F1490" s="3">
        <f>VLOOKUP(B1490,[1]meta_intensity_pos_nofill!$B:$J,9,FALSE)</f>
        <v>6.09</v>
      </c>
      <c r="G1490" s="3" t="s">
        <v>29</v>
      </c>
      <c r="H1490" s="3">
        <f>VLOOKUP(B1490,[1]meta_intensity_pos_nofill!$B:$L,11,FALSE)</f>
        <v>3</v>
      </c>
      <c r="I1490" s="5">
        <v>1811922.09</v>
      </c>
      <c r="J1490" s="5">
        <v>1521606.2</v>
      </c>
      <c r="K1490" s="5">
        <v>2445994.97</v>
      </c>
      <c r="L1490" s="5">
        <v>57381060.51</v>
      </c>
      <c r="M1490" s="5">
        <v>58821052.57</v>
      </c>
      <c r="N1490" s="5">
        <v>52390035.01</v>
      </c>
      <c r="O1490" s="5">
        <v>92290.64</v>
      </c>
      <c r="P1490" s="5">
        <v>1278146.9</v>
      </c>
      <c r="Q1490" s="5">
        <v>1983727.34</v>
      </c>
      <c r="R1490" s="5">
        <v>1652309.59</v>
      </c>
      <c r="S1490" s="5">
        <v>1919249.41</v>
      </c>
      <c r="T1490" s="5">
        <v>461453.18</v>
      </c>
      <c r="U1490" s="5">
        <v>34990392.99</v>
      </c>
      <c r="V1490" s="5">
        <v>35293701.46</v>
      </c>
      <c r="W1490" s="5">
        <v>34742284.77</v>
      </c>
      <c r="X1490" s="5">
        <v>2950382.56</v>
      </c>
      <c r="Y1490" s="5">
        <v>1480059.08</v>
      </c>
      <c r="Z1490" s="5">
        <v>2478217.42</v>
      </c>
    </row>
    <row r="1491" s="3" customFormat="1" customHeight="1" spans="1:26">
      <c r="A1491" s="3">
        <v>1489</v>
      </c>
      <c r="B1491" s="3" t="s">
        <v>1549</v>
      </c>
      <c r="C1491" s="3" t="str">
        <f>VLOOKUP(B1491,[1]meta_intensity_pos_nofill!$B:$E,4,FALSE)</f>
        <v>C28H38O12</v>
      </c>
      <c r="D1491" s="3" t="s">
        <v>47</v>
      </c>
      <c r="E1491" s="3" t="str">
        <f>VLOOKUP(B1491,[1]meta_intensity_pos_nofill!$B:$I,8,FALSE)</f>
        <v>[M-H]-</v>
      </c>
      <c r="F1491" s="3">
        <f>VLOOKUP(B1491,[1]meta_intensity_pos_nofill!$B:$J,9,FALSE)</f>
        <v>5.527</v>
      </c>
      <c r="G1491" s="3" t="s">
        <v>29</v>
      </c>
      <c r="H1491" s="3">
        <f>VLOOKUP(B1491,[1]meta_intensity_pos_nofill!$B:$L,11,FALSE)</f>
        <v>3</v>
      </c>
      <c r="I1491" s="5">
        <v>58763.7</v>
      </c>
      <c r="J1491" s="5">
        <v>58763.7</v>
      </c>
      <c r="K1491" s="5">
        <v>58763.7</v>
      </c>
      <c r="L1491" s="5">
        <v>58763.7</v>
      </c>
      <c r="M1491" s="5">
        <v>58763.7</v>
      </c>
      <c r="N1491" s="5">
        <v>58763.7</v>
      </c>
      <c r="O1491" s="5">
        <v>58763.7</v>
      </c>
      <c r="P1491" s="5">
        <v>58763.7</v>
      </c>
      <c r="Q1491" s="5">
        <v>58763.7</v>
      </c>
      <c r="R1491" s="5">
        <v>706638</v>
      </c>
      <c r="S1491" s="5">
        <v>293818.5</v>
      </c>
      <c r="T1491" s="5">
        <v>58763.7</v>
      </c>
      <c r="U1491" s="5">
        <v>2414666.4</v>
      </c>
      <c r="V1491" s="5">
        <v>3609303.8</v>
      </c>
      <c r="W1491" s="5">
        <v>3547309.7</v>
      </c>
      <c r="X1491" s="5">
        <v>58763.7</v>
      </c>
      <c r="Y1491" s="5">
        <v>58763.7</v>
      </c>
      <c r="Z1491" s="5">
        <v>58763.7</v>
      </c>
    </row>
    <row r="1492" s="3" customFormat="1" customHeight="1" spans="1:26">
      <c r="A1492" s="3">
        <v>1490</v>
      </c>
      <c r="B1492" s="3" t="s">
        <v>1550</v>
      </c>
      <c r="C1492" s="3" t="str">
        <f>VLOOKUP(B1492,[1]meta_intensity_pos_nofill!$B:$E,4,FALSE)</f>
        <v>C19H18O4</v>
      </c>
      <c r="D1492" s="3" t="s">
        <v>31</v>
      </c>
      <c r="E1492" s="3" t="str">
        <f>VLOOKUP(B1492,[1]meta_intensity_pos_nofill!$B:$I,8,FALSE)</f>
        <v>[M-H]-</v>
      </c>
      <c r="F1492" s="3">
        <f>VLOOKUP(B1492,[1]meta_intensity_pos_nofill!$B:$J,9,FALSE)</f>
        <v>5.548</v>
      </c>
      <c r="G1492" s="3" t="s">
        <v>29</v>
      </c>
      <c r="H1492" s="3">
        <f>VLOOKUP(B1492,[1]meta_intensity_pos_nofill!$B:$L,11,FALSE)</f>
        <v>3</v>
      </c>
      <c r="I1492" s="5">
        <v>62682.41</v>
      </c>
      <c r="J1492" s="5">
        <v>62682.41</v>
      </c>
      <c r="K1492" s="5">
        <v>62682.41</v>
      </c>
      <c r="L1492" s="5">
        <v>62682.41</v>
      </c>
      <c r="M1492" s="5">
        <v>62682.41</v>
      </c>
      <c r="N1492" s="5">
        <v>62682.41</v>
      </c>
      <c r="O1492" s="5">
        <v>62682.41</v>
      </c>
      <c r="P1492" s="5">
        <v>62682.41</v>
      </c>
      <c r="Q1492" s="5">
        <v>62682.41</v>
      </c>
      <c r="R1492" s="5">
        <v>62682.41</v>
      </c>
      <c r="S1492" s="5">
        <v>313412.06</v>
      </c>
      <c r="T1492" s="5">
        <v>62682.41</v>
      </c>
      <c r="U1492" s="5">
        <v>8125545.84</v>
      </c>
      <c r="V1492" s="5">
        <v>4231416.07</v>
      </c>
      <c r="W1492" s="5">
        <v>9093721.22</v>
      </c>
      <c r="X1492" s="5">
        <v>62682.41</v>
      </c>
      <c r="Y1492" s="5">
        <v>62682.41</v>
      </c>
      <c r="Z1492" s="5">
        <v>62682.41</v>
      </c>
    </row>
    <row r="1493" s="3" customFormat="1" customHeight="1" spans="1:26">
      <c r="A1493" s="3">
        <v>1491</v>
      </c>
      <c r="B1493" s="3" t="s">
        <v>1551</v>
      </c>
      <c r="C1493" s="3" t="str">
        <f>VLOOKUP(B1493,[1]meta_intensity_pos_nofill!$B:$E,4,FALSE)</f>
        <v>C33H40O4</v>
      </c>
      <c r="D1493" s="3" t="s">
        <v>33</v>
      </c>
      <c r="E1493" s="3" t="str">
        <f>VLOOKUP(B1493,[1]meta_intensity_pos_nofill!$B:$I,8,FALSE)</f>
        <v>[M-H]-</v>
      </c>
      <c r="F1493" s="3">
        <f>VLOOKUP(B1493,[1]meta_intensity_pos_nofill!$B:$J,9,FALSE)</f>
        <v>6.781</v>
      </c>
      <c r="G1493" s="3" t="s">
        <v>29</v>
      </c>
      <c r="H1493" s="3">
        <f>VLOOKUP(B1493,[1]meta_intensity_pos_nofill!$B:$L,11,FALSE)</f>
        <v>3</v>
      </c>
      <c r="I1493" s="5">
        <v>730604.11</v>
      </c>
      <c r="J1493" s="5">
        <v>825465.61</v>
      </c>
      <c r="K1493" s="5">
        <v>1085487.31</v>
      </c>
      <c r="L1493" s="5">
        <v>2276848.73</v>
      </c>
      <c r="M1493" s="5">
        <v>1872138.56</v>
      </c>
      <c r="N1493" s="5">
        <v>1986734.17</v>
      </c>
      <c r="O1493" s="5">
        <v>30436.33</v>
      </c>
      <c r="P1493" s="5">
        <v>152181.66</v>
      </c>
      <c r="Q1493" s="5">
        <v>158164.77</v>
      </c>
      <c r="R1493" s="5">
        <v>1094744.62</v>
      </c>
      <c r="S1493" s="5">
        <v>794835.97</v>
      </c>
      <c r="T1493" s="5">
        <v>918967.02</v>
      </c>
      <c r="U1493" s="5">
        <v>1794164.54</v>
      </c>
      <c r="V1493" s="5">
        <v>2509644.97</v>
      </c>
      <c r="W1493" s="5">
        <v>2745330.86</v>
      </c>
      <c r="X1493" s="5">
        <v>2028594.74</v>
      </c>
      <c r="Y1493" s="5">
        <v>975061.09</v>
      </c>
      <c r="Z1493" s="5">
        <v>1023586.82</v>
      </c>
    </row>
    <row r="1494" s="3" customFormat="1" customHeight="1" spans="1:26">
      <c r="A1494" s="3">
        <v>1492</v>
      </c>
      <c r="B1494" s="3" t="s">
        <v>1552</v>
      </c>
      <c r="C1494" s="3" t="str">
        <f>VLOOKUP(B1494,[1]meta_intensity_pos_nofill!$B:$E,4,FALSE)</f>
        <v>C25H30O9</v>
      </c>
      <c r="D1494" s="3" t="s">
        <v>53</v>
      </c>
      <c r="E1494" s="3" t="str">
        <f>VLOOKUP(B1494,[1]meta_intensity_pos_nofill!$B:$I,8,FALSE)</f>
        <v>[M-H]-</v>
      </c>
      <c r="F1494" s="3">
        <f>VLOOKUP(B1494,[1]meta_intensity_pos_nofill!$B:$J,9,FALSE)</f>
        <v>5.745</v>
      </c>
      <c r="G1494" s="3" t="s">
        <v>29</v>
      </c>
      <c r="H1494" s="3">
        <f>VLOOKUP(B1494,[1]meta_intensity_pos_nofill!$B:$L,11,FALSE)</f>
        <v>3</v>
      </c>
      <c r="I1494" s="5">
        <v>961067.2</v>
      </c>
      <c r="J1494" s="5">
        <v>959467.1</v>
      </c>
      <c r="K1494" s="5">
        <v>568320.8</v>
      </c>
      <c r="L1494" s="5">
        <v>20170157.5</v>
      </c>
      <c r="M1494" s="5">
        <v>18761221.6</v>
      </c>
      <c r="N1494" s="5">
        <v>19699447</v>
      </c>
      <c r="O1494" s="5">
        <v>11900095.2</v>
      </c>
      <c r="P1494" s="5">
        <v>18207616.5</v>
      </c>
      <c r="Q1494" s="5">
        <v>17563886.5</v>
      </c>
      <c r="R1494" s="5">
        <v>44785260.7</v>
      </c>
      <c r="S1494" s="5">
        <v>44173944.1</v>
      </c>
      <c r="T1494" s="5">
        <v>44145978.8</v>
      </c>
      <c r="U1494" s="5">
        <v>35255682.6</v>
      </c>
      <c r="V1494" s="5">
        <v>38514998.1</v>
      </c>
      <c r="W1494" s="5">
        <v>29300986.9</v>
      </c>
      <c r="X1494" s="5">
        <v>7749959.8</v>
      </c>
      <c r="Y1494" s="5">
        <v>5196993.4</v>
      </c>
      <c r="Z1494" s="5">
        <v>4107531.3</v>
      </c>
    </row>
    <row r="1495" s="3" customFormat="1" customHeight="1" spans="1:26">
      <c r="A1495" s="3">
        <v>1493</v>
      </c>
      <c r="B1495" s="3" t="s">
        <v>1553</v>
      </c>
      <c r="C1495" s="3" t="str">
        <f>VLOOKUP(B1495,[1]meta_intensity_pos_nofill!$B:$E,4,FALSE)</f>
        <v>C21H24O11</v>
      </c>
      <c r="D1495" s="3" t="s">
        <v>28</v>
      </c>
      <c r="E1495" s="3" t="str">
        <f>VLOOKUP(B1495,[1]meta_intensity_pos_nofill!$B:$I,8,FALSE)</f>
        <v>[M-H]-</v>
      </c>
      <c r="F1495" s="3">
        <f>VLOOKUP(B1495,[1]meta_intensity_pos_nofill!$B:$J,9,FALSE)</f>
        <v>1.378</v>
      </c>
      <c r="G1495" s="3" t="s">
        <v>29</v>
      </c>
      <c r="H1495" s="3">
        <f>VLOOKUP(B1495,[1]meta_intensity_pos_nofill!$B:$L,11,FALSE)</f>
        <v>3</v>
      </c>
      <c r="I1495" s="5">
        <v>9637791</v>
      </c>
      <c r="J1495" s="5">
        <v>9206888</v>
      </c>
      <c r="K1495" s="5">
        <v>9798315</v>
      </c>
      <c r="L1495" s="5">
        <v>8789660</v>
      </c>
      <c r="M1495" s="5">
        <v>8438341</v>
      </c>
      <c r="N1495" s="5">
        <v>8869975</v>
      </c>
      <c r="O1495" s="5">
        <v>6222611</v>
      </c>
      <c r="P1495" s="5">
        <v>6131202</v>
      </c>
      <c r="Q1495" s="5">
        <v>4504249</v>
      </c>
      <c r="R1495" s="5">
        <v>22743535</v>
      </c>
      <c r="S1495" s="5">
        <v>20540920</v>
      </c>
      <c r="T1495" s="5">
        <v>26680248</v>
      </c>
      <c r="U1495" s="5">
        <v>6999056</v>
      </c>
      <c r="V1495" s="5">
        <v>6991228</v>
      </c>
      <c r="W1495" s="5">
        <v>6858999</v>
      </c>
      <c r="X1495" s="5">
        <v>9468207</v>
      </c>
      <c r="Y1495" s="5">
        <v>9831917</v>
      </c>
      <c r="Z1495" s="5">
        <v>10843452</v>
      </c>
    </row>
    <row r="1496" s="3" customFormat="1" customHeight="1" spans="1:26">
      <c r="A1496" s="3">
        <v>1494</v>
      </c>
      <c r="B1496" s="3" t="s">
        <v>1554</v>
      </c>
      <c r="C1496" s="3" t="str">
        <f>VLOOKUP(B1496,[1]meta_intensity_pos_nofill!$B:$E,4,FALSE)</f>
        <v>C28H42N4O5</v>
      </c>
      <c r="D1496" s="3" t="s">
        <v>87</v>
      </c>
      <c r="E1496" s="3" t="str">
        <f>VLOOKUP(B1496,[1]meta_intensity_pos_nofill!$B:$I,8,FALSE)</f>
        <v>[M-H]-</v>
      </c>
      <c r="F1496" s="3">
        <f>VLOOKUP(B1496,[1]meta_intensity_pos_nofill!$B:$J,9,FALSE)</f>
        <v>9.8</v>
      </c>
      <c r="G1496" s="3" t="s">
        <v>29</v>
      </c>
      <c r="H1496" s="3">
        <f>VLOOKUP(B1496,[1]meta_intensity_pos_nofill!$B:$L,11,FALSE)</f>
        <v>3</v>
      </c>
      <c r="I1496" s="5">
        <v>14761.92</v>
      </c>
      <c r="J1496" s="5">
        <v>14761.92</v>
      </c>
      <c r="K1496" s="5">
        <v>100053.98</v>
      </c>
      <c r="L1496" s="5">
        <v>73809.62</v>
      </c>
      <c r="M1496" s="5">
        <v>14761.92</v>
      </c>
      <c r="N1496" s="5">
        <v>98414.23</v>
      </c>
      <c r="O1496" s="5">
        <v>14761.92</v>
      </c>
      <c r="P1496" s="5">
        <v>14761.92</v>
      </c>
      <c r="Q1496" s="5">
        <v>135393.55</v>
      </c>
      <c r="R1496" s="5">
        <v>152985.18</v>
      </c>
      <c r="S1496" s="5">
        <v>14761.92</v>
      </c>
      <c r="T1496" s="5">
        <v>123380.29</v>
      </c>
      <c r="U1496" s="5">
        <v>1625789.99</v>
      </c>
      <c r="V1496" s="5">
        <v>1065342.98</v>
      </c>
      <c r="W1496" s="5">
        <v>1153347.51</v>
      </c>
      <c r="X1496" s="5">
        <v>14761.92</v>
      </c>
      <c r="Y1496" s="5">
        <v>357437.22</v>
      </c>
      <c r="Z1496" s="5">
        <v>114381.99</v>
      </c>
    </row>
    <row r="1497" s="3" customFormat="1" customHeight="1" spans="1:26">
      <c r="A1497" s="3">
        <v>1495</v>
      </c>
      <c r="B1497" s="3" t="s">
        <v>1555</v>
      </c>
      <c r="C1497" s="3" t="str">
        <f>VLOOKUP(B1497,[1]meta_intensity_pos_nofill!$B:$E,4,FALSE)</f>
        <v>C26H28O16</v>
      </c>
      <c r="D1497" s="3" t="s">
        <v>35</v>
      </c>
      <c r="E1497" s="3" t="str">
        <f>VLOOKUP(B1497,[1]meta_intensity_pos_nofill!$B:$I,8,FALSE)</f>
        <v>[M-H]-</v>
      </c>
      <c r="F1497" s="3">
        <f>VLOOKUP(B1497,[1]meta_intensity_pos_nofill!$B:$J,9,FALSE)</f>
        <v>4.96</v>
      </c>
      <c r="G1497" s="3" t="s">
        <v>29</v>
      </c>
      <c r="H1497" s="3">
        <f>VLOOKUP(B1497,[1]meta_intensity_pos_nofill!$B:$L,11,FALSE)</f>
        <v>3</v>
      </c>
      <c r="I1497" s="5">
        <v>78419116</v>
      </c>
      <c r="J1497" s="5">
        <v>78104065</v>
      </c>
      <c r="K1497" s="5">
        <v>86522170</v>
      </c>
      <c r="L1497" s="5">
        <v>129414289</v>
      </c>
      <c r="M1497" s="5">
        <v>124605864</v>
      </c>
      <c r="N1497" s="5">
        <v>115643836</v>
      </c>
      <c r="O1497" s="5">
        <v>80916051</v>
      </c>
      <c r="P1497" s="5">
        <v>101588206</v>
      </c>
      <c r="Q1497" s="5">
        <v>93792453</v>
      </c>
      <c r="R1497" s="5">
        <v>151168710</v>
      </c>
      <c r="S1497" s="5">
        <v>237567157</v>
      </c>
      <c r="T1497" s="5">
        <v>127499489</v>
      </c>
      <c r="U1497" s="5">
        <v>56345316</v>
      </c>
      <c r="V1497" s="5">
        <v>67226228</v>
      </c>
      <c r="W1497" s="5">
        <v>57387938</v>
      </c>
      <c r="X1497" s="5">
        <v>183202186</v>
      </c>
      <c r="Y1497" s="5">
        <v>167474407</v>
      </c>
      <c r="Z1497" s="5">
        <v>202767831</v>
      </c>
    </row>
    <row r="1498" s="3" customFormat="1" customHeight="1" spans="1:26">
      <c r="A1498" s="3">
        <v>1496</v>
      </c>
      <c r="B1498" s="3" t="s">
        <v>1556</v>
      </c>
      <c r="C1498" s="3" t="str">
        <f>VLOOKUP(B1498,[1]meta_intensity_pos_nofill!$B:$E,4,FALSE)</f>
        <v>C35H56O12</v>
      </c>
      <c r="D1498" s="3" t="s">
        <v>28</v>
      </c>
      <c r="E1498" s="3" t="str">
        <f>VLOOKUP(B1498,[1]meta_intensity_pos_nofill!$B:$I,8,FALSE)</f>
        <v>[M-H]-</v>
      </c>
      <c r="F1498" s="3">
        <f>VLOOKUP(B1498,[1]meta_intensity_pos_nofill!$B:$J,9,FALSE)</f>
        <v>6.152</v>
      </c>
      <c r="G1498" s="3" t="s">
        <v>29</v>
      </c>
      <c r="H1498" s="3">
        <f>VLOOKUP(B1498,[1]meta_intensity_pos_nofill!$B:$L,11,FALSE)</f>
        <v>3</v>
      </c>
      <c r="I1498" s="5">
        <v>44969.14</v>
      </c>
      <c r="J1498" s="5">
        <v>44969.14</v>
      </c>
      <c r="K1498" s="5">
        <v>44969.14</v>
      </c>
      <c r="L1498" s="5">
        <v>224845.7</v>
      </c>
      <c r="M1498" s="5">
        <v>44969.14</v>
      </c>
      <c r="N1498" s="5">
        <v>44969.14</v>
      </c>
      <c r="O1498" s="5">
        <v>44969.14</v>
      </c>
      <c r="P1498" s="5">
        <v>44969.14</v>
      </c>
      <c r="Q1498" s="5">
        <v>44969.14</v>
      </c>
      <c r="R1498" s="5">
        <v>44969.14</v>
      </c>
      <c r="S1498" s="5">
        <v>44969.14</v>
      </c>
      <c r="T1498" s="5">
        <v>44969.14</v>
      </c>
      <c r="U1498" s="5">
        <v>13528251.92</v>
      </c>
      <c r="V1498" s="5">
        <v>13178628.75</v>
      </c>
      <c r="W1498" s="5">
        <v>10020892.41</v>
      </c>
      <c r="X1498" s="5">
        <v>44969.14</v>
      </c>
      <c r="Y1498" s="5">
        <v>44969.14</v>
      </c>
      <c r="Z1498" s="5">
        <v>44969.14</v>
      </c>
    </row>
    <row r="1499" s="3" customFormat="1" customHeight="1" spans="1:26">
      <c r="A1499" s="3">
        <v>1497</v>
      </c>
      <c r="B1499" s="3" t="s">
        <v>1557</v>
      </c>
      <c r="C1499" s="3" t="str">
        <f>VLOOKUP(B1499,[1]meta_intensity_pos_nofill!$B:$E,4,FALSE)</f>
        <v>C28H34O15</v>
      </c>
      <c r="D1499" s="3" t="s">
        <v>28</v>
      </c>
      <c r="E1499" s="3" t="str">
        <f>VLOOKUP(B1499,[1]meta_intensity_pos_nofill!$B:$I,8,FALSE)</f>
        <v>[M-H]-</v>
      </c>
      <c r="F1499" s="3">
        <f>VLOOKUP(B1499,[1]meta_intensity_pos_nofill!$B:$J,9,FALSE)</f>
        <v>1.436</v>
      </c>
      <c r="G1499" s="3" t="s">
        <v>29</v>
      </c>
      <c r="H1499" s="3">
        <f>VLOOKUP(B1499,[1]meta_intensity_pos_nofill!$B:$L,11,FALSE)</f>
        <v>3</v>
      </c>
      <c r="I1499" s="5">
        <v>302524653</v>
      </c>
      <c r="J1499" s="5">
        <v>283486528</v>
      </c>
      <c r="K1499" s="5">
        <v>292301142</v>
      </c>
      <c r="L1499" s="5">
        <v>402567168</v>
      </c>
      <c r="M1499" s="5">
        <v>421892252</v>
      </c>
      <c r="N1499" s="5">
        <v>405849019</v>
      </c>
      <c r="O1499" s="5">
        <v>369375850</v>
      </c>
      <c r="P1499" s="5">
        <v>390182947</v>
      </c>
      <c r="Q1499" s="5">
        <v>396723517</v>
      </c>
      <c r="R1499" s="5">
        <v>305598044</v>
      </c>
      <c r="S1499" s="5">
        <v>290898049</v>
      </c>
      <c r="T1499" s="5">
        <v>288228377</v>
      </c>
      <c r="U1499" s="5">
        <v>163596905</v>
      </c>
      <c r="V1499" s="5">
        <v>179611479</v>
      </c>
      <c r="W1499" s="5">
        <v>154170346</v>
      </c>
      <c r="X1499" s="5">
        <v>300887780</v>
      </c>
      <c r="Y1499" s="5">
        <v>263178571</v>
      </c>
      <c r="Z1499" s="5">
        <v>281893906</v>
      </c>
    </row>
    <row r="1500" s="3" customFormat="1" customHeight="1" spans="1:26">
      <c r="A1500" s="3">
        <v>1498</v>
      </c>
      <c r="B1500" s="3" t="s">
        <v>1558</v>
      </c>
      <c r="C1500" s="3" t="str">
        <f>VLOOKUP(B1500,[1]meta_intensity_pos_nofill!$B:$E,4,FALSE)</f>
        <v>C27H36O12</v>
      </c>
      <c r="D1500" s="3" t="s">
        <v>87</v>
      </c>
      <c r="E1500" s="3" t="str">
        <f>VLOOKUP(B1500,[1]meta_intensity_pos_nofill!$B:$I,8,FALSE)</f>
        <v>[M-H]-</v>
      </c>
      <c r="F1500" s="3">
        <f>VLOOKUP(B1500,[1]meta_intensity_pos_nofill!$B:$J,9,FALSE)</f>
        <v>5.585</v>
      </c>
      <c r="G1500" s="3" t="s">
        <v>29</v>
      </c>
      <c r="H1500" s="3">
        <f>VLOOKUP(B1500,[1]meta_intensity_pos_nofill!$B:$L,11,FALSE)</f>
        <v>3</v>
      </c>
      <c r="I1500" s="5">
        <v>1210492.2</v>
      </c>
      <c r="J1500" s="5">
        <v>104735.6</v>
      </c>
      <c r="K1500" s="5">
        <v>523678.1</v>
      </c>
      <c r="L1500" s="5">
        <v>8414783.2</v>
      </c>
      <c r="M1500" s="5">
        <v>7302411.3</v>
      </c>
      <c r="N1500" s="5">
        <v>8477198.3</v>
      </c>
      <c r="O1500" s="5">
        <v>9652779.6</v>
      </c>
      <c r="P1500" s="5">
        <v>10604441.8</v>
      </c>
      <c r="Q1500" s="5">
        <v>11644131.2</v>
      </c>
      <c r="R1500" s="5">
        <v>26392353.5</v>
      </c>
      <c r="S1500" s="5">
        <v>26442556</v>
      </c>
      <c r="T1500" s="5">
        <v>24682500.1</v>
      </c>
      <c r="U1500" s="5">
        <v>11689456.1</v>
      </c>
      <c r="V1500" s="5">
        <v>13119377.2</v>
      </c>
      <c r="W1500" s="5">
        <v>12892866.2</v>
      </c>
      <c r="X1500" s="5">
        <v>42478515.1</v>
      </c>
      <c r="Y1500" s="5">
        <v>39816875.9</v>
      </c>
      <c r="Z1500" s="5">
        <v>42950114.8</v>
      </c>
    </row>
    <row r="1501" s="3" customFormat="1" customHeight="1" spans="1:26">
      <c r="A1501" s="3">
        <v>1499</v>
      </c>
      <c r="B1501" s="3" t="s">
        <v>1559</v>
      </c>
      <c r="C1501" s="3" t="str">
        <f>VLOOKUP(B1501,[1]meta_intensity_pos_nofill!$B:$E,4,FALSE)</f>
        <v>C26H38O11</v>
      </c>
      <c r="D1501" s="3" t="s">
        <v>47</v>
      </c>
      <c r="E1501" s="3" t="str">
        <f>VLOOKUP(B1501,[1]meta_intensity_pos_nofill!$B:$I,8,FALSE)</f>
        <v>[M-H]-</v>
      </c>
      <c r="F1501" s="3">
        <f>VLOOKUP(B1501,[1]meta_intensity_pos_nofill!$B:$J,9,FALSE)</f>
        <v>5.658</v>
      </c>
      <c r="G1501" s="3" t="s">
        <v>29</v>
      </c>
      <c r="H1501" s="3">
        <f>VLOOKUP(B1501,[1]meta_intensity_pos_nofill!$B:$L,11,FALSE)</f>
        <v>3</v>
      </c>
      <c r="I1501" s="5">
        <v>606826.8</v>
      </c>
      <c r="J1501" s="5">
        <v>606826.8</v>
      </c>
      <c r="K1501" s="5">
        <v>606826.8</v>
      </c>
      <c r="L1501" s="5">
        <v>3393699.7</v>
      </c>
      <c r="M1501" s="5">
        <v>3034133.8</v>
      </c>
      <c r="N1501" s="5">
        <v>4335040</v>
      </c>
      <c r="O1501" s="5">
        <v>15511334.2</v>
      </c>
      <c r="P1501" s="5">
        <v>19659693.7</v>
      </c>
      <c r="Q1501" s="5">
        <v>21161915</v>
      </c>
      <c r="R1501" s="5">
        <v>25855738.5</v>
      </c>
      <c r="S1501" s="5">
        <v>23394575.5</v>
      </c>
      <c r="T1501" s="5">
        <v>20988992.9</v>
      </c>
      <c r="U1501" s="5">
        <v>13644915.9</v>
      </c>
      <c r="V1501" s="5">
        <v>13329055</v>
      </c>
      <c r="W1501" s="5">
        <v>12547150.9</v>
      </c>
      <c r="X1501" s="5">
        <v>606826.8</v>
      </c>
      <c r="Y1501" s="5">
        <v>606826.8</v>
      </c>
      <c r="Z1501" s="5">
        <v>606826.8</v>
      </c>
    </row>
    <row r="1502" s="3" customFormat="1" customHeight="1" spans="1:26">
      <c r="A1502" s="3">
        <v>1500</v>
      </c>
      <c r="B1502" s="3" t="s">
        <v>1560</v>
      </c>
      <c r="C1502" s="3" t="str">
        <f>VLOOKUP(B1502,[1]meta_intensity_pos_nofill!$B:$E,4,FALSE)</f>
        <v>C26H30O8</v>
      </c>
      <c r="D1502" s="3" t="s">
        <v>31</v>
      </c>
      <c r="E1502" s="3" t="str">
        <f>VLOOKUP(B1502,[1]meta_intensity_pos_nofill!$B:$I,8,FALSE)</f>
        <v>[M-H]-</v>
      </c>
      <c r="F1502" s="3">
        <f>VLOOKUP(B1502,[1]meta_intensity_pos_nofill!$B:$J,9,FALSE)</f>
        <v>5.803</v>
      </c>
      <c r="G1502" s="3" t="s">
        <v>29</v>
      </c>
      <c r="H1502" s="3">
        <f>VLOOKUP(B1502,[1]meta_intensity_pos_nofill!$B:$L,11,FALSE)</f>
        <v>3</v>
      </c>
      <c r="I1502" s="5">
        <v>815018.21</v>
      </c>
      <c r="J1502" s="5">
        <v>419716.6</v>
      </c>
      <c r="K1502" s="5">
        <v>382083.99</v>
      </c>
      <c r="L1502" s="5">
        <v>59482.55</v>
      </c>
      <c r="M1502" s="5">
        <v>59482.55</v>
      </c>
      <c r="N1502" s="5">
        <v>340908.38</v>
      </c>
      <c r="O1502" s="5">
        <v>648102.93</v>
      </c>
      <c r="P1502" s="5">
        <v>59482.55</v>
      </c>
      <c r="Q1502" s="5">
        <v>300476.73</v>
      </c>
      <c r="R1502" s="5">
        <v>59482.55</v>
      </c>
      <c r="S1502" s="5">
        <v>59482.55</v>
      </c>
      <c r="T1502" s="5">
        <v>297412.74</v>
      </c>
      <c r="U1502" s="5">
        <v>34163462.58</v>
      </c>
      <c r="V1502" s="5">
        <v>34790702.83</v>
      </c>
      <c r="W1502" s="5">
        <v>31613720.68</v>
      </c>
      <c r="X1502" s="5">
        <v>1150726.09</v>
      </c>
      <c r="Y1502" s="5">
        <v>2686468.91</v>
      </c>
      <c r="Z1502" s="5">
        <v>2455414.78</v>
      </c>
    </row>
    <row r="1503" s="3" customFormat="1" customHeight="1" spans="1:26">
      <c r="A1503" s="3">
        <v>1501</v>
      </c>
      <c r="B1503" s="3" t="s">
        <v>1561</v>
      </c>
      <c r="C1503" s="3" t="str">
        <f>VLOOKUP(B1503,[1]meta_intensity_pos_nofill!$B:$E,4,FALSE)</f>
        <v>C27H32O7</v>
      </c>
      <c r="D1503" s="3" t="s">
        <v>47</v>
      </c>
      <c r="E1503" s="3" t="str">
        <f>VLOOKUP(B1503,[1]meta_intensity_pos_nofill!$B:$I,8,FALSE)</f>
        <v>[M-H]-</v>
      </c>
      <c r="F1503" s="3">
        <f>VLOOKUP(B1503,[1]meta_intensity_pos_nofill!$B:$J,9,FALSE)</f>
        <v>6.707</v>
      </c>
      <c r="G1503" s="3" t="s">
        <v>29</v>
      </c>
      <c r="H1503" s="3">
        <f>VLOOKUP(B1503,[1]meta_intensity_pos_nofill!$B:$L,11,FALSE)</f>
        <v>3</v>
      </c>
      <c r="I1503" s="5">
        <v>312962.58</v>
      </c>
      <c r="J1503" s="5">
        <v>488053.93</v>
      </c>
      <c r="K1503" s="5">
        <v>188907.76</v>
      </c>
      <c r="L1503" s="5">
        <v>171041.07</v>
      </c>
      <c r="M1503" s="5">
        <v>310236.68</v>
      </c>
      <c r="N1503" s="5">
        <v>429448.43</v>
      </c>
      <c r="O1503" s="5">
        <v>447352.32</v>
      </c>
      <c r="P1503" s="5">
        <v>456640.53</v>
      </c>
      <c r="Q1503" s="5">
        <v>15670.06</v>
      </c>
      <c r="R1503" s="5">
        <v>15670.06</v>
      </c>
      <c r="S1503" s="5">
        <v>249134.49</v>
      </c>
      <c r="T1503" s="5">
        <v>168533.56</v>
      </c>
      <c r="U1503" s="5">
        <v>1025330.56</v>
      </c>
      <c r="V1503" s="5">
        <v>932822.31</v>
      </c>
      <c r="W1503" s="5">
        <v>491001.68</v>
      </c>
      <c r="X1503" s="5">
        <v>258375.36</v>
      </c>
      <c r="Y1503" s="5">
        <v>148865.47</v>
      </c>
      <c r="Z1503" s="5">
        <v>15670.06</v>
      </c>
    </row>
    <row r="1504" s="3" customFormat="1" customHeight="1" spans="1:26">
      <c r="A1504" s="3">
        <v>1502</v>
      </c>
      <c r="B1504" s="3" t="s">
        <v>1562</v>
      </c>
      <c r="C1504" s="3" t="str">
        <f>VLOOKUP(B1504,[1]meta_intensity_pos_nofill!$B:$E,4,FALSE)</f>
        <v>C19H24O9</v>
      </c>
      <c r="D1504" s="3" t="s">
        <v>47</v>
      </c>
      <c r="E1504" s="3" t="str">
        <f>VLOOKUP(B1504,[1]meta_intensity_pos_nofill!$B:$I,8,FALSE)</f>
        <v>[M-H]-</v>
      </c>
      <c r="F1504" s="3">
        <f>VLOOKUP(B1504,[1]meta_intensity_pos_nofill!$B:$J,9,FALSE)</f>
        <v>6.022</v>
      </c>
      <c r="G1504" s="3" t="s">
        <v>29</v>
      </c>
      <c r="H1504" s="3">
        <f>VLOOKUP(B1504,[1]meta_intensity_pos_nofill!$B:$L,11,FALSE)</f>
        <v>3</v>
      </c>
      <c r="I1504" s="5">
        <v>37298414</v>
      </c>
      <c r="J1504" s="5">
        <v>82329498</v>
      </c>
      <c r="K1504" s="5">
        <v>51716549</v>
      </c>
      <c r="L1504" s="5">
        <v>474976322</v>
      </c>
      <c r="M1504" s="5">
        <v>502206398</v>
      </c>
      <c r="N1504" s="5">
        <v>448129522</v>
      </c>
      <c r="O1504" s="5">
        <v>230206596</v>
      </c>
      <c r="P1504" s="5">
        <v>207052056</v>
      </c>
      <c r="Q1504" s="5">
        <v>343686479</v>
      </c>
      <c r="R1504" s="5">
        <v>1986457130</v>
      </c>
      <c r="S1504" s="5">
        <v>1960924196</v>
      </c>
      <c r="T1504" s="5">
        <v>2063502419</v>
      </c>
      <c r="U1504" s="5">
        <v>733816153</v>
      </c>
      <c r="V1504" s="5">
        <v>770089583</v>
      </c>
      <c r="W1504" s="5">
        <v>700882699</v>
      </c>
      <c r="X1504" s="5">
        <v>1308784544</v>
      </c>
      <c r="Y1504" s="5">
        <v>931090587</v>
      </c>
      <c r="Z1504" s="5">
        <v>1015288325</v>
      </c>
    </row>
    <row r="1505" s="3" customFormat="1" customHeight="1" spans="1:26">
      <c r="A1505" s="3">
        <v>1503</v>
      </c>
      <c r="B1505" s="3" t="s">
        <v>1563</v>
      </c>
      <c r="C1505" s="3" t="str">
        <f>VLOOKUP(B1505,[1]meta_intensity_pos_nofill!$B:$E,4,FALSE)</f>
        <v>C15H20O8</v>
      </c>
      <c r="D1505" s="3" t="s">
        <v>31</v>
      </c>
      <c r="E1505" s="3" t="str">
        <f>VLOOKUP(B1505,[1]meta_intensity_pos_nofill!$B:$I,8,FALSE)</f>
        <v>[M-H]-</v>
      </c>
      <c r="F1505" s="3">
        <f>VLOOKUP(B1505,[1]meta_intensity_pos_nofill!$B:$J,9,FALSE)</f>
        <v>5.454</v>
      </c>
      <c r="G1505" s="3" t="s">
        <v>29</v>
      </c>
      <c r="H1505" s="3">
        <f>VLOOKUP(B1505,[1]meta_intensity_pos_nofill!$B:$L,11,FALSE)</f>
        <v>3</v>
      </c>
      <c r="I1505" s="5">
        <v>41874275</v>
      </c>
      <c r="J1505" s="5">
        <v>43884965</v>
      </c>
      <c r="K1505" s="5">
        <v>47376904</v>
      </c>
      <c r="L1505" s="5">
        <v>7879936</v>
      </c>
      <c r="M1505" s="5">
        <v>7728395</v>
      </c>
      <c r="N1505" s="5">
        <v>7861670</v>
      </c>
      <c r="O1505" s="5">
        <v>18007737</v>
      </c>
      <c r="P1505" s="5">
        <v>18144443</v>
      </c>
      <c r="Q1505" s="5">
        <v>19904206</v>
      </c>
      <c r="R1505" s="5">
        <v>21041885</v>
      </c>
      <c r="S1505" s="5">
        <v>22177123</v>
      </c>
      <c r="T1505" s="5">
        <v>18699770</v>
      </c>
      <c r="U1505" s="5">
        <v>21407392</v>
      </c>
      <c r="V1505" s="5">
        <v>27994795</v>
      </c>
      <c r="W1505" s="5">
        <v>25541269</v>
      </c>
      <c r="X1505" s="5">
        <v>20433311</v>
      </c>
      <c r="Y1505" s="5">
        <v>18692617</v>
      </c>
      <c r="Z1505" s="5">
        <v>19274399</v>
      </c>
    </row>
    <row r="1506" s="3" customFormat="1" customHeight="1" spans="1:26">
      <c r="A1506" s="3">
        <v>1504</v>
      </c>
      <c r="B1506" s="3" t="s">
        <v>1564</v>
      </c>
      <c r="C1506" s="3" t="str">
        <f>VLOOKUP(B1506,[1]meta_intensity_pos_nofill!$B:$E,4,FALSE)</f>
        <v>C19H26O5</v>
      </c>
      <c r="D1506" s="3" t="s">
        <v>47</v>
      </c>
      <c r="E1506" s="3" t="str">
        <f>VLOOKUP(B1506,[1]meta_intensity_pos_nofill!$B:$I,8,FALSE)</f>
        <v>[M-H]-</v>
      </c>
      <c r="F1506" s="3">
        <f>VLOOKUP(B1506,[1]meta_intensity_pos_nofill!$B:$J,9,FALSE)</f>
        <v>6.956</v>
      </c>
      <c r="G1506" s="3" t="s">
        <v>29</v>
      </c>
      <c r="H1506" s="3">
        <f>VLOOKUP(B1506,[1]meta_intensity_pos_nofill!$B:$L,11,FALSE)</f>
        <v>3</v>
      </c>
      <c r="I1506" s="5">
        <v>16403.42</v>
      </c>
      <c r="J1506" s="5">
        <v>16403.42</v>
      </c>
      <c r="K1506" s="5">
        <v>16403.42</v>
      </c>
      <c r="L1506" s="5">
        <v>181909.05</v>
      </c>
      <c r="M1506" s="5">
        <v>16403.42</v>
      </c>
      <c r="N1506" s="5">
        <v>16403.42</v>
      </c>
      <c r="O1506" s="5">
        <v>693276.73</v>
      </c>
      <c r="P1506" s="5">
        <v>979987.12</v>
      </c>
      <c r="Q1506" s="5">
        <v>1019226.75</v>
      </c>
      <c r="R1506" s="5">
        <v>4180152.18</v>
      </c>
      <c r="S1506" s="5">
        <v>3344543.27</v>
      </c>
      <c r="T1506" s="5">
        <v>3248163.79</v>
      </c>
      <c r="U1506" s="5">
        <v>6268950.45</v>
      </c>
      <c r="V1506" s="5">
        <v>5763803.33</v>
      </c>
      <c r="W1506" s="5">
        <v>6075705.48</v>
      </c>
      <c r="X1506" s="5">
        <v>16403.42</v>
      </c>
      <c r="Y1506" s="5">
        <v>16403.42</v>
      </c>
      <c r="Z1506" s="5">
        <v>101637.64</v>
      </c>
    </row>
    <row r="1507" s="3" customFormat="1" customHeight="1" spans="1:26">
      <c r="A1507" s="3">
        <v>1505</v>
      </c>
      <c r="B1507" s="3" t="s">
        <v>1565</v>
      </c>
      <c r="C1507" s="3" t="str">
        <f>VLOOKUP(B1507,[1]meta_intensity_pos_nofill!$B:$E,4,FALSE)</f>
        <v>C45H74O20</v>
      </c>
      <c r="D1507" s="3" t="s">
        <v>28</v>
      </c>
      <c r="E1507" s="3" t="str">
        <f>VLOOKUP(B1507,[1]meta_intensity_pos_nofill!$B:$I,8,FALSE)</f>
        <v>[M-H]-</v>
      </c>
      <c r="F1507" s="3">
        <f>VLOOKUP(B1507,[1]meta_intensity_pos_nofill!$B:$J,9,FALSE)</f>
        <v>6.197</v>
      </c>
      <c r="G1507" s="3" t="s">
        <v>29</v>
      </c>
      <c r="H1507" s="3">
        <f>VLOOKUP(B1507,[1]meta_intensity_pos_nofill!$B:$L,11,FALSE)</f>
        <v>3</v>
      </c>
      <c r="I1507" s="5">
        <v>6718165.5</v>
      </c>
      <c r="J1507" s="5">
        <v>4090812.5</v>
      </c>
      <c r="K1507" s="5">
        <v>6273928.8</v>
      </c>
      <c r="L1507" s="5">
        <v>1346011.9</v>
      </c>
      <c r="M1507" s="5">
        <v>330503.9</v>
      </c>
      <c r="N1507" s="5">
        <v>799405.5</v>
      </c>
      <c r="O1507" s="5">
        <v>2857117</v>
      </c>
      <c r="P1507" s="5">
        <v>3637269.3</v>
      </c>
      <c r="Q1507" s="5">
        <v>5140267</v>
      </c>
      <c r="R1507" s="5">
        <v>874523</v>
      </c>
      <c r="S1507" s="5">
        <v>848905.8</v>
      </c>
      <c r="T1507" s="5">
        <v>1040250.7</v>
      </c>
      <c r="U1507" s="5">
        <v>16530653.3</v>
      </c>
      <c r="V1507" s="5">
        <v>16041768.5</v>
      </c>
      <c r="W1507" s="5">
        <v>12907646.5</v>
      </c>
      <c r="X1507" s="5">
        <v>5546147.2</v>
      </c>
      <c r="Y1507" s="5">
        <v>4903786.8</v>
      </c>
      <c r="Z1507" s="5">
        <v>4840878.2</v>
      </c>
    </row>
    <row r="1508" s="3" customFormat="1" customHeight="1" spans="1:26">
      <c r="A1508" s="3">
        <v>1506</v>
      </c>
      <c r="B1508" s="3" t="s">
        <v>1566</v>
      </c>
      <c r="C1508" s="3" t="str">
        <f>VLOOKUP(B1508,[1]meta_intensity_pos_nofill!$B:$E,4,FALSE)</f>
        <v>C24H22O12</v>
      </c>
      <c r="D1508" s="3" t="s">
        <v>37</v>
      </c>
      <c r="E1508" s="3" t="str">
        <f>VLOOKUP(B1508,[1]meta_intensity_pos_nofill!$B:$I,8,FALSE)</f>
        <v>[M-H]-</v>
      </c>
      <c r="F1508" s="3">
        <f>VLOOKUP(B1508,[1]meta_intensity_pos_nofill!$B:$J,9,FALSE)</f>
        <v>5.425</v>
      </c>
      <c r="G1508" s="3" t="s">
        <v>29</v>
      </c>
      <c r="H1508" s="3">
        <f>VLOOKUP(B1508,[1]meta_intensity_pos_nofill!$B:$L,11,FALSE)</f>
        <v>3</v>
      </c>
      <c r="I1508" s="5">
        <v>1513499.13</v>
      </c>
      <c r="J1508" s="5">
        <v>979867.71</v>
      </c>
      <c r="K1508" s="5">
        <v>1058344.62</v>
      </c>
      <c r="L1508" s="5">
        <v>3400443.37</v>
      </c>
      <c r="M1508" s="5">
        <v>5069717.73</v>
      </c>
      <c r="N1508" s="5">
        <v>3915340.55</v>
      </c>
      <c r="O1508" s="5">
        <v>669123.21</v>
      </c>
      <c r="P1508" s="5">
        <v>1124031.48</v>
      </c>
      <c r="Q1508" s="5">
        <v>977072.71</v>
      </c>
      <c r="R1508" s="5">
        <v>409928.96</v>
      </c>
      <c r="S1508" s="5">
        <v>537850.1</v>
      </c>
      <c r="T1508" s="5">
        <v>667782.78</v>
      </c>
      <c r="U1508" s="5">
        <v>9116135.69</v>
      </c>
      <c r="V1508" s="5">
        <v>10698239.56</v>
      </c>
      <c r="W1508" s="5">
        <v>10454254.66</v>
      </c>
      <c r="X1508" s="5">
        <v>1655288.17</v>
      </c>
      <c r="Y1508" s="5">
        <v>390591.42</v>
      </c>
      <c r="Z1508" s="5">
        <v>648532.37</v>
      </c>
    </row>
    <row r="1509" s="3" customFormat="1" customHeight="1" spans="1:26">
      <c r="A1509" s="3">
        <v>1507</v>
      </c>
      <c r="B1509" s="3" t="s">
        <v>1567</v>
      </c>
      <c r="C1509" s="3" t="str">
        <f>VLOOKUP(B1509,[1]meta_intensity_pos_nofill!$B:$E,4,FALSE)</f>
        <v>C19H20O5</v>
      </c>
      <c r="D1509" s="3" t="s">
        <v>53</v>
      </c>
      <c r="E1509" s="3" t="str">
        <f>VLOOKUP(B1509,[1]meta_intensity_pos_nofill!$B:$I,8,FALSE)</f>
        <v>[M-H]-</v>
      </c>
      <c r="F1509" s="3">
        <f>VLOOKUP(B1509,[1]meta_intensity_pos_nofill!$B:$J,9,FALSE)</f>
        <v>5.454</v>
      </c>
      <c r="G1509" s="3" t="s">
        <v>29</v>
      </c>
      <c r="H1509" s="3">
        <f>VLOOKUP(B1509,[1]meta_intensity_pos_nofill!$B:$L,11,FALSE)</f>
        <v>3</v>
      </c>
      <c r="I1509" s="5">
        <v>4304097.8</v>
      </c>
      <c r="J1509" s="5">
        <v>4382111.5</v>
      </c>
      <c r="K1509" s="5">
        <v>6198137.3</v>
      </c>
      <c r="L1509" s="5">
        <v>1534799.6</v>
      </c>
      <c r="M1509" s="5">
        <v>679060.4</v>
      </c>
      <c r="N1509" s="5">
        <v>359874.2</v>
      </c>
      <c r="O1509" s="5">
        <v>6552234</v>
      </c>
      <c r="P1509" s="5">
        <v>5032743.8</v>
      </c>
      <c r="Q1509" s="5">
        <v>6852885.4</v>
      </c>
      <c r="R1509" s="5">
        <v>3738687.4</v>
      </c>
      <c r="S1509" s="5">
        <v>3095123.2</v>
      </c>
      <c r="T1509" s="5">
        <v>2388392.2</v>
      </c>
      <c r="U1509" s="5">
        <v>9558306.2</v>
      </c>
      <c r="V1509" s="5">
        <v>10886158.2</v>
      </c>
      <c r="W1509" s="5">
        <v>10082774.3</v>
      </c>
      <c r="X1509" s="5">
        <v>7423058.3</v>
      </c>
      <c r="Y1509" s="5">
        <v>5199492.3</v>
      </c>
      <c r="Z1509" s="5">
        <v>6423602.2</v>
      </c>
    </row>
    <row r="1510" s="3" customFormat="1" customHeight="1" spans="1:26">
      <c r="A1510" s="3">
        <v>1508</v>
      </c>
      <c r="B1510" s="3" t="s">
        <v>1568</v>
      </c>
      <c r="C1510" s="3" t="str">
        <f>VLOOKUP(B1510,[1]meta_intensity_pos_nofill!$B:$E,4,FALSE)</f>
        <v>C8H8D5NO3</v>
      </c>
      <c r="D1510" s="3" t="s">
        <v>87</v>
      </c>
      <c r="E1510" s="3" t="str">
        <f>VLOOKUP(B1510,[1]meta_intensity_pos_nofill!$B:$I,8,FALSE)</f>
        <v>[M-H]-</v>
      </c>
      <c r="F1510" s="3">
        <f>VLOOKUP(B1510,[1]meta_intensity_pos_nofill!$B:$J,9,FALSE)</f>
        <v>6.124</v>
      </c>
      <c r="G1510" s="3" t="s">
        <v>29</v>
      </c>
      <c r="H1510" s="3">
        <f>VLOOKUP(B1510,[1]meta_intensity_pos_nofill!$B:$L,11,FALSE)</f>
        <v>3</v>
      </c>
      <c r="I1510" s="5">
        <v>38030.73</v>
      </c>
      <c r="J1510" s="5">
        <v>38030.73</v>
      </c>
      <c r="K1510" s="5">
        <v>38030.73</v>
      </c>
      <c r="L1510" s="5">
        <v>38030.73</v>
      </c>
      <c r="M1510" s="5">
        <v>38030.73</v>
      </c>
      <c r="N1510" s="5">
        <v>38030.73</v>
      </c>
      <c r="O1510" s="5">
        <v>38030.73</v>
      </c>
      <c r="P1510" s="5">
        <v>38030.73</v>
      </c>
      <c r="Q1510" s="5">
        <v>38030.73</v>
      </c>
      <c r="R1510" s="5">
        <v>38030.73</v>
      </c>
      <c r="S1510" s="5">
        <v>803993.68</v>
      </c>
      <c r="T1510" s="5">
        <v>265549.19</v>
      </c>
      <c r="U1510" s="5">
        <v>2244726.84</v>
      </c>
      <c r="V1510" s="5">
        <v>2325021.92</v>
      </c>
      <c r="W1510" s="5">
        <v>3177147.02</v>
      </c>
      <c r="X1510" s="5">
        <v>38030.73</v>
      </c>
      <c r="Y1510" s="5">
        <v>38030.73</v>
      </c>
      <c r="Z1510" s="5">
        <v>38030.73</v>
      </c>
    </row>
    <row r="1511" s="3" customFormat="1" customHeight="1" spans="1:26">
      <c r="A1511" s="3">
        <v>1509</v>
      </c>
      <c r="B1511" s="3" t="s">
        <v>1569</v>
      </c>
      <c r="C1511" s="3" t="str">
        <f>VLOOKUP(B1511,[1]meta_intensity_pos_nofill!$B:$E,4,FALSE)</f>
        <v>C17H17NO5</v>
      </c>
      <c r="D1511" s="3" t="s">
        <v>37</v>
      </c>
      <c r="E1511" s="3" t="str">
        <f>VLOOKUP(B1511,[1]meta_intensity_pos_nofill!$B:$I,8,FALSE)</f>
        <v>[M-H]-</v>
      </c>
      <c r="F1511" s="3">
        <f>VLOOKUP(B1511,[1]meta_intensity_pos_nofill!$B:$J,9,FALSE)</f>
        <v>1.334</v>
      </c>
      <c r="G1511" s="3" t="s">
        <v>29</v>
      </c>
      <c r="H1511" s="3">
        <f>VLOOKUP(B1511,[1]meta_intensity_pos_nofill!$B:$L,11,FALSE)</f>
        <v>3</v>
      </c>
      <c r="I1511" s="5">
        <v>3543573</v>
      </c>
      <c r="J1511" s="5">
        <v>5426008</v>
      </c>
      <c r="K1511" s="5">
        <v>5411873</v>
      </c>
      <c r="L1511" s="5">
        <v>5565631</v>
      </c>
      <c r="M1511" s="5">
        <v>4943737</v>
      </c>
      <c r="N1511" s="5">
        <v>5173915</v>
      </c>
      <c r="O1511" s="5">
        <v>5823384</v>
      </c>
      <c r="P1511" s="5">
        <v>6657477</v>
      </c>
      <c r="Q1511" s="5">
        <v>5033716</v>
      </c>
      <c r="R1511" s="5">
        <v>3963186</v>
      </c>
      <c r="S1511" s="5">
        <v>4820316</v>
      </c>
      <c r="T1511" s="5">
        <v>3643482</v>
      </c>
      <c r="U1511" s="5">
        <v>3416040</v>
      </c>
      <c r="V1511" s="5">
        <v>3245735</v>
      </c>
      <c r="W1511" s="5">
        <v>1982719</v>
      </c>
      <c r="X1511" s="5">
        <v>3566873</v>
      </c>
      <c r="Y1511" s="5">
        <v>3460994</v>
      </c>
      <c r="Z1511" s="5">
        <v>3400379</v>
      </c>
    </row>
    <row r="1512" s="3" customFormat="1" customHeight="1" spans="1:26">
      <c r="A1512" s="3">
        <v>1510</v>
      </c>
      <c r="B1512" s="3" t="s">
        <v>1570</v>
      </c>
      <c r="C1512" s="3" t="str">
        <f>VLOOKUP(B1512,[1]meta_intensity_pos_nofill!$B:$E,4,FALSE)</f>
        <v>C19H30O6</v>
      </c>
      <c r="D1512" s="3" t="s">
        <v>37</v>
      </c>
      <c r="E1512" s="3" t="str">
        <f>VLOOKUP(B1512,[1]meta_intensity_pos_nofill!$B:$I,8,FALSE)</f>
        <v>[M-H]-</v>
      </c>
      <c r="F1512" s="3">
        <f>VLOOKUP(B1512,[1]meta_intensity_pos_nofill!$B:$J,9,FALSE)</f>
        <v>6.634</v>
      </c>
      <c r="G1512" s="3" t="s">
        <v>29</v>
      </c>
      <c r="H1512" s="3">
        <f>VLOOKUP(B1512,[1]meta_intensity_pos_nofill!$B:$L,11,FALSE)</f>
        <v>3</v>
      </c>
      <c r="I1512" s="5">
        <v>123712.2</v>
      </c>
      <c r="J1512" s="5">
        <v>21156.94</v>
      </c>
      <c r="K1512" s="5">
        <v>106154.22</v>
      </c>
      <c r="L1512" s="5">
        <v>188027.59</v>
      </c>
      <c r="M1512" s="5">
        <v>21156.94</v>
      </c>
      <c r="N1512" s="5">
        <v>21156.94</v>
      </c>
      <c r="O1512" s="5">
        <v>21156.94</v>
      </c>
      <c r="P1512" s="5">
        <v>21156.94</v>
      </c>
      <c r="Q1512" s="5">
        <v>242916.58</v>
      </c>
      <c r="R1512" s="5">
        <v>21156.94</v>
      </c>
      <c r="S1512" s="5">
        <v>328733.08</v>
      </c>
      <c r="T1512" s="5">
        <v>320692.13</v>
      </c>
      <c r="U1512" s="5">
        <v>21120607.34</v>
      </c>
      <c r="V1512" s="5">
        <v>21520509.02</v>
      </c>
      <c r="W1512" s="5">
        <v>18987557.27</v>
      </c>
      <c r="X1512" s="5">
        <v>111263.56</v>
      </c>
      <c r="Y1512" s="5">
        <v>105784.71</v>
      </c>
      <c r="Z1512" s="5">
        <v>21156.94</v>
      </c>
    </row>
    <row r="1513" s="3" customFormat="1" customHeight="1" spans="1:26">
      <c r="A1513" s="3">
        <v>1511</v>
      </c>
      <c r="B1513" s="3" t="s">
        <v>1571</v>
      </c>
      <c r="C1513" s="3" t="str">
        <f>VLOOKUP(B1513,[1]meta_intensity_pos_nofill!$B:$E,4,FALSE)</f>
        <v>C29H26O4</v>
      </c>
      <c r="D1513" s="3" t="s">
        <v>47</v>
      </c>
      <c r="E1513" s="3" t="str">
        <f>VLOOKUP(B1513,[1]meta_intensity_pos_nofill!$B:$I,8,FALSE)</f>
        <v>[M-H]-</v>
      </c>
      <c r="F1513" s="3">
        <f>VLOOKUP(B1513,[1]meta_intensity_pos_nofill!$B:$J,9,FALSE)</f>
        <v>6.197</v>
      </c>
      <c r="G1513" s="3" t="s">
        <v>29</v>
      </c>
      <c r="H1513" s="3">
        <f>VLOOKUP(B1513,[1]meta_intensity_pos_nofill!$B:$L,11,FALSE)</f>
        <v>3</v>
      </c>
      <c r="I1513" s="5">
        <v>41469.84</v>
      </c>
      <c r="J1513" s="5">
        <v>41469.84</v>
      </c>
      <c r="K1513" s="5">
        <v>41469.84</v>
      </c>
      <c r="L1513" s="5">
        <v>41469.84</v>
      </c>
      <c r="M1513" s="5">
        <v>207349.18</v>
      </c>
      <c r="N1513" s="5">
        <v>41469.84</v>
      </c>
      <c r="O1513" s="5">
        <v>41469.84</v>
      </c>
      <c r="P1513" s="5">
        <v>246917.8</v>
      </c>
      <c r="Q1513" s="5">
        <v>41469.84</v>
      </c>
      <c r="R1513" s="5">
        <v>835295.72</v>
      </c>
      <c r="S1513" s="5">
        <v>1220507.07</v>
      </c>
      <c r="T1513" s="5">
        <v>669037.48</v>
      </c>
      <c r="U1513" s="5">
        <v>1937102.74</v>
      </c>
      <c r="V1513" s="5">
        <v>1834114.77</v>
      </c>
      <c r="W1513" s="5">
        <v>1920325.34</v>
      </c>
      <c r="X1513" s="5">
        <v>959018.81</v>
      </c>
      <c r="Y1513" s="5">
        <v>265440.14</v>
      </c>
      <c r="Z1513" s="5">
        <v>1105535.46</v>
      </c>
    </row>
    <row r="1514" s="3" customFormat="1" customHeight="1" spans="1:26">
      <c r="A1514" s="3">
        <v>1512</v>
      </c>
      <c r="B1514" s="3" t="s">
        <v>1572</v>
      </c>
      <c r="C1514" s="3" t="str">
        <f>VLOOKUP(B1514,[1]meta_intensity_pos_nofill!$B:$E,4,FALSE)</f>
        <v>C14H22N2O16P2</v>
      </c>
      <c r="D1514" s="3" t="s">
        <v>35</v>
      </c>
      <c r="E1514" s="3" t="str">
        <f>VLOOKUP(B1514,[1]meta_intensity_pos_nofill!$B:$I,8,FALSE)</f>
        <v>[M-H]-</v>
      </c>
      <c r="F1514" s="3">
        <f>VLOOKUP(B1514,[1]meta_intensity_pos_nofill!$B:$J,9,FALSE)</f>
        <v>1.596</v>
      </c>
      <c r="G1514" s="3" t="s">
        <v>29</v>
      </c>
      <c r="H1514" s="3">
        <f>VLOOKUP(B1514,[1]meta_intensity_pos_nofill!$B:$L,11,FALSE)</f>
        <v>3</v>
      </c>
      <c r="I1514" s="5">
        <v>14134673</v>
      </c>
      <c r="J1514" s="5">
        <v>12232506</v>
      </c>
      <c r="K1514" s="5">
        <v>12721570</v>
      </c>
      <c r="L1514" s="5">
        <v>9894715</v>
      </c>
      <c r="M1514" s="5">
        <v>10437973</v>
      </c>
      <c r="N1514" s="5">
        <v>11219653</v>
      </c>
      <c r="O1514" s="5">
        <v>13822357</v>
      </c>
      <c r="P1514" s="5">
        <v>13177307</v>
      </c>
      <c r="Q1514" s="5">
        <v>13933281</v>
      </c>
      <c r="R1514" s="5">
        <v>11688213</v>
      </c>
      <c r="S1514" s="5">
        <v>12389169</v>
      </c>
      <c r="T1514" s="5">
        <v>10921380</v>
      </c>
      <c r="U1514" s="5">
        <v>4401348</v>
      </c>
      <c r="V1514" s="5">
        <v>5621421</v>
      </c>
      <c r="W1514" s="5">
        <v>5222875</v>
      </c>
      <c r="X1514" s="5">
        <v>5616162</v>
      </c>
      <c r="Y1514" s="5">
        <v>8016196</v>
      </c>
      <c r="Z1514" s="5">
        <v>6107179</v>
      </c>
    </row>
    <row r="1515" s="3" customFormat="1" customHeight="1" spans="1:26">
      <c r="A1515" s="3">
        <v>1513</v>
      </c>
      <c r="B1515" s="3" t="s">
        <v>1573</v>
      </c>
      <c r="C1515" s="3" t="str">
        <f>VLOOKUP(B1515,[1]meta_intensity_pos_nofill!$B:$E,4,FALSE)</f>
        <v>C26H34O8</v>
      </c>
      <c r="D1515" s="3" t="s">
        <v>31</v>
      </c>
      <c r="E1515" s="3" t="str">
        <f>VLOOKUP(B1515,[1]meta_intensity_pos_nofill!$B:$I,8,FALSE)</f>
        <v>[M-H]-</v>
      </c>
      <c r="F1515" s="3">
        <f>VLOOKUP(B1515,[1]meta_intensity_pos_nofill!$B:$J,9,FALSE)</f>
        <v>6.518</v>
      </c>
      <c r="G1515" s="3" t="s">
        <v>29</v>
      </c>
      <c r="H1515" s="3">
        <f>VLOOKUP(B1515,[1]meta_intensity_pos_nofill!$B:$L,11,FALSE)</f>
        <v>3</v>
      </c>
      <c r="I1515" s="5">
        <v>3550343.31</v>
      </c>
      <c r="J1515" s="5">
        <v>2940701.52</v>
      </c>
      <c r="K1515" s="5">
        <v>3923727.41</v>
      </c>
      <c r="L1515" s="5">
        <v>5338751.2</v>
      </c>
      <c r="M1515" s="5">
        <v>5800438.78</v>
      </c>
      <c r="N1515" s="5">
        <v>5764260.69</v>
      </c>
      <c r="O1515" s="5">
        <v>2270829.37</v>
      </c>
      <c r="P1515" s="5">
        <v>2525084.34</v>
      </c>
      <c r="Q1515" s="5">
        <v>2200836.2</v>
      </c>
      <c r="R1515" s="5">
        <v>41650.97</v>
      </c>
      <c r="S1515" s="5">
        <v>41650.97</v>
      </c>
      <c r="T1515" s="5">
        <v>208254.84</v>
      </c>
      <c r="U1515" s="5">
        <v>17045142.86</v>
      </c>
      <c r="V1515" s="5">
        <v>14679333.25</v>
      </c>
      <c r="W1515" s="5">
        <v>14275624.44</v>
      </c>
      <c r="X1515" s="5">
        <v>2564345.01</v>
      </c>
      <c r="Y1515" s="5">
        <v>2107435.28</v>
      </c>
      <c r="Z1515" s="5">
        <v>2311755.62</v>
      </c>
    </row>
    <row r="1516" s="3" customFormat="1" customHeight="1" spans="1:26">
      <c r="A1516" s="3">
        <v>1514</v>
      </c>
      <c r="B1516" s="3" t="s">
        <v>1574</v>
      </c>
      <c r="C1516" s="3" t="str">
        <f>VLOOKUP(B1516,[1]meta_intensity_pos_nofill!$B:$E,4,FALSE)</f>
        <v>C16H24O5</v>
      </c>
      <c r="D1516" s="3" t="s">
        <v>37</v>
      </c>
      <c r="E1516" s="3" t="str">
        <f>VLOOKUP(B1516,[1]meta_intensity_pos_nofill!$B:$I,8,FALSE)</f>
        <v>[M-H]-</v>
      </c>
      <c r="F1516" s="3">
        <f>VLOOKUP(B1516,[1]meta_intensity_pos_nofill!$B:$J,9,FALSE)</f>
        <v>6.474</v>
      </c>
      <c r="G1516" s="3" t="s">
        <v>29</v>
      </c>
      <c r="H1516" s="3">
        <f>VLOOKUP(B1516,[1]meta_intensity_pos_nofill!$B:$L,11,FALSE)</f>
        <v>3</v>
      </c>
      <c r="I1516" s="5">
        <v>942545.84</v>
      </c>
      <c r="J1516" s="5">
        <v>170377.89</v>
      </c>
      <c r="K1516" s="5">
        <v>1026602.19</v>
      </c>
      <c r="L1516" s="5">
        <v>393935.09</v>
      </c>
      <c r="M1516" s="5">
        <v>444983.64</v>
      </c>
      <c r="N1516" s="5">
        <v>179191.45</v>
      </c>
      <c r="O1516" s="5">
        <v>131962.66</v>
      </c>
      <c r="P1516" s="5">
        <v>647486.99</v>
      </c>
      <c r="Q1516" s="5">
        <v>1279624.78</v>
      </c>
      <c r="R1516" s="5">
        <v>23118.71</v>
      </c>
      <c r="S1516" s="5">
        <v>23118.71</v>
      </c>
      <c r="T1516" s="5">
        <v>115593.57</v>
      </c>
      <c r="U1516" s="5">
        <v>22577255.88</v>
      </c>
      <c r="V1516" s="5">
        <v>25131289.81</v>
      </c>
      <c r="W1516" s="5">
        <v>22388318.64</v>
      </c>
      <c r="X1516" s="5">
        <v>23118.71</v>
      </c>
      <c r="Y1516" s="5">
        <v>23118.71</v>
      </c>
      <c r="Z1516" s="5">
        <v>23118.71</v>
      </c>
    </row>
    <row r="1517" s="3" customFormat="1" customHeight="1" spans="1:26">
      <c r="A1517" s="3">
        <v>1515</v>
      </c>
      <c r="B1517" s="3" t="s">
        <v>1575</v>
      </c>
      <c r="C1517" s="3" t="str">
        <f>VLOOKUP(B1517,[1]meta_intensity_pos_nofill!$B:$E,4,FALSE)</f>
        <v>C11H16</v>
      </c>
      <c r="D1517" s="3" t="s">
        <v>47</v>
      </c>
      <c r="E1517" s="3" t="str">
        <f>VLOOKUP(B1517,[1]meta_intensity_pos_nofill!$B:$I,8,FALSE)</f>
        <v>[M-H]-</v>
      </c>
      <c r="F1517" s="3">
        <f>VLOOKUP(B1517,[1]meta_intensity_pos_nofill!$B:$J,9,FALSE)</f>
        <v>6.226</v>
      </c>
      <c r="G1517" s="3" t="s">
        <v>29</v>
      </c>
      <c r="H1517" s="3">
        <f>VLOOKUP(B1517,[1]meta_intensity_pos_nofill!$B:$L,11,FALSE)</f>
        <v>3</v>
      </c>
      <c r="I1517" s="5">
        <v>361470</v>
      </c>
      <c r="J1517" s="5">
        <v>2433385</v>
      </c>
      <c r="K1517" s="5">
        <v>1976934</v>
      </c>
      <c r="L1517" s="5">
        <v>14020448</v>
      </c>
      <c r="M1517" s="5">
        <v>14655244</v>
      </c>
      <c r="N1517" s="5">
        <v>12602743</v>
      </c>
      <c r="O1517" s="5">
        <v>50957028</v>
      </c>
      <c r="P1517" s="5">
        <v>55172992</v>
      </c>
      <c r="Q1517" s="5">
        <v>54134246</v>
      </c>
      <c r="R1517" s="5">
        <v>150845131</v>
      </c>
      <c r="S1517" s="5">
        <v>157147881</v>
      </c>
      <c r="T1517" s="5">
        <v>147735685</v>
      </c>
      <c r="U1517" s="5">
        <v>216902591</v>
      </c>
      <c r="V1517" s="5">
        <v>241292869</v>
      </c>
      <c r="W1517" s="5">
        <v>214770647</v>
      </c>
      <c r="X1517" s="5">
        <v>17985463</v>
      </c>
      <c r="Y1517" s="5">
        <v>13982485</v>
      </c>
      <c r="Z1517" s="5">
        <v>17570792</v>
      </c>
    </row>
    <row r="1518" s="3" customFormat="1" customHeight="1" spans="1:26">
      <c r="A1518" s="3">
        <v>1516</v>
      </c>
      <c r="B1518" s="3" t="s">
        <v>1576</v>
      </c>
      <c r="C1518" s="3" t="str">
        <f>VLOOKUP(B1518,[1]meta_intensity_pos_nofill!$B:$E,4,FALSE)</f>
        <v>C30H26O11</v>
      </c>
      <c r="D1518" s="3" t="s">
        <v>87</v>
      </c>
      <c r="E1518" s="3" t="str">
        <f>VLOOKUP(B1518,[1]meta_intensity_pos_nofill!$B:$I,8,FALSE)</f>
        <v>[M-H]-</v>
      </c>
      <c r="F1518" s="3">
        <f>VLOOKUP(B1518,[1]meta_intensity_pos_nofill!$B:$J,9,FALSE)</f>
        <v>6.138</v>
      </c>
      <c r="G1518" s="3" t="s">
        <v>29</v>
      </c>
      <c r="H1518" s="3">
        <f>VLOOKUP(B1518,[1]meta_intensity_pos_nofill!$B:$L,11,FALSE)</f>
        <v>3</v>
      </c>
      <c r="I1518" s="5">
        <v>56649.04</v>
      </c>
      <c r="J1518" s="5">
        <v>56649.04</v>
      </c>
      <c r="K1518" s="5">
        <v>56649.04</v>
      </c>
      <c r="L1518" s="5">
        <v>4616464.35</v>
      </c>
      <c r="M1518" s="5">
        <v>4637348.45</v>
      </c>
      <c r="N1518" s="5">
        <v>2411608.63</v>
      </c>
      <c r="O1518" s="5">
        <v>56649.04</v>
      </c>
      <c r="P1518" s="5">
        <v>56649.04</v>
      </c>
      <c r="Q1518" s="5">
        <v>315301.93</v>
      </c>
      <c r="R1518" s="5">
        <v>56649.04</v>
      </c>
      <c r="S1518" s="5">
        <v>319362.64</v>
      </c>
      <c r="T1518" s="5">
        <v>283245.22</v>
      </c>
      <c r="U1518" s="5">
        <v>2524047.85</v>
      </c>
      <c r="V1518" s="5">
        <v>2745458.79</v>
      </c>
      <c r="W1518" s="5">
        <v>2794467.02</v>
      </c>
      <c r="X1518" s="5">
        <v>2483351.54</v>
      </c>
      <c r="Y1518" s="5">
        <v>1436583.23</v>
      </c>
      <c r="Z1518" s="5">
        <v>907636.06</v>
      </c>
    </row>
    <row r="1519" s="3" customFormat="1" customHeight="1" spans="1:26">
      <c r="A1519" s="3">
        <v>1517</v>
      </c>
      <c r="B1519" s="3" t="s">
        <v>1577</v>
      </c>
      <c r="C1519" s="3" t="str">
        <f>VLOOKUP(B1519,[1]meta_intensity_pos_nofill!$B:$E,4,FALSE)</f>
        <v>C28H46N4O5</v>
      </c>
      <c r="D1519" s="3" t="s">
        <v>87</v>
      </c>
      <c r="E1519" s="3" t="str">
        <f>VLOOKUP(B1519,[1]meta_intensity_pos_nofill!$B:$I,8,FALSE)</f>
        <v>[M-H]-</v>
      </c>
      <c r="F1519" s="3">
        <f>VLOOKUP(B1519,[1]meta_intensity_pos_nofill!$B:$J,9,FALSE)</f>
        <v>7.434</v>
      </c>
      <c r="G1519" s="3" t="s">
        <v>29</v>
      </c>
      <c r="H1519" s="3">
        <f>VLOOKUP(B1519,[1]meta_intensity_pos_nofill!$B:$L,11,FALSE)</f>
        <v>3</v>
      </c>
      <c r="I1519" s="5">
        <v>5250063.82</v>
      </c>
      <c r="J1519" s="5">
        <v>5315810.38</v>
      </c>
      <c r="K1519" s="5">
        <v>6964385.43</v>
      </c>
      <c r="L1519" s="5">
        <v>109283.1</v>
      </c>
      <c r="M1519" s="5">
        <v>230852.15</v>
      </c>
      <c r="N1519" s="5">
        <v>21856.62</v>
      </c>
      <c r="O1519" s="5">
        <v>1264278.46</v>
      </c>
      <c r="P1519" s="5">
        <v>1545773.73</v>
      </c>
      <c r="Q1519" s="5">
        <v>1384421.44</v>
      </c>
      <c r="R1519" s="5">
        <v>1209941.62</v>
      </c>
      <c r="S1519" s="5">
        <v>1276617.07</v>
      </c>
      <c r="T1519" s="5">
        <v>1292314.52</v>
      </c>
      <c r="U1519" s="5">
        <v>27896440.27</v>
      </c>
      <c r="V1519" s="5">
        <v>26641327.63</v>
      </c>
      <c r="W1519" s="5">
        <v>23344200.51</v>
      </c>
      <c r="X1519" s="5">
        <v>2949535.24</v>
      </c>
      <c r="Y1519" s="5">
        <v>2227122.41</v>
      </c>
      <c r="Z1519" s="5">
        <v>3372818.49</v>
      </c>
    </row>
    <row r="1520" s="3" customFormat="1" customHeight="1" spans="1:26">
      <c r="A1520" s="3">
        <v>1518</v>
      </c>
      <c r="B1520" s="3" t="s">
        <v>1578</v>
      </c>
      <c r="C1520" s="3" t="str">
        <f>VLOOKUP(B1520,[1]meta_intensity_pos_nofill!$B:$E,4,FALSE)</f>
        <v>C30H34O7</v>
      </c>
      <c r="D1520" s="3" t="s">
        <v>37</v>
      </c>
      <c r="E1520" s="3" t="str">
        <f>VLOOKUP(B1520,[1]meta_intensity_pos_nofill!$B:$I,8,FALSE)</f>
        <v>[M-H]-</v>
      </c>
      <c r="F1520" s="3">
        <f>VLOOKUP(B1520,[1]meta_intensity_pos_nofill!$B:$J,9,FALSE)</f>
        <v>6.474</v>
      </c>
      <c r="G1520" s="3" t="s">
        <v>29</v>
      </c>
      <c r="H1520" s="3">
        <f>VLOOKUP(B1520,[1]meta_intensity_pos_nofill!$B:$L,11,FALSE)</f>
        <v>3</v>
      </c>
      <c r="I1520" s="5">
        <v>25002.97</v>
      </c>
      <c r="J1520" s="5">
        <v>25002.97</v>
      </c>
      <c r="K1520" s="5">
        <v>25002.97</v>
      </c>
      <c r="L1520" s="5">
        <v>25002.97</v>
      </c>
      <c r="M1520" s="5">
        <v>25002.97</v>
      </c>
      <c r="N1520" s="5">
        <v>25002.97</v>
      </c>
      <c r="O1520" s="5">
        <v>231138.28</v>
      </c>
      <c r="P1520" s="5">
        <v>25002.97</v>
      </c>
      <c r="Q1520" s="5">
        <v>125014.86</v>
      </c>
      <c r="R1520" s="5">
        <v>25002.97</v>
      </c>
      <c r="S1520" s="5">
        <v>25002.97</v>
      </c>
      <c r="T1520" s="5">
        <v>356695.26</v>
      </c>
      <c r="U1520" s="5">
        <v>18328868.69</v>
      </c>
      <c r="V1520" s="5">
        <v>19089542.28</v>
      </c>
      <c r="W1520" s="5">
        <v>17943782.98</v>
      </c>
      <c r="X1520" s="5">
        <v>25002.97</v>
      </c>
      <c r="Y1520" s="5">
        <v>25002.97</v>
      </c>
      <c r="Z1520" s="5">
        <v>137719.96</v>
      </c>
    </row>
    <row r="1521" s="3" customFormat="1" customHeight="1" spans="1:26">
      <c r="A1521" s="3">
        <v>1519</v>
      </c>
      <c r="B1521" s="3" t="s">
        <v>1579</v>
      </c>
      <c r="C1521" s="3" t="str">
        <f>VLOOKUP(B1521,[1]meta_intensity_pos_nofill!$B:$E,4,FALSE)</f>
        <v>C26H48O8</v>
      </c>
      <c r="D1521" s="3" t="s">
        <v>37</v>
      </c>
      <c r="E1521" s="3" t="str">
        <f>VLOOKUP(B1521,[1]meta_intensity_pos_nofill!$B:$I,8,FALSE)</f>
        <v>[M-H]-</v>
      </c>
      <c r="F1521" s="3">
        <f>VLOOKUP(B1521,[1]meta_intensity_pos_nofill!$B:$J,9,FALSE)</f>
        <v>6.956</v>
      </c>
      <c r="G1521" s="3" t="s">
        <v>29</v>
      </c>
      <c r="H1521" s="3">
        <f>VLOOKUP(B1521,[1]meta_intensity_pos_nofill!$B:$L,11,FALSE)</f>
        <v>3</v>
      </c>
      <c r="I1521" s="5">
        <v>432245</v>
      </c>
      <c r="J1521" s="5">
        <v>432245</v>
      </c>
      <c r="K1521" s="5">
        <v>432245</v>
      </c>
      <c r="L1521" s="5">
        <v>432245</v>
      </c>
      <c r="M1521" s="5">
        <v>432245</v>
      </c>
      <c r="N1521" s="5">
        <v>432245</v>
      </c>
      <c r="O1521" s="5">
        <v>432245</v>
      </c>
      <c r="P1521" s="5">
        <v>432245</v>
      </c>
      <c r="Q1521" s="5">
        <v>432245</v>
      </c>
      <c r="R1521" s="5">
        <v>432245</v>
      </c>
      <c r="S1521" s="5">
        <v>432245</v>
      </c>
      <c r="T1521" s="5">
        <v>432245</v>
      </c>
      <c r="U1521" s="5">
        <v>2419154</v>
      </c>
      <c r="V1521" s="5">
        <v>2484730</v>
      </c>
      <c r="W1521" s="5">
        <v>2161225</v>
      </c>
      <c r="X1521" s="5">
        <v>432245</v>
      </c>
      <c r="Y1521" s="5">
        <v>432245</v>
      </c>
      <c r="Z1521" s="5">
        <v>432245</v>
      </c>
    </row>
    <row r="1522" s="3" customFormat="1" customHeight="1" spans="1:26">
      <c r="A1522" s="3">
        <v>1520</v>
      </c>
      <c r="B1522" s="3" t="s">
        <v>1580</v>
      </c>
      <c r="C1522" s="3" t="str">
        <f>VLOOKUP(B1522,[1]meta_intensity_pos_nofill!$B:$E,4,FALSE)</f>
        <v>C14H16O6</v>
      </c>
      <c r="D1522" s="3" t="s">
        <v>37</v>
      </c>
      <c r="E1522" s="3" t="str">
        <f>VLOOKUP(B1522,[1]meta_intensity_pos_nofill!$B:$I,8,FALSE)</f>
        <v>[M-H]-</v>
      </c>
      <c r="F1522" s="3">
        <f>VLOOKUP(B1522,[1]meta_intensity_pos_nofill!$B:$J,9,FALSE)</f>
        <v>5.658</v>
      </c>
      <c r="G1522" s="3" t="s">
        <v>29</v>
      </c>
      <c r="H1522" s="3">
        <f>VLOOKUP(B1522,[1]meta_intensity_pos_nofill!$B:$L,11,FALSE)</f>
        <v>3</v>
      </c>
      <c r="I1522" s="5">
        <v>118246639</v>
      </c>
      <c r="J1522" s="5">
        <v>136362476</v>
      </c>
      <c r="K1522" s="5">
        <v>127862880</v>
      </c>
      <c r="L1522" s="5">
        <v>213337017</v>
      </c>
      <c r="M1522" s="5">
        <v>238920944</v>
      </c>
      <c r="N1522" s="5">
        <v>201542911</v>
      </c>
      <c r="O1522" s="5">
        <v>181131715</v>
      </c>
      <c r="P1522" s="5">
        <v>190391022</v>
      </c>
      <c r="Q1522" s="5">
        <v>225893760</v>
      </c>
      <c r="R1522" s="5">
        <v>200235179</v>
      </c>
      <c r="S1522" s="5">
        <v>211593467</v>
      </c>
      <c r="T1522" s="5">
        <v>195858093</v>
      </c>
      <c r="U1522" s="5">
        <v>420372008</v>
      </c>
      <c r="V1522" s="5">
        <v>418064444</v>
      </c>
      <c r="W1522" s="5">
        <v>389439706</v>
      </c>
      <c r="X1522" s="5">
        <v>118416891</v>
      </c>
      <c r="Y1522" s="5">
        <v>93141917</v>
      </c>
      <c r="Z1522" s="5">
        <v>113377946</v>
      </c>
    </row>
    <row r="1523" s="3" customFormat="1" customHeight="1" spans="1:26">
      <c r="A1523" s="3">
        <v>1521</v>
      </c>
      <c r="B1523" s="3" t="s">
        <v>1581</v>
      </c>
      <c r="C1523" s="3" t="str">
        <f>VLOOKUP(B1523,[1]meta_intensity_pos_nofill!$B:$E,4,FALSE)</f>
        <v>C15H24O4</v>
      </c>
      <c r="D1523" s="3" t="s">
        <v>53</v>
      </c>
      <c r="E1523" s="3" t="str">
        <f>VLOOKUP(B1523,[1]meta_intensity_pos_nofill!$B:$I,8,FALSE)</f>
        <v>[M-H]-</v>
      </c>
      <c r="F1523" s="3">
        <f>VLOOKUP(B1523,[1]meta_intensity_pos_nofill!$B:$J,9,FALSE)</f>
        <v>6.262</v>
      </c>
      <c r="G1523" s="3" t="s">
        <v>29</v>
      </c>
      <c r="H1523" s="3">
        <f>VLOOKUP(B1523,[1]meta_intensity_pos_nofill!$B:$L,11,FALSE)</f>
        <v>3</v>
      </c>
      <c r="I1523" s="5">
        <v>1653101.2</v>
      </c>
      <c r="J1523" s="5">
        <v>2460804.8</v>
      </c>
      <c r="K1523" s="5">
        <v>2820096.2</v>
      </c>
      <c r="L1523" s="5">
        <v>1528185.2</v>
      </c>
      <c r="M1523" s="5">
        <v>2193194.7</v>
      </c>
      <c r="N1523" s="5">
        <v>1459146.4</v>
      </c>
      <c r="O1523" s="5">
        <v>2760672.5</v>
      </c>
      <c r="P1523" s="5">
        <v>3211393.7</v>
      </c>
      <c r="Q1523" s="5">
        <v>3129720.3</v>
      </c>
      <c r="R1523" s="5">
        <v>1587943.6</v>
      </c>
      <c r="S1523" s="5">
        <v>627489.6</v>
      </c>
      <c r="T1523" s="5">
        <v>1565088.1</v>
      </c>
      <c r="U1523" s="5">
        <v>16397577.2</v>
      </c>
      <c r="V1523" s="5">
        <v>19147797.2</v>
      </c>
      <c r="W1523" s="5">
        <v>16806382.4</v>
      </c>
      <c r="X1523" s="5">
        <v>944714.4</v>
      </c>
      <c r="Y1523" s="5">
        <v>364367.4</v>
      </c>
      <c r="Z1523" s="5">
        <v>356731.9</v>
      </c>
    </row>
    <row r="1524" s="3" customFormat="1" customHeight="1" spans="1:26">
      <c r="A1524" s="3">
        <v>1522</v>
      </c>
      <c r="B1524" s="3" t="s">
        <v>1582</v>
      </c>
      <c r="C1524" s="3" t="str">
        <f>VLOOKUP(B1524,[1]meta_intensity_pos_nofill!$B:$E,4,FALSE)</f>
        <v>C13H16O4</v>
      </c>
      <c r="D1524" s="3" t="s">
        <v>31</v>
      </c>
      <c r="E1524" s="3" t="str">
        <f>VLOOKUP(B1524,[1]meta_intensity_pos_nofill!$B:$I,8,FALSE)</f>
        <v>[M-H]-</v>
      </c>
      <c r="F1524" s="3">
        <f>VLOOKUP(B1524,[1]meta_intensity_pos_nofill!$B:$J,9,FALSE)</f>
        <v>6.459</v>
      </c>
      <c r="G1524" s="3" t="s">
        <v>29</v>
      </c>
      <c r="H1524" s="3">
        <f>VLOOKUP(B1524,[1]meta_intensity_pos_nofill!$B:$L,11,FALSE)</f>
        <v>3</v>
      </c>
      <c r="I1524" s="5">
        <v>137077.01</v>
      </c>
      <c r="J1524" s="5">
        <v>24617.29</v>
      </c>
      <c r="K1524" s="5">
        <v>435895.97</v>
      </c>
      <c r="L1524" s="5">
        <v>24617.29</v>
      </c>
      <c r="M1524" s="5">
        <v>152962.79</v>
      </c>
      <c r="N1524" s="5">
        <v>145552.89</v>
      </c>
      <c r="O1524" s="5">
        <v>24617.29</v>
      </c>
      <c r="P1524" s="5">
        <v>198797.98</v>
      </c>
      <c r="Q1524" s="5">
        <v>212831.09</v>
      </c>
      <c r="R1524" s="5">
        <v>282763.45</v>
      </c>
      <c r="S1524" s="5">
        <v>24617.29</v>
      </c>
      <c r="T1524" s="5">
        <v>24617.29</v>
      </c>
      <c r="U1524" s="5">
        <v>3308882.78</v>
      </c>
      <c r="V1524" s="5">
        <v>3520857.43</v>
      </c>
      <c r="W1524" s="5">
        <v>2207113.44</v>
      </c>
      <c r="X1524" s="5">
        <v>250769.4</v>
      </c>
      <c r="Y1524" s="5">
        <v>123086.44</v>
      </c>
      <c r="Z1524" s="5">
        <v>24617.29</v>
      </c>
    </row>
    <row r="1525" s="3" customFormat="1" customHeight="1" spans="1:26">
      <c r="A1525" s="3">
        <v>1523</v>
      </c>
      <c r="B1525" s="3" t="s">
        <v>1583</v>
      </c>
      <c r="C1525" s="3" t="str">
        <f>VLOOKUP(B1525,[1]meta_intensity_pos_nofill!$B:$E,4,FALSE)</f>
        <v>C14H18O</v>
      </c>
      <c r="D1525" s="3" t="s">
        <v>47</v>
      </c>
      <c r="E1525" s="3" t="str">
        <f>VLOOKUP(B1525,[1]meta_intensity_pos_nofill!$B:$I,8,FALSE)</f>
        <v>[M-H]-</v>
      </c>
      <c r="F1525" s="3">
        <f>VLOOKUP(B1525,[1]meta_intensity_pos_nofill!$B:$J,9,FALSE)</f>
        <v>5.876</v>
      </c>
      <c r="G1525" s="3" t="s">
        <v>29</v>
      </c>
      <c r="H1525" s="3">
        <f>VLOOKUP(B1525,[1]meta_intensity_pos_nofill!$B:$L,11,FALSE)</f>
        <v>3</v>
      </c>
      <c r="I1525" s="5">
        <v>194301.87</v>
      </c>
      <c r="J1525" s="5">
        <v>38860.37</v>
      </c>
      <c r="K1525" s="5">
        <v>38860.37</v>
      </c>
      <c r="L1525" s="5">
        <v>278673.26</v>
      </c>
      <c r="M1525" s="5">
        <v>38860.37</v>
      </c>
      <c r="N1525" s="5">
        <v>420606.64</v>
      </c>
      <c r="O1525" s="5">
        <v>38860.37</v>
      </c>
      <c r="P1525" s="5">
        <v>38860.37</v>
      </c>
      <c r="Q1525" s="5">
        <v>38860.37</v>
      </c>
      <c r="R1525" s="5">
        <v>38860.37</v>
      </c>
      <c r="S1525" s="5">
        <v>38860.37</v>
      </c>
      <c r="T1525" s="5">
        <v>38860.37</v>
      </c>
      <c r="U1525" s="5">
        <v>2564874.14</v>
      </c>
      <c r="V1525" s="5">
        <v>2955437.33</v>
      </c>
      <c r="W1525" s="5">
        <v>2835865.6</v>
      </c>
      <c r="X1525" s="5">
        <v>38860.37</v>
      </c>
      <c r="Y1525" s="5">
        <v>38860.37</v>
      </c>
      <c r="Z1525" s="5">
        <v>38860.37</v>
      </c>
    </row>
    <row r="1526" s="3" customFormat="1" customHeight="1" spans="1:26">
      <c r="A1526" s="3">
        <v>1524</v>
      </c>
      <c r="B1526" s="3" t="s">
        <v>1584</v>
      </c>
      <c r="C1526" s="3" t="str">
        <f>VLOOKUP(B1526,[1]meta_intensity_pos_nofill!$B:$E,4,FALSE)</f>
        <v>C29H22O14</v>
      </c>
      <c r="D1526" s="3" t="s">
        <v>28</v>
      </c>
      <c r="E1526" s="3" t="str">
        <f>VLOOKUP(B1526,[1]meta_intensity_pos_nofill!$B:$I,8,FALSE)</f>
        <v>[M-H]-</v>
      </c>
      <c r="F1526" s="3">
        <f>VLOOKUP(B1526,[1]meta_intensity_pos_nofill!$B:$J,9,FALSE)</f>
        <v>5.381</v>
      </c>
      <c r="G1526" s="3" t="s">
        <v>29</v>
      </c>
      <c r="H1526" s="3">
        <f>VLOOKUP(B1526,[1]meta_intensity_pos_nofill!$B:$L,11,FALSE)</f>
        <v>3</v>
      </c>
      <c r="I1526" s="5">
        <v>95831602</v>
      </c>
      <c r="J1526" s="5">
        <v>90775100</v>
      </c>
      <c r="K1526" s="5">
        <v>88378263</v>
      </c>
      <c r="L1526" s="5">
        <v>95634232</v>
      </c>
      <c r="M1526" s="5">
        <v>105918514</v>
      </c>
      <c r="N1526" s="5">
        <v>136156216</v>
      </c>
      <c r="O1526" s="5">
        <v>88181566</v>
      </c>
      <c r="P1526" s="5">
        <v>92756523</v>
      </c>
      <c r="Q1526" s="5">
        <v>95258113</v>
      </c>
      <c r="R1526" s="5">
        <v>86307354</v>
      </c>
      <c r="S1526" s="5">
        <v>91216765</v>
      </c>
      <c r="T1526" s="5">
        <v>86527505</v>
      </c>
      <c r="U1526" s="5">
        <v>86377106</v>
      </c>
      <c r="V1526" s="5">
        <v>109229618</v>
      </c>
      <c r="W1526" s="5">
        <v>80810566</v>
      </c>
      <c r="X1526" s="5">
        <v>67074680</v>
      </c>
      <c r="Y1526" s="5">
        <v>83412830</v>
      </c>
      <c r="Z1526" s="5">
        <v>67685444</v>
      </c>
    </row>
    <row r="1527" s="3" customFormat="1" customHeight="1" spans="1:26">
      <c r="A1527" s="3">
        <v>1525</v>
      </c>
      <c r="B1527" s="3" t="s">
        <v>1585</v>
      </c>
      <c r="C1527" s="3" t="str">
        <f>VLOOKUP(B1527,[1]meta_intensity_pos_nofill!$B:$E,4,FALSE)</f>
        <v>C32H52O5</v>
      </c>
      <c r="D1527" s="3" t="s">
        <v>47</v>
      </c>
      <c r="E1527" s="3" t="str">
        <f>VLOOKUP(B1527,[1]meta_intensity_pos_nofill!$B:$I,8,FALSE)</f>
        <v>[M-H]-</v>
      </c>
      <c r="F1527" s="3">
        <f>VLOOKUP(B1527,[1]meta_intensity_pos_nofill!$B:$J,9,FALSE)</f>
        <v>10.068</v>
      </c>
      <c r="G1527" s="3" t="s">
        <v>29</v>
      </c>
      <c r="H1527" s="3">
        <f>VLOOKUP(B1527,[1]meta_intensity_pos_nofill!$B:$L,11,FALSE)</f>
        <v>3</v>
      </c>
      <c r="I1527" s="5">
        <v>544473.5</v>
      </c>
      <c r="J1527" s="5">
        <v>484206.6</v>
      </c>
      <c r="K1527" s="5">
        <v>950993.5</v>
      </c>
      <c r="L1527" s="5">
        <v>757914.5</v>
      </c>
      <c r="M1527" s="5">
        <v>252406.6</v>
      </c>
      <c r="N1527" s="5">
        <v>300532.2</v>
      </c>
      <c r="O1527" s="5">
        <v>2825602.6</v>
      </c>
      <c r="P1527" s="5">
        <v>2027399.8</v>
      </c>
      <c r="Q1527" s="5">
        <v>3092234.3</v>
      </c>
      <c r="R1527" s="5">
        <v>7240749.7</v>
      </c>
      <c r="S1527" s="5">
        <v>7847494.7</v>
      </c>
      <c r="T1527" s="5">
        <v>11974350.1</v>
      </c>
      <c r="U1527" s="5">
        <v>43943357.6</v>
      </c>
      <c r="V1527" s="5">
        <v>40020814.6</v>
      </c>
      <c r="W1527" s="5">
        <v>30003623.8</v>
      </c>
      <c r="X1527" s="5">
        <v>6549854.6</v>
      </c>
      <c r="Y1527" s="5">
        <v>6546801.4</v>
      </c>
      <c r="Z1527" s="5">
        <v>8250425.1</v>
      </c>
    </row>
    <row r="1528" s="3" customFormat="1" customHeight="1" spans="1:26">
      <c r="A1528" s="3">
        <v>1526</v>
      </c>
      <c r="B1528" s="3" t="s">
        <v>1586</v>
      </c>
      <c r="C1528" s="3" t="str">
        <f>VLOOKUP(B1528,[1]meta_intensity_pos_nofill!$B:$E,4,FALSE)</f>
        <v>C33H46O13</v>
      </c>
      <c r="D1528" s="3" t="s">
        <v>28</v>
      </c>
      <c r="E1528" s="3" t="str">
        <f>VLOOKUP(B1528,[1]meta_intensity_pos_nofill!$B:$I,8,FALSE)</f>
        <v>[M-H]-</v>
      </c>
      <c r="F1528" s="3">
        <f>VLOOKUP(B1528,[1]meta_intensity_pos_nofill!$B:$J,9,FALSE)</f>
        <v>5.687</v>
      </c>
      <c r="G1528" s="3" t="s">
        <v>29</v>
      </c>
      <c r="H1528" s="3">
        <f>VLOOKUP(B1528,[1]meta_intensity_pos_nofill!$B:$L,11,FALSE)</f>
        <v>3</v>
      </c>
      <c r="I1528" s="5">
        <v>63624.42</v>
      </c>
      <c r="J1528" s="5">
        <v>1160564.8</v>
      </c>
      <c r="K1528" s="5">
        <v>1152381.09</v>
      </c>
      <c r="L1528" s="5">
        <v>377904.07</v>
      </c>
      <c r="M1528" s="5">
        <v>337003.85</v>
      </c>
      <c r="N1528" s="5">
        <v>63624.42</v>
      </c>
      <c r="O1528" s="5">
        <v>480345.49</v>
      </c>
      <c r="P1528" s="5">
        <v>508843.78</v>
      </c>
      <c r="Q1528" s="5">
        <v>472786.79</v>
      </c>
      <c r="R1528" s="5">
        <v>1475755.25</v>
      </c>
      <c r="S1528" s="5">
        <v>1941103.86</v>
      </c>
      <c r="T1528" s="5">
        <v>2164494.73</v>
      </c>
      <c r="U1528" s="5">
        <v>8339185.39</v>
      </c>
      <c r="V1528" s="5">
        <v>8432343.53</v>
      </c>
      <c r="W1528" s="5">
        <v>6473043.75</v>
      </c>
      <c r="X1528" s="5">
        <v>606400.15</v>
      </c>
      <c r="Y1528" s="5">
        <v>418575.27</v>
      </c>
      <c r="Z1528" s="5">
        <v>666653.35</v>
      </c>
    </row>
    <row r="1529" s="3" customFormat="1" customHeight="1" spans="1:26">
      <c r="A1529" s="3">
        <v>1527</v>
      </c>
      <c r="B1529" s="3" t="s">
        <v>1587</v>
      </c>
      <c r="C1529" s="3" t="str">
        <f>VLOOKUP(B1529,[1]meta_intensity_pos_nofill!$B:$E,4,FALSE)</f>
        <v>C28H36O12</v>
      </c>
      <c r="D1529" s="3" t="s">
        <v>31</v>
      </c>
      <c r="E1529" s="3" t="str">
        <f>VLOOKUP(B1529,[1]meta_intensity_pos_nofill!$B:$I,8,FALSE)</f>
        <v>[M-H]-</v>
      </c>
      <c r="F1529" s="3">
        <f>VLOOKUP(B1529,[1]meta_intensity_pos_nofill!$B:$J,9,FALSE)</f>
        <v>5.643</v>
      </c>
      <c r="G1529" s="3" t="s">
        <v>29</v>
      </c>
      <c r="H1529" s="3">
        <f>VLOOKUP(B1529,[1]meta_intensity_pos_nofill!$B:$L,11,FALSE)</f>
        <v>3</v>
      </c>
      <c r="I1529" s="5">
        <v>371007.1</v>
      </c>
      <c r="J1529" s="5">
        <v>767484.71</v>
      </c>
      <c r="K1529" s="5">
        <v>74201.42</v>
      </c>
      <c r="L1529" s="5">
        <v>409834.03</v>
      </c>
      <c r="M1529" s="5">
        <v>74201.42</v>
      </c>
      <c r="N1529" s="5">
        <v>74201.42</v>
      </c>
      <c r="O1529" s="5">
        <v>438587.93</v>
      </c>
      <c r="P1529" s="5">
        <v>74201.42</v>
      </c>
      <c r="Q1529" s="5">
        <v>1070211.11</v>
      </c>
      <c r="R1529" s="5">
        <v>3110429.14</v>
      </c>
      <c r="S1529" s="5">
        <v>3327335.82</v>
      </c>
      <c r="T1529" s="5">
        <v>1791112.84</v>
      </c>
      <c r="U1529" s="5">
        <v>5832991.94</v>
      </c>
      <c r="V1529" s="5">
        <v>5897698.59</v>
      </c>
      <c r="W1529" s="5">
        <v>4640412.24</v>
      </c>
      <c r="X1529" s="5">
        <v>4506024.29</v>
      </c>
      <c r="Y1529" s="5">
        <v>3704811.16</v>
      </c>
      <c r="Z1529" s="5">
        <v>4474650.22</v>
      </c>
    </row>
    <row r="1530" s="3" customFormat="1" customHeight="1" spans="1:26">
      <c r="A1530" s="3">
        <v>1528</v>
      </c>
      <c r="B1530" s="3" t="s">
        <v>1588</v>
      </c>
      <c r="C1530" s="3" t="str">
        <f>VLOOKUP(B1530,[1]meta_intensity_pos_nofill!$B:$E,4,FALSE)</f>
        <v>C28H26N2O4</v>
      </c>
      <c r="D1530" s="3" t="s">
        <v>87</v>
      </c>
      <c r="E1530" s="3" t="str">
        <f>VLOOKUP(B1530,[1]meta_intensity_pos_nofill!$B:$I,8,FALSE)</f>
        <v>[M-H]-</v>
      </c>
      <c r="F1530" s="3">
        <f>VLOOKUP(B1530,[1]meta_intensity_pos_nofill!$B:$J,9,FALSE)</f>
        <v>5.381</v>
      </c>
      <c r="G1530" s="3" t="s">
        <v>29</v>
      </c>
      <c r="H1530" s="3">
        <f>VLOOKUP(B1530,[1]meta_intensity_pos_nofill!$B:$L,11,FALSE)</f>
        <v>3</v>
      </c>
      <c r="I1530" s="5">
        <v>192434251</v>
      </c>
      <c r="J1530" s="5">
        <v>208719415</v>
      </c>
      <c r="K1530" s="5">
        <v>236638953</v>
      </c>
      <c r="L1530" s="5">
        <v>142928703</v>
      </c>
      <c r="M1530" s="5">
        <v>76405304</v>
      </c>
      <c r="N1530" s="5">
        <v>138117350</v>
      </c>
      <c r="O1530" s="5">
        <v>146953566</v>
      </c>
      <c r="P1530" s="5">
        <v>161103672</v>
      </c>
      <c r="Q1530" s="5">
        <v>183882051</v>
      </c>
      <c r="R1530" s="5">
        <v>252894542</v>
      </c>
      <c r="S1530" s="5">
        <v>252976357</v>
      </c>
      <c r="T1530" s="5">
        <v>246003900</v>
      </c>
      <c r="U1530" s="5">
        <v>173044251</v>
      </c>
      <c r="V1530" s="5">
        <v>198366716</v>
      </c>
      <c r="W1530" s="5">
        <v>177016517</v>
      </c>
      <c r="X1530" s="5">
        <v>232795688</v>
      </c>
      <c r="Y1530" s="5">
        <v>212198472</v>
      </c>
      <c r="Z1530" s="5">
        <v>219602169</v>
      </c>
    </row>
    <row r="1531" s="3" customFormat="1" customHeight="1" spans="1:26">
      <c r="A1531" s="3">
        <v>1529</v>
      </c>
      <c r="B1531" s="3" t="s">
        <v>1589</v>
      </c>
      <c r="C1531" s="3" t="str">
        <f>VLOOKUP(B1531,[1]meta_intensity_pos_nofill!$B:$E,4,FALSE)</f>
        <v>C23H27FN4O3</v>
      </c>
      <c r="D1531" s="3" t="s">
        <v>111</v>
      </c>
      <c r="E1531" s="3" t="str">
        <f>VLOOKUP(B1531,[1]meta_intensity_pos_nofill!$B:$I,8,FALSE)</f>
        <v>[M-H]-</v>
      </c>
      <c r="F1531" s="3">
        <f>VLOOKUP(B1531,[1]meta_intensity_pos_nofill!$B:$J,9,FALSE)</f>
        <v>5.905</v>
      </c>
      <c r="G1531" s="3" t="s">
        <v>29</v>
      </c>
      <c r="H1531" s="3">
        <f>VLOOKUP(B1531,[1]meta_intensity_pos_nofill!$B:$L,11,FALSE)</f>
        <v>3</v>
      </c>
      <c r="I1531" s="5">
        <v>2939044</v>
      </c>
      <c r="J1531" s="5">
        <v>2812885.4</v>
      </c>
      <c r="K1531" s="5">
        <v>2880636.6</v>
      </c>
      <c r="L1531" s="5">
        <v>60514.4</v>
      </c>
      <c r="M1531" s="5">
        <v>302572</v>
      </c>
      <c r="N1531" s="5">
        <v>60514.4</v>
      </c>
      <c r="O1531" s="5">
        <v>1321499.8</v>
      </c>
      <c r="P1531" s="5">
        <v>733848.8</v>
      </c>
      <c r="Q1531" s="5">
        <v>2253436.5</v>
      </c>
      <c r="R1531" s="5">
        <v>708939.8</v>
      </c>
      <c r="S1531" s="5">
        <v>1027330.2</v>
      </c>
      <c r="T1531" s="5">
        <v>641337.9</v>
      </c>
      <c r="U1531" s="5">
        <v>2136828.7</v>
      </c>
      <c r="V1531" s="5">
        <v>1599851.7</v>
      </c>
      <c r="W1531" s="5">
        <v>2126928.4</v>
      </c>
      <c r="X1531" s="5">
        <v>1311775.8</v>
      </c>
      <c r="Y1531" s="5">
        <v>714583.4</v>
      </c>
      <c r="Z1531" s="5">
        <v>1489541.4</v>
      </c>
    </row>
    <row r="1532" s="3" customFormat="1" customHeight="1" spans="1:26">
      <c r="A1532" s="3">
        <v>1530</v>
      </c>
      <c r="B1532" s="3" t="s">
        <v>1590</v>
      </c>
      <c r="C1532" s="3" t="str">
        <f>VLOOKUP(B1532,[1]meta_intensity_pos_nofill!$B:$E,4,FALSE)</f>
        <v>C15H22O6</v>
      </c>
      <c r="D1532" s="3" t="s">
        <v>31</v>
      </c>
      <c r="E1532" s="3" t="str">
        <f>VLOOKUP(B1532,[1]meta_intensity_pos_nofill!$B:$I,8,FALSE)</f>
        <v>[M-H]-</v>
      </c>
      <c r="F1532" s="3">
        <f>VLOOKUP(B1532,[1]meta_intensity_pos_nofill!$B:$J,9,FALSE)</f>
        <v>5.789</v>
      </c>
      <c r="G1532" s="3" t="s">
        <v>29</v>
      </c>
      <c r="H1532" s="3">
        <f>VLOOKUP(B1532,[1]meta_intensity_pos_nofill!$B:$L,11,FALSE)</f>
        <v>3</v>
      </c>
      <c r="I1532" s="5">
        <v>49853.77</v>
      </c>
      <c r="J1532" s="5">
        <v>49853.77</v>
      </c>
      <c r="K1532" s="5">
        <v>249268.87</v>
      </c>
      <c r="L1532" s="5">
        <v>49853.77</v>
      </c>
      <c r="M1532" s="5">
        <v>49853.77</v>
      </c>
      <c r="N1532" s="5">
        <v>49853.77</v>
      </c>
      <c r="O1532" s="5">
        <v>603128.91</v>
      </c>
      <c r="P1532" s="5">
        <v>659628.43</v>
      </c>
      <c r="Q1532" s="5">
        <v>815381.62</v>
      </c>
      <c r="R1532" s="5">
        <v>49853.77</v>
      </c>
      <c r="S1532" s="5">
        <v>49853.77</v>
      </c>
      <c r="T1532" s="5">
        <v>270352.24</v>
      </c>
      <c r="U1532" s="5">
        <v>9014705.87</v>
      </c>
      <c r="V1532" s="5">
        <v>10483302.54</v>
      </c>
      <c r="W1532" s="5">
        <v>6819710.24</v>
      </c>
      <c r="X1532" s="5">
        <v>49853.77</v>
      </c>
      <c r="Y1532" s="5">
        <v>49853.77</v>
      </c>
      <c r="Z1532" s="5">
        <v>278612.72</v>
      </c>
    </row>
    <row r="1533" s="3" customFormat="1" customHeight="1" spans="1:26">
      <c r="A1533" s="3">
        <v>1531</v>
      </c>
      <c r="B1533" s="3" t="s">
        <v>1591</v>
      </c>
      <c r="C1533" s="3" t="str">
        <f>VLOOKUP(B1533,[1]meta_intensity_pos_nofill!$B:$E,4,FALSE)</f>
        <v>C12H15N2O8P</v>
      </c>
      <c r="D1533" s="3" t="s">
        <v>53</v>
      </c>
      <c r="E1533" s="3" t="str">
        <f>VLOOKUP(B1533,[1]meta_intensity_pos_nofill!$B:$I,8,FALSE)</f>
        <v>[M-H]-</v>
      </c>
      <c r="F1533" s="3">
        <f>VLOOKUP(B1533,[1]meta_intensity_pos_nofill!$B:$J,9,FALSE)</f>
        <v>4.902</v>
      </c>
      <c r="G1533" s="3" t="s">
        <v>29</v>
      </c>
      <c r="H1533" s="3">
        <f>VLOOKUP(B1533,[1]meta_intensity_pos_nofill!$B:$L,11,FALSE)</f>
        <v>3</v>
      </c>
      <c r="I1533" s="5">
        <v>17063402</v>
      </c>
      <c r="J1533" s="5">
        <v>13420502</v>
      </c>
      <c r="K1533" s="5">
        <v>17063574</v>
      </c>
      <c r="L1533" s="5">
        <v>23125861</v>
      </c>
      <c r="M1533" s="5">
        <v>22472180</v>
      </c>
      <c r="N1533" s="5">
        <v>17052273</v>
      </c>
      <c r="O1533" s="5">
        <v>18882482</v>
      </c>
      <c r="P1533" s="5">
        <v>19504574</v>
      </c>
      <c r="Q1533" s="5">
        <v>17779030</v>
      </c>
      <c r="R1533" s="5">
        <v>19532244</v>
      </c>
      <c r="S1533" s="5">
        <v>21631431</v>
      </c>
      <c r="T1533" s="5">
        <v>18908228</v>
      </c>
      <c r="U1533" s="5">
        <v>11628313</v>
      </c>
      <c r="V1533" s="5">
        <v>12765776</v>
      </c>
      <c r="W1533" s="5">
        <v>11467495</v>
      </c>
      <c r="X1533" s="5">
        <v>19841794</v>
      </c>
      <c r="Y1533" s="5">
        <v>16845223</v>
      </c>
      <c r="Z1533" s="5">
        <v>17179496</v>
      </c>
    </row>
    <row r="1534" s="3" customFormat="1" customHeight="1" spans="1:26">
      <c r="A1534" s="3">
        <v>1532</v>
      </c>
      <c r="B1534" s="3" t="s">
        <v>1592</v>
      </c>
      <c r="C1534" s="3" t="str">
        <f>VLOOKUP(B1534,[1]meta_intensity_pos_nofill!$B:$E,4,FALSE)</f>
        <v>C21H28O5</v>
      </c>
      <c r="D1534" s="3" t="s">
        <v>47</v>
      </c>
      <c r="E1534" s="3" t="str">
        <f>VLOOKUP(B1534,[1]meta_intensity_pos_nofill!$B:$I,8,FALSE)</f>
        <v>[M-H]-</v>
      </c>
      <c r="F1534" s="3">
        <f>VLOOKUP(B1534,[1]meta_intensity_pos_nofill!$B:$J,9,FALSE)</f>
        <v>6.168</v>
      </c>
      <c r="G1534" s="3" t="s">
        <v>29</v>
      </c>
      <c r="H1534" s="3">
        <f>VLOOKUP(B1534,[1]meta_intensity_pos_nofill!$B:$L,11,FALSE)</f>
        <v>3</v>
      </c>
      <c r="I1534" s="5">
        <v>27286.44</v>
      </c>
      <c r="J1534" s="5">
        <v>245584.33</v>
      </c>
      <c r="K1534" s="5">
        <v>27286.44</v>
      </c>
      <c r="L1534" s="5">
        <v>186034.07</v>
      </c>
      <c r="M1534" s="5">
        <v>387529.38</v>
      </c>
      <c r="N1534" s="5">
        <v>221197.06</v>
      </c>
      <c r="O1534" s="5">
        <v>236531.06</v>
      </c>
      <c r="P1534" s="5">
        <v>27286.44</v>
      </c>
      <c r="Q1534" s="5">
        <v>292680.37</v>
      </c>
      <c r="R1534" s="5">
        <v>332844.1</v>
      </c>
      <c r="S1534" s="5">
        <v>277591.26</v>
      </c>
      <c r="T1534" s="5">
        <v>27286.44</v>
      </c>
      <c r="U1534" s="5">
        <v>9015025.43</v>
      </c>
      <c r="V1534" s="5">
        <v>9033784.37</v>
      </c>
      <c r="W1534" s="5">
        <v>7287889.62</v>
      </c>
      <c r="X1534" s="5">
        <v>393885.67</v>
      </c>
      <c r="Y1534" s="5">
        <v>136432.19</v>
      </c>
      <c r="Z1534" s="5">
        <v>256487.69</v>
      </c>
    </row>
    <row r="1535" s="3" customFormat="1" customHeight="1" spans="1:26">
      <c r="A1535" s="3">
        <v>1533</v>
      </c>
      <c r="B1535" s="3" t="s">
        <v>1593</v>
      </c>
      <c r="C1535" s="3" t="str">
        <f>VLOOKUP(B1535,[1]meta_intensity_pos_nofill!$B:$E,4,FALSE)</f>
        <v>C22H32O4</v>
      </c>
      <c r="D1535" s="3" t="s">
        <v>37</v>
      </c>
      <c r="E1535" s="3" t="str">
        <f>VLOOKUP(B1535,[1]meta_intensity_pos_nofill!$B:$I,8,FALSE)</f>
        <v>[M-H]-</v>
      </c>
      <c r="F1535" s="3">
        <f>VLOOKUP(B1535,[1]meta_intensity_pos_nofill!$B:$J,9,FALSE)</f>
        <v>7.515</v>
      </c>
      <c r="G1535" s="3" t="s">
        <v>29</v>
      </c>
      <c r="H1535" s="3">
        <f>VLOOKUP(B1535,[1]meta_intensity_pos_nofill!$B:$L,11,FALSE)</f>
        <v>3</v>
      </c>
      <c r="I1535" s="5">
        <v>1149247</v>
      </c>
      <c r="J1535" s="5">
        <v>1149247</v>
      </c>
      <c r="K1535" s="5">
        <v>1149247</v>
      </c>
      <c r="L1535" s="5">
        <v>1149247</v>
      </c>
      <c r="M1535" s="5">
        <v>1149247</v>
      </c>
      <c r="N1535" s="5">
        <v>1149247</v>
      </c>
      <c r="O1535" s="5">
        <v>1149247</v>
      </c>
      <c r="P1535" s="5">
        <v>1149247</v>
      </c>
      <c r="Q1535" s="5">
        <v>1149247</v>
      </c>
      <c r="R1535" s="5">
        <v>1149247</v>
      </c>
      <c r="S1535" s="5">
        <v>1149247</v>
      </c>
      <c r="T1535" s="5">
        <v>1149247</v>
      </c>
      <c r="U1535" s="5">
        <v>6055113</v>
      </c>
      <c r="V1535" s="5">
        <v>5746236</v>
      </c>
      <c r="W1535" s="5">
        <v>7577864</v>
      </c>
      <c r="X1535" s="5">
        <v>1149247</v>
      </c>
      <c r="Y1535" s="5">
        <v>1149247</v>
      </c>
      <c r="Z1535" s="5">
        <v>1149247</v>
      </c>
    </row>
    <row r="1536" s="3" customFormat="1" customHeight="1" spans="1:26">
      <c r="A1536" s="3">
        <v>1534</v>
      </c>
      <c r="B1536" s="3" t="s">
        <v>1594</v>
      </c>
      <c r="C1536" s="3" t="str">
        <f>VLOOKUP(B1536,[1]meta_intensity_pos_nofill!$B:$E,4,FALSE)</f>
        <v>C24H16O10</v>
      </c>
      <c r="D1536" s="3" t="s">
        <v>31</v>
      </c>
      <c r="E1536" s="3" t="str">
        <f>VLOOKUP(B1536,[1]meta_intensity_pos_nofill!$B:$I,8,FALSE)</f>
        <v>[M-H]-</v>
      </c>
      <c r="F1536" s="3">
        <f>VLOOKUP(B1536,[1]meta_intensity_pos_nofill!$B:$J,9,FALSE)</f>
        <v>6.452</v>
      </c>
      <c r="G1536" s="3" t="s">
        <v>29</v>
      </c>
      <c r="H1536" s="3">
        <f>VLOOKUP(B1536,[1]meta_intensity_pos_nofill!$B:$L,11,FALSE)</f>
        <v>3</v>
      </c>
      <c r="I1536" s="5">
        <v>313229490</v>
      </c>
      <c r="J1536" s="5">
        <v>514911581</v>
      </c>
      <c r="K1536" s="5">
        <v>309627720</v>
      </c>
      <c r="L1536" s="5">
        <v>480153835</v>
      </c>
      <c r="M1536" s="5">
        <v>435969497</v>
      </c>
      <c r="N1536" s="5">
        <v>461623704</v>
      </c>
      <c r="O1536" s="5">
        <v>609578823</v>
      </c>
      <c r="P1536" s="5">
        <v>777198147</v>
      </c>
      <c r="Q1536" s="5">
        <v>393030364</v>
      </c>
      <c r="R1536" s="5">
        <v>425016639</v>
      </c>
      <c r="S1536" s="5">
        <v>389543341</v>
      </c>
      <c r="T1536" s="5">
        <v>368984175</v>
      </c>
      <c r="U1536" s="5">
        <v>103703504</v>
      </c>
      <c r="V1536" s="5">
        <v>104359271</v>
      </c>
      <c r="W1536" s="5">
        <v>93516925</v>
      </c>
      <c r="X1536" s="5">
        <v>364545431</v>
      </c>
      <c r="Y1536" s="5">
        <v>416761653</v>
      </c>
      <c r="Z1536" s="5">
        <v>397971156</v>
      </c>
    </row>
    <row r="1537" s="3" customFormat="1" customHeight="1" spans="1:26">
      <c r="A1537" s="3">
        <v>1535</v>
      </c>
      <c r="B1537" s="3" t="s">
        <v>1595</v>
      </c>
      <c r="C1537" s="3" t="str">
        <f>VLOOKUP(B1537,[1]meta_intensity_pos_nofill!$B:$E,4,FALSE)</f>
        <v>C30H36O5</v>
      </c>
      <c r="D1537" s="3" t="s">
        <v>44</v>
      </c>
      <c r="E1537" s="3" t="str">
        <f>VLOOKUP(B1537,[1]meta_intensity_pos_nofill!$B:$I,8,FALSE)</f>
        <v>[M-H]-</v>
      </c>
      <c r="F1537" s="3">
        <f>VLOOKUP(B1537,[1]meta_intensity_pos_nofill!$B:$J,9,FALSE)</f>
        <v>8.575</v>
      </c>
      <c r="G1537" s="3" t="s">
        <v>29</v>
      </c>
      <c r="H1537" s="3">
        <f>VLOOKUP(B1537,[1]meta_intensity_pos_nofill!$B:$L,11,FALSE)</f>
        <v>3</v>
      </c>
      <c r="I1537" s="5">
        <v>303130.7</v>
      </c>
      <c r="J1537" s="5">
        <v>346585.5</v>
      </c>
      <c r="K1537" s="5">
        <v>725192.6</v>
      </c>
      <c r="L1537" s="5">
        <v>2300200.8</v>
      </c>
      <c r="M1537" s="5">
        <v>1013870.5</v>
      </c>
      <c r="N1537" s="5">
        <v>642121.6</v>
      </c>
      <c r="O1537" s="5">
        <v>264937.5</v>
      </c>
      <c r="P1537" s="5">
        <v>480949.9</v>
      </c>
      <c r="Q1537" s="5">
        <v>1546551.1</v>
      </c>
      <c r="R1537" s="5">
        <v>628988.7</v>
      </c>
      <c r="S1537" s="5">
        <v>825313.8</v>
      </c>
      <c r="T1537" s="5">
        <v>863506</v>
      </c>
      <c r="U1537" s="5">
        <v>2661573.1</v>
      </c>
      <c r="V1537" s="5">
        <v>3386027.3</v>
      </c>
      <c r="W1537" s="5">
        <v>2277176.5</v>
      </c>
      <c r="X1537" s="5">
        <v>1387123.9</v>
      </c>
      <c r="Y1537" s="5">
        <v>283817.7</v>
      </c>
      <c r="Z1537" s="5">
        <v>366438.6</v>
      </c>
    </row>
    <row r="1538" s="3" customFormat="1" customHeight="1" spans="1:26">
      <c r="A1538" s="3">
        <v>1536</v>
      </c>
      <c r="B1538" s="3" t="s">
        <v>1596</v>
      </c>
      <c r="C1538" s="3" t="str">
        <f>VLOOKUP(B1538,[1]meta_intensity_pos_nofill!$B:$E,4,FALSE)</f>
        <v>C33H48O5</v>
      </c>
      <c r="D1538" s="3" t="s">
        <v>44</v>
      </c>
      <c r="E1538" s="3" t="str">
        <f>VLOOKUP(B1538,[1]meta_intensity_pos_nofill!$B:$I,8,FALSE)</f>
        <v>[M-H]-</v>
      </c>
      <c r="F1538" s="3">
        <f>VLOOKUP(B1538,[1]meta_intensity_pos_nofill!$B:$J,9,FALSE)</f>
        <v>10.455</v>
      </c>
      <c r="G1538" s="3" t="s">
        <v>29</v>
      </c>
      <c r="H1538" s="3">
        <f>VLOOKUP(B1538,[1]meta_intensity_pos_nofill!$B:$L,11,FALSE)</f>
        <v>3</v>
      </c>
      <c r="I1538" s="5">
        <v>1878863.61</v>
      </c>
      <c r="J1538" s="5">
        <v>1382045.26</v>
      </c>
      <c r="K1538" s="5">
        <v>1410103.51</v>
      </c>
      <c r="L1538" s="5">
        <v>91053.11</v>
      </c>
      <c r="M1538" s="5">
        <v>91053.11</v>
      </c>
      <c r="N1538" s="5">
        <v>91053.11</v>
      </c>
      <c r="O1538" s="5">
        <v>1097382.49</v>
      </c>
      <c r="P1538" s="5">
        <v>1105164.8</v>
      </c>
      <c r="Q1538" s="5">
        <v>616193.79</v>
      </c>
      <c r="R1538" s="5">
        <v>455265.57</v>
      </c>
      <c r="S1538" s="5">
        <v>467154.85</v>
      </c>
      <c r="T1538" s="5">
        <v>1136705.65</v>
      </c>
      <c r="U1538" s="5">
        <v>39488951.48</v>
      </c>
      <c r="V1538" s="5">
        <v>34724133.91</v>
      </c>
      <c r="W1538" s="5">
        <v>26583030.96</v>
      </c>
      <c r="X1538" s="5">
        <v>4687441.28</v>
      </c>
      <c r="Y1538" s="5">
        <v>6724448.47</v>
      </c>
      <c r="Z1538" s="5">
        <v>6202892.98</v>
      </c>
    </row>
    <row r="1539" s="3" customFormat="1" customHeight="1" spans="1:26">
      <c r="A1539" s="3">
        <v>1537</v>
      </c>
      <c r="B1539" s="3" t="s">
        <v>1597</v>
      </c>
      <c r="C1539" s="3" t="str">
        <f>VLOOKUP(B1539,[1]meta_intensity_pos_nofill!$B:$E,4,FALSE)</f>
        <v>C25H48N6O8</v>
      </c>
      <c r="D1539" s="3" t="s">
        <v>87</v>
      </c>
      <c r="E1539" s="3" t="str">
        <f>VLOOKUP(B1539,[1]meta_intensity_pos_nofill!$B:$I,8,FALSE)</f>
        <v>[M-H]-</v>
      </c>
      <c r="F1539" s="3">
        <f>VLOOKUP(B1539,[1]meta_intensity_pos_nofill!$B:$J,9,FALSE)</f>
        <v>6.066</v>
      </c>
      <c r="G1539" s="3" t="s">
        <v>29</v>
      </c>
      <c r="H1539" s="3">
        <f>VLOOKUP(B1539,[1]meta_intensity_pos_nofill!$B:$L,11,FALSE)</f>
        <v>3</v>
      </c>
      <c r="I1539" s="5">
        <v>373629.5</v>
      </c>
      <c r="J1539" s="5">
        <v>373629.5</v>
      </c>
      <c r="K1539" s="5">
        <v>373629.5</v>
      </c>
      <c r="L1539" s="5">
        <v>373629.5</v>
      </c>
      <c r="M1539" s="5">
        <v>373629.5</v>
      </c>
      <c r="N1539" s="5">
        <v>373629.5</v>
      </c>
      <c r="O1539" s="5">
        <v>373629.5</v>
      </c>
      <c r="P1539" s="5">
        <v>373629.5</v>
      </c>
      <c r="Q1539" s="5">
        <v>373629.5</v>
      </c>
      <c r="R1539" s="5">
        <v>373629.5</v>
      </c>
      <c r="S1539" s="5">
        <v>373629.5</v>
      </c>
      <c r="T1539" s="5">
        <v>373629.5</v>
      </c>
      <c r="U1539" s="5">
        <v>2154464.6</v>
      </c>
      <c r="V1539" s="5">
        <v>2082438.3</v>
      </c>
      <c r="W1539" s="5">
        <v>1868147.4</v>
      </c>
      <c r="X1539" s="5">
        <v>373629.5</v>
      </c>
      <c r="Y1539" s="5">
        <v>373629.5</v>
      </c>
      <c r="Z1539" s="5">
        <v>373629.5</v>
      </c>
    </row>
    <row r="1540" s="3" customFormat="1" customHeight="1" spans="1:26">
      <c r="A1540" s="3">
        <v>1538</v>
      </c>
      <c r="B1540" s="3" t="s">
        <v>1598</v>
      </c>
      <c r="C1540" s="3" t="str">
        <f>VLOOKUP(B1540,[1]meta_intensity_pos_nofill!$B:$E,4,FALSE)</f>
        <v>C38H62O13</v>
      </c>
      <c r="D1540" s="3" t="s">
        <v>67</v>
      </c>
      <c r="E1540" s="3" t="str">
        <f>VLOOKUP(B1540,[1]meta_intensity_pos_nofill!$B:$I,8,FALSE)</f>
        <v>[M-H]-</v>
      </c>
      <c r="F1540" s="3">
        <f>VLOOKUP(B1540,[1]meta_intensity_pos_nofill!$B:$J,9,FALSE)</f>
        <v>8.941</v>
      </c>
      <c r="G1540" s="3" t="s">
        <v>29</v>
      </c>
      <c r="H1540" s="3">
        <f>VLOOKUP(B1540,[1]meta_intensity_pos_nofill!$B:$L,11,FALSE)</f>
        <v>3</v>
      </c>
      <c r="I1540" s="5">
        <v>12654315</v>
      </c>
      <c r="J1540" s="5">
        <v>7629347</v>
      </c>
      <c r="K1540" s="5">
        <v>9350132</v>
      </c>
      <c r="L1540" s="5">
        <v>3329929</v>
      </c>
      <c r="M1540" s="5">
        <v>3669174</v>
      </c>
      <c r="N1540" s="5">
        <v>2700324</v>
      </c>
      <c r="O1540" s="5">
        <v>12654559</v>
      </c>
      <c r="P1540" s="5">
        <v>11500276</v>
      </c>
      <c r="Q1540" s="5">
        <v>15483708</v>
      </c>
      <c r="R1540" s="5">
        <v>4274892</v>
      </c>
      <c r="S1540" s="5">
        <v>4651671</v>
      </c>
      <c r="T1540" s="5">
        <v>5489810</v>
      </c>
      <c r="U1540" s="5">
        <v>7502009</v>
      </c>
      <c r="V1540" s="5">
        <v>7558844</v>
      </c>
      <c r="W1540" s="5">
        <v>5429294</v>
      </c>
      <c r="X1540" s="5">
        <v>2539133</v>
      </c>
      <c r="Y1540" s="5">
        <v>1825349</v>
      </c>
      <c r="Z1540" s="5">
        <v>2387942</v>
      </c>
    </row>
    <row r="1541" s="3" customFormat="1" customHeight="1" spans="1:26">
      <c r="A1541" s="3">
        <v>1539</v>
      </c>
      <c r="B1541" s="3" t="s">
        <v>1599</v>
      </c>
      <c r="C1541" s="3" t="str">
        <f>VLOOKUP(B1541,[1]meta_intensity_pos_nofill!$B:$E,4,FALSE)</f>
        <v>C31H35ClN2O6</v>
      </c>
      <c r="D1541" s="3" t="s">
        <v>111</v>
      </c>
      <c r="E1541" s="3" t="str">
        <f>VLOOKUP(B1541,[1]meta_intensity_pos_nofill!$B:$I,8,FALSE)</f>
        <v>[M-H]-</v>
      </c>
      <c r="F1541" s="3">
        <f>VLOOKUP(B1541,[1]meta_intensity_pos_nofill!$B:$J,9,FALSE)</f>
        <v>6.637</v>
      </c>
      <c r="G1541" s="3" t="s">
        <v>29</v>
      </c>
      <c r="H1541" s="3">
        <f>VLOOKUP(B1541,[1]meta_intensity_pos_nofill!$B:$L,11,FALSE)</f>
        <v>3</v>
      </c>
      <c r="I1541" s="5">
        <v>648058.8</v>
      </c>
      <c r="J1541" s="5">
        <v>648058.8</v>
      </c>
      <c r="K1541" s="5">
        <v>648058.8</v>
      </c>
      <c r="L1541" s="5">
        <v>648058.8</v>
      </c>
      <c r="M1541" s="5">
        <v>648058.8</v>
      </c>
      <c r="N1541" s="5">
        <v>648058.8</v>
      </c>
      <c r="O1541" s="5">
        <v>648058.8</v>
      </c>
      <c r="P1541" s="5">
        <v>648058.8</v>
      </c>
      <c r="Q1541" s="5">
        <v>648058.8</v>
      </c>
      <c r="R1541" s="5">
        <v>648058.8</v>
      </c>
      <c r="S1541" s="5">
        <v>648058.8</v>
      </c>
      <c r="T1541" s="5">
        <v>648058.8</v>
      </c>
      <c r="U1541" s="5">
        <v>3421558.2</v>
      </c>
      <c r="V1541" s="5">
        <v>3773860.2</v>
      </c>
      <c r="W1541" s="5">
        <v>3240293.8</v>
      </c>
      <c r="X1541" s="5">
        <v>648058.8</v>
      </c>
      <c r="Y1541" s="5">
        <v>648058.8</v>
      </c>
      <c r="Z1541" s="5">
        <v>648058.8</v>
      </c>
    </row>
    <row r="1542" s="3" customFormat="1" customHeight="1" spans="1:26">
      <c r="A1542" s="3">
        <v>1540</v>
      </c>
      <c r="B1542" s="3" t="s">
        <v>1600</v>
      </c>
      <c r="C1542" s="3" t="str">
        <f>VLOOKUP(B1542,[1]meta_intensity_pos_nofill!$B:$E,4,FALSE)</f>
        <v>C23H28N4O5S</v>
      </c>
      <c r="D1542" s="3" t="s">
        <v>85</v>
      </c>
      <c r="E1542" s="3" t="str">
        <f>VLOOKUP(B1542,[1]meta_intensity_pos_nofill!$B:$I,8,FALSE)</f>
        <v>[M-H]-</v>
      </c>
      <c r="F1542" s="3">
        <f>VLOOKUP(B1542,[1]meta_intensity_pos_nofill!$B:$J,9,FALSE)</f>
        <v>1.757</v>
      </c>
      <c r="G1542" s="3" t="s">
        <v>29</v>
      </c>
      <c r="H1542" s="3">
        <f>VLOOKUP(B1542,[1]meta_intensity_pos_nofill!$B:$L,11,FALSE)</f>
        <v>3</v>
      </c>
      <c r="I1542" s="5">
        <v>295627.03</v>
      </c>
      <c r="J1542" s="5">
        <v>612890.28</v>
      </c>
      <c r="K1542" s="5">
        <v>671463.57</v>
      </c>
      <c r="L1542" s="5">
        <v>4793464</v>
      </c>
      <c r="M1542" s="5">
        <v>4457758.09</v>
      </c>
      <c r="N1542" s="5">
        <v>4796415.18</v>
      </c>
      <c r="O1542" s="5">
        <v>1785505.5</v>
      </c>
      <c r="P1542" s="5">
        <v>1700686.29</v>
      </c>
      <c r="Q1542" s="5">
        <v>2863421.58</v>
      </c>
      <c r="R1542" s="5">
        <v>211757.09</v>
      </c>
      <c r="S1542" s="5">
        <v>179898.01</v>
      </c>
      <c r="T1542" s="5">
        <v>389060.71</v>
      </c>
      <c r="U1542" s="5">
        <v>2840774.45</v>
      </c>
      <c r="V1542" s="5">
        <v>3822944.86</v>
      </c>
      <c r="W1542" s="5">
        <v>4184774.55</v>
      </c>
      <c r="X1542" s="5">
        <v>842895.15</v>
      </c>
      <c r="Y1542" s="5">
        <v>546832.61</v>
      </c>
      <c r="Z1542" s="5">
        <v>513591.82</v>
      </c>
    </row>
    <row r="1543" s="3" customFormat="1" customHeight="1" spans="1:26">
      <c r="A1543" s="3">
        <v>1541</v>
      </c>
      <c r="B1543" s="3" t="s">
        <v>1601</v>
      </c>
      <c r="C1543" s="3" t="str">
        <f>VLOOKUP(B1543,[1]meta_intensity_pos_nofill!$B:$E,4,FALSE)</f>
        <v>C20H28O10</v>
      </c>
      <c r="D1543" s="3" t="s">
        <v>47</v>
      </c>
      <c r="E1543" s="3" t="str">
        <f>VLOOKUP(B1543,[1]meta_intensity_pos_nofill!$B:$I,8,FALSE)</f>
        <v>[M-H]-</v>
      </c>
      <c r="F1543" s="3">
        <f>VLOOKUP(B1543,[1]meta_intensity_pos_nofill!$B:$J,9,FALSE)</f>
        <v>5.73</v>
      </c>
      <c r="G1543" s="3" t="s">
        <v>29</v>
      </c>
      <c r="H1543" s="3">
        <f>VLOOKUP(B1543,[1]meta_intensity_pos_nofill!$B:$L,11,FALSE)</f>
        <v>3</v>
      </c>
      <c r="I1543" s="5">
        <v>465593.15</v>
      </c>
      <c r="J1543" s="5">
        <v>1200556.2</v>
      </c>
      <c r="K1543" s="5">
        <v>93118.63</v>
      </c>
      <c r="L1543" s="5">
        <v>4789609.36</v>
      </c>
      <c r="M1543" s="5">
        <v>2787865.8</v>
      </c>
      <c r="N1543" s="5">
        <v>4430808.23</v>
      </c>
      <c r="O1543" s="5">
        <v>4682142.86</v>
      </c>
      <c r="P1543" s="5">
        <v>4159564.45</v>
      </c>
      <c r="Q1543" s="5">
        <v>6308397.25</v>
      </c>
      <c r="R1543" s="5">
        <v>6662317.16</v>
      </c>
      <c r="S1543" s="5">
        <v>5494130.48</v>
      </c>
      <c r="T1543" s="5">
        <v>3179568.59</v>
      </c>
      <c r="U1543" s="5">
        <v>13431810.84</v>
      </c>
      <c r="V1543" s="5">
        <v>15266154.24</v>
      </c>
      <c r="W1543" s="5">
        <v>13039065.94</v>
      </c>
      <c r="X1543" s="5">
        <v>7779032.66</v>
      </c>
      <c r="Y1543" s="5">
        <v>6692647.3</v>
      </c>
      <c r="Z1543" s="5">
        <v>7790990.21</v>
      </c>
    </row>
    <row r="1544" s="3" customFormat="1" customHeight="1" spans="1:26">
      <c r="A1544" s="3">
        <v>1542</v>
      </c>
      <c r="B1544" s="3" t="s">
        <v>1602</v>
      </c>
      <c r="C1544" s="3" t="str">
        <f>VLOOKUP(B1544,[1]meta_intensity_pos_nofill!$B:$E,4,FALSE)</f>
        <v>C16H28N2O3</v>
      </c>
      <c r="D1544" s="3" t="s">
        <v>37</v>
      </c>
      <c r="E1544" s="3" t="str">
        <f>VLOOKUP(B1544,[1]meta_intensity_pos_nofill!$B:$I,8,FALSE)</f>
        <v>[M-H]-</v>
      </c>
      <c r="F1544" s="3">
        <f>VLOOKUP(B1544,[1]meta_intensity_pos_nofill!$B:$J,9,FALSE)</f>
        <v>7.878</v>
      </c>
      <c r="G1544" s="3" t="s">
        <v>29</v>
      </c>
      <c r="H1544" s="3">
        <f>VLOOKUP(B1544,[1]meta_intensity_pos_nofill!$B:$L,11,FALSE)</f>
        <v>3</v>
      </c>
      <c r="I1544" s="5">
        <v>25103.38</v>
      </c>
      <c r="J1544" s="5">
        <v>129254.13</v>
      </c>
      <c r="K1544" s="5">
        <v>25103.38</v>
      </c>
      <c r="L1544" s="5">
        <v>125936.03</v>
      </c>
      <c r="M1544" s="5">
        <v>125516.88</v>
      </c>
      <c r="N1544" s="5">
        <v>25103.38</v>
      </c>
      <c r="O1544" s="5">
        <v>25103.38</v>
      </c>
      <c r="P1544" s="5">
        <v>25103.38</v>
      </c>
      <c r="Q1544" s="5">
        <v>25103.38</v>
      </c>
      <c r="R1544" s="5">
        <v>25103.38</v>
      </c>
      <c r="S1544" s="5">
        <v>25103.38</v>
      </c>
      <c r="T1544" s="5">
        <v>25103.38</v>
      </c>
      <c r="U1544" s="5">
        <v>2709617.98</v>
      </c>
      <c r="V1544" s="5">
        <v>2768982.93</v>
      </c>
      <c r="W1544" s="5">
        <v>3983061.26</v>
      </c>
      <c r="X1544" s="5">
        <v>25103.38</v>
      </c>
      <c r="Y1544" s="5">
        <v>25103.38</v>
      </c>
      <c r="Z1544" s="5">
        <v>25103.38</v>
      </c>
    </row>
    <row r="1545" s="3" customFormat="1" customHeight="1" spans="1:26">
      <c r="A1545" s="3">
        <v>1543</v>
      </c>
      <c r="B1545" s="3" t="s">
        <v>1603</v>
      </c>
      <c r="C1545" s="3" t="str">
        <f>VLOOKUP(B1545,[1]meta_intensity_pos_nofill!$B:$E,4,FALSE)</f>
        <v>C33H36N4O4</v>
      </c>
      <c r="D1545" s="3" t="s">
        <v>87</v>
      </c>
      <c r="E1545" s="3" t="str">
        <f>VLOOKUP(B1545,[1]meta_intensity_pos_nofill!$B:$I,8,FALSE)</f>
        <v>[M-H]-</v>
      </c>
      <c r="F1545" s="3">
        <f>VLOOKUP(B1545,[1]meta_intensity_pos_nofill!$B:$J,9,FALSE)</f>
        <v>5.658</v>
      </c>
      <c r="G1545" s="3" t="s">
        <v>29</v>
      </c>
      <c r="H1545" s="3">
        <f>VLOOKUP(B1545,[1]meta_intensity_pos_nofill!$B:$L,11,FALSE)</f>
        <v>3</v>
      </c>
      <c r="I1545" s="5">
        <v>64181695</v>
      </c>
      <c r="J1545" s="5">
        <v>68372718</v>
      </c>
      <c r="K1545" s="5">
        <v>87790386</v>
      </c>
      <c r="L1545" s="5">
        <v>89517947</v>
      </c>
      <c r="M1545" s="5">
        <v>84303528</v>
      </c>
      <c r="N1545" s="5">
        <v>87273878</v>
      </c>
      <c r="O1545" s="5">
        <v>88351282</v>
      </c>
      <c r="P1545" s="5">
        <v>100580416</v>
      </c>
      <c r="Q1545" s="5">
        <v>110314719</v>
      </c>
      <c r="R1545" s="5">
        <v>26461801</v>
      </c>
      <c r="S1545" s="5">
        <v>26862622</v>
      </c>
      <c r="T1545" s="5">
        <v>20490871</v>
      </c>
      <c r="U1545" s="5">
        <v>52136195</v>
      </c>
      <c r="V1545" s="5">
        <v>56909304</v>
      </c>
      <c r="W1545" s="5">
        <v>49653052</v>
      </c>
      <c r="X1545" s="5">
        <v>66570518</v>
      </c>
      <c r="Y1545" s="5">
        <v>65578337</v>
      </c>
      <c r="Z1545" s="5">
        <v>67748462</v>
      </c>
    </row>
    <row r="1546" s="3" customFormat="1" customHeight="1" spans="1:26">
      <c r="A1546" s="3">
        <v>1544</v>
      </c>
      <c r="B1546" s="3" t="s">
        <v>1604</v>
      </c>
      <c r="C1546" s="3" t="str">
        <f>VLOOKUP(B1546,[1]meta_intensity_pos_nofill!$B:$E,4,FALSE)</f>
        <v>C24H34O6</v>
      </c>
      <c r="D1546" s="3" t="s">
        <v>53</v>
      </c>
      <c r="E1546" s="3" t="str">
        <f>VLOOKUP(B1546,[1]meta_intensity_pos_nofill!$B:$I,8,FALSE)</f>
        <v>[M-H]-</v>
      </c>
      <c r="F1546" s="3">
        <f>VLOOKUP(B1546,[1]meta_intensity_pos_nofill!$B:$J,9,FALSE)</f>
        <v>6.841</v>
      </c>
      <c r="G1546" s="3" t="s">
        <v>29</v>
      </c>
      <c r="H1546" s="3">
        <f>VLOOKUP(B1546,[1]meta_intensity_pos_nofill!$B:$L,11,FALSE)</f>
        <v>3</v>
      </c>
      <c r="I1546" s="5">
        <v>32939.77</v>
      </c>
      <c r="J1546" s="5">
        <v>32939.77</v>
      </c>
      <c r="K1546" s="5">
        <v>32939.77</v>
      </c>
      <c r="L1546" s="5">
        <v>32939.77</v>
      </c>
      <c r="M1546" s="5">
        <v>32939.77</v>
      </c>
      <c r="N1546" s="5">
        <v>209945.81</v>
      </c>
      <c r="O1546" s="5">
        <v>32939.77</v>
      </c>
      <c r="P1546" s="5">
        <v>32939.77</v>
      </c>
      <c r="Q1546" s="5">
        <v>32939.77</v>
      </c>
      <c r="R1546" s="5">
        <v>192036.78</v>
      </c>
      <c r="S1546" s="5">
        <v>174236.19</v>
      </c>
      <c r="T1546" s="5">
        <v>32939.77</v>
      </c>
      <c r="U1546" s="5">
        <v>351299.23</v>
      </c>
      <c r="V1546" s="5">
        <v>687038.91</v>
      </c>
      <c r="W1546" s="5">
        <v>693638.25</v>
      </c>
      <c r="X1546" s="5">
        <v>193431.05</v>
      </c>
      <c r="Y1546" s="5">
        <v>32939.77</v>
      </c>
      <c r="Z1546" s="5">
        <v>32939.77</v>
      </c>
    </row>
    <row r="1547" s="3" customFormat="1" customHeight="1" spans="1:26">
      <c r="A1547" s="3">
        <v>1545</v>
      </c>
      <c r="B1547" s="3" t="s">
        <v>1605</v>
      </c>
      <c r="C1547" s="3" t="str">
        <f>VLOOKUP(B1547,[1]meta_intensity_pos_nofill!$B:$E,4,FALSE)</f>
        <v>C20H28O13</v>
      </c>
      <c r="D1547" s="3" t="s">
        <v>37</v>
      </c>
      <c r="E1547" s="3" t="str">
        <f>VLOOKUP(B1547,[1]meta_intensity_pos_nofill!$B:$I,8,FALSE)</f>
        <v>[M-H]-</v>
      </c>
      <c r="F1547" s="3">
        <f>VLOOKUP(B1547,[1]meta_intensity_pos_nofill!$B:$J,9,FALSE)</f>
        <v>5.385</v>
      </c>
      <c r="G1547" s="3" t="s">
        <v>29</v>
      </c>
      <c r="H1547" s="3">
        <f>VLOOKUP(B1547,[1]meta_intensity_pos_nofill!$B:$L,11,FALSE)</f>
        <v>3</v>
      </c>
      <c r="I1547" s="5">
        <v>68647.37</v>
      </c>
      <c r="J1547" s="5">
        <v>68647.37</v>
      </c>
      <c r="K1547" s="5">
        <v>68647.37</v>
      </c>
      <c r="L1547" s="5">
        <v>20290697.71</v>
      </c>
      <c r="M1547" s="5">
        <v>22191285.65</v>
      </c>
      <c r="N1547" s="5">
        <v>20786932.57</v>
      </c>
      <c r="O1547" s="5">
        <v>45719813.6</v>
      </c>
      <c r="P1547" s="5">
        <v>54456981.28</v>
      </c>
      <c r="Q1547" s="5">
        <v>52846156.66</v>
      </c>
      <c r="R1547" s="5">
        <v>158855088.82</v>
      </c>
      <c r="S1547" s="5">
        <v>165219192.85</v>
      </c>
      <c r="T1547" s="5">
        <v>152240842.63</v>
      </c>
      <c r="U1547" s="5">
        <v>38314481.28</v>
      </c>
      <c r="V1547" s="5">
        <v>39833400.12</v>
      </c>
      <c r="W1547" s="5">
        <v>38614179.1</v>
      </c>
      <c r="X1547" s="5">
        <v>68647.37</v>
      </c>
      <c r="Y1547" s="5">
        <v>68647.37</v>
      </c>
      <c r="Z1547" s="5">
        <v>343236.87</v>
      </c>
    </row>
    <row r="1548" s="3" customFormat="1" customHeight="1" spans="1:26">
      <c r="A1548" s="3">
        <v>1546</v>
      </c>
      <c r="B1548" s="3" t="s">
        <v>1606</v>
      </c>
      <c r="C1548" s="3" t="str">
        <f>VLOOKUP(B1548,[1]meta_intensity_pos_nofill!$B:$E,4,FALSE)</f>
        <v>C25H36O5</v>
      </c>
      <c r="D1548" s="3" t="s">
        <v>53</v>
      </c>
      <c r="E1548" s="3" t="str">
        <f>VLOOKUP(B1548,[1]meta_intensity_pos_nofill!$B:$I,8,FALSE)</f>
        <v>[M-H]-</v>
      </c>
      <c r="F1548" s="3">
        <f>VLOOKUP(B1548,[1]meta_intensity_pos_nofill!$B:$J,9,FALSE)</f>
        <v>8.648</v>
      </c>
      <c r="G1548" s="3" t="s">
        <v>29</v>
      </c>
      <c r="H1548" s="3">
        <f>VLOOKUP(B1548,[1]meta_intensity_pos_nofill!$B:$L,11,FALSE)</f>
        <v>3</v>
      </c>
      <c r="I1548" s="5">
        <v>748655.13</v>
      </c>
      <c r="J1548" s="5">
        <v>592040.21</v>
      </c>
      <c r="K1548" s="5">
        <v>1106082.62</v>
      </c>
      <c r="L1548" s="5">
        <v>1650243.16</v>
      </c>
      <c r="M1548" s="5">
        <v>395153.98</v>
      </c>
      <c r="N1548" s="5">
        <v>627599.24</v>
      </c>
      <c r="O1548" s="5">
        <v>650609.49</v>
      </c>
      <c r="P1548" s="5">
        <v>532482.04</v>
      </c>
      <c r="Q1548" s="5">
        <v>964794.49</v>
      </c>
      <c r="R1548" s="5">
        <v>368792.66</v>
      </c>
      <c r="S1548" s="5">
        <v>255117.44</v>
      </c>
      <c r="T1548" s="5">
        <v>497064.88</v>
      </c>
      <c r="U1548" s="5">
        <v>6927631.53</v>
      </c>
      <c r="V1548" s="5">
        <v>6863050.23</v>
      </c>
      <c r="W1548" s="5">
        <v>4293318.83</v>
      </c>
      <c r="X1548" s="5">
        <v>474219.05</v>
      </c>
      <c r="Y1548" s="5">
        <v>257176.12</v>
      </c>
      <c r="Z1548" s="5">
        <v>64765.23</v>
      </c>
    </row>
    <row r="1549" s="3" customFormat="1" customHeight="1" spans="1:26">
      <c r="A1549" s="3">
        <v>1547</v>
      </c>
      <c r="B1549" s="3" t="s">
        <v>1607</v>
      </c>
      <c r="C1549" s="3" t="str">
        <f>VLOOKUP(B1549,[1]meta_intensity_pos_nofill!$B:$E,4,FALSE)</f>
        <v>C37H40N2O7</v>
      </c>
      <c r="D1549" s="3" t="s">
        <v>28</v>
      </c>
      <c r="E1549" s="3" t="str">
        <f>VLOOKUP(B1549,[1]meta_intensity_pos_nofill!$B:$I,8,FALSE)</f>
        <v>[M-H]-</v>
      </c>
      <c r="F1549" s="3">
        <f>VLOOKUP(B1549,[1]meta_intensity_pos_nofill!$B:$J,9,FALSE)</f>
        <v>9.057</v>
      </c>
      <c r="G1549" s="3" t="s">
        <v>29</v>
      </c>
      <c r="H1549" s="3">
        <f>VLOOKUP(B1549,[1]meta_intensity_pos_nofill!$B:$L,11,FALSE)</f>
        <v>3</v>
      </c>
      <c r="I1549" s="5">
        <v>17730335</v>
      </c>
      <c r="J1549" s="5">
        <v>18929585</v>
      </c>
      <c r="K1549" s="5">
        <v>19258195</v>
      </c>
      <c r="L1549" s="5">
        <v>29689782</v>
      </c>
      <c r="M1549" s="5">
        <v>30066947</v>
      </c>
      <c r="N1549" s="5">
        <v>33936347</v>
      </c>
      <c r="O1549" s="5">
        <v>18618889</v>
      </c>
      <c r="P1549" s="5">
        <v>20471778</v>
      </c>
      <c r="Q1549" s="5">
        <v>22047718</v>
      </c>
      <c r="R1549" s="5">
        <v>16980273</v>
      </c>
      <c r="S1549" s="5">
        <v>15275264</v>
      </c>
      <c r="T1549" s="5">
        <v>20987490</v>
      </c>
      <c r="U1549" s="5">
        <v>14791635</v>
      </c>
      <c r="V1549" s="5">
        <v>17531200</v>
      </c>
      <c r="W1549" s="5">
        <v>13394279</v>
      </c>
      <c r="X1549" s="5">
        <v>19316685</v>
      </c>
      <c r="Y1549" s="5">
        <v>18820276</v>
      </c>
      <c r="Z1549" s="5">
        <v>21169234</v>
      </c>
    </row>
    <row r="1550" s="3" customFormat="1" customHeight="1" spans="1:26">
      <c r="A1550" s="3">
        <v>1548</v>
      </c>
      <c r="B1550" s="3" t="s">
        <v>1608</v>
      </c>
      <c r="C1550" s="3" t="str">
        <f>VLOOKUP(B1550,[1]meta_intensity_pos_nofill!$B:$E,4,FALSE)</f>
        <v>C34H38N4O6</v>
      </c>
      <c r="D1550" s="3" t="s">
        <v>220</v>
      </c>
      <c r="E1550" s="3" t="str">
        <f>VLOOKUP(B1550,[1]meta_intensity_pos_nofill!$B:$I,8,FALSE)</f>
        <v>[M-H]-</v>
      </c>
      <c r="F1550" s="3">
        <f>VLOOKUP(B1550,[1]meta_intensity_pos_nofill!$B:$J,9,FALSE)</f>
        <v>6.215</v>
      </c>
      <c r="G1550" s="3" t="s">
        <v>29</v>
      </c>
      <c r="H1550" s="3">
        <f>VLOOKUP(B1550,[1]meta_intensity_pos_nofill!$B:$L,11,FALSE)</f>
        <v>3</v>
      </c>
      <c r="I1550" s="5">
        <v>1301679</v>
      </c>
      <c r="J1550" s="5">
        <v>1489955</v>
      </c>
      <c r="K1550" s="5">
        <v>1471151</v>
      </c>
      <c r="L1550" s="5">
        <v>3334436</v>
      </c>
      <c r="M1550" s="5">
        <v>3703688</v>
      </c>
      <c r="N1550" s="5">
        <v>3283001</v>
      </c>
      <c r="O1550" s="5">
        <v>7796707</v>
      </c>
      <c r="P1550" s="5">
        <v>8329068</v>
      </c>
      <c r="Q1550" s="5">
        <v>9988803</v>
      </c>
      <c r="R1550" s="5">
        <v>18528767</v>
      </c>
      <c r="S1550" s="5">
        <v>16047488</v>
      </c>
      <c r="T1550" s="5">
        <v>19113691</v>
      </c>
      <c r="U1550" s="5">
        <v>24077962</v>
      </c>
      <c r="V1550" s="5">
        <v>24556806</v>
      </c>
      <c r="W1550" s="5">
        <v>24109808</v>
      </c>
      <c r="X1550" s="5">
        <v>2773747</v>
      </c>
      <c r="Y1550" s="5">
        <v>1974313</v>
      </c>
      <c r="Z1550" s="5">
        <v>3015048</v>
      </c>
    </row>
    <row r="1551" s="3" customFormat="1" customHeight="1" spans="1:26">
      <c r="A1551" s="3">
        <v>1549</v>
      </c>
      <c r="B1551" s="3" t="s">
        <v>1609</v>
      </c>
      <c r="C1551" s="3" t="str">
        <f>VLOOKUP(B1551,[1]meta_intensity_pos_nofill!$B:$E,4,FALSE)</f>
        <v>C27H38O4</v>
      </c>
      <c r="D1551" s="3" t="s">
        <v>47</v>
      </c>
      <c r="E1551" s="3" t="str">
        <f>VLOOKUP(B1551,[1]meta_intensity_pos_nofill!$B:$I,8,FALSE)</f>
        <v>[M-H]-</v>
      </c>
      <c r="F1551" s="3">
        <f>VLOOKUP(B1551,[1]meta_intensity_pos_nofill!$B:$J,9,FALSE)</f>
        <v>8.809</v>
      </c>
      <c r="G1551" s="3" t="s">
        <v>29</v>
      </c>
      <c r="H1551" s="3">
        <f>VLOOKUP(B1551,[1]meta_intensity_pos_nofill!$B:$L,11,FALSE)</f>
        <v>3</v>
      </c>
      <c r="I1551" s="5">
        <v>2404072.48</v>
      </c>
      <c r="J1551" s="5">
        <v>1168723.27</v>
      </c>
      <c r="K1551" s="5">
        <v>2015319.26</v>
      </c>
      <c r="L1551" s="5">
        <v>2901974.36</v>
      </c>
      <c r="M1551" s="5">
        <v>787384.92</v>
      </c>
      <c r="N1551" s="5">
        <v>1261704.51</v>
      </c>
      <c r="O1551" s="5">
        <v>1891405.84</v>
      </c>
      <c r="P1551" s="5">
        <v>1402694.04</v>
      </c>
      <c r="Q1551" s="5">
        <v>2061277.91</v>
      </c>
      <c r="R1551" s="5">
        <v>1894574.96</v>
      </c>
      <c r="S1551" s="5">
        <v>1825788.69</v>
      </c>
      <c r="T1551" s="5">
        <v>2094906.72</v>
      </c>
      <c r="U1551" s="5">
        <v>14116132.94</v>
      </c>
      <c r="V1551" s="5">
        <v>13907321.45</v>
      </c>
      <c r="W1551" s="5">
        <v>7720340.52</v>
      </c>
      <c r="X1551" s="5">
        <v>202066.96</v>
      </c>
      <c r="Y1551" s="5">
        <v>254335.47</v>
      </c>
      <c r="Z1551" s="5">
        <v>157221.32</v>
      </c>
    </row>
    <row r="1552" s="3" customFormat="1" customHeight="1" spans="1:26">
      <c r="A1552" s="3">
        <v>1550</v>
      </c>
      <c r="B1552" s="3" t="s">
        <v>1610</v>
      </c>
      <c r="C1552" s="3" t="str">
        <f>VLOOKUP(B1552,[1]meta_intensity_pos_nofill!$B:$E,4,FALSE)</f>
        <v>C22H30FO8P</v>
      </c>
      <c r="D1552" s="3" t="s">
        <v>111</v>
      </c>
      <c r="E1552" s="3" t="str">
        <f>VLOOKUP(B1552,[1]meta_intensity_pos_nofill!$B:$I,8,FALSE)</f>
        <v>[M-H]-</v>
      </c>
      <c r="F1552" s="3">
        <f>VLOOKUP(B1552,[1]meta_intensity_pos_nofill!$B:$J,9,FALSE)</f>
        <v>1.596</v>
      </c>
      <c r="G1552" s="3" t="s">
        <v>29</v>
      </c>
      <c r="H1552" s="3">
        <f>VLOOKUP(B1552,[1]meta_intensity_pos_nofill!$B:$L,11,FALSE)</f>
        <v>3</v>
      </c>
      <c r="I1552" s="5">
        <v>17316870</v>
      </c>
      <c r="J1552" s="5">
        <v>18500503</v>
      </c>
      <c r="K1552" s="5">
        <v>17838554</v>
      </c>
      <c r="L1552" s="5">
        <v>2043622</v>
      </c>
      <c r="M1552" s="5">
        <v>3321487</v>
      </c>
      <c r="N1552" s="5">
        <v>2238086</v>
      </c>
      <c r="O1552" s="5">
        <v>6989867</v>
      </c>
      <c r="P1552" s="5">
        <v>8291089</v>
      </c>
      <c r="Q1552" s="5">
        <v>9572824</v>
      </c>
      <c r="R1552" s="5">
        <v>19059766</v>
      </c>
      <c r="S1552" s="5">
        <v>18448401</v>
      </c>
      <c r="T1552" s="5">
        <v>18644492</v>
      </c>
      <c r="U1552" s="5">
        <v>17703925</v>
      </c>
      <c r="V1552" s="5">
        <v>18900142</v>
      </c>
      <c r="W1552" s="5">
        <v>17705170</v>
      </c>
      <c r="X1552" s="5">
        <v>11872786</v>
      </c>
      <c r="Y1552" s="5">
        <v>7683332</v>
      </c>
      <c r="Z1552" s="5">
        <v>8881529</v>
      </c>
    </row>
    <row r="1553" s="3" customFormat="1" customHeight="1" spans="1:26">
      <c r="A1553" s="3">
        <v>1551</v>
      </c>
      <c r="B1553" s="3" t="s">
        <v>1611</v>
      </c>
      <c r="C1553" s="3" t="str">
        <f>VLOOKUP(B1553,[1]meta_intensity_pos_nofill!$B:$E,4,FALSE)</f>
        <v>C16H30O6</v>
      </c>
      <c r="D1553" s="3" t="s">
        <v>35</v>
      </c>
      <c r="E1553" s="3" t="str">
        <f>VLOOKUP(B1553,[1]meta_intensity_pos_nofill!$B:$I,8,FALSE)</f>
        <v>[M-H]-</v>
      </c>
      <c r="F1553" s="3">
        <f>VLOOKUP(B1553,[1]meta_intensity_pos_nofill!$B:$J,9,FALSE)</f>
        <v>5.891</v>
      </c>
      <c r="G1553" s="3" t="s">
        <v>29</v>
      </c>
      <c r="H1553" s="3">
        <f>VLOOKUP(B1553,[1]meta_intensity_pos_nofill!$B:$L,11,FALSE)</f>
        <v>3</v>
      </c>
      <c r="I1553" s="5">
        <v>40952863</v>
      </c>
      <c r="J1553" s="5">
        <v>39112409</v>
      </c>
      <c r="K1553" s="5">
        <v>37979785</v>
      </c>
      <c r="L1553" s="5">
        <v>28008410</v>
      </c>
      <c r="M1553" s="5">
        <v>29745372</v>
      </c>
      <c r="N1553" s="5">
        <v>27298414</v>
      </c>
      <c r="O1553" s="5">
        <v>19177125</v>
      </c>
      <c r="P1553" s="5">
        <v>20715422</v>
      </c>
      <c r="Q1553" s="5">
        <v>24471224</v>
      </c>
      <c r="R1553" s="5">
        <v>21064177</v>
      </c>
      <c r="S1553" s="5">
        <v>20893295</v>
      </c>
      <c r="T1553" s="5">
        <v>20807245</v>
      </c>
      <c r="U1553" s="5">
        <v>84210414</v>
      </c>
      <c r="V1553" s="5">
        <v>90369888</v>
      </c>
      <c r="W1553" s="5">
        <v>81440134</v>
      </c>
      <c r="X1553" s="5">
        <v>19741467</v>
      </c>
      <c r="Y1553" s="5">
        <v>15261538</v>
      </c>
      <c r="Z1553" s="5">
        <v>16529278</v>
      </c>
    </row>
    <row r="1554" s="3" customFormat="1" customHeight="1" spans="1:26">
      <c r="A1554" s="3">
        <v>1552</v>
      </c>
      <c r="B1554" s="3" t="s">
        <v>1612</v>
      </c>
      <c r="C1554" s="3" t="str">
        <f>VLOOKUP(B1554,[1]meta_intensity_pos_nofill!$B:$E,4,FALSE)</f>
        <v>C22H16O4</v>
      </c>
      <c r="D1554" s="3" t="s">
        <v>33</v>
      </c>
      <c r="E1554" s="3" t="str">
        <f>VLOOKUP(B1554,[1]meta_intensity_pos_nofill!$B:$I,8,FALSE)</f>
        <v>[M-H]-</v>
      </c>
      <c r="F1554" s="3">
        <f>VLOOKUP(B1554,[1]meta_intensity_pos_nofill!$B:$J,9,FALSE)</f>
        <v>5.527</v>
      </c>
      <c r="G1554" s="3" t="s">
        <v>29</v>
      </c>
      <c r="H1554" s="3">
        <f>VLOOKUP(B1554,[1]meta_intensity_pos_nofill!$B:$L,11,FALSE)</f>
        <v>3</v>
      </c>
      <c r="I1554" s="5">
        <v>448129.18</v>
      </c>
      <c r="J1554" s="5">
        <v>364093.13</v>
      </c>
      <c r="K1554" s="5">
        <v>61610.72</v>
      </c>
      <c r="L1554" s="5">
        <v>27041910.55</v>
      </c>
      <c r="M1554" s="5">
        <v>33407465.77</v>
      </c>
      <c r="N1554" s="5">
        <v>27280892.23</v>
      </c>
      <c r="O1554" s="5">
        <v>61610.72</v>
      </c>
      <c r="P1554" s="5">
        <v>61610.72</v>
      </c>
      <c r="Q1554" s="5">
        <v>441167.48</v>
      </c>
      <c r="R1554" s="5">
        <v>6633764.95</v>
      </c>
      <c r="S1554" s="5">
        <v>5176782.92</v>
      </c>
      <c r="T1554" s="5">
        <v>5361125.79</v>
      </c>
      <c r="U1554" s="5">
        <v>3217056.52</v>
      </c>
      <c r="V1554" s="5">
        <v>5283255.85</v>
      </c>
      <c r="W1554" s="5">
        <v>3955017.9</v>
      </c>
      <c r="X1554" s="5">
        <v>7245818.16</v>
      </c>
      <c r="Y1554" s="5">
        <v>6190860.67</v>
      </c>
      <c r="Z1554" s="5">
        <v>6412004.15</v>
      </c>
    </row>
    <row r="1555" s="3" customFormat="1" customHeight="1" spans="1:26">
      <c r="A1555" s="3">
        <v>1553</v>
      </c>
      <c r="B1555" s="3" t="s">
        <v>1613</v>
      </c>
      <c r="C1555" s="3" t="str">
        <f>VLOOKUP(B1555,[1]meta_intensity_pos_nofill!$B:$E,4,FALSE)</f>
        <v>C23H20O6</v>
      </c>
      <c r="D1555" s="3" t="s">
        <v>87</v>
      </c>
      <c r="E1555" s="3" t="str">
        <f>VLOOKUP(B1555,[1]meta_intensity_pos_nofill!$B:$I,8,FALSE)</f>
        <v>[M-H]-</v>
      </c>
      <c r="F1555" s="3">
        <f>VLOOKUP(B1555,[1]meta_intensity_pos_nofill!$B:$J,9,FALSE)</f>
        <v>5.861</v>
      </c>
      <c r="G1555" s="3" t="s">
        <v>29</v>
      </c>
      <c r="H1555" s="3">
        <f>VLOOKUP(B1555,[1]meta_intensity_pos_nofill!$B:$L,11,FALSE)</f>
        <v>3</v>
      </c>
      <c r="I1555" s="5">
        <v>18499727</v>
      </c>
      <c r="J1555" s="5">
        <v>23778592</v>
      </c>
      <c r="K1555" s="5">
        <v>23520278</v>
      </c>
      <c r="L1555" s="5">
        <v>3182980</v>
      </c>
      <c r="M1555" s="5">
        <v>2843794</v>
      </c>
      <c r="N1555" s="5">
        <v>3413232</v>
      </c>
      <c r="O1555" s="5">
        <v>13609558</v>
      </c>
      <c r="P1555" s="5">
        <v>15675785</v>
      </c>
      <c r="Q1555" s="5">
        <v>16339355</v>
      </c>
      <c r="R1555" s="5">
        <v>38615312</v>
      </c>
      <c r="S1555" s="5">
        <v>36682687</v>
      </c>
      <c r="T1555" s="5">
        <v>33598692</v>
      </c>
      <c r="U1555" s="5">
        <v>101363502</v>
      </c>
      <c r="V1555" s="5">
        <v>130847622</v>
      </c>
      <c r="W1555" s="5">
        <v>99882335</v>
      </c>
      <c r="X1555" s="5">
        <v>20295876</v>
      </c>
      <c r="Y1555" s="5">
        <v>17812088</v>
      </c>
      <c r="Z1555" s="5">
        <v>20318421</v>
      </c>
    </row>
    <row r="1556" s="3" customFormat="1" customHeight="1" spans="1:26">
      <c r="A1556" s="3">
        <v>1554</v>
      </c>
      <c r="B1556" s="3" t="s">
        <v>1614</v>
      </c>
      <c r="C1556" s="3" t="str">
        <f>VLOOKUP(B1556,[1]meta_intensity_pos_nofill!$B:$E,4,FALSE)</f>
        <v>C22H20FN3OS</v>
      </c>
      <c r="D1556" s="3" t="s">
        <v>85</v>
      </c>
      <c r="E1556" s="3" t="str">
        <f>VLOOKUP(B1556,[1]meta_intensity_pos_nofill!$B:$I,8,FALSE)</f>
        <v>[M-H]-</v>
      </c>
      <c r="F1556" s="3">
        <f>VLOOKUP(B1556,[1]meta_intensity_pos_nofill!$B:$J,9,FALSE)</f>
        <v>5.861</v>
      </c>
      <c r="G1556" s="3" t="s">
        <v>29</v>
      </c>
      <c r="H1556" s="3">
        <f>VLOOKUP(B1556,[1]meta_intensity_pos_nofill!$B:$L,11,FALSE)</f>
        <v>3</v>
      </c>
      <c r="I1556" s="5">
        <v>3007702.22</v>
      </c>
      <c r="J1556" s="5">
        <v>5621690.44</v>
      </c>
      <c r="K1556" s="5">
        <v>5811933.54</v>
      </c>
      <c r="L1556" s="5">
        <v>77004.22</v>
      </c>
      <c r="M1556" s="5">
        <v>77004.22</v>
      </c>
      <c r="N1556" s="5">
        <v>385021.12</v>
      </c>
      <c r="O1556" s="5">
        <v>3054120.97</v>
      </c>
      <c r="P1556" s="5">
        <v>3268012.42</v>
      </c>
      <c r="Q1556" s="5">
        <v>2152867.73</v>
      </c>
      <c r="R1556" s="5">
        <v>9116746.58</v>
      </c>
      <c r="S1556" s="5">
        <v>9076186.79</v>
      </c>
      <c r="T1556" s="5">
        <v>7829981.76</v>
      </c>
      <c r="U1556" s="5">
        <v>26937785.72</v>
      </c>
      <c r="V1556" s="5">
        <v>29018321.34</v>
      </c>
      <c r="W1556" s="5">
        <v>26165065.65</v>
      </c>
      <c r="X1556" s="5">
        <v>4227610.95</v>
      </c>
      <c r="Y1556" s="5">
        <v>3007120.42</v>
      </c>
      <c r="Z1556" s="5">
        <v>4929032.83</v>
      </c>
    </row>
    <row r="1557" s="3" customFormat="1" customHeight="1" spans="1:26">
      <c r="A1557" s="3">
        <v>1555</v>
      </c>
      <c r="B1557" s="3" t="s">
        <v>1615</v>
      </c>
      <c r="C1557" s="3" t="str">
        <f>VLOOKUP(B1557,[1]meta_intensity_pos_nofill!$B:$E,4,FALSE)</f>
        <v>C19H14O6</v>
      </c>
      <c r="D1557" s="3" t="s">
        <v>47</v>
      </c>
      <c r="E1557" s="3" t="str">
        <f>VLOOKUP(B1557,[1]meta_intensity_pos_nofill!$B:$I,8,FALSE)</f>
        <v>[M-H]-</v>
      </c>
      <c r="F1557" s="3">
        <f>VLOOKUP(B1557,[1]meta_intensity_pos_nofill!$B:$J,9,FALSE)</f>
        <v>5.367</v>
      </c>
      <c r="G1557" s="3" t="s">
        <v>29</v>
      </c>
      <c r="H1557" s="3">
        <f>VLOOKUP(B1557,[1]meta_intensity_pos_nofill!$B:$L,11,FALSE)</f>
        <v>3</v>
      </c>
      <c r="I1557" s="5">
        <v>16896153.7</v>
      </c>
      <c r="J1557" s="5">
        <v>8148674.3</v>
      </c>
      <c r="K1557" s="5">
        <v>14811551.4</v>
      </c>
      <c r="L1557" s="5">
        <v>476791.6</v>
      </c>
      <c r="M1557" s="5">
        <v>476791.6</v>
      </c>
      <c r="N1557" s="5">
        <v>2383958.1</v>
      </c>
      <c r="O1557" s="5">
        <v>29039203.5</v>
      </c>
      <c r="P1557" s="5">
        <v>31605494.2</v>
      </c>
      <c r="Q1557" s="5">
        <v>34389509.5</v>
      </c>
      <c r="R1557" s="5">
        <v>476791.6</v>
      </c>
      <c r="S1557" s="5">
        <v>476791.6</v>
      </c>
      <c r="T1557" s="5">
        <v>476791.6</v>
      </c>
      <c r="U1557" s="5">
        <v>38441124</v>
      </c>
      <c r="V1557" s="5">
        <v>37158276.4</v>
      </c>
      <c r="W1557" s="5">
        <v>35352464.4</v>
      </c>
      <c r="X1557" s="5">
        <v>476791.6</v>
      </c>
      <c r="Y1557" s="5">
        <v>476791.6</v>
      </c>
      <c r="Z1557" s="5">
        <v>476791.6</v>
      </c>
    </row>
    <row r="1558" s="3" customFormat="1" customHeight="1" spans="1:26">
      <c r="A1558" s="3">
        <v>1556</v>
      </c>
      <c r="B1558" s="3" t="s">
        <v>1616</v>
      </c>
      <c r="C1558" s="3" t="str">
        <f>VLOOKUP(B1558,[1]meta_intensity_pos_nofill!$B:$E,4,FALSE)</f>
        <v>C17H26O11</v>
      </c>
      <c r="D1558" s="3" t="s">
        <v>44</v>
      </c>
      <c r="E1558" s="3" t="str">
        <f>VLOOKUP(B1558,[1]meta_intensity_pos_nofill!$B:$I,8,FALSE)</f>
        <v>[M-H]-</v>
      </c>
      <c r="F1558" s="3">
        <f>VLOOKUP(B1558,[1]meta_intensity_pos_nofill!$B:$J,9,FALSE)</f>
        <v>4.931</v>
      </c>
      <c r="G1558" s="3" t="s">
        <v>29</v>
      </c>
      <c r="H1558" s="3">
        <f>VLOOKUP(B1558,[1]meta_intensity_pos_nofill!$B:$L,11,FALSE)</f>
        <v>3</v>
      </c>
      <c r="I1558" s="5">
        <v>2926854</v>
      </c>
      <c r="J1558" s="5">
        <v>2573592</v>
      </c>
      <c r="K1558" s="5">
        <v>6561216</v>
      </c>
      <c r="L1558" s="5">
        <v>1219297</v>
      </c>
      <c r="M1558" s="5">
        <v>2093022</v>
      </c>
      <c r="N1558" s="5">
        <v>1550815</v>
      </c>
      <c r="O1558" s="5">
        <v>1183350</v>
      </c>
      <c r="P1558" s="5">
        <v>1540295</v>
      </c>
      <c r="Q1558" s="5">
        <v>2628350</v>
      </c>
      <c r="R1558" s="5">
        <v>1926854</v>
      </c>
      <c r="S1558" s="5">
        <v>1537583</v>
      </c>
      <c r="T1558" s="5">
        <v>1146445</v>
      </c>
      <c r="U1558" s="5">
        <v>2346132</v>
      </c>
      <c r="V1558" s="5">
        <v>2963232</v>
      </c>
      <c r="W1558" s="5">
        <v>3446966</v>
      </c>
      <c r="X1558" s="5">
        <v>2547411</v>
      </c>
      <c r="Y1558" s="5">
        <v>2109633</v>
      </c>
      <c r="Z1558" s="5">
        <v>1908260</v>
      </c>
    </row>
    <row r="1559" s="3" customFormat="1" customHeight="1" spans="1:26">
      <c r="A1559" s="3">
        <v>1557</v>
      </c>
      <c r="B1559" s="3" t="s">
        <v>1617</v>
      </c>
      <c r="C1559" s="3" t="str">
        <f>VLOOKUP(B1559,[1]meta_intensity_pos_nofill!$B:$E,4,FALSE)</f>
        <v>C28H36O8</v>
      </c>
      <c r="D1559" s="3" t="s">
        <v>31</v>
      </c>
      <c r="E1559" s="3" t="str">
        <f>VLOOKUP(B1559,[1]meta_intensity_pos_nofill!$B:$I,8,FALSE)</f>
        <v>[M-H]-</v>
      </c>
      <c r="F1559" s="3">
        <f>VLOOKUP(B1559,[1]meta_intensity_pos_nofill!$B:$J,9,FALSE)</f>
        <v>6.124</v>
      </c>
      <c r="G1559" s="3" t="s">
        <v>29</v>
      </c>
      <c r="H1559" s="3">
        <f>VLOOKUP(B1559,[1]meta_intensity_pos_nofill!$B:$L,11,FALSE)</f>
        <v>3</v>
      </c>
      <c r="I1559" s="5">
        <v>4476335.5</v>
      </c>
      <c r="J1559" s="5">
        <v>4212071.2</v>
      </c>
      <c r="K1559" s="5">
        <v>2491580.1</v>
      </c>
      <c r="L1559" s="5">
        <v>3291964.4</v>
      </c>
      <c r="M1559" s="5">
        <v>1633081.6</v>
      </c>
      <c r="N1559" s="5">
        <v>2591488.8</v>
      </c>
      <c r="O1559" s="5">
        <v>2865875.6</v>
      </c>
      <c r="P1559" s="5">
        <v>1765926.2</v>
      </c>
      <c r="Q1559" s="5">
        <v>2403529.7</v>
      </c>
      <c r="R1559" s="5">
        <v>1673629.3</v>
      </c>
      <c r="S1559" s="5">
        <v>1652882.9</v>
      </c>
      <c r="T1559" s="5">
        <v>700297.4</v>
      </c>
      <c r="U1559" s="5">
        <v>3117367.2</v>
      </c>
      <c r="V1559" s="5">
        <v>2508514.3</v>
      </c>
      <c r="W1559" s="5">
        <v>3160660.8</v>
      </c>
      <c r="X1559" s="5">
        <v>4550277.6</v>
      </c>
      <c r="Y1559" s="5">
        <v>3580123.3</v>
      </c>
      <c r="Z1559" s="5">
        <v>4364514.3</v>
      </c>
    </row>
    <row r="1560" s="3" customFormat="1" customHeight="1" spans="1:26">
      <c r="A1560" s="3">
        <v>1558</v>
      </c>
      <c r="B1560" s="3" t="s">
        <v>1618</v>
      </c>
      <c r="C1560" s="3" t="str">
        <f>VLOOKUP(B1560,[1]meta_intensity_pos_nofill!$B:$E,4,FALSE)</f>
        <v>C24H34O7</v>
      </c>
      <c r="D1560" s="3" t="s">
        <v>31</v>
      </c>
      <c r="E1560" s="3" t="str">
        <f>VLOOKUP(B1560,[1]meta_intensity_pos_nofill!$B:$I,8,FALSE)</f>
        <v>[M-H]-</v>
      </c>
      <c r="F1560" s="3">
        <f>VLOOKUP(B1560,[1]meta_intensity_pos_nofill!$B:$J,9,FALSE)</f>
        <v>6.766</v>
      </c>
      <c r="G1560" s="3" t="s">
        <v>29</v>
      </c>
      <c r="H1560" s="3">
        <f>VLOOKUP(B1560,[1]meta_intensity_pos_nofill!$B:$L,11,FALSE)</f>
        <v>3</v>
      </c>
      <c r="I1560" s="5">
        <v>620097.18</v>
      </c>
      <c r="J1560" s="5">
        <v>265780.2</v>
      </c>
      <c r="K1560" s="5">
        <v>694930.59</v>
      </c>
      <c r="L1560" s="5">
        <v>234234.46</v>
      </c>
      <c r="M1560" s="5">
        <v>321836.7</v>
      </c>
      <c r="N1560" s="5">
        <v>292363.9</v>
      </c>
      <c r="O1560" s="5">
        <v>830273.64</v>
      </c>
      <c r="P1560" s="5">
        <v>387560.11</v>
      </c>
      <c r="Q1560" s="5">
        <v>693361.9</v>
      </c>
      <c r="R1560" s="5">
        <v>511573.68</v>
      </c>
      <c r="S1560" s="5">
        <v>29670.85</v>
      </c>
      <c r="T1560" s="5">
        <v>279075.04</v>
      </c>
      <c r="U1560" s="5">
        <v>13943969.57</v>
      </c>
      <c r="V1560" s="5">
        <v>15051801.27</v>
      </c>
      <c r="W1560" s="5">
        <v>16019952.86</v>
      </c>
      <c r="X1560" s="5">
        <v>764978.8</v>
      </c>
      <c r="Y1560" s="5">
        <v>453434.05</v>
      </c>
      <c r="Z1560" s="5">
        <v>747547.03</v>
      </c>
    </row>
    <row r="1561" s="3" customFormat="1" customHeight="1" spans="1:26">
      <c r="A1561" s="3">
        <v>1559</v>
      </c>
      <c r="B1561" s="3" t="s">
        <v>1619</v>
      </c>
      <c r="C1561" s="3" t="str">
        <f>VLOOKUP(B1561,[1]meta_intensity_pos_nofill!$B:$E,4,FALSE)</f>
        <v>C20H20O9</v>
      </c>
      <c r="D1561" s="3" t="s">
        <v>37</v>
      </c>
      <c r="E1561" s="3" t="str">
        <f>VLOOKUP(B1561,[1]meta_intensity_pos_nofill!$B:$I,8,FALSE)</f>
        <v>[M-H]-</v>
      </c>
      <c r="F1561" s="3">
        <f>VLOOKUP(B1561,[1]meta_intensity_pos_nofill!$B:$J,9,FALSE)</f>
        <v>5.396</v>
      </c>
      <c r="G1561" s="3" t="s">
        <v>29</v>
      </c>
      <c r="H1561" s="3">
        <f>VLOOKUP(B1561,[1]meta_intensity_pos_nofill!$B:$L,11,FALSE)</f>
        <v>3</v>
      </c>
      <c r="I1561" s="5">
        <v>578163.93</v>
      </c>
      <c r="J1561" s="5">
        <v>523010.01</v>
      </c>
      <c r="K1561" s="5">
        <v>70173.55</v>
      </c>
      <c r="L1561" s="5">
        <v>70173.55</v>
      </c>
      <c r="M1561" s="5">
        <v>70173.55</v>
      </c>
      <c r="N1561" s="5">
        <v>462915.85</v>
      </c>
      <c r="O1561" s="5">
        <v>70173.55</v>
      </c>
      <c r="P1561" s="5">
        <v>951777.57</v>
      </c>
      <c r="Q1561" s="5">
        <v>70173.55</v>
      </c>
      <c r="R1561" s="5">
        <v>1408572.82</v>
      </c>
      <c r="S1561" s="5">
        <v>383572.37</v>
      </c>
      <c r="T1561" s="5">
        <v>70173.55</v>
      </c>
      <c r="U1561" s="5">
        <v>7487709.19</v>
      </c>
      <c r="V1561" s="5">
        <v>5663353.83</v>
      </c>
      <c r="W1561" s="5">
        <v>3487994.91</v>
      </c>
      <c r="X1561" s="5">
        <v>70173.55</v>
      </c>
      <c r="Y1561" s="5">
        <v>70173.55</v>
      </c>
      <c r="Z1561" s="5">
        <v>360427.66</v>
      </c>
    </row>
    <row r="1562" s="3" customFormat="1" customHeight="1" spans="1:26">
      <c r="A1562" s="3">
        <v>1560</v>
      </c>
      <c r="B1562" s="3" t="s">
        <v>1620</v>
      </c>
      <c r="C1562" s="3" t="str">
        <f>VLOOKUP(B1562,[1]meta_intensity_pos_nofill!$B:$E,4,FALSE)</f>
        <v>C16H14N2O3</v>
      </c>
      <c r="D1562" s="3" t="s">
        <v>220</v>
      </c>
      <c r="E1562" s="3" t="str">
        <f>VLOOKUP(B1562,[1]meta_intensity_pos_nofill!$B:$I,8,FALSE)</f>
        <v>[M-H]-</v>
      </c>
      <c r="F1562" s="3">
        <f>VLOOKUP(B1562,[1]meta_intensity_pos_nofill!$B:$J,9,FALSE)</f>
        <v>5.658</v>
      </c>
      <c r="G1562" s="3" t="s">
        <v>29</v>
      </c>
      <c r="H1562" s="3">
        <f>VLOOKUP(B1562,[1]meta_intensity_pos_nofill!$B:$L,11,FALSE)</f>
        <v>3</v>
      </c>
      <c r="I1562" s="5">
        <v>290515.4</v>
      </c>
      <c r="J1562" s="5">
        <v>1593544.3</v>
      </c>
      <c r="K1562" s="5">
        <v>1065335</v>
      </c>
      <c r="L1562" s="5">
        <v>2978275.5</v>
      </c>
      <c r="M1562" s="5">
        <v>2504829.9</v>
      </c>
      <c r="N1562" s="5">
        <v>2847207.8</v>
      </c>
      <c r="O1562" s="5">
        <v>1128508.1</v>
      </c>
      <c r="P1562" s="5">
        <v>1756211.1</v>
      </c>
      <c r="Q1562" s="5">
        <v>1735892.6</v>
      </c>
      <c r="R1562" s="5">
        <v>2154236.9</v>
      </c>
      <c r="S1562" s="5">
        <v>1297634.5</v>
      </c>
      <c r="T1562" s="5">
        <v>2163575.9</v>
      </c>
      <c r="U1562" s="5">
        <v>5684111.6</v>
      </c>
      <c r="V1562" s="5">
        <v>7253528.6</v>
      </c>
      <c r="W1562" s="5">
        <v>5271769.1</v>
      </c>
      <c r="X1562" s="5">
        <v>784886.9</v>
      </c>
      <c r="Y1562" s="5">
        <v>1030675.9</v>
      </c>
      <c r="Z1562" s="5">
        <v>640631.4</v>
      </c>
    </row>
    <row r="1563" s="3" customFormat="1" customHeight="1" spans="1:26">
      <c r="A1563" s="3">
        <v>1561</v>
      </c>
      <c r="B1563" s="3" t="s">
        <v>1621</v>
      </c>
      <c r="C1563" s="3" t="str">
        <f>VLOOKUP(B1563,[1]meta_intensity_pos_nofill!$B:$E,4,FALSE)</f>
        <v>C29H33ClN2O2</v>
      </c>
      <c r="D1563" s="3" t="s">
        <v>111</v>
      </c>
      <c r="E1563" s="3" t="str">
        <f>VLOOKUP(B1563,[1]meta_intensity_pos_nofill!$B:$I,8,FALSE)</f>
        <v>[M-H]-</v>
      </c>
      <c r="F1563" s="3">
        <f>VLOOKUP(B1563,[1]meta_intensity_pos_nofill!$B:$J,9,FALSE)</f>
        <v>5.73</v>
      </c>
      <c r="G1563" s="3" t="s">
        <v>29</v>
      </c>
      <c r="H1563" s="3">
        <f>VLOOKUP(B1563,[1]meta_intensity_pos_nofill!$B:$L,11,FALSE)</f>
        <v>3</v>
      </c>
      <c r="I1563" s="5">
        <v>10904416</v>
      </c>
      <c r="J1563" s="5">
        <v>11730025</v>
      </c>
      <c r="K1563" s="5">
        <v>11853103</v>
      </c>
      <c r="L1563" s="5">
        <v>16213311</v>
      </c>
      <c r="M1563" s="5">
        <v>18335120</v>
      </c>
      <c r="N1563" s="5">
        <v>14461482</v>
      </c>
      <c r="O1563" s="5">
        <v>13952493</v>
      </c>
      <c r="P1563" s="5">
        <v>17188796</v>
      </c>
      <c r="Q1563" s="5">
        <v>10072622</v>
      </c>
      <c r="R1563" s="5">
        <v>9899213</v>
      </c>
      <c r="S1563" s="5">
        <v>15396085</v>
      </c>
      <c r="T1563" s="5">
        <v>9488129</v>
      </c>
      <c r="U1563" s="5">
        <v>20818991</v>
      </c>
      <c r="V1563" s="5">
        <v>20802812</v>
      </c>
      <c r="W1563" s="5">
        <v>16617531</v>
      </c>
      <c r="X1563" s="5">
        <v>23357762</v>
      </c>
      <c r="Y1563" s="5">
        <v>19438596</v>
      </c>
      <c r="Z1563" s="5">
        <v>21222175</v>
      </c>
    </row>
    <row r="1564" s="3" customFormat="1" customHeight="1" spans="1:26">
      <c r="A1564" s="3">
        <v>1562</v>
      </c>
      <c r="B1564" s="3" t="s">
        <v>1622</v>
      </c>
      <c r="C1564" s="3" t="str">
        <f>VLOOKUP(B1564,[1]meta_intensity_pos_nofill!$B:$E,4,FALSE)</f>
        <v>C20H18O9</v>
      </c>
      <c r="D1564" s="3" t="s">
        <v>37</v>
      </c>
      <c r="E1564" s="3" t="str">
        <f>VLOOKUP(B1564,[1]meta_intensity_pos_nofill!$B:$I,8,FALSE)</f>
        <v>[M-H]-</v>
      </c>
      <c r="F1564" s="3">
        <f>VLOOKUP(B1564,[1]meta_intensity_pos_nofill!$B:$J,9,FALSE)</f>
        <v>4.82</v>
      </c>
      <c r="G1564" s="3" t="s">
        <v>29</v>
      </c>
      <c r="H1564" s="3">
        <f>VLOOKUP(B1564,[1]meta_intensity_pos_nofill!$B:$L,11,FALSE)</f>
        <v>3</v>
      </c>
      <c r="I1564" s="5">
        <v>6511519</v>
      </c>
      <c r="J1564" s="5">
        <v>5901195</v>
      </c>
      <c r="K1564" s="5">
        <v>6434484</v>
      </c>
      <c r="L1564" s="5">
        <v>13096041</v>
      </c>
      <c r="M1564" s="5">
        <v>8327957</v>
      </c>
      <c r="N1564" s="5">
        <v>7229118</v>
      </c>
      <c r="O1564" s="5">
        <v>10510773</v>
      </c>
      <c r="P1564" s="5">
        <v>10484916</v>
      </c>
      <c r="Q1564" s="5">
        <v>11520065</v>
      </c>
      <c r="R1564" s="5">
        <v>6839621</v>
      </c>
      <c r="S1564" s="5">
        <v>6064479</v>
      </c>
      <c r="T1564" s="5">
        <v>8100317</v>
      </c>
      <c r="U1564" s="5">
        <v>7970773</v>
      </c>
      <c r="V1564" s="5">
        <v>7911326</v>
      </c>
      <c r="W1564" s="5">
        <v>6069333</v>
      </c>
      <c r="X1564" s="5">
        <v>6239068</v>
      </c>
      <c r="Y1564" s="5">
        <v>6492120</v>
      </c>
      <c r="Z1564" s="5">
        <v>5688623</v>
      </c>
    </row>
    <row r="1565" s="3" customFormat="1" customHeight="1" spans="1:26">
      <c r="A1565" s="3">
        <v>1563</v>
      </c>
      <c r="B1565" s="3" t="s">
        <v>1623</v>
      </c>
      <c r="C1565" s="3" t="str">
        <f>VLOOKUP(B1565,[1]meta_intensity_pos_nofill!$B:$E,4,FALSE)</f>
        <v>C30H46O8S</v>
      </c>
      <c r="D1565" s="3" t="s">
        <v>85</v>
      </c>
      <c r="E1565" s="3" t="str">
        <f>VLOOKUP(B1565,[1]meta_intensity_pos_nofill!$B:$I,8,FALSE)</f>
        <v>[M-H]-</v>
      </c>
      <c r="F1565" s="3">
        <f>VLOOKUP(B1565,[1]meta_intensity_pos_nofill!$B:$J,9,FALSE)</f>
        <v>6.81</v>
      </c>
      <c r="G1565" s="3" t="s">
        <v>29</v>
      </c>
      <c r="H1565" s="3">
        <f>VLOOKUP(B1565,[1]meta_intensity_pos_nofill!$B:$L,11,FALSE)</f>
        <v>3</v>
      </c>
      <c r="I1565" s="5">
        <v>3832972</v>
      </c>
      <c r="J1565" s="5">
        <v>2721801</v>
      </c>
      <c r="K1565" s="5">
        <v>4598140</v>
      </c>
      <c r="L1565" s="5">
        <v>4482642</v>
      </c>
      <c r="M1565" s="5">
        <v>4683919</v>
      </c>
      <c r="N1565" s="5">
        <v>4336126</v>
      </c>
      <c r="O1565" s="5">
        <v>6508473</v>
      </c>
      <c r="P1565" s="5">
        <v>6955390</v>
      </c>
      <c r="Q1565" s="5">
        <v>7657583</v>
      </c>
      <c r="R1565" s="5">
        <v>4554853</v>
      </c>
      <c r="S1565" s="5">
        <v>5317655</v>
      </c>
      <c r="T1565" s="5">
        <v>3848762</v>
      </c>
      <c r="U1565" s="5">
        <v>13105274</v>
      </c>
      <c r="V1565" s="5">
        <v>14430870</v>
      </c>
      <c r="W1565" s="5">
        <v>12101430</v>
      </c>
      <c r="X1565" s="5">
        <v>9081855</v>
      </c>
      <c r="Y1565" s="5">
        <v>9820323</v>
      </c>
      <c r="Z1565" s="5">
        <v>10640174</v>
      </c>
    </row>
    <row r="1566" s="3" customFormat="1" customHeight="1" spans="1:26">
      <c r="A1566" s="3">
        <v>1564</v>
      </c>
      <c r="B1566" s="3" t="s">
        <v>1624</v>
      </c>
      <c r="C1566" s="3" t="str">
        <f>VLOOKUP(B1566,[1]meta_intensity_pos_nofill!$B:$E,4,FALSE)</f>
        <v>C17H19ClN2O</v>
      </c>
      <c r="D1566" s="3" t="s">
        <v>111</v>
      </c>
      <c r="E1566" s="3" t="str">
        <f>VLOOKUP(B1566,[1]meta_intensity_pos_nofill!$B:$I,8,FALSE)</f>
        <v>[M-H]-</v>
      </c>
      <c r="F1566" s="3">
        <f>VLOOKUP(B1566,[1]meta_intensity_pos_nofill!$B:$J,9,FALSE)</f>
        <v>5.905</v>
      </c>
      <c r="G1566" s="3" t="s">
        <v>29</v>
      </c>
      <c r="H1566" s="3">
        <f>VLOOKUP(B1566,[1]meta_intensity_pos_nofill!$B:$L,11,FALSE)</f>
        <v>3</v>
      </c>
      <c r="I1566" s="5">
        <v>2499239.7</v>
      </c>
      <c r="J1566" s="5">
        <v>3917474</v>
      </c>
      <c r="K1566" s="5">
        <v>1602312.7</v>
      </c>
      <c r="L1566" s="5">
        <v>816391.4</v>
      </c>
      <c r="M1566" s="5">
        <v>2274037.8</v>
      </c>
      <c r="N1566" s="5">
        <v>1958467.9</v>
      </c>
      <c r="O1566" s="5">
        <v>5394934.4</v>
      </c>
      <c r="P1566" s="5">
        <v>6064518</v>
      </c>
      <c r="Q1566" s="5">
        <v>8913836</v>
      </c>
      <c r="R1566" s="5">
        <v>3207677.3</v>
      </c>
      <c r="S1566" s="5">
        <v>3529021.3</v>
      </c>
      <c r="T1566" s="5">
        <v>4052168.2</v>
      </c>
      <c r="U1566" s="5">
        <v>1619549.9</v>
      </c>
      <c r="V1566" s="5">
        <v>989440</v>
      </c>
      <c r="W1566" s="5">
        <v>1796035.9</v>
      </c>
      <c r="X1566" s="5">
        <v>1711231.5</v>
      </c>
      <c r="Y1566" s="5">
        <v>1087694.7</v>
      </c>
      <c r="Z1566" s="5">
        <v>1102341.7</v>
      </c>
    </row>
    <row r="1567" s="3" customFormat="1" customHeight="1" spans="1:26">
      <c r="A1567" s="3">
        <v>1565</v>
      </c>
      <c r="B1567" s="3" t="s">
        <v>1625</v>
      </c>
      <c r="C1567" s="3" t="str">
        <f>VLOOKUP(B1567,[1]meta_intensity_pos_nofill!$B:$E,4,FALSE)</f>
        <v>C17H23ClO6</v>
      </c>
      <c r="D1567" s="3" t="s">
        <v>111</v>
      </c>
      <c r="E1567" s="3" t="str">
        <f>VLOOKUP(B1567,[1]meta_intensity_pos_nofill!$B:$I,8,FALSE)</f>
        <v>[M-H]-</v>
      </c>
      <c r="F1567" s="3">
        <f>VLOOKUP(B1567,[1]meta_intensity_pos_nofill!$B:$J,9,FALSE)</f>
        <v>5.978</v>
      </c>
      <c r="G1567" s="3" t="s">
        <v>29</v>
      </c>
      <c r="H1567" s="3">
        <f>VLOOKUP(B1567,[1]meta_intensity_pos_nofill!$B:$L,11,FALSE)</f>
        <v>3</v>
      </c>
      <c r="I1567" s="5">
        <v>42488.88</v>
      </c>
      <c r="J1567" s="5">
        <v>42488.88</v>
      </c>
      <c r="K1567" s="5">
        <v>250277.43</v>
      </c>
      <c r="L1567" s="5">
        <v>42488.88</v>
      </c>
      <c r="M1567" s="5">
        <v>42488.88</v>
      </c>
      <c r="N1567" s="5">
        <v>256167.69</v>
      </c>
      <c r="O1567" s="5">
        <v>42488.88</v>
      </c>
      <c r="P1567" s="5">
        <v>295353.08</v>
      </c>
      <c r="Q1567" s="5">
        <v>1835243.11</v>
      </c>
      <c r="R1567" s="5">
        <v>253607.44</v>
      </c>
      <c r="S1567" s="5">
        <v>212444.38</v>
      </c>
      <c r="T1567" s="5">
        <v>42488.88</v>
      </c>
      <c r="U1567" s="5">
        <v>19831511.3</v>
      </c>
      <c r="V1567" s="5">
        <v>22412884.26</v>
      </c>
      <c r="W1567" s="5">
        <v>19410390.34</v>
      </c>
      <c r="X1567" s="5">
        <v>42488.88</v>
      </c>
      <c r="Y1567" s="5">
        <v>42488.88</v>
      </c>
      <c r="Z1567" s="5">
        <v>42488.88</v>
      </c>
    </row>
    <row r="1568" s="3" customFormat="1" customHeight="1" spans="1:26">
      <c r="A1568" s="3">
        <v>1566</v>
      </c>
      <c r="B1568" s="3" t="s">
        <v>1626</v>
      </c>
      <c r="C1568" s="3" t="str">
        <f>VLOOKUP(B1568,[1]meta_intensity_pos_nofill!$B:$E,4,FALSE)</f>
        <v>C26H28O7</v>
      </c>
      <c r="D1568" s="3" t="s">
        <v>47</v>
      </c>
      <c r="E1568" s="3" t="str">
        <f>VLOOKUP(B1568,[1]meta_intensity_pos_nofill!$B:$I,8,FALSE)</f>
        <v>[M-H]-</v>
      </c>
      <c r="F1568" s="3">
        <f>VLOOKUP(B1568,[1]meta_intensity_pos_nofill!$B:$J,9,FALSE)</f>
        <v>6.605</v>
      </c>
      <c r="G1568" s="3" t="s">
        <v>29</v>
      </c>
      <c r="H1568" s="3">
        <f>VLOOKUP(B1568,[1]meta_intensity_pos_nofill!$B:$L,11,FALSE)</f>
        <v>3</v>
      </c>
      <c r="I1568" s="5">
        <v>540260</v>
      </c>
      <c r="J1568" s="5">
        <v>540260</v>
      </c>
      <c r="K1568" s="5">
        <v>540260</v>
      </c>
      <c r="L1568" s="5">
        <v>540260</v>
      </c>
      <c r="M1568" s="5">
        <v>540260</v>
      </c>
      <c r="N1568" s="5">
        <v>540260</v>
      </c>
      <c r="O1568" s="5">
        <v>540260</v>
      </c>
      <c r="P1568" s="5">
        <v>540260</v>
      </c>
      <c r="Q1568" s="5">
        <v>540260</v>
      </c>
      <c r="R1568" s="5">
        <v>540260</v>
      </c>
      <c r="S1568" s="5">
        <v>540260</v>
      </c>
      <c r="T1568" s="5">
        <v>540260</v>
      </c>
      <c r="U1568" s="5">
        <v>3061333</v>
      </c>
      <c r="V1568" s="5">
        <v>3777076</v>
      </c>
      <c r="W1568" s="5">
        <v>2701300</v>
      </c>
      <c r="X1568" s="5">
        <v>540260</v>
      </c>
      <c r="Y1568" s="5">
        <v>540260</v>
      </c>
      <c r="Z1568" s="5">
        <v>540260</v>
      </c>
    </row>
    <row r="1569" s="3" customFormat="1" customHeight="1" spans="1:26">
      <c r="A1569" s="3">
        <v>1567</v>
      </c>
      <c r="B1569" s="3" t="s">
        <v>1627</v>
      </c>
      <c r="C1569" s="3" t="str">
        <f>VLOOKUP(B1569,[1]meta_intensity_pos_nofill!$B:$E,4,FALSE)</f>
        <v>C30H38O15</v>
      </c>
      <c r="D1569" s="3" t="s">
        <v>28</v>
      </c>
      <c r="E1569" s="3" t="str">
        <f>VLOOKUP(B1569,[1]meta_intensity_pos_nofill!$B:$I,8,FALSE)</f>
        <v>[M-H]-</v>
      </c>
      <c r="F1569" s="3">
        <f>VLOOKUP(B1569,[1]meta_intensity_pos_nofill!$B:$J,9,FALSE)</f>
        <v>1.465</v>
      </c>
      <c r="G1569" s="3" t="s">
        <v>29</v>
      </c>
      <c r="H1569" s="3">
        <f>VLOOKUP(B1569,[1]meta_intensity_pos_nofill!$B:$L,11,FALSE)</f>
        <v>3</v>
      </c>
      <c r="I1569" s="5">
        <v>73940258</v>
      </c>
      <c r="J1569" s="5">
        <v>77264988</v>
      </c>
      <c r="K1569" s="5">
        <v>72381218</v>
      </c>
      <c r="L1569" s="5">
        <v>16355488</v>
      </c>
      <c r="M1569" s="5">
        <v>15385418</v>
      </c>
      <c r="N1569" s="5">
        <v>12548998</v>
      </c>
      <c r="O1569" s="5">
        <v>73256281</v>
      </c>
      <c r="P1569" s="5">
        <v>71905483</v>
      </c>
      <c r="Q1569" s="5">
        <v>91084486</v>
      </c>
      <c r="R1569" s="5">
        <v>154063827</v>
      </c>
      <c r="S1569" s="5">
        <v>142620222</v>
      </c>
      <c r="T1569" s="5">
        <v>144080392</v>
      </c>
      <c r="U1569" s="5">
        <v>65474120</v>
      </c>
      <c r="V1569" s="5">
        <v>71095423</v>
      </c>
      <c r="W1569" s="5">
        <v>65610221</v>
      </c>
      <c r="X1569" s="5">
        <v>136053570</v>
      </c>
      <c r="Y1569" s="5">
        <v>114660088</v>
      </c>
      <c r="Z1569" s="5">
        <v>125750600</v>
      </c>
    </row>
    <row r="1570" s="3" customFormat="1" customHeight="1" spans="1:26">
      <c r="A1570" s="3">
        <v>1568</v>
      </c>
      <c r="B1570" s="3" t="s">
        <v>1628</v>
      </c>
      <c r="C1570" s="3" t="str">
        <f>VLOOKUP(B1570,[1]meta_intensity_pos_nofill!$B:$E,4,FALSE)</f>
        <v>C24H32O5</v>
      </c>
      <c r="D1570" s="3" t="s">
        <v>42</v>
      </c>
      <c r="E1570" s="3" t="str">
        <f>VLOOKUP(B1570,[1]meta_intensity_pos_nofill!$B:$I,8,FALSE)</f>
        <v>[M-H]-</v>
      </c>
      <c r="F1570" s="3">
        <f>VLOOKUP(B1570,[1]meta_intensity_pos_nofill!$B:$J,9,FALSE)</f>
        <v>7.98</v>
      </c>
      <c r="G1570" s="3" t="s">
        <v>29</v>
      </c>
      <c r="H1570" s="3">
        <f>VLOOKUP(B1570,[1]meta_intensity_pos_nofill!$B:$L,11,FALSE)</f>
        <v>3</v>
      </c>
      <c r="I1570" s="5">
        <v>36613.95</v>
      </c>
      <c r="J1570" s="5">
        <v>269893.6</v>
      </c>
      <c r="K1570" s="5">
        <v>295963.75</v>
      </c>
      <c r="L1570" s="5">
        <v>340509.41</v>
      </c>
      <c r="M1570" s="5">
        <v>36613.95</v>
      </c>
      <c r="N1570" s="5">
        <v>36613.95</v>
      </c>
      <c r="O1570" s="5">
        <v>585042.19</v>
      </c>
      <c r="P1570" s="5">
        <v>464805.62</v>
      </c>
      <c r="Q1570" s="5">
        <v>36613.95</v>
      </c>
      <c r="R1570" s="5">
        <v>367202.06</v>
      </c>
      <c r="S1570" s="5">
        <v>183692.03</v>
      </c>
      <c r="T1570" s="5">
        <v>36613.95</v>
      </c>
      <c r="U1570" s="5">
        <v>14058646.36</v>
      </c>
      <c r="V1570" s="5">
        <v>15004674.28</v>
      </c>
      <c r="W1570" s="5">
        <v>13928637.28</v>
      </c>
      <c r="X1570" s="5">
        <v>36613.95</v>
      </c>
      <c r="Y1570" s="5">
        <v>36613.95</v>
      </c>
      <c r="Z1570" s="5">
        <v>36613.95</v>
      </c>
    </row>
    <row r="1571" s="3" customFormat="1" customHeight="1" spans="1:26">
      <c r="A1571" s="3">
        <v>1569</v>
      </c>
      <c r="B1571" s="3" t="s">
        <v>1629</v>
      </c>
      <c r="C1571" s="3" t="str">
        <f>VLOOKUP(B1571,[1]meta_intensity_pos_nofill!$B:$E,4,FALSE)</f>
        <v>C23H28O4</v>
      </c>
      <c r="D1571" s="3" t="s">
        <v>47</v>
      </c>
      <c r="E1571" s="3" t="str">
        <f>VLOOKUP(B1571,[1]meta_intensity_pos_nofill!$B:$I,8,FALSE)</f>
        <v>[M-H]-</v>
      </c>
      <c r="F1571" s="3">
        <f>VLOOKUP(B1571,[1]meta_intensity_pos_nofill!$B:$J,9,FALSE)</f>
        <v>9.028</v>
      </c>
      <c r="G1571" s="3" t="s">
        <v>29</v>
      </c>
      <c r="H1571" s="3">
        <f>VLOOKUP(B1571,[1]meta_intensity_pos_nofill!$B:$L,11,FALSE)</f>
        <v>3</v>
      </c>
      <c r="I1571" s="5">
        <v>14961.58</v>
      </c>
      <c r="J1571" s="5">
        <v>37397554.4</v>
      </c>
      <c r="K1571" s="5">
        <v>71445771.41</v>
      </c>
      <c r="L1571" s="5">
        <v>117338326.11</v>
      </c>
      <c r="M1571" s="5">
        <v>236615.22</v>
      </c>
      <c r="N1571" s="5">
        <v>14961.58</v>
      </c>
      <c r="O1571" s="5">
        <v>77921127.09</v>
      </c>
      <c r="P1571" s="5">
        <v>26870598.13</v>
      </c>
      <c r="Q1571" s="5">
        <v>13963989.72</v>
      </c>
      <c r="R1571" s="5">
        <v>77862892.26</v>
      </c>
      <c r="S1571" s="5">
        <v>47960180.19</v>
      </c>
      <c r="T1571" s="5">
        <v>74807.88</v>
      </c>
      <c r="U1571" s="5">
        <v>42003814.88</v>
      </c>
      <c r="V1571" s="5">
        <v>41246381.42</v>
      </c>
      <c r="W1571" s="5">
        <v>27781348.32</v>
      </c>
      <c r="X1571" s="5">
        <v>85354.2</v>
      </c>
      <c r="Y1571" s="5">
        <v>312088.76</v>
      </c>
      <c r="Z1571" s="5">
        <v>14961.58</v>
      </c>
    </row>
    <row r="1572" s="3" customFormat="1" customHeight="1" spans="1:26">
      <c r="A1572" s="3">
        <v>1570</v>
      </c>
      <c r="B1572" s="3" t="s">
        <v>1630</v>
      </c>
      <c r="C1572" s="3" t="str">
        <f>VLOOKUP(B1572,[1]meta_intensity_pos_nofill!$B:$E,4,FALSE)</f>
        <v>C22H30O4</v>
      </c>
      <c r="D1572" s="3" t="s">
        <v>44</v>
      </c>
      <c r="E1572" s="3" t="str">
        <f>VLOOKUP(B1572,[1]meta_intensity_pos_nofill!$B:$I,8,FALSE)</f>
        <v>[M-H]-</v>
      </c>
      <c r="F1572" s="3">
        <f>VLOOKUP(B1572,[1]meta_intensity_pos_nofill!$B:$J,9,FALSE)</f>
        <v>6.634</v>
      </c>
      <c r="G1572" s="3" t="s">
        <v>29</v>
      </c>
      <c r="H1572" s="3">
        <f>VLOOKUP(B1572,[1]meta_intensity_pos_nofill!$B:$L,11,FALSE)</f>
        <v>3</v>
      </c>
      <c r="I1572" s="5">
        <v>490755.5</v>
      </c>
      <c r="J1572" s="5">
        <v>22722.27</v>
      </c>
      <c r="K1572" s="5">
        <v>113611.33</v>
      </c>
      <c r="L1572" s="5">
        <v>345285.74</v>
      </c>
      <c r="M1572" s="5">
        <v>149351.2</v>
      </c>
      <c r="N1572" s="5">
        <v>289229.95</v>
      </c>
      <c r="O1572" s="5">
        <v>22722.27</v>
      </c>
      <c r="P1572" s="5">
        <v>143675.81</v>
      </c>
      <c r="Q1572" s="5">
        <v>283964.38</v>
      </c>
      <c r="R1572" s="5">
        <v>301136.63</v>
      </c>
      <c r="S1572" s="5">
        <v>405426.64</v>
      </c>
      <c r="T1572" s="5">
        <v>742685.87</v>
      </c>
      <c r="U1572" s="5">
        <v>4229009.21</v>
      </c>
      <c r="V1572" s="5">
        <v>3939437.86</v>
      </c>
      <c r="W1572" s="5">
        <v>4610572.07</v>
      </c>
      <c r="X1572" s="5">
        <v>292620.03</v>
      </c>
      <c r="Y1572" s="5">
        <v>160709.58</v>
      </c>
      <c r="Z1572" s="5">
        <v>339796.76</v>
      </c>
    </row>
    <row r="1573" s="3" customFormat="1" customHeight="1" spans="1:26">
      <c r="A1573" s="3">
        <v>1571</v>
      </c>
      <c r="B1573" s="3" t="s">
        <v>1631</v>
      </c>
      <c r="C1573" s="3" t="str">
        <f>VLOOKUP(B1573,[1]meta_intensity_pos_nofill!$B:$E,4,FALSE)</f>
        <v>C27H46O5</v>
      </c>
      <c r="D1573" s="3" t="s">
        <v>47</v>
      </c>
      <c r="E1573" s="3" t="str">
        <f>VLOOKUP(B1573,[1]meta_intensity_pos_nofill!$B:$I,8,FALSE)</f>
        <v>[M-H]-</v>
      </c>
      <c r="F1573" s="3">
        <f>VLOOKUP(B1573,[1]meta_intensity_pos_nofill!$B:$J,9,FALSE)</f>
        <v>9.502</v>
      </c>
      <c r="G1573" s="3" t="s">
        <v>29</v>
      </c>
      <c r="H1573" s="3">
        <f>VLOOKUP(B1573,[1]meta_intensity_pos_nofill!$B:$L,11,FALSE)</f>
        <v>3</v>
      </c>
      <c r="I1573" s="5">
        <v>409095.11</v>
      </c>
      <c r="J1573" s="5">
        <v>454169.32</v>
      </c>
      <c r="K1573" s="5">
        <v>70669.78</v>
      </c>
      <c r="L1573" s="5">
        <v>416849.18</v>
      </c>
      <c r="M1573" s="5">
        <v>328363.33</v>
      </c>
      <c r="N1573" s="5">
        <v>11299.56</v>
      </c>
      <c r="O1573" s="5">
        <v>11299.56</v>
      </c>
      <c r="P1573" s="5">
        <v>11299.56</v>
      </c>
      <c r="Q1573" s="5">
        <v>11299.56</v>
      </c>
      <c r="R1573" s="5">
        <v>56497.79</v>
      </c>
      <c r="S1573" s="5">
        <v>11299.56</v>
      </c>
      <c r="T1573" s="5">
        <v>121033.72</v>
      </c>
      <c r="U1573" s="5">
        <v>11299.56</v>
      </c>
      <c r="V1573" s="5">
        <v>1817678.83</v>
      </c>
      <c r="W1573" s="5">
        <v>1043418.2</v>
      </c>
      <c r="X1573" s="5">
        <v>11299.56</v>
      </c>
      <c r="Y1573" s="5">
        <v>57749.51</v>
      </c>
      <c r="Z1573" s="5">
        <v>11299.56</v>
      </c>
    </row>
    <row r="1574" s="3" customFormat="1" customHeight="1" spans="1:26">
      <c r="A1574" s="3">
        <v>1572</v>
      </c>
      <c r="B1574" s="3" t="s">
        <v>1632</v>
      </c>
      <c r="C1574" s="3" t="str">
        <f>VLOOKUP(B1574,[1]meta_intensity_pos_nofill!$B:$E,4,FALSE)</f>
        <v>C24H32O7</v>
      </c>
      <c r="D1574" s="3" t="s">
        <v>31</v>
      </c>
      <c r="E1574" s="3" t="str">
        <f>VLOOKUP(B1574,[1]meta_intensity_pos_nofill!$B:$I,8,FALSE)</f>
        <v>[M-H]-</v>
      </c>
      <c r="F1574" s="3">
        <f>VLOOKUP(B1574,[1]meta_intensity_pos_nofill!$B:$J,9,FALSE)</f>
        <v>6.27</v>
      </c>
      <c r="G1574" s="3" t="s">
        <v>29</v>
      </c>
      <c r="H1574" s="3">
        <f>VLOOKUP(B1574,[1]meta_intensity_pos_nofill!$B:$L,11,FALSE)</f>
        <v>3</v>
      </c>
      <c r="I1574" s="5">
        <v>1024319</v>
      </c>
      <c r="J1574" s="5">
        <v>1269097</v>
      </c>
      <c r="K1574" s="5">
        <v>903461.8</v>
      </c>
      <c r="L1574" s="5">
        <v>14953630.8</v>
      </c>
      <c r="M1574" s="5">
        <v>16359710.8</v>
      </c>
      <c r="N1574" s="5">
        <v>15016189.9</v>
      </c>
      <c r="O1574" s="5">
        <v>7778026.9</v>
      </c>
      <c r="P1574" s="5">
        <v>7998449.5</v>
      </c>
      <c r="Q1574" s="5">
        <v>9887314.8</v>
      </c>
      <c r="R1574" s="5">
        <v>4675821.1</v>
      </c>
      <c r="S1574" s="5">
        <v>5119942.1</v>
      </c>
      <c r="T1574" s="5">
        <v>4566893.6</v>
      </c>
      <c r="U1574" s="5">
        <v>13558479.9</v>
      </c>
      <c r="V1574" s="5">
        <v>13783258.7</v>
      </c>
      <c r="W1574" s="5">
        <v>14218837.9</v>
      </c>
      <c r="X1574" s="5">
        <v>4552323.1</v>
      </c>
      <c r="Y1574" s="5">
        <v>2669112.5</v>
      </c>
      <c r="Z1574" s="5">
        <v>4067206.9</v>
      </c>
    </row>
    <row r="1575" s="3" customFormat="1" customHeight="1" spans="1:26">
      <c r="A1575" s="3">
        <v>1573</v>
      </c>
      <c r="B1575" s="3" t="s">
        <v>1633</v>
      </c>
      <c r="C1575" s="3" t="str">
        <f>VLOOKUP(B1575,[1]meta_intensity_pos_nofill!$B:$E,4,FALSE)</f>
        <v>C28H32O14</v>
      </c>
      <c r="D1575" s="3" t="s">
        <v>44</v>
      </c>
      <c r="E1575" s="3" t="str">
        <f>VLOOKUP(B1575,[1]meta_intensity_pos_nofill!$B:$I,8,FALSE)</f>
        <v>[M-H]-</v>
      </c>
      <c r="F1575" s="3">
        <f>VLOOKUP(B1575,[1]meta_intensity_pos_nofill!$B:$J,9,FALSE)</f>
        <v>5.803</v>
      </c>
      <c r="G1575" s="3" t="s">
        <v>29</v>
      </c>
      <c r="H1575" s="3">
        <f>VLOOKUP(B1575,[1]meta_intensity_pos_nofill!$B:$L,11,FALSE)</f>
        <v>3</v>
      </c>
      <c r="I1575" s="5">
        <v>1926477.3</v>
      </c>
      <c r="J1575" s="5">
        <v>1010809.8</v>
      </c>
      <c r="K1575" s="5">
        <v>1392502.4</v>
      </c>
      <c r="L1575" s="5">
        <v>3674865.1</v>
      </c>
      <c r="M1575" s="5">
        <v>3643699.4</v>
      </c>
      <c r="N1575" s="5">
        <v>3127673.1</v>
      </c>
      <c r="O1575" s="5">
        <v>5152309.4</v>
      </c>
      <c r="P1575" s="5">
        <v>5044066</v>
      </c>
      <c r="Q1575" s="5">
        <v>6639705.3</v>
      </c>
      <c r="R1575" s="5">
        <v>2553375.7</v>
      </c>
      <c r="S1575" s="5">
        <v>2133755.8</v>
      </c>
      <c r="T1575" s="5">
        <v>1383548.4</v>
      </c>
      <c r="U1575" s="5">
        <v>5197111.3</v>
      </c>
      <c r="V1575" s="5">
        <v>3782092.1</v>
      </c>
      <c r="W1575" s="5">
        <v>3588392.3</v>
      </c>
      <c r="X1575" s="5">
        <v>4994136.7</v>
      </c>
      <c r="Y1575" s="5">
        <v>2867451.8</v>
      </c>
      <c r="Z1575" s="5">
        <v>3523643.7</v>
      </c>
    </row>
    <row r="1576" s="3" customFormat="1" customHeight="1" spans="1:26">
      <c r="A1576" s="3">
        <v>1574</v>
      </c>
      <c r="B1576" s="3" t="s">
        <v>1634</v>
      </c>
      <c r="C1576" s="3" t="str">
        <f>VLOOKUP(B1576,[1]meta_intensity_pos_nofill!$B:$E,4,FALSE)</f>
        <v>C29H50O6</v>
      </c>
      <c r="D1576" s="3" t="s">
        <v>37</v>
      </c>
      <c r="E1576" s="3" t="str">
        <f>VLOOKUP(B1576,[1]meta_intensity_pos_nofill!$B:$I,8,FALSE)</f>
        <v>[M-H]-</v>
      </c>
      <c r="F1576" s="3">
        <f>VLOOKUP(B1576,[1]meta_intensity_pos_nofill!$B:$J,9,FALSE)</f>
        <v>10.94</v>
      </c>
      <c r="G1576" s="3" t="s">
        <v>29</v>
      </c>
      <c r="H1576" s="3">
        <f>VLOOKUP(B1576,[1]meta_intensity_pos_nofill!$B:$L,11,FALSE)</f>
        <v>3</v>
      </c>
      <c r="I1576" s="5">
        <v>1506463.3</v>
      </c>
      <c r="J1576" s="5">
        <v>2206068.4</v>
      </c>
      <c r="K1576" s="5">
        <v>2306130.6</v>
      </c>
      <c r="L1576" s="5">
        <v>4425218.5</v>
      </c>
      <c r="M1576" s="5">
        <v>924409</v>
      </c>
      <c r="N1576" s="5">
        <v>1944774.7</v>
      </c>
      <c r="O1576" s="5">
        <v>1223614</v>
      </c>
      <c r="P1576" s="5">
        <v>2756357</v>
      </c>
      <c r="Q1576" s="5">
        <v>5500827.8</v>
      </c>
      <c r="R1576" s="5">
        <v>1031720.6</v>
      </c>
      <c r="S1576" s="5">
        <v>479023.8</v>
      </c>
      <c r="T1576" s="5">
        <v>1178574.8</v>
      </c>
      <c r="U1576" s="5">
        <v>20244947.1</v>
      </c>
      <c r="V1576" s="5">
        <v>17421239.5</v>
      </c>
      <c r="W1576" s="5">
        <v>14304831.1</v>
      </c>
      <c r="X1576" s="5">
        <v>5011743.4</v>
      </c>
      <c r="Y1576" s="5">
        <v>4521188.4</v>
      </c>
      <c r="Z1576" s="5">
        <v>5018130.3</v>
      </c>
    </row>
    <row r="1577" s="3" customFormat="1" customHeight="1" spans="1:26">
      <c r="A1577" s="3">
        <v>1575</v>
      </c>
      <c r="B1577" s="3" t="s">
        <v>1635</v>
      </c>
      <c r="C1577" s="3" t="str">
        <f>VLOOKUP(B1577,[1]meta_intensity_pos_nofill!$B:$E,4,FALSE)</f>
        <v>C16H22O9</v>
      </c>
      <c r="D1577" s="3" t="s">
        <v>47</v>
      </c>
      <c r="E1577" s="3" t="str">
        <f>VLOOKUP(B1577,[1]meta_intensity_pos_nofill!$B:$I,8,FALSE)</f>
        <v>[M-H]-</v>
      </c>
      <c r="F1577" s="3">
        <f>VLOOKUP(B1577,[1]meta_intensity_pos_nofill!$B:$J,9,FALSE)</f>
        <v>5.599</v>
      </c>
      <c r="G1577" s="3" t="s">
        <v>29</v>
      </c>
      <c r="H1577" s="3">
        <f>VLOOKUP(B1577,[1]meta_intensity_pos_nofill!$B:$L,11,FALSE)</f>
        <v>3</v>
      </c>
      <c r="I1577" s="5">
        <v>15513759</v>
      </c>
      <c r="J1577" s="5">
        <v>15254778</v>
      </c>
      <c r="K1577" s="5">
        <v>15361923</v>
      </c>
      <c r="L1577" s="5">
        <v>12151610</v>
      </c>
      <c r="M1577" s="5">
        <v>15278630</v>
      </c>
      <c r="N1577" s="5">
        <v>12453503</v>
      </c>
      <c r="O1577" s="5">
        <v>13313935</v>
      </c>
      <c r="P1577" s="5">
        <v>14800442</v>
      </c>
      <c r="Q1577" s="5">
        <v>16711829</v>
      </c>
      <c r="R1577" s="5">
        <v>18222570</v>
      </c>
      <c r="S1577" s="5">
        <v>18237283</v>
      </c>
      <c r="T1577" s="5">
        <v>20018698</v>
      </c>
      <c r="U1577" s="5">
        <v>22000748</v>
      </c>
      <c r="V1577" s="5">
        <v>29998031</v>
      </c>
      <c r="W1577" s="5">
        <v>28137692</v>
      </c>
      <c r="X1577" s="5">
        <v>19612404</v>
      </c>
      <c r="Y1577" s="5">
        <v>16458377</v>
      </c>
      <c r="Z1577" s="5">
        <v>21766096</v>
      </c>
    </row>
    <row r="1578" s="3" customFormat="1" customHeight="1" spans="1:26">
      <c r="A1578" s="3">
        <v>1576</v>
      </c>
      <c r="B1578" s="3" t="s">
        <v>1636</v>
      </c>
      <c r="C1578" s="3" t="str">
        <f>VLOOKUP(B1578,[1]meta_intensity_pos_nofill!$B:$E,4,FALSE)</f>
        <v>C15H17ClO5</v>
      </c>
      <c r="D1578" s="3" t="s">
        <v>111</v>
      </c>
      <c r="E1578" s="3" t="str">
        <f>VLOOKUP(B1578,[1]meta_intensity_pos_nofill!$B:$I,8,FALSE)</f>
        <v>[M-H]-</v>
      </c>
      <c r="F1578" s="3">
        <f>VLOOKUP(B1578,[1]meta_intensity_pos_nofill!$B:$J,9,FALSE)</f>
        <v>1.334</v>
      </c>
      <c r="G1578" s="3" t="s">
        <v>29</v>
      </c>
      <c r="H1578" s="3">
        <f>VLOOKUP(B1578,[1]meta_intensity_pos_nofill!$B:$L,11,FALSE)</f>
        <v>3</v>
      </c>
      <c r="I1578" s="5">
        <v>3489836</v>
      </c>
      <c r="J1578" s="5">
        <v>3314072</v>
      </c>
      <c r="K1578" s="5">
        <v>3640291</v>
      </c>
      <c r="L1578" s="5">
        <v>5664503</v>
      </c>
      <c r="M1578" s="5">
        <v>4303200</v>
      </c>
      <c r="N1578" s="5">
        <v>4893818</v>
      </c>
      <c r="O1578" s="5">
        <v>5313907</v>
      </c>
      <c r="P1578" s="5">
        <v>3799730</v>
      </c>
      <c r="Q1578" s="5">
        <v>4816140</v>
      </c>
      <c r="R1578" s="5">
        <v>1809893</v>
      </c>
      <c r="S1578" s="5">
        <v>3387327</v>
      </c>
      <c r="T1578" s="5">
        <v>1789321</v>
      </c>
      <c r="U1578" s="5">
        <v>2607196</v>
      </c>
      <c r="V1578" s="5">
        <v>2199261</v>
      </c>
      <c r="W1578" s="5">
        <v>1417637</v>
      </c>
      <c r="X1578" s="5">
        <v>3202802</v>
      </c>
      <c r="Y1578" s="5">
        <v>1690935</v>
      </c>
      <c r="Z1578" s="5">
        <v>1552259</v>
      </c>
    </row>
    <row r="1579" s="3" customFormat="1" customHeight="1" spans="1:26">
      <c r="A1579" s="3">
        <v>1577</v>
      </c>
      <c r="B1579" s="3" t="s">
        <v>1637</v>
      </c>
      <c r="C1579" s="3" t="str">
        <f>VLOOKUP(B1579,[1]meta_intensity_pos_nofill!$B:$E,4,FALSE)</f>
        <v>C31H52O6</v>
      </c>
      <c r="D1579" s="3" t="s">
        <v>47</v>
      </c>
      <c r="E1579" s="3" t="str">
        <f>VLOOKUP(B1579,[1]meta_intensity_pos_nofill!$B:$I,8,FALSE)</f>
        <v>[M-H]-</v>
      </c>
      <c r="F1579" s="3">
        <f>VLOOKUP(B1579,[1]meta_intensity_pos_nofill!$B:$J,9,FALSE)</f>
        <v>8.809</v>
      </c>
      <c r="G1579" s="3" t="s">
        <v>29</v>
      </c>
      <c r="H1579" s="3">
        <f>VLOOKUP(B1579,[1]meta_intensity_pos_nofill!$B:$L,11,FALSE)</f>
        <v>3</v>
      </c>
      <c r="I1579" s="5">
        <v>3016474</v>
      </c>
      <c r="J1579" s="5">
        <v>2636557</v>
      </c>
      <c r="K1579" s="5">
        <v>5258458.1</v>
      </c>
      <c r="L1579" s="5">
        <v>1631101</v>
      </c>
      <c r="M1579" s="5">
        <v>1450214.2</v>
      </c>
      <c r="N1579" s="5">
        <v>785297.9</v>
      </c>
      <c r="O1579" s="5">
        <v>3980386.4</v>
      </c>
      <c r="P1579" s="5">
        <v>3261019</v>
      </c>
      <c r="Q1579" s="5">
        <v>4937444.8</v>
      </c>
      <c r="R1579" s="5">
        <v>3664312.2</v>
      </c>
      <c r="S1579" s="5">
        <v>3696865.3</v>
      </c>
      <c r="T1579" s="5">
        <v>6017226</v>
      </c>
      <c r="U1579" s="5">
        <v>96263078.1</v>
      </c>
      <c r="V1579" s="5">
        <v>94167233.5</v>
      </c>
      <c r="W1579" s="5">
        <v>72495366.7</v>
      </c>
      <c r="X1579" s="5">
        <v>17288086.8</v>
      </c>
      <c r="Y1579" s="5">
        <v>10925588.8</v>
      </c>
      <c r="Z1579" s="5">
        <v>14304339.8</v>
      </c>
    </row>
    <row r="1580" s="3" customFormat="1" customHeight="1" spans="1:26">
      <c r="A1580" s="3">
        <v>1578</v>
      </c>
      <c r="B1580" s="3" t="s">
        <v>1638</v>
      </c>
      <c r="C1580" s="3" t="str">
        <f>VLOOKUP(B1580,[1]meta_intensity_pos_nofill!$B:$E,4,FALSE)</f>
        <v>C11H8O5</v>
      </c>
      <c r="D1580" s="3" t="s">
        <v>31</v>
      </c>
      <c r="E1580" s="3" t="str">
        <f>VLOOKUP(B1580,[1]meta_intensity_pos_nofill!$B:$I,8,FALSE)</f>
        <v>[M-H]-</v>
      </c>
      <c r="F1580" s="3">
        <f>VLOOKUP(B1580,[1]meta_intensity_pos_nofill!$B:$J,9,FALSE)</f>
        <v>5.875</v>
      </c>
      <c r="G1580" s="3" t="s">
        <v>29</v>
      </c>
      <c r="H1580" s="3">
        <f>VLOOKUP(B1580,[1]meta_intensity_pos_nofill!$B:$L,11,FALSE)</f>
        <v>3</v>
      </c>
      <c r="I1580" s="5">
        <v>38019.23</v>
      </c>
      <c r="J1580" s="5">
        <v>38019.23</v>
      </c>
      <c r="K1580" s="5">
        <v>38019.23</v>
      </c>
      <c r="L1580" s="5">
        <v>38019.23</v>
      </c>
      <c r="M1580" s="5">
        <v>38019.23</v>
      </c>
      <c r="N1580" s="5">
        <v>255243.1</v>
      </c>
      <c r="O1580" s="5">
        <v>38019.23</v>
      </c>
      <c r="P1580" s="5">
        <v>38019.23</v>
      </c>
      <c r="Q1580" s="5">
        <v>302426.82</v>
      </c>
      <c r="R1580" s="5">
        <v>38019.23</v>
      </c>
      <c r="S1580" s="5">
        <v>38019.23</v>
      </c>
      <c r="T1580" s="5">
        <v>190096.14</v>
      </c>
      <c r="U1580" s="5">
        <v>2086903.84</v>
      </c>
      <c r="V1580" s="5">
        <v>2285349.91</v>
      </c>
      <c r="W1580" s="5">
        <v>1727161.84</v>
      </c>
      <c r="X1580" s="5">
        <v>38019.23</v>
      </c>
      <c r="Y1580" s="5">
        <v>38019.23</v>
      </c>
      <c r="Z1580" s="5">
        <v>38019.23</v>
      </c>
    </row>
    <row r="1581" s="3" customFormat="1" customHeight="1" spans="1:26">
      <c r="A1581" s="3">
        <v>1579</v>
      </c>
      <c r="B1581" s="3" t="s">
        <v>1639</v>
      </c>
      <c r="C1581" s="3" t="str">
        <f>VLOOKUP(B1581,[1]meta_intensity_pos_nofill!$B:$E,4,FALSE)</f>
        <v>C23H34ClNO5</v>
      </c>
      <c r="D1581" s="3" t="s">
        <v>111</v>
      </c>
      <c r="E1581" s="3" t="str">
        <f>VLOOKUP(B1581,[1]meta_intensity_pos_nofill!$B:$I,8,FALSE)</f>
        <v>[M-H]-</v>
      </c>
      <c r="F1581" s="3">
        <f>VLOOKUP(B1581,[1]meta_intensity_pos_nofill!$B:$J,9,FALSE)</f>
        <v>5.978</v>
      </c>
      <c r="G1581" s="3" t="s">
        <v>29</v>
      </c>
      <c r="H1581" s="3">
        <f>VLOOKUP(B1581,[1]meta_intensity_pos_nofill!$B:$L,11,FALSE)</f>
        <v>3</v>
      </c>
      <c r="I1581" s="5">
        <v>510957.7</v>
      </c>
      <c r="J1581" s="5">
        <v>510957.7</v>
      </c>
      <c r="K1581" s="5">
        <v>510957.7</v>
      </c>
      <c r="L1581" s="5">
        <v>510957.7</v>
      </c>
      <c r="M1581" s="5">
        <v>510957.7</v>
      </c>
      <c r="N1581" s="5">
        <v>510957.7</v>
      </c>
      <c r="O1581" s="5">
        <v>510957.7</v>
      </c>
      <c r="P1581" s="5">
        <v>510957.7</v>
      </c>
      <c r="Q1581" s="5">
        <v>510957.7</v>
      </c>
      <c r="R1581" s="5">
        <v>510957.7</v>
      </c>
      <c r="S1581" s="5">
        <v>510957.7</v>
      </c>
      <c r="T1581" s="5">
        <v>510957.7</v>
      </c>
      <c r="U1581" s="5">
        <v>2894068.1</v>
      </c>
      <c r="V1581" s="5">
        <v>2554788.7</v>
      </c>
      <c r="W1581" s="5">
        <v>3388358.2</v>
      </c>
      <c r="X1581" s="5">
        <v>510957.7</v>
      </c>
      <c r="Y1581" s="5">
        <v>510957.7</v>
      </c>
      <c r="Z1581" s="5">
        <v>510957.7</v>
      </c>
    </row>
    <row r="1582" s="3" customFormat="1" customHeight="1" spans="1:26">
      <c r="A1582" s="3">
        <v>1580</v>
      </c>
      <c r="B1582" s="3" t="s">
        <v>1640</v>
      </c>
      <c r="C1582" s="3" t="str">
        <f>VLOOKUP(B1582,[1]meta_intensity_pos_nofill!$B:$E,4,FALSE)</f>
        <v>C16H22O12</v>
      </c>
      <c r="D1582" s="3" t="s">
        <v>47</v>
      </c>
      <c r="E1582" s="3" t="str">
        <f>VLOOKUP(B1582,[1]meta_intensity_pos_nofill!$B:$I,8,FALSE)</f>
        <v>[M-H]-</v>
      </c>
      <c r="F1582" s="3">
        <f>VLOOKUP(B1582,[1]meta_intensity_pos_nofill!$B:$J,9,FALSE)</f>
        <v>4.887</v>
      </c>
      <c r="G1582" s="3" t="s">
        <v>29</v>
      </c>
      <c r="H1582" s="3">
        <f>VLOOKUP(B1582,[1]meta_intensity_pos_nofill!$B:$L,11,FALSE)</f>
        <v>3</v>
      </c>
      <c r="I1582" s="5">
        <v>56615.26</v>
      </c>
      <c r="J1582" s="5">
        <v>56615.26</v>
      </c>
      <c r="K1582" s="5">
        <v>56615.26</v>
      </c>
      <c r="L1582" s="5">
        <v>3611479.61</v>
      </c>
      <c r="M1582" s="5">
        <v>3711149.86</v>
      </c>
      <c r="N1582" s="5">
        <v>4503875.87</v>
      </c>
      <c r="O1582" s="5">
        <v>5802056.82</v>
      </c>
      <c r="P1582" s="5">
        <v>4141124.9</v>
      </c>
      <c r="Q1582" s="5">
        <v>5980924.25</v>
      </c>
      <c r="R1582" s="5">
        <v>13481045.28</v>
      </c>
      <c r="S1582" s="5">
        <v>15133353.66</v>
      </c>
      <c r="T1582" s="5">
        <v>15737670.77</v>
      </c>
      <c r="U1582" s="5">
        <v>1691061.69</v>
      </c>
      <c r="V1582" s="5">
        <v>1645636.97</v>
      </c>
      <c r="W1582" s="5">
        <v>1516500.43</v>
      </c>
      <c r="X1582" s="5">
        <v>56615.26</v>
      </c>
      <c r="Y1582" s="5">
        <v>56615.26</v>
      </c>
      <c r="Z1582" s="5">
        <v>56615.26</v>
      </c>
    </row>
    <row r="1583" s="3" customFormat="1" customHeight="1" spans="1:26">
      <c r="A1583" s="3">
        <v>1581</v>
      </c>
      <c r="B1583" s="3" t="s">
        <v>1641</v>
      </c>
      <c r="C1583" s="3" t="str">
        <f>VLOOKUP(B1583,[1]meta_intensity_pos_nofill!$B:$E,4,FALSE)</f>
        <v>C30H48O8</v>
      </c>
      <c r="D1583" s="3" t="s">
        <v>42</v>
      </c>
      <c r="E1583" s="3" t="str">
        <f>VLOOKUP(B1583,[1]meta_intensity_pos_nofill!$B:$I,8,FALSE)</f>
        <v>[M-H]-</v>
      </c>
      <c r="F1583" s="3">
        <f>VLOOKUP(B1583,[1]meta_intensity_pos_nofill!$B:$J,9,FALSE)</f>
        <v>7.322</v>
      </c>
      <c r="G1583" s="3" t="s">
        <v>29</v>
      </c>
      <c r="H1583" s="3">
        <f>VLOOKUP(B1583,[1]meta_intensity_pos_nofill!$B:$L,11,FALSE)</f>
        <v>3</v>
      </c>
      <c r="I1583" s="5">
        <v>6448759</v>
      </c>
      <c r="J1583" s="5">
        <v>6144633</v>
      </c>
      <c r="K1583" s="5">
        <v>6459308</v>
      </c>
      <c r="L1583" s="5">
        <v>16840770</v>
      </c>
      <c r="M1583" s="5">
        <v>14707650</v>
      </c>
      <c r="N1583" s="5">
        <v>16795536</v>
      </c>
      <c r="O1583" s="5">
        <v>5646282</v>
      </c>
      <c r="P1583" s="5">
        <v>8355531</v>
      </c>
      <c r="Q1583" s="5">
        <v>12215289</v>
      </c>
      <c r="R1583" s="5">
        <v>1892339</v>
      </c>
      <c r="S1583" s="5">
        <v>1672695</v>
      </c>
      <c r="T1583" s="5">
        <v>2722880</v>
      </c>
      <c r="U1583" s="5">
        <v>64872317</v>
      </c>
      <c r="V1583" s="5">
        <v>47488812</v>
      </c>
      <c r="W1583" s="5">
        <v>56403864</v>
      </c>
      <c r="X1583" s="5">
        <v>2418241</v>
      </c>
      <c r="Y1583" s="5">
        <v>2282937</v>
      </c>
      <c r="Z1583" s="5">
        <v>2820515</v>
      </c>
    </row>
    <row r="1584" s="3" customFormat="1" customHeight="1" spans="1:26">
      <c r="A1584" s="3">
        <v>1582</v>
      </c>
      <c r="B1584" s="3" t="s">
        <v>1642</v>
      </c>
      <c r="C1584" s="3" t="str">
        <f>VLOOKUP(B1584,[1]meta_intensity_pos_nofill!$B:$E,4,FALSE)</f>
        <v>C22H28O9</v>
      </c>
      <c r="D1584" s="3" t="s">
        <v>31</v>
      </c>
      <c r="E1584" s="3" t="str">
        <f>VLOOKUP(B1584,[1]meta_intensity_pos_nofill!$B:$I,8,FALSE)</f>
        <v>[M-H]-</v>
      </c>
      <c r="F1584" s="3">
        <f>VLOOKUP(B1584,[1]meta_intensity_pos_nofill!$B:$J,9,FALSE)</f>
        <v>5.991</v>
      </c>
      <c r="G1584" s="3" t="s">
        <v>29</v>
      </c>
      <c r="H1584" s="3">
        <f>VLOOKUP(B1584,[1]meta_intensity_pos_nofill!$B:$L,11,FALSE)</f>
        <v>3</v>
      </c>
      <c r="I1584" s="5">
        <v>10449509.65</v>
      </c>
      <c r="J1584" s="5">
        <v>10196664.59</v>
      </c>
      <c r="K1584" s="5">
        <v>7556373.5</v>
      </c>
      <c r="L1584" s="5">
        <v>398373.88</v>
      </c>
      <c r="M1584" s="5">
        <v>541487.89</v>
      </c>
      <c r="N1584" s="5">
        <v>61124.16</v>
      </c>
      <c r="O1584" s="5">
        <v>9033431.5</v>
      </c>
      <c r="P1584" s="5">
        <v>7354238.23</v>
      </c>
      <c r="Q1584" s="5">
        <v>9922115.22</v>
      </c>
      <c r="R1584" s="5">
        <v>61124.16</v>
      </c>
      <c r="S1584" s="5">
        <v>61124.16</v>
      </c>
      <c r="T1584" s="5">
        <v>61124.16</v>
      </c>
      <c r="U1584" s="5">
        <v>7453031.99</v>
      </c>
      <c r="V1584" s="5">
        <v>8150658.06</v>
      </c>
      <c r="W1584" s="5">
        <v>7645616.65</v>
      </c>
      <c r="X1584" s="5">
        <v>3986234.84</v>
      </c>
      <c r="Y1584" s="5">
        <v>4288379.47</v>
      </c>
      <c r="Z1584" s="5">
        <v>4685024.17</v>
      </c>
    </row>
    <row r="1585" s="3" customFormat="1" customHeight="1" spans="1:26">
      <c r="A1585" s="3">
        <v>1583</v>
      </c>
      <c r="B1585" s="3" t="s">
        <v>1643</v>
      </c>
      <c r="C1585" s="3" t="str">
        <f>VLOOKUP(B1585,[1]meta_intensity_pos_nofill!$B:$E,4,FALSE)</f>
        <v>C25H30O11</v>
      </c>
      <c r="D1585" s="3" t="s">
        <v>44</v>
      </c>
      <c r="E1585" s="3" t="str">
        <f>VLOOKUP(B1585,[1]meta_intensity_pos_nofill!$B:$I,8,FALSE)</f>
        <v>[M-H]-</v>
      </c>
      <c r="F1585" s="3">
        <f>VLOOKUP(B1585,[1]meta_intensity_pos_nofill!$B:$J,9,FALSE)</f>
        <v>5.832</v>
      </c>
      <c r="G1585" s="3" t="s">
        <v>29</v>
      </c>
      <c r="H1585" s="3">
        <f>VLOOKUP(B1585,[1]meta_intensity_pos_nofill!$B:$L,11,FALSE)</f>
        <v>3</v>
      </c>
      <c r="I1585" s="5">
        <v>66902.39</v>
      </c>
      <c r="J1585" s="5">
        <v>66902.39</v>
      </c>
      <c r="K1585" s="5">
        <v>66902.39</v>
      </c>
      <c r="L1585" s="5">
        <v>884064.35</v>
      </c>
      <c r="M1585" s="5">
        <v>848928.28</v>
      </c>
      <c r="N1585" s="5">
        <v>364199.83</v>
      </c>
      <c r="O1585" s="5">
        <v>399400.75</v>
      </c>
      <c r="P1585" s="5">
        <v>519008.01</v>
      </c>
      <c r="Q1585" s="5">
        <v>768497.56</v>
      </c>
      <c r="R1585" s="5">
        <v>995806.82</v>
      </c>
      <c r="S1585" s="5">
        <v>348104.44</v>
      </c>
      <c r="T1585" s="5">
        <v>838044.99</v>
      </c>
      <c r="U1585" s="5">
        <v>5181061.51</v>
      </c>
      <c r="V1585" s="5">
        <v>5203553.12</v>
      </c>
      <c r="W1585" s="5">
        <v>5624205.92</v>
      </c>
      <c r="X1585" s="5">
        <v>27142431.57</v>
      </c>
      <c r="Y1585" s="5">
        <v>19506020.03</v>
      </c>
      <c r="Z1585" s="5">
        <v>21153233.73</v>
      </c>
    </row>
    <row r="1586" s="3" customFormat="1" customHeight="1" spans="1:26">
      <c r="A1586" s="3">
        <v>1584</v>
      </c>
      <c r="B1586" s="3" t="s">
        <v>1644</v>
      </c>
      <c r="C1586" s="3" t="str">
        <f>VLOOKUP(B1586,[1]meta_intensity_pos_nofill!$B:$E,4,FALSE)</f>
        <v>C14H21NO5</v>
      </c>
      <c r="D1586" s="3" t="s">
        <v>87</v>
      </c>
      <c r="E1586" s="3" t="str">
        <f>VLOOKUP(B1586,[1]meta_intensity_pos_nofill!$B:$I,8,FALSE)</f>
        <v>[M-H]-</v>
      </c>
      <c r="F1586" s="3">
        <f>VLOOKUP(B1586,[1]meta_intensity_pos_nofill!$B:$J,9,FALSE)</f>
        <v>6.205</v>
      </c>
      <c r="G1586" s="3" t="s">
        <v>29</v>
      </c>
      <c r="H1586" s="3">
        <f>VLOOKUP(B1586,[1]meta_intensity_pos_nofill!$B:$L,11,FALSE)</f>
        <v>3</v>
      </c>
      <c r="I1586" s="5">
        <v>21225.78</v>
      </c>
      <c r="J1586" s="5">
        <v>21225.78</v>
      </c>
      <c r="K1586" s="5">
        <v>21225.78</v>
      </c>
      <c r="L1586" s="5">
        <v>21225.78</v>
      </c>
      <c r="M1586" s="5">
        <v>210699.31</v>
      </c>
      <c r="N1586" s="5">
        <v>136541.81</v>
      </c>
      <c r="O1586" s="5">
        <v>21225.78</v>
      </c>
      <c r="P1586" s="5">
        <v>21225.78</v>
      </c>
      <c r="Q1586" s="5">
        <v>21225.78</v>
      </c>
      <c r="R1586" s="5">
        <v>21225.78</v>
      </c>
      <c r="S1586" s="5">
        <v>21225.78</v>
      </c>
      <c r="T1586" s="5">
        <v>21225.78</v>
      </c>
      <c r="U1586" s="5">
        <v>1498390.58</v>
      </c>
      <c r="V1586" s="5">
        <v>930334.66</v>
      </c>
      <c r="W1586" s="5">
        <v>1626949.71</v>
      </c>
      <c r="X1586" s="5">
        <v>21225.78</v>
      </c>
      <c r="Y1586" s="5">
        <v>21225.78</v>
      </c>
      <c r="Z1586" s="5">
        <v>21225.78</v>
      </c>
    </row>
    <row r="1587" s="3" customFormat="1" customHeight="1" spans="1:26">
      <c r="A1587" s="3">
        <v>1585</v>
      </c>
      <c r="B1587" s="3" t="s">
        <v>1645</v>
      </c>
      <c r="C1587" s="3" t="str">
        <f>VLOOKUP(B1587,[1]meta_intensity_pos_nofill!$B:$E,4,FALSE)</f>
        <v>C30H38O9</v>
      </c>
      <c r="D1587" s="3" t="s">
        <v>31</v>
      </c>
      <c r="E1587" s="3" t="str">
        <f>VLOOKUP(B1587,[1]meta_intensity_pos_nofill!$B:$I,8,FALSE)</f>
        <v>[M-H]-</v>
      </c>
      <c r="F1587" s="3">
        <f>VLOOKUP(B1587,[1]meta_intensity_pos_nofill!$B:$J,9,FALSE)</f>
        <v>6.459</v>
      </c>
      <c r="G1587" s="3" t="s">
        <v>29</v>
      </c>
      <c r="H1587" s="3">
        <f>VLOOKUP(B1587,[1]meta_intensity_pos_nofill!$B:$L,11,FALSE)</f>
        <v>3</v>
      </c>
      <c r="I1587" s="5">
        <v>176871.65</v>
      </c>
      <c r="J1587" s="5">
        <v>33312.67</v>
      </c>
      <c r="K1587" s="5">
        <v>33312.67</v>
      </c>
      <c r="L1587" s="5">
        <v>33312.67</v>
      </c>
      <c r="M1587" s="5">
        <v>33312.67</v>
      </c>
      <c r="N1587" s="5">
        <v>33312.67</v>
      </c>
      <c r="O1587" s="5">
        <v>33312.67</v>
      </c>
      <c r="P1587" s="5">
        <v>174123.9</v>
      </c>
      <c r="Q1587" s="5">
        <v>33312.67</v>
      </c>
      <c r="R1587" s="5">
        <v>33312.67</v>
      </c>
      <c r="S1587" s="5">
        <v>33312.67</v>
      </c>
      <c r="T1587" s="5">
        <v>33312.67</v>
      </c>
      <c r="U1587" s="5">
        <v>900677.38</v>
      </c>
      <c r="V1587" s="5">
        <v>1016586.07</v>
      </c>
      <c r="W1587" s="5">
        <v>817848.29</v>
      </c>
      <c r="X1587" s="5">
        <v>33312.67</v>
      </c>
      <c r="Y1587" s="5">
        <v>33312.67</v>
      </c>
      <c r="Z1587" s="5">
        <v>33312.67</v>
      </c>
    </row>
    <row r="1588" s="3" customFormat="1" customHeight="1" spans="1:26">
      <c r="A1588" s="3">
        <v>1586</v>
      </c>
      <c r="B1588" s="3" t="s">
        <v>1646</v>
      </c>
      <c r="C1588" s="3" t="str">
        <f>VLOOKUP(B1588,[1]meta_intensity_pos_nofill!$B:$E,4,FALSE)</f>
        <v>C23H26O8</v>
      </c>
      <c r="D1588" s="3" t="s">
        <v>31</v>
      </c>
      <c r="E1588" s="3" t="str">
        <f>VLOOKUP(B1588,[1]meta_intensity_pos_nofill!$B:$I,8,FALSE)</f>
        <v>[M-H]-</v>
      </c>
      <c r="F1588" s="3">
        <f>VLOOKUP(B1588,[1]meta_intensity_pos_nofill!$B:$J,9,FALSE)</f>
        <v>5.774</v>
      </c>
      <c r="G1588" s="3" t="s">
        <v>29</v>
      </c>
      <c r="H1588" s="3">
        <f>VLOOKUP(B1588,[1]meta_intensity_pos_nofill!$B:$L,11,FALSE)</f>
        <v>3</v>
      </c>
      <c r="I1588" s="5">
        <v>736431</v>
      </c>
      <c r="J1588" s="5">
        <v>640416.2</v>
      </c>
      <c r="K1588" s="5">
        <v>1110155.2</v>
      </c>
      <c r="L1588" s="5">
        <v>1840565.7</v>
      </c>
      <c r="M1588" s="5">
        <v>1585758.8</v>
      </c>
      <c r="N1588" s="5">
        <v>628423.2</v>
      </c>
      <c r="O1588" s="5">
        <v>3503028.1</v>
      </c>
      <c r="P1588" s="5">
        <v>1854298.7</v>
      </c>
      <c r="Q1588" s="5">
        <v>4868817.5</v>
      </c>
      <c r="R1588" s="5">
        <v>6211256.9</v>
      </c>
      <c r="S1588" s="5">
        <v>4649284.7</v>
      </c>
      <c r="T1588" s="5">
        <v>5207526.7</v>
      </c>
      <c r="U1588" s="5">
        <v>26951337.8</v>
      </c>
      <c r="V1588" s="5">
        <v>29373752</v>
      </c>
      <c r="W1588" s="5">
        <v>25887916</v>
      </c>
      <c r="X1588" s="5">
        <v>1778513</v>
      </c>
      <c r="Y1588" s="5">
        <v>1338477.7</v>
      </c>
      <c r="Z1588" s="5">
        <v>1443648.2</v>
      </c>
    </row>
    <row r="1589" s="3" customFormat="1" customHeight="1" spans="1:26">
      <c r="A1589" s="3">
        <v>1587</v>
      </c>
      <c r="B1589" s="3" t="s">
        <v>1647</v>
      </c>
      <c r="C1589" s="3" t="str">
        <f>VLOOKUP(B1589,[1]meta_intensity_pos_nofill!$B:$E,4,FALSE)</f>
        <v>C24H26O6</v>
      </c>
      <c r="D1589" s="3" t="s">
        <v>31</v>
      </c>
      <c r="E1589" s="3" t="str">
        <f>VLOOKUP(B1589,[1]meta_intensity_pos_nofill!$B:$I,8,FALSE)</f>
        <v>[M-H]-</v>
      </c>
      <c r="F1589" s="3">
        <f>VLOOKUP(B1589,[1]meta_intensity_pos_nofill!$B:$J,9,FALSE)</f>
        <v>6.273</v>
      </c>
      <c r="G1589" s="3" t="s">
        <v>29</v>
      </c>
      <c r="H1589" s="3">
        <f>VLOOKUP(B1589,[1]meta_intensity_pos_nofill!$B:$L,11,FALSE)</f>
        <v>3</v>
      </c>
      <c r="I1589" s="5">
        <v>209414.95</v>
      </c>
      <c r="J1589" s="5">
        <v>183824.35</v>
      </c>
      <c r="K1589" s="5">
        <v>36764.87</v>
      </c>
      <c r="L1589" s="5">
        <v>1923987.05</v>
      </c>
      <c r="M1589" s="5">
        <v>1525515.8</v>
      </c>
      <c r="N1589" s="5">
        <v>1542327.53</v>
      </c>
      <c r="O1589" s="5">
        <v>1806323.78</v>
      </c>
      <c r="P1589" s="5">
        <v>2539401.6</v>
      </c>
      <c r="Q1589" s="5">
        <v>3220888.87</v>
      </c>
      <c r="R1589" s="5">
        <v>23938929.51</v>
      </c>
      <c r="S1589" s="5">
        <v>22380625.75</v>
      </c>
      <c r="T1589" s="5">
        <v>20852869.31</v>
      </c>
      <c r="U1589" s="5">
        <v>8011457.18</v>
      </c>
      <c r="V1589" s="5">
        <v>11418581.58</v>
      </c>
      <c r="W1589" s="5">
        <v>7750020.68</v>
      </c>
      <c r="X1589" s="5">
        <v>1827757.26</v>
      </c>
      <c r="Y1589" s="5">
        <v>1949549.31</v>
      </c>
      <c r="Z1589" s="5">
        <v>2756896.46</v>
      </c>
    </row>
    <row r="1590" s="3" customFormat="1" customHeight="1" spans="1:26">
      <c r="A1590" s="3">
        <v>1588</v>
      </c>
      <c r="B1590" s="3" t="s">
        <v>1648</v>
      </c>
      <c r="C1590" s="3" t="str">
        <f>VLOOKUP(B1590,[1]meta_intensity_pos_nofill!$B:$E,4,FALSE)</f>
        <v>C17H15NO2</v>
      </c>
      <c r="D1590" s="3" t="s">
        <v>87</v>
      </c>
      <c r="E1590" s="3" t="str">
        <f>VLOOKUP(B1590,[1]meta_intensity_pos_nofill!$B:$I,8,FALSE)</f>
        <v>[M-H]-</v>
      </c>
      <c r="F1590" s="3">
        <f>VLOOKUP(B1590,[1]meta_intensity_pos_nofill!$B:$J,9,FALSE)</f>
        <v>5.832</v>
      </c>
      <c r="G1590" s="3" t="s">
        <v>29</v>
      </c>
      <c r="H1590" s="3">
        <f>VLOOKUP(B1590,[1]meta_intensity_pos_nofill!$B:$L,11,FALSE)</f>
        <v>3</v>
      </c>
      <c r="I1590" s="5">
        <v>3395116.7</v>
      </c>
      <c r="J1590" s="5">
        <v>2182086.6</v>
      </c>
      <c r="K1590" s="5">
        <v>2937934.77</v>
      </c>
      <c r="L1590" s="5">
        <v>59229.35</v>
      </c>
      <c r="M1590" s="5">
        <v>59229.35</v>
      </c>
      <c r="N1590" s="5">
        <v>59229.35</v>
      </c>
      <c r="O1590" s="5">
        <v>1254838.12</v>
      </c>
      <c r="P1590" s="5">
        <v>873172.62</v>
      </c>
      <c r="Q1590" s="5">
        <v>1771854.61</v>
      </c>
      <c r="R1590" s="5">
        <v>5129775.95</v>
      </c>
      <c r="S1590" s="5">
        <v>4859225.21</v>
      </c>
      <c r="T1590" s="5">
        <v>4317498.98</v>
      </c>
      <c r="U1590" s="5">
        <v>3606904.57</v>
      </c>
      <c r="V1590" s="5">
        <v>3837074.25</v>
      </c>
      <c r="W1590" s="5">
        <v>3570220.8</v>
      </c>
      <c r="X1590" s="5">
        <v>3009663.72</v>
      </c>
      <c r="Y1590" s="5">
        <v>2717417.19</v>
      </c>
      <c r="Z1590" s="5">
        <v>2910278.83</v>
      </c>
    </row>
    <row r="1591" s="3" customFormat="1" customHeight="1" spans="1:26">
      <c r="A1591" s="3">
        <v>1589</v>
      </c>
      <c r="B1591" s="3" t="s">
        <v>1649</v>
      </c>
      <c r="C1591" s="3" t="str">
        <f>VLOOKUP(B1591,[1]meta_intensity_pos_nofill!$B:$E,4,FALSE)</f>
        <v>C19H22O6</v>
      </c>
      <c r="D1591" s="3" t="s">
        <v>47</v>
      </c>
      <c r="E1591" s="3" t="str">
        <f>VLOOKUP(B1591,[1]meta_intensity_pos_nofill!$B:$I,8,FALSE)</f>
        <v>[M-H]-</v>
      </c>
      <c r="F1591" s="3">
        <f>VLOOKUP(B1591,[1]meta_intensity_pos_nofill!$B:$J,9,FALSE)</f>
        <v>7.308</v>
      </c>
      <c r="G1591" s="3" t="s">
        <v>29</v>
      </c>
      <c r="H1591" s="3">
        <f>VLOOKUP(B1591,[1]meta_intensity_pos_nofill!$B:$L,11,FALSE)</f>
        <v>3</v>
      </c>
      <c r="I1591" s="5">
        <v>14847.13</v>
      </c>
      <c r="J1591" s="5">
        <v>14847.13</v>
      </c>
      <c r="K1591" s="5">
        <v>14847.13</v>
      </c>
      <c r="L1591" s="5">
        <v>74235.66</v>
      </c>
      <c r="M1591" s="5">
        <v>14847.13</v>
      </c>
      <c r="N1591" s="5">
        <v>77289.77</v>
      </c>
      <c r="O1591" s="5">
        <v>14847.13</v>
      </c>
      <c r="P1591" s="5">
        <v>14847.13</v>
      </c>
      <c r="Q1591" s="5">
        <v>14847.13</v>
      </c>
      <c r="R1591" s="5">
        <v>14847.13</v>
      </c>
      <c r="S1591" s="5">
        <v>14847.13</v>
      </c>
      <c r="T1591" s="5">
        <v>123036.45</v>
      </c>
      <c r="U1591" s="5">
        <v>946735.14</v>
      </c>
      <c r="V1591" s="5">
        <v>863440.33</v>
      </c>
      <c r="W1591" s="5">
        <v>730242.62</v>
      </c>
      <c r="X1591" s="5">
        <v>14847.13</v>
      </c>
      <c r="Y1591" s="5">
        <v>14847.13</v>
      </c>
      <c r="Z1591" s="5">
        <v>14847.13</v>
      </c>
    </row>
    <row r="1592" s="3" customFormat="1" customHeight="1" spans="1:26">
      <c r="A1592" s="3">
        <v>1590</v>
      </c>
      <c r="B1592" s="3" t="s">
        <v>1650</v>
      </c>
      <c r="C1592" s="3" t="str">
        <f>VLOOKUP(B1592,[1]meta_intensity_pos_nofill!$B:$E,4,FALSE)</f>
        <v>C48H76O18</v>
      </c>
      <c r="D1592" s="3" t="s">
        <v>28</v>
      </c>
      <c r="E1592" s="3" t="str">
        <f>VLOOKUP(B1592,[1]meta_intensity_pos_nofill!$B:$I,8,FALSE)</f>
        <v>[M-H]-</v>
      </c>
      <c r="F1592" s="3">
        <f>VLOOKUP(B1592,[1]meta_intensity_pos_nofill!$B:$J,9,FALSE)</f>
        <v>7.337</v>
      </c>
      <c r="G1592" s="3" t="s">
        <v>29</v>
      </c>
      <c r="H1592" s="3">
        <f>VLOOKUP(B1592,[1]meta_intensity_pos_nofill!$B:$L,11,FALSE)</f>
        <v>3</v>
      </c>
      <c r="I1592" s="5">
        <v>27036.5</v>
      </c>
      <c r="J1592" s="5">
        <v>27036.5</v>
      </c>
      <c r="K1592" s="5">
        <v>27036.5</v>
      </c>
      <c r="L1592" s="5">
        <v>2559671.9</v>
      </c>
      <c r="M1592" s="5">
        <v>2506478.1</v>
      </c>
      <c r="N1592" s="5">
        <v>1539929.3</v>
      </c>
      <c r="O1592" s="5">
        <v>135182.5</v>
      </c>
      <c r="P1592" s="5">
        <v>160357.5</v>
      </c>
      <c r="Q1592" s="5">
        <v>371542.8</v>
      </c>
      <c r="R1592" s="5">
        <v>2567668.3</v>
      </c>
      <c r="S1592" s="5">
        <v>3562706.7</v>
      </c>
      <c r="T1592" s="5">
        <v>2523739.5</v>
      </c>
      <c r="U1592" s="5">
        <v>10989874.5</v>
      </c>
      <c r="V1592" s="5">
        <v>11993034</v>
      </c>
      <c r="W1592" s="5">
        <v>11094748.9</v>
      </c>
      <c r="X1592" s="5">
        <v>5708719.6</v>
      </c>
      <c r="Y1592" s="5">
        <v>3707240.6</v>
      </c>
      <c r="Z1592" s="5">
        <v>4312545.5</v>
      </c>
    </row>
    <row r="1593" s="3" customFormat="1" customHeight="1" spans="1:26">
      <c r="A1593" s="3">
        <v>1591</v>
      </c>
      <c r="B1593" s="3" t="s">
        <v>1651</v>
      </c>
      <c r="C1593" s="3" t="str">
        <f>VLOOKUP(B1593,[1]meta_intensity_pos_nofill!$B:$E,4,FALSE)</f>
        <v>C18H10O5</v>
      </c>
      <c r="D1593" s="3" t="s">
        <v>33</v>
      </c>
      <c r="E1593" s="3" t="str">
        <f>VLOOKUP(B1593,[1]meta_intensity_pos_nofill!$B:$I,8,FALSE)</f>
        <v>[M-H]-</v>
      </c>
      <c r="F1593" s="3">
        <f>VLOOKUP(B1593,[1]meta_intensity_pos_nofill!$B:$J,9,FALSE)</f>
        <v>5.091</v>
      </c>
      <c r="G1593" s="3" t="s">
        <v>29</v>
      </c>
      <c r="H1593" s="3">
        <f>VLOOKUP(B1593,[1]meta_intensity_pos_nofill!$B:$L,11,FALSE)</f>
        <v>3</v>
      </c>
      <c r="I1593" s="5">
        <v>182350117</v>
      </c>
      <c r="J1593" s="5">
        <v>163799982</v>
      </c>
      <c r="K1593" s="5">
        <v>141535474</v>
      </c>
      <c r="L1593" s="5">
        <v>162151851</v>
      </c>
      <c r="M1593" s="5">
        <v>207381480</v>
      </c>
      <c r="N1593" s="5">
        <v>157591623</v>
      </c>
      <c r="O1593" s="5">
        <v>178789783</v>
      </c>
      <c r="P1593" s="5">
        <v>175331933</v>
      </c>
      <c r="Q1593" s="5">
        <v>108015994</v>
      </c>
      <c r="R1593" s="5">
        <v>258343338</v>
      </c>
      <c r="S1593" s="5">
        <v>202503889</v>
      </c>
      <c r="T1593" s="5">
        <v>127146607</v>
      </c>
      <c r="U1593" s="5">
        <v>113825444</v>
      </c>
      <c r="V1593" s="5">
        <v>128318593</v>
      </c>
      <c r="W1593" s="5">
        <v>89513990</v>
      </c>
      <c r="X1593" s="5">
        <v>107450820</v>
      </c>
      <c r="Y1593" s="5">
        <v>185158553</v>
      </c>
      <c r="Z1593" s="5">
        <v>353618556</v>
      </c>
    </row>
    <row r="1594" s="3" customFormat="1" customHeight="1" spans="1:26">
      <c r="A1594" s="3">
        <v>1592</v>
      </c>
      <c r="B1594" s="3" t="s">
        <v>1652</v>
      </c>
      <c r="C1594" s="3" t="str">
        <f>VLOOKUP(B1594,[1]meta_intensity_pos_nofill!$B:$E,4,FALSE)</f>
        <v>C24H28O3</v>
      </c>
      <c r="D1594" s="3" t="s">
        <v>47</v>
      </c>
      <c r="E1594" s="3" t="str">
        <f>VLOOKUP(B1594,[1]meta_intensity_pos_nofill!$B:$I,8,FALSE)</f>
        <v>[M-H]-</v>
      </c>
      <c r="F1594" s="3">
        <f>VLOOKUP(B1594,[1]meta_intensity_pos_nofill!$B:$J,9,FALSE)</f>
        <v>6.707</v>
      </c>
      <c r="G1594" s="3" t="s">
        <v>29</v>
      </c>
      <c r="H1594" s="3">
        <f>VLOOKUP(B1594,[1]meta_intensity_pos_nofill!$B:$L,11,FALSE)</f>
        <v>3</v>
      </c>
      <c r="I1594" s="5">
        <v>15527.48</v>
      </c>
      <c r="J1594" s="5">
        <v>15527.48</v>
      </c>
      <c r="K1594" s="5">
        <v>15527.48</v>
      </c>
      <c r="L1594" s="5">
        <v>85855.27</v>
      </c>
      <c r="M1594" s="5">
        <v>77637.42</v>
      </c>
      <c r="N1594" s="5">
        <v>15527.48</v>
      </c>
      <c r="O1594" s="5">
        <v>15527.48</v>
      </c>
      <c r="P1594" s="5">
        <v>15527.48</v>
      </c>
      <c r="Q1594" s="5">
        <v>15527.48</v>
      </c>
      <c r="R1594" s="5">
        <v>15527.48</v>
      </c>
      <c r="S1594" s="5">
        <v>15527.48</v>
      </c>
      <c r="T1594" s="5">
        <v>15527.48</v>
      </c>
      <c r="U1594" s="5">
        <v>4375421.67</v>
      </c>
      <c r="V1594" s="5">
        <v>4389986.67</v>
      </c>
      <c r="W1594" s="5">
        <v>4060578.3</v>
      </c>
      <c r="X1594" s="5">
        <v>15527.48</v>
      </c>
      <c r="Y1594" s="5">
        <v>15527.48</v>
      </c>
      <c r="Z1594" s="5">
        <v>15527.48</v>
      </c>
    </row>
    <row r="1595" s="3" customFormat="1" customHeight="1" spans="1:26">
      <c r="A1595" s="3">
        <v>1593</v>
      </c>
      <c r="B1595" s="3" t="s">
        <v>1653</v>
      </c>
      <c r="C1595" s="3" t="str">
        <f>VLOOKUP(B1595,[1]meta_intensity_pos_nofill!$B:$E,4,FALSE)</f>
        <v>C21H20O4</v>
      </c>
      <c r="D1595" s="3" t="s">
        <v>33</v>
      </c>
      <c r="E1595" s="3" t="str">
        <f>VLOOKUP(B1595,[1]meta_intensity_pos_nofill!$B:$I,8,FALSE)</f>
        <v>[M-H]-</v>
      </c>
      <c r="F1595" s="3">
        <f>VLOOKUP(B1595,[1]meta_intensity_pos_nofill!$B:$J,9,FALSE)</f>
        <v>6.036</v>
      </c>
      <c r="G1595" s="3" t="s">
        <v>29</v>
      </c>
      <c r="H1595" s="3">
        <f>VLOOKUP(B1595,[1]meta_intensity_pos_nofill!$B:$L,11,FALSE)</f>
        <v>3</v>
      </c>
      <c r="I1595" s="5">
        <v>36896.61</v>
      </c>
      <c r="J1595" s="5">
        <v>184483.07</v>
      </c>
      <c r="K1595" s="5">
        <v>36896.61</v>
      </c>
      <c r="L1595" s="5">
        <v>36896.61</v>
      </c>
      <c r="M1595" s="5">
        <v>36896.61</v>
      </c>
      <c r="N1595" s="5">
        <v>36896.61</v>
      </c>
      <c r="O1595" s="5">
        <v>36896.61</v>
      </c>
      <c r="P1595" s="5">
        <v>36896.61</v>
      </c>
      <c r="Q1595" s="5">
        <v>36896.61</v>
      </c>
      <c r="R1595" s="5">
        <v>1793858.39</v>
      </c>
      <c r="S1595" s="5">
        <v>1986515.55</v>
      </c>
      <c r="T1595" s="5">
        <v>1298470.52</v>
      </c>
      <c r="U1595" s="5">
        <v>2739386.45</v>
      </c>
      <c r="V1595" s="5">
        <v>2870038.55</v>
      </c>
      <c r="W1595" s="5">
        <v>2930703.5</v>
      </c>
      <c r="X1595" s="5">
        <v>36896.61</v>
      </c>
      <c r="Y1595" s="5">
        <v>36896.61</v>
      </c>
      <c r="Z1595" s="5">
        <v>36896.61</v>
      </c>
    </row>
    <row r="1596" s="3" customFormat="1" customHeight="1" spans="1:26">
      <c r="A1596" s="3">
        <v>1594</v>
      </c>
      <c r="B1596" s="3" t="s">
        <v>1654</v>
      </c>
      <c r="C1596" s="3" t="str">
        <f>VLOOKUP(B1596,[1]meta_intensity_pos_nofill!$B:$E,4,FALSE)</f>
        <v>C19H26N2O3</v>
      </c>
      <c r="D1596" s="3" t="s">
        <v>87</v>
      </c>
      <c r="E1596" s="3" t="str">
        <f>VLOOKUP(B1596,[1]meta_intensity_pos_nofill!$B:$I,8,FALSE)</f>
        <v>[M-H]-</v>
      </c>
      <c r="F1596" s="3">
        <f>VLOOKUP(B1596,[1]meta_intensity_pos_nofill!$B:$J,9,FALSE)</f>
        <v>7.677</v>
      </c>
      <c r="G1596" s="3" t="s">
        <v>29</v>
      </c>
      <c r="H1596" s="3">
        <f>VLOOKUP(B1596,[1]meta_intensity_pos_nofill!$B:$L,11,FALSE)</f>
        <v>3</v>
      </c>
      <c r="I1596" s="5">
        <v>16296.68</v>
      </c>
      <c r="J1596" s="5">
        <v>16296.68</v>
      </c>
      <c r="K1596" s="5">
        <v>16296.68</v>
      </c>
      <c r="L1596" s="5">
        <v>16296.68</v>
      </c>
      <c r="M1596" s="5">
        <v>16296.68</v>
      </c>
      <c r="N1596" s="5">
        <v>16296.68</v>
      </c>
      <c r="O1596" s="5">
        <v>16296.68</v>
      </c>
      <c r="P1596" s="5">
        <v>16296.68</v>
      </c>
      <c r="Q1596" s="5">
        <v>16296.68</v>
      </c>
      <c r="R1596" s="5">
        <v>16296.68</v>
      </c>
      <c r="S1596" s="5">
        <v>16296.68</v>
      </c>
      <c r="T1596" s="5">
        <v>16296.68</v>
      </c>
      <c r="U1596" s="5">
        <v>482971.88</v>
      </c>
      <c r="V1596" s="5">
        <v>540990.13</v>
      </c>
      <c r="W1596" s="5">
        <v>811853.66</v>
      </c>
      <c r="X1596" s="5">
        <v>16296.68</v>
      </c>
      <c r="Y1596" s="5">
        <v>16296.68</v>
      </c>
      <c r="Z1596" s="5">
        <v>81483.42</v>
      </c>
    </row>
    <row r="1597" s="3" customFormat="1" customHeight="1" spans="1:26">
      <c r="A1597" s="3">
        <v>1595</v>
      </c>
      <c r="B1597" s="3" t="s">
        <v>1655</v>
      </c>
      <c r="C1597" s="3" t="str">
        <f>VLOOKUP(B1597,[1]meta_intensity_pos_nofill!$B:$E,4,FALSE)</f>
        <v>C24H32O13</v>
      </c>
      <c r="D1597" s="3" t="s">
        <v>37</v>
      </c>
      <c r="E1597" s="3" t="str">
        <f>VLOOKUP(B1597,[1]meta_intensity_pos_nofill!$B:$I,8,FALSE)</f>
        <v>[M-H]-</v>
      </c>
      <c r="F1597" s="3">
        <f>VLOOKUP(B1597,[1]meta_intensity_pos_nofill!$B:$J,9,FALSE)</f>
        <v>5.832</v>
      </c>
      <c r="G1597" s="3" t="s">
        <v>29</v>
      </c>
      <c r="H1597" s="3">
        <f>VLOOKUP(B1597,[1]meta_intensity_pos_nofill!$B:$L,11,FALSE)</f>
        <v>3</v>
      </c>
      <c r="I1597" s="5">
        <v>15739252</v>
      </c>
      <c r="J1597" s="5">
        <v>17499610</v>
      </c>
      <c r="K1597" s="5">
        <v>15829048</v>
      </c>
      <c r="L1597" s="5">
        <v>275237061</v>
      </c>
      <c r="M1597" s="5">
        <v>277663072</v>
      </c>
      <c r="N1597" s="5">
        <v>260589255</v>
      </c>
      <c r="O1597" s="5">
        <v>14226490</v>
      </c>
      <c r="P1597" s="5">
        <v>15316988</v>
      </c>
      <c r="Q1597" s="5">
        <v>18786027</v>
      </c>
      <c r="R1597" s="5">
        <v>29525949</v>
      </c>
      <c r="S1597" s="5">
        <v>29683934</v>
      </c>
      <c r="T1597" s="5">
        <v>27373663</v>
      </c>
      <c r="U1597" s="5">
        <v>50587867</v>
      </c>
      <c r="V1597" s="5">
        <v>48383258</v>
      </c>
      <c r="W1597" s="5">
        <v>47862182</v>
      </c>
      <c r="X1597" s="5">
        <v>50989392</v>
      </c>
      <c r="Y1597" s="5">
        <v>37697872</v>
      </c>
      <c r="Z1597" s="5">
        <v>42956184</v>
      </c>
    </row>
    <row r="1598" s="3" customFormat="1" customHeight="1" spans="1:26">
      <c r="A1598" s="3">
        <v>1596</v>
      </c>
      <c r="B1598" s="3" t="s">
        <v>1656</v>
      </c>
      <c r="C1598" s="3" t="str">
        <f>VLOOKUP(B1598,[1]meta_intensity_pos_nofill!$B:$E,4,FALSE)</f>
        <v>C27H28O5</v>
      </c>
      <c r="D1598" s="3" t="s">
        <v>33</v>
      </c>
      <c r="E1598" s="3" t="str">
        <f>VLOOKUP(B1598,[1]meta_intensity_pos_nofill!$B:$I,8,FALSE)</f>
        <v>[M-H]-</v>
      </c>
      <c r="F1598" s="3">
        <f>VLOOKUP(B1598,[1]meta_intensity_pos_nofill!$B:$J,9,FALSE)</f>
        <v>6.971</v>
      </c>
      <c r="G1598" s="3" t="s">
        <v>29</v>
      </c>
      <c r="H1598" s="3">
        <f>VLOOKUP(B1598,[1]meta_intensity_pos_nofill!$B:$L,11,FALSE)</f>
        <v>3</v>
      </c>
      <c r="I1598" s="5">
        <v>26683.48</v>
      </c>
      <c r="J1598" s="5">
        <v>26683.48</v>
      </c>
      <c r="K1598" s="5">
        <v>26683.48</v>
      </c>
      <c r="L1598" s="5">
        <v>26683.48</v>
      </c>
      <c r="M1598" s="5">
        <v>26683.48</v>
      </c>
      <c r="N1598" s="5">
        <v>26683.48</v>
      </c>
      <c r="O1598" s="5">
        <v>133417.4</v>
      </c>
      <c r="P1598" s="5">
        <v>142466.41</v>
      </c>
      <c r="Q1598" s="5">
        <v>186787.52</v>
      </c>
      <c r="R1598" s="5">
        <v>26683.48</v>
      </c>
      <c r="S1598" s="5">
        <v>26683.48</v>
      </c>
      <c r="T1598" s="5">
        <v>26683.48</v>
      </c>
      <c r="U1598" s="5">
        <v>658497.86</v>
      </c>
      <c r="V1598" s="5">
        <v>771063.93</v>
      </c>
      <c r="W1598" s="5">
        <v>994770.92</v>
      </c>
      <c r="X1598" s="5">
        <v>26683.48</v>
      </c>
      <c r="Y1598" s="5">
        <v>26683.48</v>
      </c>
      <c r="Z1598" s="5">
        <v>26683.48</v>
      </c>
    </row>
    <row r="1599" s="3" customFormat="1" customHeight="1" spans="1:26">
      <c r="A1599" s="3">
        <v>1597</v>
      </c>
      <c r="B1599" s="3" t="s">
        <v>1657</v>
      </c>
      <c r="C1599" s="3" t="str">
        <f>VLOOKUP(B1599,[1]meta_intensity_pos_nofill!$B:$E,4,FALSE)</f>
        <v>C10H14N2O3</v>
      </c>
      <c r="D1599" s="3" t="s">
        <v>53</v>
      </c>
      <c r="E1599" s="3" t="str">
        <f>VLOOKUP(B1599,[1]meta_intensity_pos_nofill!$B:$I,8,FALSE)</f>
        <v>[M-H]-</v>
      </c>
      <c r="F1599" s="3">
        <f>VLOOKUP(B1599,[1]meta_intensity_pos_nofill!$B:$J,9,FALSE)</f>
        <v>6.08</v>
      </c>
      <c r="G1599" s="3" t="s">
        <v>29</v>
      </c>
      <c r="H1599" s="3">
        <f>VLOOKUP(B1599,[1]meta_intensity_pos_nofill!$B:$L,11,FALSE)</f>
        <v>3</v>
      </c>
      <c r="I1599" s="5">
        <v>43676.81</v>
      </c>
      <c r="J1599" s="5">
        <v>43676.81</v>
      </c>
      <c r="K1599" s="5">
        <v>43676.81</v>
      </c>
      <c r="L1599" s="5">
        <v>43676.81</v>
      </c>
      <c r="M1599" s="5">
        <v>43676.81</v>
      </c>
      <c r="N1599" s="5">
        <v>43676.81</v>
      </c>
      <c r="O1599" s="5">
        <v>43676.81</v>
      </c>
      <c r="P1599" s="5">
        <v>43676.81</v>
      </c>
      <c r="Q1599" s="5">
        <v>218384.05</v>
      </c>
      <c r="R1599" s="5">
        <v>43676.81</v>
      </c>
      <c r="S1599" s="5">
        <v>43676.81</v>
      </c>
      <c r="T1599" s="5">
        <v>43676.81</v>
      </c>
      <c r="U1599" s="5">
        <v>2560777.24</v>
      </c>
      <c r="V1599" s="5">
        <v>3734933.57</v>
      </c>
      <c r="W1599" s="5">
        <v>5115847.81</v>
      </c>
      <c r="X1599" s="5">
        <v>43676.81</v>
      </c>
      <c r="Y1599" s="5">
        <v>43676.81</v>
      </c>
      <c r="Z1599" s="5">
        <v>43676.81</v>
      </c>
    </row>
    <row r="1600" s="3" customFormat="1" customHeight="1" spans="1:26">
      <c r="A1600" s="3">
        <v>1598</v>
      </c>
      <c r="B1600" s="3" t="s">
        <v>1658</v>
      </c>
      <c r="C1600" s="3" t="str">
        <f>VLOOKUP(B1600,[1]meta_intensity_pos_nofill!$B:$E,4,FALSE)</f>
        <v>C31H30O11</v>
      </c>
      <c r="D1600" s="3" t="s">
        <v>31</v>
      </c>
      <c r="E1600" s="3" t="str">
        <f>VLOOKUP(B1600,[1]meta_intensity_pos_nofill!$B:$I,8,FALSE)</f>
        <v>[M-H]-</v>
      </c>
      <c r="F1600" s="3">
        <f>VLOOKUP(B1600,[1]meta_intensity_pos_nofill!$B:$J,9,FALSE)</f>
        <v>6.168</v>
      </c>
      <c r="G1600" s="3" t="s">
        <v>29</v>
      </c>
      <c r="H1600" s="3">
        <f>VLOOKUP(B1600,[1]meta_intensity_pos_nofill!$B:$L,11,FALSE)</f>
        <v>3</v>
      </c>
      <c r="I1600" s="5">
        <v>17529879</v>
      </c>
      <c r="J1600" s="5">
        <v>25235512</v>
      </c>
      <c r="K1600" s="5">
        <v>21137780</v>
      </c>
      <c r="L1600" s="5">
        <v>10695134</v>
      </c>
      <c r="M1600" s="5">
        <v>7235282</v>
      </c>
      <c r="N1600" s="5">
        <v>10353011</v>
      </c>
      <c r="O1600" s="5">
        <v>13297613</v>
      </c>
      <c r="P1600" s="5">
        <v>12856879</v>
      </c>
      <c r="Q1600" s="5">
        <v>15803639</v>
      </c>
      <c r="R1600" s="5">
        <v>113516672</v>
      </c>
      <c r="S1600" s="5">
        <v>114896720</v>
      </c>
      <c r="T1600" s="5">
        <v>100691348</v>
      </c>
      <c r="U1600" s="5">
        <v>34188534</v>
      </c>
      <c r="V1600" s="5">
        <v>39380346</v>
      </c>
      <c r="W1600" s="5">
        <v>37138029</v>
      </c>
      <c r="X1600" s="5">
        <v>1172698</v>
      </c>
      <c r="Y1600" s="5">
        <v>2308040</v>
      </c>
      <c r="Z1600" s="5">
        <v>4906347</v>
      </c>
    </row>
    <row r="1601" s="3" customFormat="1" customHeight="1" spans="1:26">
      <c r="A1601" s="3">
        <v>1599</v>
      </c>
      <c r="B1601" s="3" t="s">
        <v>1659</v>
      </c>
      <c r="C1601" s="3" t="str">
        <f>VLOOKUP(B1601,[1]meta_intensity_pos_nofill!$B:$E,4,FALSE)</f>
        <v>C45H76O18</v>
      </c>
      <c r="D1601" s="3" t="s">
        <v>28</v>
      </c>
      <c r="E1601" s="3" t="str">
        <f>VLOOKUP(B1601,[1]meta_intensity_pos_nofill!$B:$I,8,FALSE)</f>
        <v>[M-H]-</v>
      </c>
      <c r="F1601" s="3">
        <f>VLOOKUP(B1601,[1]meta_intensity_pos_nofill!$B:$J,9,FALSE)</f>
        <v>9.116</v>
      </c>
      <c r="G1601" s="3" t="s">
        <v>29</v>
      </c>
      <c r="H1601" s="3">
        <f>VLOOKUP(B1601,[1]meta_intensity_pos_nofill!$B:$L,11,FALSE)</f>
        <v>3</v>
      </c>
      <c r="I1601" s="5">
        <v>40599380</v>
      </c>
      <c r="J1601" s="5">
        <v>33936947</v>
      </c>
      <c r="K1601" s="5">
        <v>30247486</v>
      </c>
      <c r="L1601" s="5">
        <v>24923715</v>
      </c>
      <c r="M1601" s="5">
        <v>21721300</v>
      </c>
      <c r="N1601" s="5">
        <v>26436963</v>
      </c>
      <c r="O1601" s="5">
        <v>37059009</v>
      </c>
      <c r="P1601" s="5">
        <v>39719588</v>
      </c>
      <c r="Q1601" s="5">
        <v>34195688</v>
      </c>
      <c r="R1601" s="5">
        <v>18857795</v>
      </c>
      <c r="S1601" s="5">
        <v>20786807</v>
      </c>
      <c r="T1601" s="5">
        <v>18029031</v>
      </c>
      <c r="U1601" s="5">
        <v>23833598</v>
      </c>
      <c r="V1601" s="5">
        <v>22160286</v>
      </c>
      <c r="W1601" s="5">
        <v>21659975</v>
      </c>
      <c r="X1601" s="5">
        <v>34494702</v>
      </c>
      <c r="Y1601" s="5">
        <v>35390654</v>
      </c>
      <c r="Z1601" s="5">
        <v>43133993</v>
      </c>
    </row>
    <row r="1602" s="3" customFormat="1" customHeight="1" spans="1:26">
      <c r="A1602" s="3">
        <v>1600</v>
      </c>
      <c r="B1602" s="3" t="s">
        <v>1660</v>
      </c>
      <c r="C1602" s="3" t="str">
        <f>VLOOKUP(B1602,[1]meta_intensity_pos_nofill!$B:$E,4,FALSE)</f>
        <v>C20H30O5</v>
      </c>
      <c r="D1602" s="3" t="s">
        <v>31</v>
      </c>
      <c r="E1602" s="3" t="str">
        <f>VLOOKUP(B1602,[1]meta_intensity_pos_nofill!$B:$I,8,FALSE)</f>
        <v>[M-H]-</v>
      </c>
      <c r="F1602" s="3">
        <f>VLOOKUP(B1602,[1]meta_intensity_pos_nofill!$B:$J,9,FALSE)</f>
        <v>6.739</v>
      </c>
      <c r="G1602" s="3" t="s">
        <v>29</v>
      </c>
      <c r="H1602" s="3">
        <f>VLOOKUP(B1602,[1]meta_intensity_pos_nofill!$B:$L,11,FALSE)</f>
        <v>3</v>
      </c>
      <c r="I1602" s="5">
        <v>83946.54</v>
      </c>
      <c r="J1602" s="5">
        <v>121625.81</v>
      </c>
      <c r="K1602" s="5">
        <v>676625.1</v>
      </c>
      <c r="L1602" s="5">
        <v>478465.7</v>
      </c>
      <c r="M1602" s="5">
        <v>297485.64</v>
      </c>
      <c r="N1602" s="5">
        <v>120300.74</v>
      </c>
      <c r="O1602" s="5">
        <v>1065166.62</v>
      </c>
      <c r="P1602" s="5">
        <v>16789.31</v>
      </c>
      <c r="Q1602" s="5">
        <v>723274.63</v>
      </c>
      <c r="R1602" s="5">
        <v>130259.04</v>
      </c>
      <c r="S1602" s="5">
        <v>160467.83</v>
      </c>
      <c r="T1602" s="5">
        <v>16789.31</v>
      </c>
      <c r="U1602" s="5">
        <v>8334695.45</v>
      </c>
      <c r="V1602" s="5">
        <v>7512140.51</v>
      </c>
      <c r="W1602" s="5">
        <v>6157478.03</v>
      </c>
      <c r="X1602" s="5">
        <v>567457.56</v>
      </c>
      <c r="Y1602" s="5">
        <v>244755.45</v>
      </c>
      <c r="Z1602" s="5">
        <v>181365.9</v>
      </c>
    </row>
    <row r="1603" s="3" customFormat="1" customHeight="1" spans="1:26">
      <c r="A1603" s="3">
        <v>1601</v>
      </c>
      <c r="B1603" s="3" t="s">
        <v>1661</v>
      </c>
      <c r="C1603" s="3" t="str">
        <f>VLOOKUP(B1603,[1]meta_intensity_pos_nofill!$B:$E,4,FALSE)</f>
        <v>C28H30O8</v>
      </c>
      <c r="D1603" s="3" t="s">
        <v>31</v>
      </c>
      <c r="E1603" s="3" t="str">
        <f>VLOOKUP(B1603,[1]meta_intensity_pos_nofill!$B:$I,8,FALSE)</f>
        <v>[M-H]-</v>
      </c>
      <c r="F1603" s="3">
        <f>VLOOKUP(B1603,[1]meta_intensity_pos_nofill!$B:$J,9,FALSE)</f>
        <v>6.182</v>
      </c>
      <c r="G1603" s="3" t="s">
        <v>29</v>
      </c>
      <c r="H1603" s="3">
        <f>VLOOKUP(B1603,[1]meta_intensity_pos_nofill!$B:$L,11,FALSE)</f>
        <v>3</v>
      </c>
      <c r="I1603" s="5">
        <v>42792230</v>
      </c>
      <c r="J1603" s="5">
        <v>42559503</v>
      </c>
      <c r="K1603" s="5">
        <v>45959464</v>
      </c>
      <c r="L1603" s="5">
        <v>2199736</v>
      </c>
      <c r="M1603" s="5">
        <v>1722042</v>
      </c>
      <c r="N1603" s="5">
        <v>1744311</v>
      </c>
      <c r="O1603" s="5">
        <v>12665195</v>
      </c>
      <c r="P1603" s="5">
        <v>14694266</v>
      </c>
      <c r="Q1603" s="5">
        <v>14674321</v>
      </c>
      <c r="R1603" s="5">
        <v>3244481</v>
      </c>
      <c r="S1603" s="5">
        <v>1222620</v>
      </c>
      <c r="T1603" s="5">
        <v>3429150</v>
      </c>
      <c r="U1603" s="5">
        <v>13447588</v>
      </c>
      <c r="V1603" s="5">
        <v>14174778</v>
      </c>
      <c r="W1603" s="5">
        <v>13865102</v>
      </c>
      <c r="X1603" s="5">
        <v>3393542</v>
      </c>
      <c r="Y1603" s="5">
        <v>3191664</v>
      </c>
      <c r="Z1603" s="5">
        <v>3252181</v>
      </c>
    </row>
    <row r="1604" s="3" customFormat="1" customHeight="1" spans="1:26">
      <c r="A1604" s="3">
        <v>1602</v>
      </c>
      <c r="B1604" s="3" t="s">
        <v>1662</v>
      </c>
      <c r="C1604" s="3" t="str">
        <f>VLOOKUP(B1604,[1]meta_intensity_pos_nofill!$B:$E,4,FALSE)</f>
        <v>C24H32O5</v>
      </c>
      <c r="D1604" s="3" t="s">
        <v>44</v>
      </c>
      <c r="E1604" s="3" t="str">
        <f>VLOOKUP(B1604,[1]meta_intensity_pos_nofill!$B:$I,8,FALSE)</f>
        <v>[M-H]-</v>
      </c>
      <c r="F1604" s="3">
        <f>VLOOKUP(B1604,[1]meta_intensity_pos_nofill!$B:$J,9,FALSE)</f>
        <v>7.66</v>
      </c>
      <c r="G1604" s="3" t="s">
        <v>29</v>
      </c>
      <c r="H1604" s="3">
        <f>VLOOKUP(B1604,[1]meta_intensity_pos_nofill!$B:$L,11,FALSE)</f>
        <v>3</v>
      </c>
      <c r="I1604" s="5">
        <v>1948261.1</v>
      </c>
      <c r="J1604" s="5">
        <v>3541944.9</v>
      </c>
      <c r="K1604" s="5">
        <v>5171157.4</v>
      </c>
      <c r="L1604" s="5">
        <v>19964377.3</v>
      </c>
      <c r="M1604" s="5">
        <v>10816204.5</v>
      </c>
      <c r="N1604" s="5">
        <v>16986640.3</v>
      </c>
      <c r="O1604" s="5">
        <v>10287940</v>
      </c>
      <c r="P1604" s="5">
        <v>12849621.8</v>
      </c>
      <c r="Q1604" s="5">
        <v>13640686.7</v>
      </c>
      <c r="R1604" s="5">
        <v>7538633.7</v>
      </c>
      <c r="S1604" s="5">
        <v>5667640.4</v>
      </c>
      <c r="T1604" s="5">
        <v>3922099.6</v>
      </c>
      <c r="U1604" s="5">
        <v>7050787.5</v>
      </c>
      <c r="V1604" s="5">
        <v>7467280.9</v>
      </c>
      <c r="W1604" s="5">
        <v>6478202.7</v>
      </c>
      <c r="X1604" s="5">
        <v>348524.1</v>
      </c>
      <c r="Y1604" s="5">
        <v>1055334.9</v>
      </c>
      <c r="Z1604" s="5">
        <v>1272073.3</v>
      </c>
    </row>
    <row r="1605" s="3" customFormat="1" customHeight="1" spans="1:26">
      <c r="A1605" s="3">
        <v>1603</v>
      </c>
      <c r="B1605" s="3" t="s">
        <v>1663</v>
      </c>
      <c r="C1605" s="3" t="str">
        <f>VLOOKUP(B1605,[1]meta_intensity_pos_nofill!$B:$E,4,FALSE)</f>
        <v>C24H30O4</v>
      </c>
      <c r="D1605" s="3" t="s">
        <v>47</v>
      </c>
      <c r="E1605" s="3" t="str">
        <f>VLOOKUP(B1605,[1]meta_intensity_pos_nofill!$B:$I,8,FALSE)</f>
        <v>[M-H]-</v>
      </c>
      <c r="F1605" s="3">
        <f>VLOOKUP(B1605,[1]meta_intensity_pos_nofill!$B:$J,9,FALSE)</f>
        <v>7.747</v>
      </c>
      <c r="G1605" s="3" t="s">
        <v>29</v>
      </c>
      <c r="H1605" s="3">
        <f>VLOOKUP(B1605,[1]meta_intensity_pos_nofill!$B:$L,11,FALSE)</f>
        <v>3</v>
      </c>
      <c r="I1605" s="5">
        <v>12021.94</v>
      </c>
      <c r="J1605" s="5">
        <v>12021.94</v>
      </c>
      <c r="K1605" s="5">
        <v>12021.94</v>
      </c>
      <c r="L1605" s="5">
        <v>2659187.95</v>
      </c>
      <c r="M1605" s="5">
        <v>1237696.53</v>
      </c>
      <c r="N1605" s="5">
        <v>2228384.54</v>
      </c>
      <c r="O1605" s="5">
        <v>933676.26</v>
      </c>
      <c r="P1605" s="5">
        <v>878748.84</v>
      </c>
      <c r="Q1605" s="5">
        <v>1236495.72</v>
      </c>
      <c r="R1605" s="5">
        <v>12021.94</v>
      </c>
      <c r="S1605" s="5">
        <v>12021.94</v>
      </c>
      <c r="T1605" s="5">
        <v>92077.89</v>
      </c>
      <c r="U1605" s="5">
        <v>2695123.7</v>
      </c>
      <c r="V1605" s="5">
        <v>2033869.5</v>
      </c>
      <c r="W1605" s="5">
        <v>2309098.12</v>
      </c>
      <c r="X1605" s="5">
        <v>12021.94</v>
      </c>
      <c r="Y1605" s="5">
        <v>68382.41</v>
      </c>
      <c r="Z1605" s="5">
        <v>60109.7</v>
      </c>
    </row>
    <row r="1606" s="3" customFormat="1" customHeight="1" spans="1:26">
      <c r="A1606" s="3">
        <v>1604</v>
      </c>
      <c r="B1606" s="3" t="s">
        <v>1664</v>
      </c>
      <c r="C1606" s="3" t="str">
        <f>VLOOKUP(B1606,[1]meta_intensity_pos_nofill!$B:$E,4,FALSE)</f>
        <v>C36H34N2O10</v>
      </c>
      <c r="D1606" s="3" t="s">
        <v>28</v>
      </c>
      <c r="E1606" s="3" t="str">
        <f>VLOOKUP(B1606,[1]meta_intensity_pos_nofill!$B:$I,8,FALSE)</f>
        <v>[M-H]-</v>
      </c>
      <c r="F1606" s="3">
        <f>VLOOKUP(B1606,[1]meta_intensity_pos_nofill!$B:$J,9,FALSE)</f>
        <v>1.421</v>
      </c>
      <c r="G1606" s="3" t="s">
        <v>29</v>
      </c>
      <c r="H1606" s="3">
        <f>VLOOKUP(B1606,[1]meta_intensity_pos_nofill!$B:$L,11,FALSE)</f>
        <v>3</v>
      </c>
      <c r="I1606" s="5">
        <v>27785657</v>
      </c>
      <c r="J1606" s="5">
        <v>28407780</v>
      </c>
      <c r="K1606" s="5">
        <v>35635274</v>
      </c>
      <c r="L1606" s="5">
        <v>20886081</v>
      </c>
      <c r="M1606" s="5">
        <v>19720406</v>
      </c>
      <c r="N1606" s="5">
        <v>19224910</v>
      </c>
      <c r="O1606" s="5">
        <v>31641278</v>
      </c>
      <c r="P1606" s="5">
        <v>29703102</v>
      </c>
      <c r="Q1606" s="5">
        <v>34225903</v>
      </c>
      <c r="R1606" s="5">
        <v>48313666</v>
      </c>
      <c r="S1606" s="5">
        <v>44056264</v>
      </c>
      <c r="T1606" s="5">
        <v>40104221</v>
      </c>
      <c r="U1606" s="5">
        <v>20495339</v>
      </c>
      <c r="V1606" s="5">
        <v>20320460</v>
      </c>
      <c r="W1606" s="5">
        <v>18670771</v>
      </c>
      <c r="X1606" s="5">
        <v>36253439</v>
      </c>
      <c r="Y1606" s="5">
        <v>31417371</v>
      </c>
      <c r="Z1606" s="5">
        <v>31670946</v>
      </c>
    </row>
    <row r="1607" s="3" customFormat="1" customHeight="1" spans="1:26">
      <c r="A1607" s="3">
        <v>1605</v>
      </c>
      <c r="B1607" s="3" t="s">
        <v>1665</v>
      </c>
      <c r="C1607" s="3" t="str">
        <f>VLOOKUP(B1607,[1]meta_intensity_pos_nofill!$B:$E,4,FALSE)</f>
        <v>C25H38O16</v>
      </c>
      <c r="D1607" s="3" t="s">
        <v>44</v>
      </c>
      <c r="E1607" s="3" t="str">
        <f>VLOOKUP(B1607,[1]meta_intensity_pos_nofill!$B:$I,8,FALSE)</f>
        <v>[M-H]-</v>
      </c>
      <c r="F1607" s="3">
        <f>VLOOKUP(B1607,[1]meta_intensity_pos_nofill!$B:$J,9,FALSE)</f>
        <v>5.454</v>
      </c>
      <c r="G1607" s="3" t="s">
        <v>29</v>
      </c>
      <c r="H1607" s="3">
        <f>VLOOKUP(B1607,[1]meta_intensity_pos_nofill!$B:$L,11,FALSE)</f>
        <v>3</v>
      </c>
      <c r="I1607" s="5">
        <v>9141794.3</v>
      </c>
      <c r="J1607" s="5">
        <v>8844811.4</v>
      </c>
      <c r="K1607" s="5">
        <v>10433908.7</v>
      </c>
      <c r="L1607" s="5">
        <v>4089022.4</v>
      </c>
      <c r="M1607" s="5">
        <v>1750071</v>
      </c>
      <c r="N1607" s="5">
        <v>544171.5</v>
      </c>
      <c r="O1607" s="5">
        <v>1543339.4</v>
      </c>
      <c r="P1607" s="5">
        <v>5517136.8</v>
      </c>
      <c r="Q1607" s="5">
        <v>1006999.8</v>
      </c>
      <c r="R1607" s="5">
        <v>4658517.3</v>
      </c>
      <c r="S1607" s="5">
        <v>6368045.5</v>
      </c>
      <c r="T1607" s="5">
        <v>4141820.5</v>
      </c>
      <c r="U1607" s="5">
        <v>2273025.9</v>
      </c>
      <c r="V1607" s="5">
        <v>2721594.9</v>
      </c>
      <c r="W1607" s="5">
        <v>1961035.9</v>
      </c>
      <c r="X1607" s="5">
        <v>11237972.3</v>
      </c>
      <c r="Y1607" s="5">
        <v>8505980.4</v>
      </c>
      <c r="Z1607" s="5">
        <v>7816434.6</v>
      </c>
    </row>
    <row r="1608" s="3" customFormat="1" customHeight="1" spans="1:26">
      <c r="A1608" s="3">
        <v>1606</v>
      </c>
      <c r="B1608" s="3" t="s">
        <v>1666</v>
      </c>
      <c r="C1608" s="3" t="str">
        <f>VLOOKUP(B1608,[1]meta_intensity_pos_nofill!$B:$E,4,FALSE)</f>
        <v>C12H8O5</v>
      </c>
      <c r="D1608" s="3" t="s">
        <v>53</v>
      </c>
      <c r="E1608" s="3" t="str">
        <f>VLOOKUP(B1608,[1]meta_intensity_pos_nofill!$B:$I,8,FALSE)</f>
        <v>[M-H]-</v>
      </c>
      <c r="F1608" s="3">
        <f>VLOOKUP(B1608,[1]meta_intensity_pos_nofill!$B:$J,9,FALSE)</f>
        <v>5.716</v>
      </c>
      <c r="G1608" s="3" t="s">
        <v>29</v>
      </c>
      <c r="H1608" s="3">
        <f>VLOOKUP(B1608,[1]meta_intensity_pos_nofill!$B:$L,11,FALSE)</f>
        <v>3</v>
      </c>
      <c r="I1608" s="5">
        <v>13636987</v>
      </c>
      <c r="J1608" s="5">
        <v>11783954</v>
      </c>
      <c r="K1608" s="5">
        <v>12799349</v>
      </c>
      <c r="L1608" s="5">
        <v>5582996</v>
      </c>
      <c r="M1608" s="5">
        <v>6455204</v>
      </c>
      <c r="N1608" s="5">
        <v>5121591</v>
      </c>
      <c r="O1608" s="5">
        <v>10147274</v>
      </c>
      <c r="P1608" s="5">
        <v>9688074</v>
      </c>
      <c r="Q1608" s="5">
        <v>13491640</v>
      </c>
      <c r="R1608" s="5">
        <v>7748080</v>
      </c>
      <c r="S1608" s="5">
        <v>7509733</v>
      </c>
      <c r="T1608" s="5">
        <v>9731947</v>
      </c>
      <c r="U1608" s="5">
        <v>3667710</v>
      </c>
      <c r="V1608" s="5">
        <v>3685066</v>
      </c>
      <c r="W1608" s="5">
        <v>2543779</v>
      </c>
      <c r="X1608" s="5">
        <v>5533265</v>
      </c>
      <c r="Y1608" s="5">
        <v>5041198</v>
      </c>
      <c r="Z1608" s="5">
        <v>5371728</v>
      </c>
    </row>
    <row r="1609" s="3" customFormat="1" customHeight="1" spans="1:26">
      <c r="A1609" s="3">
        <v>1607</v>
      </c>
      <c r="B1609" s="3" t="s">
        <v>1667</v>
      </c>
      <c r="C1609" s="3" t="str">
        <f>VLOOKUP(B1609,[1]meta_intensity_pos_nofill!$B:$E,4,FALSE)</f>
        <v>C15H26O4</v>
      </c>
      <c r="D1609" s="3" t="s">
        <v>31</v>
      </c>
      <c r="E1609" s="3" t="str">
        <f>VLOOKUP(B1609,[1]meta_intensity_pos_nofill!$B:$I,8,FALSE)</f>
        <v>[M-H]-</v>
      </c>
      <c r="F1609" s="3">
        <f>VLOOKUP(B1609,[1]meta_intensity_pos_nofill!$B:$J,9,FALSE)</f>
        <v>0.714</v>
      </c>
      <c r="G1609" s="3" t="s">
        <v>29</v>
      </c>
      <c r="H1609" s="3">
        <f>VLOOKUP(B1609,[1]meta_intensity_pos_nofill!$B:$L,11,FALSE)</f>
        <v>3</v>
      </c>
      <c r="I1609" s="5">
        <v>840440.4</v>
      </c>
      <c r="J1609" s="5">
        <v>737563.7</v>
      </c>
      <c r="K1609" s="5">
        <v>706838.5</v>
      </c>
      <c r="L1609" s="5">
        <v>868584.7</v>
      </c>
      <c r="M1609" s="5">
        <v>902158.9</v>
      </c>
      <c r="N1609" s="5">
        <v>674142.1</v>
      </c>
      <c r="O1609" s="5">
        <v>684764.5</v>
      </c>
      <c r="P1609" s="5">
        <v>640006.6</v>
      </c>
      <c r="Q1609" s="5">
        <v>637180.7</v>
      </c>
      <c r="R1609" s="5">
        <v>531319.5</v>
      </c>
      <c r="S1609" s="5">
        <v>467660.5</v>
      </c>
      <c r="T1609" s="5">
        <v>427968.3</v>
      </c>
      <c r="U1609" s="5">
        <v>324096</v>
      </c>
      <c r="V1609" s="5">
        <v>273015.9</v>
      </c>
      <c r="W1609" s="5">
        <v>501033.3</v>
      </c>
      <c r="X1609" s="5">
        <v>582179.4</v>
      </c>
      <c r="Y1609" s="5">
        <v>450388.7</v>
      </c>
      <c r="Z1609" s="5">
        <v>188955.9</v>
      </c>
    </row>
    <row r="1610" s="3" customFormat="1" customHeight="1" spans="1:26">
      <c r="A1610" s="3">
        <v>1608</v>
      </c>
      <c r="B1610" s="3" t="s">
        <v>1668</v>
      </c>
      <c r="C1610" s="3" t="str">
        <f>VLOOKUP(B1610,[1]meta_intensity_pos_nofill!$B:$E,4,FALSE)</f>
        <v>C22H24O4</v>
      </c>
      <c r="D1610" s="3" t="s">
        <v>53</v>
      </c>
      <c r="E1610" s="3" t="str">
        <f>VLOOKUP(B1610,[1]meta_intensity_pos_nofill!$B:$I,8,FALSE)</f>
        <v>[M-H]-</v>
      </c>
      <c r="F1610" s="3">
        <f>VLOOKUP(B1610,[1]meta_intensity_pos_nofill!$B:$J,9,FALSE)</f>
        <v>6.357</v>
      </c>
      <c r="G1610" s="3" t="s">
        <v>29</v>
      </c>
      <c r="H1610" s="3">
        <f>VLOOKUP(B1610,[1]meta_intensity_pos_nofill!$B:$L,11,FALSE)</f>
        <v>3</v>
      </c>
      <c r="I1610" s="5">
        <v>4803917.73</v>
      </c>
      <c r="J1610" s="5">
        <v>4795155.74</v>
      </c>
      <c r="K1610" s="5">
        <v>5138828.29</v>
      </c>
      <c r="L1610" s="5">
        <v>180077.33</v>
      </c>
      <c r="M1610" s="5">
        <v>34479.53</v>
      </c>
      <c r="N1610" s="5">
        <v>172397.63</v>
      </c>
      <c r="O1610" s="5">
        <v>197377.79</v>
      </c>
      <c r="P1610" s="5">
        <v>791335.74</v>
      </c>
      <c r="Q1610" s="5">
        <v>920706.29</v>
      </c>
      <c r="R1610" s="5">
        <v>333549.36</v>
      </c>
      <c r="S1610" s="5">
        <v>34479.53</v>
      </c>
      <c r="T1610" s="5">
        <v>303047.23</v>
      </c>
      <c r="U1610" s="5">
        <v>7445614.69</v>
      </c>
      <c r="V1610" s="5">
        <v>8318068.98</v>
      </c>
      <c r="W1610" s="5">
        <v>7343700.74</v>
      </c>
      <c r="X1610" s="5">
        <v>34479.53</v>
      </c>
      <c r="Y1610" s="5">
        <v>34479.53</v>
      </c>
      <c r="Z1610" s="5">
        <v>34479.53</v>
      </c>
    </row>
    <row r="1611" s="3" customFormat="1" customHeight="1" spans="1:26">
      <c r="A1611" s="3">
        <v>1609</v>
      </c>
      <c r="B1611" s="3" t="s">
        <v>1669</v>
      </c>
      <c r="C1611" s="3" t="str">
        <f>VLOOKUP(B1611,[1]meta_intensity_pos_nofill!$B:$E,4,FALSE)</f>
        <v>C28H34O5</v>
      </c>
      <c r="D1611" s="3" t="s">
        <v>47</v>
      </c>
      <c r="E1611" s="3" t="str">
        <f>VLOOKUP(B1611,[1]meta_intensity_pos_nofill!$B:$I,8,FALSE)</f>
        <v>[M-H]-</v>
      </c>
      <c r="F1611" s="3">
        <f>VLOOKUP(B1611,[1]meta_intensity_pos_nofill!$B:$J,9,FALSE)</f>
        <v>6.182</v>
      </c>
      <c r="G1611" s="3" t="s">
        <v>29</v>
      </c>
      <c r="H1611" s="3">
        <f>VLOOKUP(B1611,[1]meta_intensity_pos_nofill!$B:$L,11,FALSE)</f>
        <v>3</v>
      </c>
      <c r="I1611" s="5">
        <v>106259241</v>
      </c>
      <c r="J1611" s="5">
        <v>108626474</v>
      </c>
      <c r="K1611" s="5">
        <v>108354874</v>
      </c>
      <c r="L1611" s="5">
        <v>10477753</v>
      </c>
      <c r="M1611" s="5">
        <v>11258299</v>
      </c>
      <c r="N1611" s="5">
        <v>11034800</v>
      </c>
      <c r="O1611" s="5">
        <v>26136405</v>
      </c>
      <c r="P1611" s="5">
        <v>27692009</v>
      </c>
      <c r="Q1611" s="5">
        <v>31399452</v>
      </c>
      <c r="R1611" s="5">
        <v>13782012</v>
      </c>
      <c r="S1611" s="5">
        <v>13755267</v>
      </c>
      <c r="T1611" s="5">
        <v>14205233</v>
      </c>
      <c r="U1611" s="5">
        <v>48934370</v>
      </c>
      <c r="V1611" s="5">
        <v>47532944</v>
      </c>
      <c r="W1611" s="5">
        <v>43030495</v>
      </c>
      <c r="X1611" s="5">
        <v>11767149</v>
      </c>
      <c r="Y1611" s="5">
        <v>10466254</v>
      </c>
      <c r="Z1611" s="5">
        <v>11380396</v>
      </c>
    </row>
    <row r="1612" s="3" customFormat="1" customHeight="1" spans="1:26">
      <c r="A1612" s="3">
        <v>1610</v>
      </c>
      <c r="B1612" s="3" t="s">
        <v>1670</v>
      </c>
      <c r="C1612" s="3" t="str">
        <f>VLOOKUP(B1612,[1]meta_intensity_pos_nofill!$B:$E,4,FALSE)</f>
        <v>C23H22O14</v>
      </c>
      <c r="D1612" s="3" t="s">
        <v>31</v>
      </c>
      <c r="E1612" s="3" t="str">
        <f>VLOOKUP(B1612,[1]meta_intensity_pos_nofill!$B:$I,8,FALSE)</f>
        <v>[M-H]-</v>
      </c>
      <c r="F1612" s="3">
        <f>VLOOKUP(B1612,[1]meta_intensity_pos_nofill!$B:$J,9,FALSE)</f>
        <v>5.425</v>
      </c>
      <c r="G1612" s="3" t="s">
        <v>29</v>
      </c>
      <c r="H1612" s="3">
        <f>VLOOKUP(B1612,[1]meta_intensity_pos_nofill!$B:$L,11,FALSE)</f>
        <v>3</v>
      </c>
      <c r="I1612" s="5">
        <v>541535.3</v>
      </c>
      <c r="J1612" s="5">
        <v>108307.1</v>
      </c>
      <c r="K1612" s="5">
        <v>108307.1</v>
      </c>
      <c r="L1612" s="5">
        <v>19909554.3</v>
      </c>
      <c r="M1612" s="5">
        <v>18973606.1</v>
      </c>
      <c r="N1612" s="5">
        <v>20951634.4</v>
      </c>
      <c r="O1612" s="5">
        <v>3154035.8</v>
      </c>
      <c r="P1612" s="5">
        <v>5813345.3</v>
      </c>
      <c r="Q1612" s="5">
        <v>5385015.4</v>
      </c>
      <c r="R1612" s="5">
        <v>899430.6</v>
      </c>
      <c r="S1612" s="5">
        <v>1685454.6</v>
      </c>
      <c r="T1612" s="5">
        <v>108307.1</v>
      </c>
      <c r="U1612" s="5">
        <v>5871875.2</v>
      </c>
      <c r="V1612" s="5">
        <v>4577604.2</v>
      </c>
      <c r="W1612" s="5">
        <v>5306504.8</v>
      </c>
      <c r="X1612" s="5">
        <v>4741576.6</v>
      </c>
      <c r="Y1612" s="5">
        <v>4913394.2</v>
      </c>
      <c r="Z1612" s="5">
        <v>2803155.7</v>
      </c>
    </row>
    <row r="1613" s="3" customFormat="1" customHeight="1" spans="1:26">
      <c r="A1613" s="3">
        <v>1611</v>
      </c>
      <c r="B1613" s="3" t="s">
        <v>1671</v>
      </c>
      <c r="C1613" s="3" t="str">
        <f>VLOOKUP(B1613,[1]meta_intensity_pos_nofill!$B:$E,4,FALSE)</f>
        <v>C21H34O4</v>
      </c>
      <c r="D1613" s="3" t="s">
        <v>37</v>
      </c>
      <c r="E1613" s="3" t="str">
        <f>VLOOKUP(B1613,[1]meta_intensity_pos_nofill!$B:$I,8,FALSE)</f>
        <v>[M-H]-</v>
      </c>
      <c r="F1613" s="3">
        <f>VLOOKUP(B1613,[1]meta_intensity_pos_nofill!$B:$J,9,FALSE)</f>
        <v>10.632</v>
      </c>
      <c r="G1613" s="3" t="s">
        <v>29</v>
      </c>
      <c r="H1613" s="3">
        <f>VLOOKUP(B1613,[1]meta_intensity_pos_nofill!$B:$L,11,FALSE)</f>
        <v>3</v>
      </c>
      <c r="I1613" s="5">
        <v>19417085</v>
      </c>
      <c r="J1613" s="5">
        <v>21848894</v>
      </c>
      <c r="K1613" s="5">
        <v>13032472</v>
      </c>
      <c r="L1613" s="5">
        <v>59697307</v>
      </c>
      <c r="M1613" s="5">
        <v>7819574</v>
      </c>
      <c r="N1613" s="5">
        <v>28565917</v>
      </c>
      <c r="O1613" s="5">
        <v>13528625</v>
      </c>
      <c r="P1613" s="5">
        <v>15665287</v>
      </c>
      <c r="Q1613" s="5">
        <v>6428273</v>
      </c>
      <c r="R1613" s="5">
        <v>10471433</v>
      </c>
      <c r="S1613" s="5">
        <v>22443899</v>
      </c>
      <c r="T1613" s="5">
        <v>27626914</v>
      </c>
      <c r="U1613" s="5">
        <v>70985203</v>
      </c>
      <c r="V1613" s="5">
        <v>72076672</v>
      </c>
      <c r="W1613" s="5">
        <v>48547150</v>
      </c>
      <c r="X1613" s="5">
        <v>9870966</v>
      </c>
      <c r="Y1613" s="5">
        <v>10130159</v>
      </c>
      <c r="Z1613" s="5">
        <v>17334120</v>
      </c>
    </row>
    <row r="1614" s="3" customFormat="1" customHeight="1" spans="1:26">
      <c r="A1614" s="3">
        <v>1612</v>
      </c>
      <c r="B1614" s="3" t="s">
        <v>1672</v>
      </c>
      <c r="C1614" s="3" t="str">
        <f>VLOOKUP(B1614,[1]meta_intensity_pos_nofill!$B:$E,4,FALSE)</f>
        <v>C22H26O5</v>
      </c>
      <c r="D1614" s="3" t="s">
        <v>44</v>
      </c>
      <c r="E1614" s="3" t="str">
        <f>VLOOKUP(B1614,[1]meta_intensity_pos_nofill!$B:$I,8,FALSE)</f>
        <v>[M-H]-</v>
      </c>
      <c r="F1614" s="3">
        <f>VLOOKUP(B1614,[1]meta_intensity_pos_nofill!$B:$J,9,FALSE)</f>
        <v>7.015</v>
      </c>
      <c r="G1614" s="3" t="s">
        <v>29</v>
      </c>
      <c r="H1614" s="3">
        <f>VLOOKUP(B1614,[1]meta_intensity_pos_nofill!$B:$L,11,FALSE)</f>
        <v>3</v>
      </c>
      <c r="I1614" s="5">
        <v>25605.63</v>
      </c>
      <c r="J1614" s="5">
        <v>128028.16</v>
      </c>
      <c r="K1614" s="5">
        <v>25605.63</v>
      </c>
      <c r="L1614" s="5">
        <v>25605.63</v>
      </c>
      <c r="M1614" s="5">
        <v>25605.63</v>
      </c>
      <c r="N1614" s="5">
        <v>25605.63</v>
      </c>
      <c r="O1614" s="5">
        <v>25605.63</v>
      </c>
      <c r="P1614" s="5">
        <v>25605.63</v>
      </c>
      <c r="Q1614" s="5">
        <v>25605.63</v>
      </c>
      <c r="R1614" s="5">
        <v>25605.63</v>
      </c>
      <c r="S1614" s="5">
        <v>25605.63</v>
      </c>
      <c r="T1614" s="5">
        <v>25605.63</v>
      </c>
      <c r="U1614" s="5">
        <v>1538942.76</v>
      </c>
      <c r="V1614" s="5">
        <v>3331130.39</v>
      </c>
      <c r="W1614" s="5">
        <v>2756060.92</v>
      </c>
      <c r="X1614" s="5">
        <v>25605.63</v>
      </c>
      <c r="Y1614" s="5">
        <v>25605.63</v>
      </c>
      <c r="Z1614" s="5">
        <v>25605.63</v>
      </c>
    </row>
    <row r="1615" s="3" customFormat="1" customHeight="1" spans="1:26">
      <c r="A1615" s="3">
        <v>1613</v>
      </c>
      <c r="B1615" s="3" t="s">
        <v>1673</v>
      </c>
      <c r="C1615" s="3" t="str">
        <f>VLOOKUP(B1615,[1]meta_intensity_pos_nofill!$B:$E,4,FALSE)</f>
        <v>C22H24O5</v>
      </c>
      <c r="D1615" s="3" t="s">
        <v>47</v>
      </c>
      <c r="E1615" s="3" t="str">
        <f>VLOOKUP(B1615,[1]meta_intensity_pos_nofill!$B:$I,8,FALSE)</f>
        <v>[M-H]-</v>
      </c>
      <c r="F1615" s="3">
        <f>VLOOKUP(B1615,[1]meta_intensity_pos_nofill!$B:$J,9,FALSE)</f>
        <v>5.832</v>
      </c>
      <c r="G1615" s="3" t="s">
        <v>29</v>
      </c>
      <c r="H1615" s="3">
        <f>VLOOKUP(B1615,[1]meta_intensity_pos_nofill!$B:$L,11,FALSE)</f>
        <v>3</v>
      </c>
      <c r="I1615" s="5">
        <v>1941043.46</v>
      </c>
      <c r="J1615" s="5">
        <v>731543.31</v>
      </c>
      <c r="K1615" s="5">
        <v>1271982.96</v>
      </c>
      <c r="L1615" s="5">
        <v>299815.28</v>
      </c>
      <c r="M1615" s="5">
        <v>535563.01</v>
      </c>
      <c r="N1615" s="5">
        <v>306140.96</v>
      </c>
      <c r="O1615" s="5">
        <v>2140923.84</v>
      </c>
      <c r="P1615" s="5">
        <v>3916226.77</v>
      </c>
      <c r="Q1615" s="5">
        <v>4425088.5</v>
      </c>
      <c r="R1615" s="5">
        <v>2276275.45</v>
      </c>
      <c r="S1615" s="5">
        <v>1406180.74</v>
      </c>
      <c r="T1615" s="5">
        <v>1036262.78</v>
      </c>
      <c r="U1615" s="5">
        <v>11277866.04</v>
      </c>
      <c r="V1615" s="5">
        <v>12085557.19</v>
      </c>
      <c r="W1615" s="5">
        <v>10636588.44</v>
      </c>
      <c r="X1615" s="5">
        <v>475128.22</v>
      </c>
      <c r="Y1615" s="5">
        <v>672414.38</v>
      </c>
      <c r="Z1615" s="5">
        <v>502188</v>
      </c>
    </row>
    <row r="1616" s="3" customFormat="1" customHeight="1" spans="1:26">
      <c r="A1616" s="3">
        <v>1614</v>
      </c>
      <c r="B1616" s="3" t="s">
        <v>1674</v>
      </c>
      <c r="C1616" s="3" t="str">
        <f>VLOOKUP(B1616,[1]meta_intensity_pos_nofill!$B:$E,4,FALSE)</f>
        <v>C22H22O5</v>
      </c>
      <c r="D1616" s="3" t="s">
        <v>33</v>
      </c>
      <c r="E1616" s="3" t="str">
        <f>VLOOKUP(B1616,[1]meta_intensity_pos_nofill!$B:$I,8,FALSE)</f>
        <v>[M-H]-</v>
      </c>
      <c r="F1616" s="3">
        <f>VLOOKUP(B1616,[1]meta_intensity_pos_nofill!$B:$J,9,FALSE)</f>
        <v>6.204</v>
      </c>
      <c r="G1616" s="3" t="s">
        <v>29</v>
      </c>
      <c r="H1616" s="3">
        <f>VLOOKUP(B1616,[1]meta_intensity_pos_nofill!$B:$L,11,FALSE)</f>
        <v>3</v>
      </c>
      <c r="I1616" s="5">
        <v>1087257.8</v>
      </c>
      <c r="J1616" s="5">
        <v>1263762.02</v>
      </c>
      <c r="K1616" s="5">
        <v>333919.62</v>
      </c>
      <c r="L1616" s="5">
        <v>35077.14</v>
      </c>
      <c r="M1616" s="5">
        <v>35077.14</v>
      </c>
      <c r="N1616" s="5">
        <v>35077.14</v>
      </c>
      <c r="O1616" s="5">
        <v>263834.36</v>
      </c>
      <c r="P1616" s="5">
        <v>375923.11</v>
      </c>
      <c r="Q1616" s="5">
        <v>300660.25</v>
      </c>
      <c r="R1616" s="5">
        <v>223815</v>
      </c>
      <c r="S1616" s="5">
        <v>35077.14</v>
      </c>
      <c r="T1616" s="5">
        <v>35077.14</v>
      </c>
      <c r="U1616" s="5">
        <v>2446216.54</v>
      </c>
      <c r="V1616" s="5">
        <v>3314100.42</v>
      </c>
      <c r="W1616" s="5">
        <v>2720695.27</v>
      </c>
      <c r="X1616" s="5">
        <v>35077.14</v>
      </c>
      <c r="Y1616" s="5">
        <v>35077.14</v>
      </c>
      <c r="Z1616" s="5">
        <v>35077.14</v>
      </c>
    </row>
    <row r="1617" s="3" customFormat="1" customHeight="1" spans="1:26">
      <c r="A1617" s="3">
        <v>1615</v>
      </c>
      <c r="B1617" s="3" t="s">
        <v>1675</v>
      </c>
      <c r="C1617" s="3" t="str">
        <f>VLOOKUP(B1617,[1]meta_intensity_pos_nofill!$B:$E,4,FALSE)</f>
        <v>C13H10O5</v>
      </c>
      <c r="D1617" s="3" t="s">
        <v>87</v>
      </c>
      <c r="E1617" s="3" t="str">
        <f>VLOOKUP(B1617,[1]meta_intensity_pos_nofill!$B:$I,8,FALSE)</f>
        <v>[M-H]-</v>
      </c>
      <c r="F1617" s="3">
        <f>VLOOKUP(B1617,[1]meta_intensity_pos_nofill!$B:$J,9,FALSE)</f>
        <v>0.727</v>
      </c>
      <c r="G1617" s="3" t="s">
        <v>29</v>
      </c>
      <c r="H1617" s="3">
        <f>VLOOKUP(B1617,[1]meta_intensity_pos_nofill!$B:$L,11,FALSE)</f>
        <v>3</v>
      </c>
      <c r="I1617" s="5">
        <v>6239139</v>
      </c>
      <c r="J1617" s="5">
        <v>6332706</v>
      </c>
      <c r="K1617" s="5">
        <v>6748571</v>
      </c>
      <c r="L1617" s="5">
        <v>6067102</v>
      </c>
      <c r="M1617" s="5">
        <v>5883053</v>
      </c>
      <c r="N1617" s="5">
        <v>6192104</v>
      </c>
      <c r="O1617" s="5">
        <v>7669752</v>
      </c>
      <c r="P1617" s="5">
        <v>6819365</v>
      </c>
      <c r="Q1617" s="5">
        <v>6197989</v>
      </c>
      <c r="R1617" s="5">
        <v>6087872</v>
      </c>
      <c r="S1617" s="5">
        <v>7190337</v>
      </c>
      <c r="T1617" s="5">
        <v>5697995</v>
      </c>
      <c r="U1617" s="5">
        <v>383288</v>
      </c>
      <c r="V1617" s="5">
        <v>1916440</v>
      </c>
      <c r="W1617" s="5">
        <v>2166941</v>
      </c>
      <c r="X1617" s="5">
        <v>6664748</v>
      </c>
      <c r="Y1617" s="5">
        <v>5875212</v>
      </c>
      <c r="Z1617" s="5">
        <v>5298061</v>
      </c>
    </row>
    <row r="1618" s="3" customFormat="1" customHeight="1" spans="1:26">
      <c r="A1618" s="3">
        <v>1616</v>
      </c>
      <c r="B1618" s="3" t="s">
        <v>1676</v>
      </c>
      <c r="C1618" s="3" t="str">
        <f>VLOOKUP(B1618,[1]meta_intensity_pos_nofill!$B:$E,4,FALSE)</f>
        <v>C17H24O</v>
      </c>
      <c r="D1618" s="3" t="s">
        <v>47</v>
      </c>
      <c r="E1618" s="3" t="str">
        <f>VLOOKUP(B1618,[1]meta_intensity_pos_nofill!$B:$I,8,FALSE)</f>
        <v>[M-H]-</v>
      </c>
      <c r="F1618" s="3">
        <f>VLOOKUP(B1618,[1]meta_intensity_pos_nofill!$B:$J,9,FALSE)</f>
        <v>6.81</v>
      </c>
      <c r="G1618" s="3" t="s">
        <v>29</v>
      </c>
      <c r="H1618" s="3">
        <f>VLOOKUP(B1618,[1]meta_intensity_pos_nofill!$B:$L,11,FALSE)</f>
        <v>3</v>
      </c>
      <c r="I1618" s="5">
        <v>261212.2</v>
      </c>
      <c r="J1618" s="5">
        <v>261212.2</v>
      </c>
      <c r="K1618" s="5">
        <v>261212.2</v>
      </c>
      <c r="L1618" s="5">
        <v>261212.2</v>
      </c>
      <c r="M1618" s="5">
        <v>261212.2</v>
      </c>
      <c r="N1618" s="5">
        <v>261212.2</v>
      </c>
      <c r="O1618" s="5">
        <v>261212.2</v>
      </c>
      <c r="P1618" s="5">
        <v>261212.2</v>
      </c>
      <c r="Q1618" s="5">
        <v>261212.2</v>
      </c>
      <c r="R1618" s="5">
        <v>261212.2</v>
      </c>
      <c r="S1618" s="5">
        <v>261212.2</v>
      </c>
      <c r="T1618" s="5">
        <v>261212.2</v>
      </c>
      <c r="U1618" s="5">
        <v>1306060.8</v>
      </c>
      <c r="V1618" s="5">
        <v>1851909.8</v>
      </c>
      <c r="W1618" s="5">
        <v>1378131</v>
      </c>
      <c r="X1618" s="5">
        <v>261212.2</v>
      </c>
      <c r="Y1618" s="5">
        <v>261212.2</v>
      </c>
      <c r="Z1618" s="5">
        <v>261212.2</v>
      </c>
    </row>
    <row r="1619" s="3" customFormat="1" customHeight="1" spans="1:26">
      <c r="A1619" s="3">
        <v>1617</v>
      </c>
      <c r="B1619" s="3" t="s">
        <v>1677</v>
      </c>
      <c r="C1619" s="3" t="str">
        <f>VLOOKUP(B1619,[1]meta_intensity_pos_nofill!$B:$E,4,FALSE)</f>
        <v>C29H42O6</v>
      </c>
      <c r="D1619" s="3" t="s">
        <v>37</v>
      </c>
      <c r="E1619" s="3" t="str">
        <f>VLOOKUP(B1619,[1]meta_intensity_pos_nofill!$B:$I,8,FALSE)</f>
        <v>[M-H]-</v>
      </c>
      <c r="F1619" s="3">
        <f>VLOOKUP(B1619,[1]meta_intensity_pos_nofill!$B:$J,9,FALSE)</f>
        <v>11.433</v>
      </c>
      <c r="G1619" s="3" t="s">
        <v>29</v>
      </c>
      <c r="H1619" s="3">
        <f>VLOOKUP(B1619,[1]meta_intensity_pos_nofill!$B:$L,11,FALSE)</f>
        <v>3</v>
      </c>
      <c r="I1619" s="5">
        <v>32686.3</v>
      </c>
      <c r="J1619" s="5">
        <v>32686.3</v>
      </c>
      <c r="K1619" s="5">
        <v>32686.3</v>
      </c>
      <c r="L1619" s="5">
        <v>32686.3</v>
      </c>
      <c r="M1619" s="5">
        <v>163431.5</v>
      </c>
      <c r="N1619" s="5">
        <v>32686.3</v>
      </c>
      <c r="O1619" s="5">
        <v>32686.3</v>
      </c>
      <c r="P1619" s="5">
        <v>32686.3</v>
      </c>
      <c r="Q1619" s="5">
        <v>32686.3</v>
      </c>
      <c r="R1619" s="5">
        <v>32686.3</v>
      </c>
      <c r="S1619" s="5">
        <v>32686.3</v>
      </c>
      <c r="T1619" s="5">
        <v>32686.3</v>
      </c>
      <c r="U1619" s="5">
        <v>32686.3</v>
      </c>
      <c r="V1619" s="5">
        <v>2808416.4</v>
      </c>
      <c r="W1619" s="5">
        <v>2134106.9</v>
      </c>
      <c r="X1619" s="5">
        <v>32686.3</v>
      </c>
      <c r="Y1619" s="5">
        <v>32686.3</v>
      </c>
      <c r="Z1619" s="5">
        <v>32686.3</v>
      </c>
    </row>
    <row r="1620" s="3" customFormat="1" customHeight="1" spans="1:26">
      <c r="A1620" s="3">
        <v>1618</v>
      </c>
      <c r="B1620" s="3" t="s">
        <v>1678</v>
      </c>
      <c r="C1620" s="3" t="str">
        <f>VLOOKUP(B1620,[1]meta_intensity_pos_nofill!$B:$E,4,FALSE)</f>
        <v>C15H18O5</v>
      </c>
      <c r="D1620" s="3" t="s">
        <v>47</v>
      </c>
      <c r="E1620" s="3" t="str">
        <f>VLOOKUP(B1620,[1]meta_intensity_pos_nofill!$B:$I,8,FALSE)</f>
        <v>[M-H]-</v>
      </c>
      <c r="F1620" s="3">
        <f>VLOOKUP(B1620,[1]meta_intensity_pos_nofill!$B:$J,9,FALSE)</f>
        <v>6.138</v>
      </c>
      <c r="G1620" s="3" t="s">
        <v>29</v>
      </c>
      <c r="H1620" s="3">
        <f>VLOOKUP(B1620,[1]meta_intensity_pos_nofill!$B:$L,11,FALSE)</f>
        <v>3</v>
      </c>
      <c r="I1620" s="5">
        <v>6823983</v>
      </c>
      <c r="J1620" s="5">
        <v>8727960</v>
      </c>
      <c r="K1620" s="5">
        <v>8301908</v>
      </c>
      <c r="L1620" s="5">
        <v>3142518</v>
      </c>
      <c r="M1620" s="5">
        <v>2501708</v>
      </c>
      <c r="N1620" s="5">
        <v>2595505</v>
      </c>
      <c r="O1620" s="5">
        <v>6328579</v>
      </c>
      <c r="P1620" s="5">
        <v>8906169</v>
      </c>
      <c r="Q1620" s="5">
        <v>6683072</v>
      </c>
      <c r="R1620" s="5">
        <v>22102349</v>
      </c>
      <c r="S1620" s="5">
        <v>20908031</v>
      </c>
      <c r="T1620" s="5">
        <v>18821941</v>
      </c>
      <c r="U1620" s="5">
        <v>26149528</v>
      </c>
      <c r="V1620" s="5">
        <v>27907595</v>
      </c>
      <c r="W1620" s="5">
        <v>27085737</v>
      </c>
      <c r="X1620" s="5">
        <v>6763550</v>
      </c>
      <c r="Y1620" s="5">
        <v>7460896</v>
      </c>
      <c r="Z1620" s="5">
        <v>7946591</v>
      </c>
    </row>
    <row r="1621" s="3" customFormat="1" customHeight="1" spans="1:26">
      <c r="A1621" s="3">
        <v>1619</v>
      </c>
      <c r="B1621" s="3" t="s">
        <v>1679</v>
      </c>
      <c r="C1621" s="3" t="str">
        <f>VLOOKUP(B1621,[1]meta_intensity_pos_nofill!$B:$E,4,FALSE)</f>
        <v>C28H20Cl2O4</v>
      </c>
      <c r="D1621" s="3" t="s">
        <v>111</v>
      </c>
      <c r="E1621" s="3" t="str">
        <f>VLOOKUP(B1621,[1]meta_intensity_pos_nofill!$B:$I,8,FALSE)</f>
        <v>[M-H]-</v>
      </c>
      <c r="F1621" s="3">
        <f>VLOOKUP(B1621,[1]meta_intensity_pos_nofill!$B:$J,9,FALSE)</f>
        <v>5.062</v>
      </c>
      <c r="G1621" s="3" t="s">
        <v>29</v>
      </c>
      <c r="H1621" s="3">
        <f>VLOOKUP(B1621,[1]meta_intensity_pos_nofill!$B:$L,11,FALSE)</f>
        <v>3</v>
      </c>
      <c r="I1621" s="5">
        <v>585488232</v>
      </c>
      <c r="J1621" s="5">
        <v>618295759</v>
      </c>
      <c r="K1621" s="5">
        <v>713916637</v>
      </c>
      <c r="L1621" s="5">
        <v>375498708</v>
      </c>
      <c r="M1621" s="5">
        <v>493496925</v>
      </c>
      <c r="N1621" s="5">
        <v>452100662</v>
      </c>
      <c r="O1621" s="5">
        <v>1323054970</v>
      </c>
      <c r="P1621" s="5">
        <v>1586293705</v>
      </c>
      <c r="Q1621" s="5">
        <v>1741795270</v>
      </c>
      <c r="R1621" s="5">
        <v>263960285</v>
      </c>
      <c r="S1621" s="5">
        <v>269733793</v>
      </c>
      <c r="T1621" s="5">
        <v>258539666</v>
      </c>
      <c r="U1621" s="5">
        <v>256626972</v>
      </c>
      <c r="V1621" s="5">
        <v>246513732</v>
      </c>
      <c r="W1621" s="5">
        <v>222348385</v>
      </c>
      <c r="X1621" s="5">
        <v>436640512</v>
      </c>
      <c r="Y1621" s="5">
        <v>401225577</v>
      </c>
      <c r="Z1621" s="5">
        <v>445035691</v>
      </c>
    </row>
    <row r="1622" s="3" customFormat="1" customHeight="1" spans="1:26">
      <c r="A1622" s="3">
        <v>1620</v>
      </c>
      <c r="B1622" s="3" t="s">
        <v>1680</v>
      </c>
      <c r="C1622" s="3" t="str">
        <f>VLOOKUP(B1622,[1]meta_intensity_pos_nofill!$B:$E,4,FALSE)</f>
        <v>C19H30O11</v>
      </c>
      <c r="D1622" s="3" t="s">
        <v>37</v>
      </c>
      <c r="E1622" s="3" t="str">
        <f>VLOOKUP(B1622,[1]meta_intensity_pos_nofill!$B:$I,8,FALSE)</f>
        <v>[M-H]-</v>
      </c>
      <c r="F1622" s="3">
        <f>VLOOKUP(B1622,[1]meta_intensity_pos_nofill!$B:$J,9,FALSE)</f>
        <v>5.599</v>
      </c>
      <c r="G1622" s="3" t="s">
        <v>29</v>
      </c>
      <c r="H1622" s="3">
        <f>VLOOKUP(B1622,[1]meta_intensity_pos_nofill!$B:$L,11,FALSE)</f>
        <v>3</v>
      </c>
      <c r="I1622" s="5">
        <v>89242521</v>
      </c>
      <c r="J1622" s="5">
        <v>85830331</v>
      </c>
      <c r="K1622" s="5">
        <v>91450670</v>
      </c>
      <c r="L1622" s="5">
        <v>29585496</v>
      </c>
      <c r="M1622" s="5">
        <v>31690868</v>
      </c>
      <c r="N1622" s="5">
        <v>31567627</v>
      </c>
      <c r="O1622" s="5">
        <v>49934373</v>
      </c>
      <c r="P1622" s="5">
        <v>53441651</v>
      </c>
      <c r="Q1622" s="5">
        <v>62222597</v>
      </c>
      <c r="R1622" s="5">
        <v>54570068</v>
      </c>
      <c r="S1622" s="5">
        <v>49680326</v>
      </c>
      <c r="T1622" s="5">
        <v>48783749</v>
      </c>
      <c r="U1622" s="5">
        <v>27430388</v>
      </c>
      <c r="V1622" s="5">
        <v>28908002</v>
      </c>
      <c r="W1622" s="5">
        <v>24035867</v>
      </c>
      <c r="X1622" s="5">
        <v>39481352</v>
      </c>
      <c r="Y1622" s="5">
        <v>31602486</v>
      </c>
      <c r="Z1622" s="5">
        <v>34660563</v>
      </c>
    </row>
    <row r="1623" s="3" customFormat="1" customHeight="1" spans="1:26">
      <c r="A1623" s="3">
        <v>1621</v>
      </c>
      <c r="B1623" s="3" t="s">
        <v>1681</v>
      </c>
      <c r="C1623" s="3" t="str">
        <f>VLOOKUP(B1623,[1]meta_intensity_pos_nofill!$B:$E,4,FALSE)</f>
        <v>C22H22O9</v>
      </c>
      <c r="D1623" s="3" t="s">
        <v>28</v>
      </c>
      <c r="E1623" s="3" t="str">
        <f>VLOOKUP(B1623,[1]meta_intensity_pos_nofill!$B:$I,8,FALSE)</f>
        <v>[M-H]-</v>
      </c>
      <c r="F1623" s="3">
        <f>VLOOKUP(B1623,[1]meta_intensity_pos_nofill!$B:$J,9,FALSE)</f>
        <v>5.774</v>
      </c>
      <c r="G1623" s="3" t="s">
        <v>29</v>
      </c>
      <c r="H1623" s="3">
        <f>VLOOKUP(B1623,[1]meta_intensity_pos_nofill!$B:$L,11,FALSE)</f>
        <v>3</v>
      </c>
      <c r="I1623" s="5">
        <v>52734782</v>
      </c>
      <c r="J1623" s="5">
        <v>51233583</v>
      </c>
      <c r="K1623" s="5">
        <v>49794923</v>
      </c>
      <c r="L1623" s="5">
        <v>23464474</v>
      </c>
      <c r="M1623" s="5">
        <v>26986456</v>
      </c>
      <c r="N1623" s="5">
        <v>20079475</v>
      </c>
      <c r="O1623" s="5">
        <v>14401728</v>
      </c>
      <c r="P1623" s="5">
        <v>13839564</v>
      </c>
      <c r="Q1623" s="5">
        <v>21450175</v>
      </c>
      <c r="R1623" s="5">
        <v>42053792</v>
      </c>
      <c r="S1623" s="5">
        <v>39644550</v>
      </c>
      <c r="T1623" s="5">
        <v>41477825</v>
      </c>
      <c r="U1623" s="5">
        <v>15146961</v>
      </c>
      <c r="V1623" s="5">
        <v>14865134</v>
      </c>
      <c r="W1623" s="5">
        <v>14584724</v>
      </c>
      <c r="X1623" s="5">
        <v>22240283</v>
      </c>
      <c r="Y1623" s="5">
        <v>15361430</v>
      </c>
      <c r="Z1623" s="5">
        <v>15572009</v>
      </c>
    </row>
    <row r="1624" s="3" customFormat="1" customHeight="1" spans="1:26">
      <c r="A1624" s="3">
        <v>1622</v>
      </c>
      <c r="B1624" s="3" t="s">
        <v>1682</v>
      </c>
      <c r="C1624" s="3" t="str">
        <f>VLOOKUP(B1624,[1]meta_intensity_pos_nofill!$B:$E,4,FALSE)</f>
        <v>C16H12O8</v>
      </c>
      <c r="D1624" s="3" t="s">
        <v>37</v>
      </c>
      <c r="E1624" s="3" t="str">
        <f>VLOOKUP(B1624,[1]meta_intensity_pos_nofill!$B:$I,8,FALSE)</f>
        <v>[M-H]-</v>
      </c>
      <c r="F1624" s="3">
        <f>VLOOKUP(B1624,[1]meta_intensity_pos_nofill!$B:$J,9,FALSE)</f>
        <v>2.706</v>
      </c>
      <c r="G1624" s="3" t="s">
        <v>29</v>
      </c>
      <c r="H1624" s="3">
        <f>VLOOKUP(B1624,[1]meta_intensity_pos_nofill!$B:$L,11,FALSE)</f>
        <v>3</v>
      </c>
      <c r="I1624" s="5">
        <v>32522330</v>
      </c>
      <c r="J1624" s="5">
        <v>34052798</v>
      </c>
      <c r="K1624" s="5">
        <v>36226980</v>
      </c>
      <c r="L1624" s="5">
        <v>7217439</v>
      </c>
      <c r="M1624" s="5">
        <v>8719183</v>
      </c>
      <c r="N1624" s="5">
        <v>6761237</v>
      </c>
      <c r="O1624" s="5">
        <v>4645592</v>
      </c>
      <c r="P1624" s="5">
        <v>5788778</v>
      </c>
      <c r="Q1624" s="5">
        <v>7602760</v>
      </c>
      <c r="R1624" s="5">
        <v>22671978</v>
      </c>
      <c r="S1624" s="5">
        <v>21082906</v>
      </c>
      <c r="T1624" s="5">
        <v>20174949</v>
      </c>
      <c r="U1624" s="5">
        <v>8822204</v>
      </c>
      <c r="V1624" s="5">
        <v>9411144</v>
      </c>
      <c r="W1624" s="5">
        <v>7932301</v>
      </c>
      <c r="X1624" s="5">
        <v>25607106</v>
      </c>
      <c r="Y1624" s="5">
        <v>13693829</v>
      </c>
      <c r="Z1624" s="5">
        <v>22584408</v>
      </c>
    </row>
    <row r="1625" s="3" customFormat="1" customHeight="1" spans="1:26">
      <c r="A1625" s="3">
        <v>1623</v>
      </c>
      <c r="B1625" s="3" t="s">
        <v>1683</v>
      </c>
      <c r="C1625" s="3" t="str">
        <f>VLOOKUP(B1625,[1]meta_intensity_pos_nofill!$B:$E,4,FALSE)</f>
        <v>C15H16O6</v>
      </c>
      <c r="D1625" s="3" t="s">
        <v>47</v>
      </c>
      <c r="E1625" s="3" t="str">
        <f>VLOOKUP(B1625,[1]meta_intensity_pos_nofill!$B:$I,8,FALSE)</f>
        <v>[M-H]-</v>
      </c>
      <c r="F1625" s="3">
        <f>VLOOKUP(B1625,[1]meta_intensity_pos_nofill!$B:$J,9,FALSE)</f>
        <v>5.687</v>
      </c>
      <c r="G1625" s="3" t="s">
        <v>29</v>
      </c>
      <c r="H1625" s="3">
        <f>VLOOKUP(B1625,[1]meta_intensity_pos_nofill!$B:$L,11,FALSE)</f>
        <v>3</v>
      </c>
      <c r="I1625" s="5">
        <v>40176.15</v>
      </c>
      <c r="J1625" s="5">
        <v>40176.15</v>
      </c>
      <c r="K1625" s="5">
        <v>314315</v>
      </c>
      <c r="L1625" s="5">
        <v>40176.15</v>
      </c>
      <c r="M1625" s="5">
        <v>40176.15</v>
      </c>
      <c r="N1625" s="5">
        <v>40176.15</v>
      </c>
      <c r="O1625" s="5">
        <v>40176.15</v>
      </c>
      <c r="P1625" s="5">
        <v>40176.15</v>
      </c>
      <c r="Q1625" s="5">
        <v>341725.21</v>
      </c>
      <c r="R1625" s="5">
        <v>40176.15</v>
      </c>
      <c r="S1625" s="5">
        <v>40176.15</v>
      </c>
      <c r="T1625" s="5">
        <v>200880.73</v>
      </c>
      <c r="U1625" s="5">
        <v>3329293.06</v>
      </c>
      <c r="V1625" s="5">
        <v>4092086.9</v>
      </c>
      <c r="W1625" s="5">
        <v>3760337.33</v>
      </c>
      <c r="X1625" s="5">
        <v>40176.15</v>
      </c>
      <c r="Y1625" s="5">
        <v>40176.15</v>
      </c>
      <c r="Z1625" s="5">
        <v>40176.15</v>
      </c>
    </row>
    <row r="1626" s="3" customFormat="1" customHeight="1" spans="1:26">
      <c r="A1626" s="3">
        <v>1624</v>
      </c>
      <c r="B1626" s="3" t="s">
        <v>1684</v>
      </c>
      <c r="C1626" s="3" t="str">
        <f>VLOOKUP(B1626,[1]meta_intensity_pos_nofill!$B:$E,4,FALSE)</f>
        <v>C12H12O5</v>
      </c>
      <c r="D1626" s="3" t="s">
        <v>31</v>
      </c>
      <c r="E1626" s="3" t="str">
        <f>VLOOKUP(B1626,[1]meta_intensity_pos_nofill!$B:$I,8,FALSE)</f>
        <v>[M-H]-</v>
      </c>
      <c r="F1626" s="3">
        <f>VLOOKUP(B1626,[1]meta_intensity_pos_nofill!$B:$J,9,FALSE)</f>
        <v>4.873</v>
      </c>
      <c r="G1626" s="3" t="s">
        <v>29</v>
      </c>
      <c r="H1626" s="3">
        <f>VLOOKUP(B1626,[1]meta_intensity_pos_nofill!$B:$L,11,FALSE)</f>
        <v>3</v>
      </c>
      <c r="I1626" s="5">
        <v>4403778</v>
      </c>
      <c r="J1626" s="5">
        <v>3992203</v>
      </c>
      <c r="K1626" s="5">
        <v>4445921</v>
      </c>
      <c r="L1626" s="5">
        <v>6587435</v>
      </c>
      <c r="M1626" s="5">
        <v>9997407</v>
      </c>
      <c r="N1626" s="5">
        <v>8401967</v>
      </c>
      <c r="O1626" s="5">
        <v>18692369</v>
      </c>
      <c r="P1626" s="5">
        <v>25117221</v>
      </c>
      <c r="Q1626" s="5">
        <v>28492271</v>
      </c>
      <c r="R1626" s="5">
        <v>2790258</v>
      </c>
      <c r="S1626" s="5">
        <v>3583220</v>
      </c>
      <c r="T1626" s="5">
        <v>2469700</v>
      </c>
      <c r="U1626" s="5">
        <v>3971873</v>
      </c>
      <c r="V1626" s="5">
        <v>5432191</v>
      </c>
      <c r="W1626" s="5">
        <v>4441974</v>
      </c>
      <c r="X1626" s="5">
        <v>8582383</v>
      </c>
      <c r="Y1626" s="5">
        <v>6830670</v>
      </c>
      <c r="Z1626" s="5">
        <v>5461039</v>
      </c>
    </row>
    <row r="1627" s="3" customFormat="1" customHeight="1" spans="1:26">
      <c r="A1627" s="3">
        <v>1625</v>
      </c>
      <c r="B1627" s="3" t="s">
        <v>1685</v>
      </c>
      <c r="C1627" s="3" t="str">
        <f>VLOOKUP(B1627,[1]meta_intensity_pos_nofill!$B:$E,4,FALSE)</f>
        <v>C21H27NO5</v>
      </c>
      <c r="D1627" s="3" t="s">
        <v>87</v>
      </c>
      <c r="E1627" s="3" t="str">
        <f>VLOOKUP(B1627,[1]meta_intensity_pos_nofill!$B:$I,8,FALSE)</f>
        <v>[M-H]-</v>
      </c>
      <c r="F1627" s="3">
        <f>VLOOKUP(B1627,[1]meta_intensity_pos_nofill!$B:$J,9,FALSE)</f>
        <v>5.847</v>
      </c>
      <c r="G1627" s="3" t="s">
        <v>29</v>
      </c>
      <c r="H1627" s="3">
        <f>VLOOKUP(B1627,[1]meta_intensity_pos_nofill!$B:$L,11,FALSE)</f>
        <v>3</v>
      </c>
      <c r="I1627" s="5">
        <v>5317299</v>
      </c>
      <c r="J1627" s="5">
        <v>4412640</v>
      </c>
      <c r="K1627" s="5">
        <v>5598360</v>
      </c>
      <c r="L1627" s="5">
        <v>12777605</v>
      </c>
      <c r="M1627" s="5">
        <v>14597333</v>
      </c>
      <c r="N1627" s="5">
        <v>13598063</v>
      </c>
      <c r="O1627" s="5">
        <v>10953120</v>
      </c>
      <c r="P1627" s="5">
        <v>10961457</v>
      </c>
      <c r="Q1627" s="5">
        <v>14044831</v>
      </c>
      <c r="R1627" s="5">
        <v>17342016</v>
      </c>
      <c r="S1627" s="5">
        <v>16367575</v>
      </c>
      <c r="T1627" s="5">
        <v>16352994</v>
      </c>
      <c r="U1627" s="5">
        <v>28493473</v>
      </c>
      <c r="V1627" s="5">
        <v>27036589</v>
      </c>
      <c r="W1627" s="5">
        <v>25543755</v>
      </c>
      <c r="X1627" s="5">
        <v>4701635</v>
      </c>
      <c r="Y1627" s="5">
        <v>2983965</v>
      </c>
      <c r="Z1627" s="5">
        <v>3552165</v>
      </c>
    </row>
    <row r="1628" s="3" customFormat="1" customHeight="1" spans="1:26">
      <c r="A1628" s="3">
        <v>1626</v>
      </c>
      <c r="B1628" s="3" t="s">
        <v>1686</v>
      </c>
      <c r="C1628" s="3" t="str">
        <f>VLOOKUP(B1628,[1]meta_intensity_pos_nofill!$B:$E,4,FALSE)</f>
        <v>C26H52O3</v>
      </c>
      <c r="D1628" s="3" t="s">
        <v>53</v>
      </c>
      <c r="E1628" s="3" t="str">
        <f>VLOOKUP(B1628,[1]meta_intensity_pos_nofill!$B:$I,8,FALSE)</f>
        <v>[M-H]-</v>
      </c>
      <c r="F1628" s="3">
        <f>VLOOKUP(B1628,[1]meta_intensity_pos_nofill!$B:$J,9,FALSE)</f>
        <v>9.567</v>
      </c>
      <c r="G1628" s="3" t="s">
        <v>29</v>
      </c>
      <c r="H1628" s="3">
        <f>VLOOKUP(B1628,[1]meta_intensity_pos_nofill!$B:$L,11,FALSE)</f>
        <v>3</v>
      </c>
      <c r="I1628" s="5">
        <v>4761035.14</v>
      </c>
      <c r="J1628" s="5">
        <v>4596933.35</v>
      </c>
      <c r="K1628" s="5">
        <v>5586443.8</v>
      </c>
      <c r="L1628" s="5">
        <v>4538388.64</v>
      </c>
      <c r="M1628" s="5">
        <v>5063413.65</v>
      </c>
      <c r="N1628" s="5">
        <v>2540339.7</v>
      </c>
      <c r="O1628" s="5">
        <v>6058581.97</v>
      </c>
      <c r="P1628" s="5">
        <v>5299136.01</v>
      </c>
      <c r="Q1628" s="5">
        <v>6356487.06</v>
      </c>
      <c r="R1628" s="5">
        <v>1491584.8</v>
      </c>
      <c r="S1628" s="5">
        <v>2222357.12</v>
      </c>
      <c r="T1628" s="5">
        <v>2745245</v>
      </c>
      <c r="U1628" s="5">
        <v>40624.56</v>
      </c>
      <c r="V1628" s="5">
        <v>2840033.81</v>
      </c>
      <c r="W1628" s="5">
        <v>2399555.39</v>
      </c>
      <c r="X1628" s="5">
        <v>7953819.78</v>
      </c>
      <c r="Y1628" s="5">
        <v>1239077.15</v>
      </c>
      <c r="Z1628" s="5">
        <v>203122.81</v>
      </c>
    </row>
    <row r="1629" s="3" customFormat="1" customHeight="1" spans="1:26">
      <c r="A1629" s="3">
        <v>1627</v>
      </c>
      <c r="B1629" s="3" t="s">
        <v>1687</v>
      </c>
      <c r="C1629" s="3" t="str">
        <f>VLOOKUP(B1629,[1]meta_intensity_pos_nofill!$B:$E,4,FALSE)</f>
        <v>C23H28O7</v>
      </c>
      <c r="D1629" s="3" t="s">
        <v>31</v>
      </c>
      <c r="E1629" s="3" t="str">
        <f>VLOOKUP(B1629,[1]meta_intensity_pos_nofill!$B:$I,8,FALSE)</f>
        <v>[M-H]-</v>
      </c>
      <c r="F1629" s="3">
        <f>VLOOKUP(B1629,[1]meta_intensity_pos_nofill!$B:$J,9,FALSE)</f>
        <v>6.066</v>
      </c>
      <c r="G1629" s="3" t="s">
        <v>29</v>
      </c>
      <c r="H1629" s="3">
        <f>VLOOKUP(B1629,[1]meta_intensity_pos_nofill!$B:$L,11,FALSE)</f>
        <v>3</v>
      </c>
      <c r="I1629" s="5">
        <v>30649.7</v>
      </c>
      <c r="J1629" s="5">
        <v>30649.7</v>
      </c>
      <c r="K1629" s="5">
        <v>30649.7</v>
      </c>
      <c r="L1629" s="5">
        <v>30649.7</v>
      </c>
      <c r="M1629" s="5">
        <v>30649.7</v>
      </c>
      <c r="N1629" s="5">
        <v>30649.7</v>
      </c>
      <c r="O1629" s="5">
        <v>30649.7</v>
      </c>
      <c r="P1629" s="5">
        <v>30649.7</v>
      </c>
      <c r="Q1629" s="5">
        <v>30649.7</v>
      </c>
      <c r="R1629" s="5">
        <v>30649.7</v>
      </c>
      <c r="S1629" s="5">
        <v>30649.7</v>
      </c>
      <c r="T1629" s="5">
        <v>30649.7</v>
      </c>
      <c r="U1629" s="5">
        <v>9258403.6</v>
      </c>
      <c r="V1629" s="5">
        <v>13123864.7</v>
      </c>
      <c r="W1629" s="5">
        <v>10691480</v>
      </c>
      <c r="X1629" s="5">
        <v>30649.7</v>
      </c>
      <c r="Y1629" s="5">
        <v>182439.4</v>
      </c>
      <c r="Z1629" s="5">
        <v>341880</v>
      </c>
    </row>
    <row r="1630" s="3" customFormat="1" customHeight="1" spans="1:26">
      <c r="A1630" s="3">
        <v>1628</v>
      </c>
      <c r="B1630" s="3" t="s">
        <v>1688</v>
      </c>
      <c r="C1630" s="3" t="str">
        <f>VLOOKUP(B1630,[1]meta_intensity_pos_nofill!$B:$E,4,FALSE)</f>
        <v>C32H48O7</v>
      </c>
      <c r="D1630" s="3" t="s">
        <v>31</v>
      </c>
      <c r="E1630" s="3" t="str">
        <f>VLOOKUP(B1630,[1]meta_intensity_pos_nofill!$B:$I,8,FALSE)</f>
        <v>[M-H]-</v>
      </c>
      <c r="F1630" s="3">
        <f>VLOOKUP(B1630,[1]meta_intensity_pos_nofill!$B:$J,9,FALSE)</f>
        <v>8.43</v>
      </c>
      <c r="G1630" s="3" t="s">
        <v>29</v>
      </c>
      <c r="H1630" s="3">
        <f>VLOOKUP(B1630,[1]meta_intensity_pos_nofill!$B:$L,11,FALSE)</f>
        <v>3</v>
      </c>
      <c r="I1630" s="5">
        <v>762197.4</v>
      </c>
      <c r="J1630" s="5">
        <v>533795.7</v>
      </c>
      <c r="K1630" s="5">
        <v>1257221.6</v>
      </c>
      <c r="L1630" s="5">
        <v>852110.5</v>
      </c>
      <c r="M1630" s="5">
        <v>490017.6</v>
      </c>
      <c r="N1630" s="5">
        <v>229480.2</v>
      </c>
      <c r="O1630" s="5">
        <v>870178.3</v>
      </c>
      <c r="P1630" s="5">
        <v>1411833.8</v>
      </c>
      <c r="Q1630" s="5">
        <v>2059063.1</v>
      </c>
      <c r="R1630" s="5">
        <v>1720006.1</v>
      </c>
      <c r="S1630" s="5">
        <v>1819606.5</v>
      </c>
      <c r="T1630" s="5">
        <v>1268927.7</v>
      </c>
      <c r="U1630" s="5">
        <v>19065989.8</v>
      </c>
      <c r="V1630" s="5">
        <v>19772391.7</v>
      </c>
      <c r="W1630" s="5">
        <v>17800622</v>
      </c>
      <c r="X1630" s="5">
        <v>1905720.1</v>
      </c>
      <c r="Y1630" s="5">
        <v>1353766</v>
      </c>
      <c r="Z1630" s="5">
        <v>895436.2</v>
      </c>
    </row>
    <row r="1631" s="3" customFormat="1" customHeight="1" spans="1:26">
      <c r="A1631" s="3">
        <v>1629</v>
      </c>
      <c r="B1631" s="3" t="s">
        <v>1689</v>
      </c>
      <c r="C1631" s="3" t="str">
        <f>VLOOKUP(B1631,[1]meta_intensity_pos_nofill!$B:$E,4,FALSE)</f>
        <v>C28H42O3</v>
      </c>
      <c r="D1631" s="3" t="s">
        <v>47</v>
      </c>
      <c r="E1631" s="3" t="str">
        <f>VLOOKUP(B1631,[1]meta_intensity_pos_nofill!$B:$I,8,FALSE)</f>
        <v>[M-H]-</v>
      </c>
      <c r="F1631" s="3">
        <f>VLOOKUP(B1631,[1]meta_intensity_pos_nofill!$B:$J,9,FALSE)</f>
        <v>9.804</v>
      </c>
      <c r="G1631" s="3" t="s">
        <v>29</v>
      </c>
      <c r="H1631" s="3">
        <f>VLOOKUP(B1631,[1]meta_intensity_pos_nofill!$B:$L,11,FALSE)</f>
        <v>3</v>
      </c>
      <c r="I1631" s="5">
        <v>448033.24</v>
      </c>
      <c r="J1631" s="5">
        <v>11934.08</v>
      </c>
      <c r="K1631" s="5">
        <v>339150.71</v>
      </c>
      <c r="L1631" s="5">
        <v>11934.08</v>
      </c>
      <c r="M1631" s="5">
        <v>11934.08</v>
      </c>
      <c r="N1631" s="5">
        <v>11934.08</v>
      </c>
      <c r="O1631" s="5">
        <v>59670.42</v>
      </c>
      <c r="P1631" s="5">
        <v>554379.73</v>
      </c>
      <c r="Q1631" s="5">
        <v>206775.96</v>
      </c>
      <c r="R1631" s="5">
        <v>11934.08</v>
      </c>
      <c r="S1631" s="5">
        <v>138208.91</v>
      </c>
      <c r="T1631" s="5">
        <v>228958.44</v>
      </c>
      <c r="U1631" s="5">
        <v>3297990.37</v>
      </c>
      <c r="V1631" s="5">
        <v>2703872.82</v>
      </c>
      <c r="W1631" s="5">
        <v>2667009.06</v>
      </c>
      <c r="X1631" s="5">
        <v>117015.21</v>
      </c>
      <c r="Y1631" s="5">
        <v>11934.08</v>
      </c>
      <c r="Z1631" s="5">
        <v>11934.08</v>
      </c>
    </row>
    <row r="1632" s="3" customFormat="1" customHeight="1" spans="1:26">
      <c r="A1632" s="3">
        <v>1630</v>
      </c>
      <c r="B1632" s="3" t="s">
        <v>1690</v>
      </c>
      <c r="C1632" s="3" t="str">
        <f>VLOOKUP(B1632,[1]meta_intensity_pos_nofill!$B:$E,4,FALSE)</f>
        <v>C27H32O14</v>
      </c>
      <c r="D1632" s="3" t="s">
        <v>47</v>
      </c>
      <c r="E1632" s="3" t="str">
        <f>VLOOKUP(B1632,[1]meta_intensity_pos_nofill!$B:$I,8,FALSE)</f>
        <v>[M-H]-</v>
      </c>
      <c r="F1632" s="3">
        <f>VLOOKUP(B1632,[1]meta_intensity_pos_nofill!$B:$J,9,FALSE)</f>
        <v>1.436</v>
      </c>
      <c r="G1632" s="3" t="s">
        <v>29</v>
      </c>
      <c r="H1632" s="3">
        <f>VLOOKUP(B1632,[1]meta_intensity_pos_nofill!$B:$L,11,FALSE)</f>
        <v>3</v>
      </c>
      <c r="I1632" s="5">
        <v>128560046</v>
      </c>
      <c r="J1632" s="5">
        <v>124682982</v>
      </c>
      <c r="K1632" s="5">
        <v>131658473</v>
      </c>
      <c r="L1632" s="5">
        <v>121819182</v>
      </c>
      <c r="M1632" s="5">
        <v>125519055</v>
      </c>
      <c r="N1632" s="5">
        <v>121261420</v>
      </c>
      <c r="O1632" s="5">
        <v>164925148</v>
      </c>
      <c r="P1632" s="5">
        <v>182683179</v>
      </c>
      <c r="Q1632" s="5">
        <v>181142346</v>
      </c>
      <c r="R1632" s="5">
        <v>162613281</v>
      </c>
      <c r="S1632" s="5">
        <v>147912765</v>
      </c>
      <c r="T1632" s="5">
        <v>144450499</v>
      </c>
      <c r="U1632" s="5">
        <v>76853194</v>
      </c>
      <c r="V1632" s="5">
        <v>81890120</v>
      </c>
      <c r="W1632" s="5">
        <v>71856168</v>
      </c>
      <c r="X1632" s="5">
        <v>130934662</v>
      </c>
      <c r="Y1632" s="5">
        <v>111398807</v>
      </c>
      <c r="Z1632" s="5">
        <v>119601290</v>
      </c>
    </row>
    <row r="1633" s="3" customFormat="1" customHeight="1" spans="1:26">
      <c r="A1633" s="3">
        <v>1631</v>
      </c>
      <c r="B1633" s="3" t="s">
        <v>1691</v>
      </c>
      <c r="C1633" s="3" t="str">
        <f>VLOOKUP(B1633,[1]meta_intensity_pos_nofill!$B:$E,4,FALSE)</f>
        <v>C40H56N6O6</v>
      </c>
      <c r="D1633" s="3" t="s">
        <v>67</v>
      </c>
      <c r="E1633" s="3" t="str">
        <f>VLOOKUP(B1633,[1]meta_intensity_pos_nofill!$B:$I,8,FALSE)</f>
        <v>[M-H]-</v>
      </c>
      <c r="F1633" s="3">
        <f>VLOOKUP(B1633,[1]meta_intensity_pos_nofill!$B:$J,9,FALSE)</f>
        <v>9.101</v>
      </c>
      <c r="G1633" s="3" t="s">
        <v>29</v>
      </c>
      <c r="H1633" s="3">
        <f>VLOOKUP(B1633,[1]meta_intensity_pos_nofill!$B:$L,11,FALSE)</f>
        <v>3</v>
      </c>
      <c r="I1633" s="5">
        <v>8966717</v>
      </c>
      <c r="J1633" s="5">
        <v>6263619</v>
      </c>
      <c r="K1633" s="5">
        <v>6025554</v>
      </c>
      <c r="L1633" s="5">
        <v>3637274</v>
      </c>
      <c r="M1633" s="5">
        <v>3426206</v>
      </c>
      <c r="N1633" s="5">
        <v>4085581</v>
      </c>
      <c r="O1633" s="5">
        <v>6890141</v>
      </c>
      <c r="P1633" s="5">
        <v>7304260</v>
      </c>
      <c r="Q1633" s="5">
        <v>6318052</v>
      </c>
      <c r="R1633" s="5">
        <v>2960391</v>
      </c>
      <c r="S1633" s="5">
        <v>2725197</v>
      </c>
      <c r="T1633" s="5">
        <v>3945373</v>
      </c>
      <c r="U1633" s="5">
        <v>2290519</v>
      </c>
      <c r="V1633" s="5">
        <v>2269768</v>
      </c>
      <c r="W1633" s="5">
        <v>2260935</v>
      </c>
      <c r="X1633" s="5">
        <v>2608664</v>
      </c>
      <c r="Y1633" s="5">
        <v>3182545</v>
      </c>
      <c r="Z1633" s="5">
        <v>3890140</v>
      </c>
    </row>
    <row r="1634" s="3" customFormat="1" customHeight="1" spans="1:26">
      <c r="A1634" s="3">
        <v>1632</v>
      </c>
      <c r="B1634" s="3" t="s">
        <v>1692</v>
      </c>
      <c r="C1634" s="3" t="str">
        <f>VLOOKUP(B1634,[1]meta_intensity_pos_nofill!$B:$E,4,FALSE)</f>
        <v>C15H10O6</v>
      </c>
      <c r="D1634" s="3" t="s">
        <v>53</v>
      </c>
      <c r="E1634" s="3" t="str">
        <f>VLOOKUP(B1634,[1]meta_intensity_pos_nofill!$B:$I,8,FALSE)</f>
        <v>[M+H]+</v>
      </c>
      <c r="F1634" s="3">
        <f>VLOOKUP(B1634,[1]meta_intensity_pos_nofill!$B:$J,9,FALSE)</f>
        <v>5.956</v>
      </c>
      <c r="G1634" s="3" t="s">
        <v>1693</v>
      </c>
      <c r="H1634" s="3">
        <f>VLOOKUP(B1634,[1]meta_intensity_pos_nofill!$B:$L,11,FALSE)</f>
        <v>1</v>
      </c>
      <c r="I1634" s="5">
        <v>482837874</v>
      </c>
      <c r="J1634" s="5">
        <v>527002806</v>
      </c>
      <c r="K1634" s="5">
        <v>437631656</v>
      </c>
      <c r="L1634" s="5">
        <v>753377041</v>
      </c>
      <c r="M1634" s="5">
        <v>879513695</v>
      </c>
      <c r="N1634" s="5">
        <v>704005328</v>
      </c>
      <c r="O1634" s="5">
        <v>786122352</v>
      </c>
      <c r="P1634" s="5">
        <v>769616274</v>
      </c>
      <c r="Q1634" s="5">
        <v>676986685</v>
      </c>
      <c r="R1634" s="5">
        <v>365304853</v>
      </c>
      <c r="S1634" s="5">
        <v>351725123</v>
      </c>
      <c r="T1634" s="5">
        <v>373917157</v>
      </c>
      <c r="U1634" s="5">
        <v>550275794</v>
      </c>
      <c r="V1634" s="5">
        <v>554588996</v>
      </c>
      <c r="W1634" s="5">
        <v>587962560</v>
      </c>
      <c r="X1634" s="5">
        <v>301884685</v>
      </c>
      <c r="Y1634" s="5">
        <v>294917344</v>
      </c>
      <c r="Z1634" s="5">
        <v>294937241</v>
      </c>
    </row>
    <row r="1635" s="3" customFormat="1" customHeight="1" spans="1:26">
      <c r="A1635" s="3">
        <v>1633</v>
      </c>
      <c r="B1635" s="3" t="s">
        <v>1694</v>
      </c>
      <c r="C1635" s="3" t="str">
        <f>VLOOKUP(B1635,[1]meta_intensity_pos_nofill!$B:$E,4,FALSE)</f>
        <v>C26H34O11</v>
      </c>
      <c r="D1635" s="3" t="s">
        <v>87</v>
      </c>
      <c r="E1635" s="3" t="str">
        <f>VLOOKUP(B1635,[1]meta_intensity_pos_nofill!$B:$I,8,FALSE)</f>
        <v>[M+Na]+</v>
      </c>
      <c r="F1635" s="3">
        <f>VLOOKUP(B1635,[1]meta_intensity_pos_nofill!$B:$J,9,FALSE)</f>
        <v>5.519</v>
      </c>
      <c r="G1635" s="3" t="s">
        <v>1693</v>
      </c>
      <c r="H1635" s="3">
        <f>VLOOKUP(B1635,[1]meta_intensity_pos_nofill!$B:$L,11,FALSE)</f>
        <v>1</v>
      </c>
      <c r="I1635" s="5">
        <v>86754897</v>
      </c>
      <c r="J1635" s="5">
        <v>87460876</v>
      </c>
      <c r="K1635" s="5">
        <v>96516587</v>
      </c>
      <c r="L1635" s="5">
        <v>111567682</v>
      </c>
      <c r="M1635" s="5">
        <v>114983229</v>
      </c>
      <c r="N1635" s="5">
        <v>112642404</v>
      </c>
      <c r="O1635" s="5">
        <v>53836055</v>
      </c>
      <c r="P1635" s="5">
        <v>58594675</v>
      </c>
      <c r="Q1635" s="5">
        <v>48167023</v>
      </c>
      <c r="R1635" s="5">
        <v>59522056</v>
      </c>
      <c r="S1635" s="5">
        <v>61456771</v>
      </c>
      <c r="T1635" s="5">
        <v>59167294</v>
      </c>
      <c r="U1635" s="5">
        <v>50792964</v>
      </c>
      <c r="V1635" s="5">
        <v>48054247</v>
      </c>
      <c r="W1635" s="5">
        <v>44116494</v>
      </c>
      <c r="X1635" s="5">
        <v>124088799</v>
      </c>
      <c r="Y1635" s="5">
        <v>133977706</v>
      </c>
      <c r="Z1635" s="5">
        <v>132972003</v>
      </c>
    </row>
    <row r="1636" s="3" customFormat="1" customHeight="1" spans="1:26">
      <c r="A1636" s="3">
        <v>1634</v>
      </c>
      <c r="B1636" s="3" t="s">
        <v>1695</v>
      </c>
      <c r="C1636" s="3" t="str">
        <f>VLOOKUP(B1636,[1]meta_intensity_pos_nofill!$B:$E,4,FALSE)</f>
        <v>C12H10O4</v>
      </c>
      <c r="D1636" s="3" t="s">
        <v>44</v>
      </c>
      <c r="E1636" s="3" t="str">
        <f>VLOOKUP(B1636,[1]meta_intensity_pos_nofill!$B:$I,8,FALSE)</f>
        <v>[M+H]+</v>
      </c>
      <c r="F1636" s="3">
        <f>VLOOKUP(B1636,[1]meta_intensity_pos_nofill!$B:$J,9,FALSE)</f>
        <v>5.723</v>
      </c>
      <c r="G1636" s="3" t="s">
        <v>1693</v>
      </c>
      <c r="H1636" s="3">
        <f>VLOOKUP(B1636,[1]meta_intensity_pos_nofill!$B:$L,11,FALSE)</f>
        <v>1</v>
      </c>
      <c r="I1636" s="5">
        <v>3273028.5</v>
      </c>
      <c r="J1636" s="5">
        <v>4428592</v>
      </c>
      <c r="K1636" s="5">
        <v>3241809.2</v>
      </c>
      <c r="L1636" s="5">
        <v>989021.4</v>
      </c>
      <c r="M1636" s="5">
        <v>1575518.6</v>
      </c>
      <c r="N1636" s="5">
        <v>2940231</v>
      </c>
      <c r="O1636" s="5">
        <v>3288261.6</v>
      </c>
      <c r="P1636" s="5">
        <v>3508674.5</v>
      </c>
      <c r="Q1636" s="5">
        <v>3105970.1</v>
      </c>
      <c r="R1636" s="5">
        <v>3369585.8</v>
      </c>
      <c r="S1636" s="5">
        <v>3404503.8</v>
      </c>
      <c r="T1636" s="5">
        <v>2602706.8</v>
      </c>
      <c r="U1636" s="5">
        <v>6921832.5</v>
      </c>
      <c r="V1636" s="5">
        <v>7885243.7</v>
      </c>
      <c r="W1636" s="5">
        <v>5575541.6</v>
      </c>
      <c r="X1636" s="5">
        <v>3088255.9</v>
      </c>
      <c r="Y1636" s="5">
        <v>3203977.9</v>
      </c>
      <c r="Z1636" s="5">
        <v>3315132.9</v>
      </c>
    </row>
    <row r="1637" s="3" customFormat="1" customHeight="1" spans="1:26">
      <c r="A1637" s="3">
        <v>1635</v>
      </c>
      <c r="B1637" s="3" t="s">
        <v>1696</v>
      </c>
      <c r="C1637" s="3" t="str">
        <f>VLOOKUP(B1637,[1]meta_intensity_pos_nofill!$B:$E,4,FALSE)</f>
        <v>C22H22O10</v>
      </c>
      <c r="D1637" s="3" t="s">
        <v>31</v>
      </c>
      <c r="E1637" s="3" t="str">
        <f>VLOOKUP(B1637,[1]meta_intensity_pos_nofill!$B:$I,8,FALSE)</f>
        <v>[M+Na]+</v>
      </c>
      <c r="F1637" s="3">
        <f>VLOOKUP(B1637,[1]meta_intensity_pos_nofill!$B:$J,9,FALSE)</f>
        <v>5.374</v>
      </c>
      <c r="G1637" s="3" t="s">
        <v>1693</v>
      </c>
      <c r="H1637" s="3">
        <f>VLOOKUP(B1637,[1]meta_intensity_pos_nofill!$B:$L,11,FALSE)</f>
        <v>1</v>
      </c>
      <c r="I1637" s="5">
        <v>19776547</v>
      </c>
      <c r="J1637" s="5">
        <v>37852497</v>
      </c>
      <c r="K1637" s="5">
        <v>32584801</v>
      </c>
      <c r="L1637" s="5">
        <v>33759418</v>
      </c>
      <c r="M1637" s="5">
        <v>37349898</v>
      </c>
      <c r="N1637" s="5">
        <v>33096535</v>
      </c>
      <c r="O1637" s="5">
        <v>23720775</v>
      </c>
      <c r="P1637" s="5">
        <v>27397095</v>
      </c>
      <c r="Q1637" s="5">
        <v>24715931</v>
      </c>
      <c r="R1637" s="5">
        <v>25009744</v>
      </c>
      <c r="S1637" s="5">
        <v>26526299</v>
      </c>
      <c r="T1637" s="5">
        <v>20399155</v>
      </c>
      <c r="U1637" s="5">
        <v>95778321</v>
      </c>
      <c r="V1637" s="5">
        <v>92187193</v>
      </c>
      <c r="W1637" s="5">
        <v>87124954</v>
      </c>
      <c r="X1637" s="5">
        <v>26948971</v>
      </c>
      <c r="Y1637" s="5">
        <v>24860979</v>
      </c>
      <c r="Z1637" s="5">
        <v>28039277</v>
      </c>
    </row>
    <row r="1638" s="3" customFormat="1" customHeight="1" spans="1:26">
      <c r="A1638" s="3">
        <v>1636</v>
      </c>
      <c r="B1638" s="3" t="s">
        <v>1697</v>
      </c>
      <c r="C1638" s="3" t="str">
        <f>VLOOKUP(B1638,[1]meta_intensity_pos_nofill!$B:$E,4,FALSE)</f>
        <v>C31H50O3</v>
      </c>
      <c r="D1638" s="3" t="s">
        <v>37</v>
      </c>
      <c r="E1638" s="3" t="str">
        <f>VLOOKUP(B1638,[1]meta_intensity_pos_nofill!$B:$I,8,FALSE)</f>
        <v>[M+H-H2O]+</v>
      </c>
      <c r="F1638" s="3">
        <f>VLOOKUP(B1638,[1]meta_intensity_pos_nofill!$B:$J,9,FALSE)</f>
        <v>11.458</v>
      </c>
      <c r="G1638" s="3" t="s">
        <v>1693</v>
      </c>
      <c r="H1638" s="3">
        <f>VLOOKUP(B1638,[1]meta_intensity_pos_nofill!$B:$L,11,FALSE)</f>
        <v>1</v>
      </c>
      <c r="I1638" s="5">
        <v>3069669.9</v>
      </c>
      <c r="J1638" s="5">
        <v>1596651.3</v>
      </c>
      <c r="K1638" s="5">
        <v>1447081.8</v>
      </c>
      <c r="L1638" s="5">
        <v>2105485.9</v>
      </c>
      <c r="M1638" s="5">
        <v>751892.5</v>
      </c>
      <c r="N1638" s="5">
        <v>1907654.1</v>
      </c>
      <c r="O1638" s="5">
        <v>7087195.7</v>
      </c>
      <c r="P1638" s="5">
        <v>4648570.4</v>
      </c>
      <c r="Q1638" s="5">
        <v>11208196.6</v>
      </c>
      <c r="R1638" s="5">
        <v>668963.8</v>
      </c>
      <c r="S1638" s="5">
        <v>808163.4</v>
      </c>
      <c r="T1638" s="5">
        <v>2569030.6</v>
      </c>
      <c r="U1638" s="5">
        <v>17658997.4</v>
      </c>
      <c r="V1638" s="5">
        <v>13402864.4</v>
      </c>
      <c r="W1638" s="5">
        <v>13033579.7</v>
      </c>
      <c r="X1638" s="5">
        <v>2796938.6</v>
      </c>
      <c r="Y1638" s="5">
        <v>4139011</v>
      </c>
      <c r="Z1638" s="5">
        <v>4204835.8</v>
      </c>
    </row>
    <row r="1639" s="3" customFormat="1" customHeight="1" spans="1:26">
      <c r="A1639" s="3">
        <v>1637</v>
      </c>
      <c r="B1639" s="3" t="s">
        <v>1698</v>
      </c>
      <c r="C1639" s="3" t="str">
        <f>VLOOKUP(B1639,[1]meta_intensity_pos_nofill!$B:$E,4,FALSE)</f>
        <v>C25H26O4</v>
      </c>
      <c r="D1639" s="3" t="s">
        <v>28</v>
      </c>
      <c r="E1639" s="3" t="str">
        <f>VLOOKUP(B1639,[1]meta_intensity_pos_nofill!$B:$I,8,FALSE)</f>
        <v>[M+H]+</v>
      </c>
      <c r="F1639" s="3">
        <f>VLOOKUP(B1639,[1]meta_intensity_pos_nofill!$B:$J,9,FALSE)</f>
        <v>7.914</v>
      </c>
      <c r="G1639" s="3" t="s">
        <v>1693</v>
      </c>
      <c r="H1639" s="3">
        <f>VLOOKUP(B1639,[1]meta_intensity_pos_nofill!$B:$L,11,FALSE)</f>
        <v>1</v>
      </c>
      <c r="I1639" s="5">
        <v>2016499.59</v>
      </c>
      <c r="J1639" s="5">
        <v>2488503.24</v>
      </c>
      <c r="K1639" s="5">
        <v>3321854.6</v>
      </c>
      <c r="L1639" s="5">
        <v>410078.3</v>
      </c>
      <c r="M1639" s="5">
        <v>286462.31</v>
      </c>
      <c r="N1639" s="5">
        <v>212956.44</v>
      </c>
      <c r="O1639" s="5">
        <v>951063.94</v>
      </c>
      <c r="P1639" s="5">
        <v>1097804.93</v>
      </c>
      <c r="Q1639" s="5">
        <v>1201779.83</v>
      </c>
      <c r="R1639" s="5">
        <v>490624.09</v>
      </c>
      <c r="S1639" s="5">
        <v>842854.73</v>
      </c>
      <c r="T1639" s="5">
        <v>358018.14</v>
      </c>
      <c r="U1639" s="5">
        <v>7469212.84</v>
      </c>
      <c r="V1639" s="5">
        <v>8264445.8</v>
      </c>
      <c r="W1639" s="5">
        <v>7044847.94</v>
      </c>
      <c r="X1639" s="5">
        <v>1976991.36</v>
      </c>
      <c r="Y1639" s="5">
        <v>1449376.58</v>
      </c>
      <c r="Z1639" s="5">
        <v>1424840.31</v>
      </c>
    </row>
    <row r="1640" s="3" customFormat="1" customHeight="1" spans="1:26">
      <c r="A1640" s="3">
        <v>1638</v>
      </c>
      <c r="B1640" s="3" t="s">
        <v>1699</v>
      </c>
      <c r="C1640" s="3" t="str">
        <f>VLOOKUP(B1640,[1]meta_intensity_pos_nofill!$B:$E,4,FALSE)</f>
        <v>C29H44O5</v>
      </c>
      <c r="D1640" s="3" t="s">
        <v>37</v>
      </c>
      <c r="E1640" s="3" t="str">
        <f>VLOOKUP(B1640,[1]meta_intensity_pos_nofill!$B:$I,8,FALSE)</f>
        <v>[M+H]+</v>
      </c>
      <c r="F1640" s="3">
        <f>VLOOKUP(B1640,[1]meta_intensity_pos_nofill!$B:$J,9,FALSE)</f>
        <v>8.197</v>
      </c>
      <c r="G1640" s="3" t="s">
        <v>1693</v>
      </c>
      <c r="H1640" s="3">
        <f>VLOOKUP(B1640,[1]meta_intensity_pos_nofill!$B:$L,11,FALSE)</f>
        <v>1</v>
      </c>
      <c r="I1640" s="5">
        <v>3663932.7</v>
      </c>
      <c r="J1640" s="5">
        <v>2712559.2</v>
      </c>
      <c r="K1640" s="5">
        <v>3955206.2</v>
      </c>
      <c r="L1640" s="5">
        <v>1911634.3</v>
      </c>
      <c r="M1640" s="5">
        <v>2819516.9</v>
      </c>
      <c r="N1640" s="5">
        <v>2208798.3</v>
      </c>
      <c r="O1640" s="5">
        <v>2905000.9</v>
      </c>
      <c r="P1640" s="5">
        <v>4040867.4</v>
      </c>
      <c r="Q1640" s="5">
        <v>6154816.5</v>
      </c>
      <c r="R1640" s="5">
        <v>3135119.2</v>
      </c>
      <c r="S1640" s="5">
        <v>2545274.5</v>
      </c>
      <c r="T1640" s="5">
        <v>2410925.9</v>
      </c>
      <c r="U1640" s="5">
        <v>25424979</v>
      </c>
      <c r="V1640" s="5">
        <v>23453584.1</v>
      </c>
      <c r="W1640" s="5">
        <v>23499049.1</v>
      </c>
      <c r="X1640" s="5">
        <v>217658.5</v>
      </c>
      <c r="Y1640" s="5">
        <v>2060758</v>
      </c>
      <c r="Z1640" s="5">
        <v>579890.9</v>
      </c>
    </row>
    <row r="1641" s="3" customFormat="1" customHeight="1" spans="1:26">
      <c r="A1641" s="3">
        <v>1639</v>
      </c>
      <c r="B1641" s="3" t="s">
        <v>1700</v>
      </c>
      <c r="C1641" s="3" t="str">
        <f>VLOOKUP(B1641,[1]meta_intensity_pos_nofill!$B:$E,4,FALSE)</f>
        <v>C24H34O4</v>
      </c>
      <c r="D1641" s="3" t="s">
        <v>44</v>
      </c>
      <c r="E1641" s="3" t="str">
        <f>VLOOKUP(B1641,[1]meta_intensity_pos_nofill!$B:$I,8,FALSE)</f>
        <v>[M+H-H2O]+</v>
      </c>
      <c r="F1641" s="3">
        <f>VLOOKUP(B1641,[1]meta_intensity_pos_nofill!$B:$J,9,FALSE)</f>
        <v>6.058</v>
      </c>
      <c r="G1641" s="3" t="s">
        <v>1693</v>
      </c>
      <c r="H1641" s="3">
        <f>VLOOKUP(B1641,[1]meta_intensity_pos_nofill!$B:$L,11,FALSE)</f>
        <v>1</v>
      </c>
      <c r="I1641" s="5">
        <v>2379495.5</v>
      </c>
      <c r="J1641" s="5">
        <v>3208586.8</v>
      </c>
      <c r="K1641" s="5">
        <v>3509987.3</v>
      </c>
      <c r="L1641" s="5">
        <v>2723349.7</v>
      </c>
      <c r="M1641" s="5">
        <v>3268087.6</v>
      </c>
      <c r="N1641" s="5">
        <v>3327456.9</v>
      </c>
      <c r="O1641" s="5">
        <v>2923100.3</v>
      </c>
      <c r="P1641" s="5">
        <v>2343770.2</v>
      </c>
      <c r="Q1641" s="5">
        <v>3191719.9</v>
      </c>
      <c r="R1641" s="5">
        <v>12692379.9</v>
      </c>
      <c r="S1641" s="5">
        <v>10962766.9</v>
      </c>
      <c r="T1641" s="5">
        <v>10556005.4</v>
      </c>
      <c r="U1641" s="5">
        <v>6721600</v>
      </c>
      <c r="V1641" s="5">
        <v>4174423.8</v>
      </c>
      <c r="W1641" s="5">
        <v>6816996.9</v>
      </c>
      <c r="X1641" s="5">
        <v>1491019.9</v>
      </c>
      <c r="Y1641" s="5">
        <v>431633.4</v>
      </c>
      <c r="Z1641" s="5">
        <v>994250.4</v>
      </c>
    </row>
    <row r="1642" s="3" customFormat="1" customHeight="1" spans="1:26">
      <c r="A1642" s="3">
        <v>1640</v>
      </c>
      <c r="B1642" s="3" t="s">
        <v>1701</v>
      </c>
      <c r="C1642" s="3" t="str">
        <f>VLOOKUP(B1642,[1]meta_intensity_pos_nofill!$B:$E,4,FALSE)</f>
        <v>C16H26O4</v>
      </c>
      <c r="D1642" s="3" t="s">
        <v>47</v>
      </c>
      <c r="E1642" s="3" t="str">
        <f>VLOOKUP(B1642,[1]meta_intensity_pos_nofill!$B:$I,8,FALSE)</f>
        <v>[M+H-H2O]+</v>
      </c>
      <c r="F1642" s="3">
        <f>VLOOKUP(B1642,[1]meta_intensity_pos_nofill!$B:$J,9,FALSE)</f>
        <v>6.802</v>
      </c>
      <c r="G1642" s="3" t="s">
        <v>1693</v>
      </c>
      <c r="H1642" s="3">
        <f>VLOOKUP(B1642,[1]meta_intensity_pos_nofill!$B:$L,11,FALSE)</f>
        <v>1</v>
      </c>
      <c r="I1642" s="5">
        <v>56633412</v>
      </c>
      <c r="J1642" s="5">
        <v>57728145</v>
      </c>
      <c r="K1642" s="5">
        <v>43489956</v>
      </c>
      <c r="L1642" s="5">
        <v>57030018</v>
      </c>
      <c r="M1642" s="5">
        <v>54245121</v>
      </c>
      <c r="N1642" s="5">
        <v>54783034</v>
      </c>
      <c r="O1642" s="5">
        <v>40863896</v>
      </c>
      <c r="P1642" s="5">
        <v>43463473</v>
      </c>
      <c r="Q1642" s="5">
        <v>45975445</v>
      </c>
      <c r="R1642" s="5">
        <v>48458654</v>
      </c>
      <c r="S1642" s="5">
        <v>65389939</v>
      </c>
      <c r="T1642" s="5">
        <v>70341453</v>
      </c>
      <c r="U1642" s="5">
        <v>164512986</v>
      </c>
      <c r="V1642" s="5">
        <v>202545381</v>
      </c>
      <c r="W1642" s="5">
        <v>199664287</v>
      </c>
      <c r="X1642" s="5">
        <v>40483473</v>
      </c>
      <c r="Y1642" s="5">
        <v>42704374</v>
      </c>
      <c r="Z1642" s="5">
        <v>49821348</v>
      </c>
    </row>
    <row r="1643" s="3" customFormat="1" customHeight="1" spans="1:26">
      <c r="A1643" s="3">
        <v>1641</v>
      </c>
      <c r="B1643" s="3" t="s">
        <v>1702</v>
      </c>
      <c r="C1643" s="3" t="str">
        <f>VLOOKUP(B1643,[1]meta_intensity_pos_nofill!$B:$E,4,FALSE)</f>
        <v>C30H48O4</v>
      </c>
      <c r="D1643" s="3" t="s">
        <v>42</v>
      </c>
      <c r="E1643" s="3" t="str">
        <f>VLOOKUP(B1643,[1]meta_intensity_pos_nofill!$B:$I,8,FALSE)</f>
        <v>[M+H-H2O]+</v>
      </c>
      <c r="F1643" s="3">
        <f>VLOOKUP(B1643,[1]meta_intensity_pos_nofill!$B:$J,9,FALSE)</f>
        <v>7.769</v>
      </c>
      <c r="G1643" s="3" t="s">
        <v>1693</v>
      </c>
      <c r="H1643" s="3">
        <f>VLOOKUP(B1643,[1]meta_intensity_pos_nofill!$B:$L,11,FALSE)</f>
        <v>1</v>
      </c>
      <c r="I1643" s="5">
        <v>12462653</v>
      </c>
      <c r="J1643" s="5">
        <v>9062863</v>
      </c>
      <c r="K1643" s="5">
        <v>10833405</v>
      </c>
      <c r="L1643" s="5">
        <v>5904815</v>
      </c>
      <c r="M1643" s="5">
        <v>6155257</v>
      </c>
      <c r="N1643" s="5">
        <v>5298163</v>
      </c>
      <c r="O1643" s="5">
        <v>14941471</v>
      </c>
      <c r="P1643" s="5">
        <v>14740979</v>
      </c>
      <c r="Q1643" s="5">
        <v>11863380</v>
      </c>
      <c r="R1643" s="5">
        <v>10875824</v>
      </c>
      <c r="S1643" s="5">
        <v>14851534</v>
      </c>
      <c r="T1643" s="5">
        <v>13905696</v>
      </c>
      <c r="U1643" s="5">
        <v>98299883</v>
      </c>
      <c r="V1643" s="5">
        <v>94676907</v>
      </c>
      <c r="W1643" s="5">
        <v>96379768</v>
      </c>
      <c r="X1643" s="5">
        <v>25058732</v>
      </c>
      <c r="Y1643" s="5">
        <v>17313498</v>
      </c>
      <c r="Z1643" s="5">
        <v>19855759</v>
      </c>
    </row>
    <row r="1644" s="3" customFormat="1" customHeight="1" spans="1:26">
      <c r="A1644" s="3">
        <v>1642</v>
      </c>
      <c r="B1644" s="3" t="s">
        <v>1703</v>
      </c>
      <c r="C1644" s="3" t="str">
        <f>VLOOKUP(B1644,[1]meta_intensity_pos_nofill!$B:$E,4,FALSE)</f>
        <v>C16H28O</v>
      </c>
      <c r="D1644" s="3" t="s">
        <v>47</v>
      </c>
      <c r="E1644" s="3" t="str">
        <f>VLOOKUP(B1644,[1]meta_intensity_pos_nofill!$B:$I,8,FALSE)</f>
        <v>[M+H-H2O]+</v>
      </c>
      <c r="F1644" s="3">
        <f>VLOOKUP(B1644,[1]meta_intensity_pos_nofill!$B:$J,9,FALSE)</f>
        <v>8.963</v>
      </c>
      <c r="G1644" s="3" t="s">
        <v>1693</v>
      </c>
      <c r="H1644" s="3">
        <f>VLOOKUP(B1644,[1]meta_intensity_pos_nofill!$B:$L,11,FALSE)</f>
        <v>1</v>
      </c>
      <c r="I1644" s="5">
        <v>81711950</v>
      </c>
      <c r="J1644" s="5">
        <v>76652186</v>
      </c>
      <c r="K1644" s="5">
        <v>83657399</v>
      </c>
      <c r="L1644" s="5">
        <v>69215010</v>
      </c>
      <c r="M1644" s="5">
        <v>54002111</v>
      </c>
      <c r="N1644" s="5">
        <v>74304509</v>
      </c>
      <c r="O1644" s="5">
        <v>68536551</v>
      </c>
      <c r="P1644" s="5">
        <v>62568051</v>
      </c>
      <c r="Q1644" s="5">
        <v>91608556</v>
      </c>
      <c r="R1644" s="5">
        <v>61981665</v>
      </c>
      <c r="S1644" s="5">
        <v>60028569</v>
      </c>
      <c r="T1644" s="5">
        <v>56930946</v>
      </c>
      <c r="U1644" s="5">
        <v>17194491</v>
      </c>
      <c r="V1644" s="5">
        <v>15384470</v>
      </c>
      <c r="W1644" s="5">
        <v>17448245</v>
      </c>
      <c r="X1644" s="5">
        <v>58337190</v>
      </c>
      <c r="Y1644" s="5">
        <v>67953570</v>
      </c>
      <c r="Z1644" s="5">
        <v>67986454</v>
      </c>
    </row>
    <row r="1645" s="3" customFormat="1" customHeight="1" spans="1:26">
      <c r="A1645" s="3">
        <v>1643</v>
      </c>
      <c r="B1645" s="3" t="s">
        <v>1704</v>
      </c>
      <c r="C1645" s="3" t="str">
        <f>VLOOKUP(B1645,[1]meta_intensity_pos_nofill!$B:$E,4,FALSE)</f>
        <v>C15H18O3</v>
      </c>
      <c r="D1645" s="3" t="s">
        <v>47</v>
      </c>
      <c r="E1645" s="3" t="str">
        <f>VLOOKUP(B1645,[1]meta_intensity_pos_nofill!$B:$I,8,FALSE)</f>
        <v>[M+H-H2O]+</v>
      </c>
      <c r="F1645" s="3">
        <f>VLOOKUP(B1645,[1]meta_intensity_pos_nofill!$B:$J,9,FALSE)</f>
        <v>5.883</v>
      </c>
      <c r="G1645" s="3" t="s">
        <v>1693</v>
      </c>
      <c r="H1645" s="3">
        <f>VLOOKUP(B1645,[1]meta_intensity_pos_nofill!$B:$L,11,FALSE)</f>
        <v>1</v>
      </c>
      <c r="I1645" s="5">
        <v>19607308</v>
      </c>
      <c r="J1645" s="5">
        <v>18706481</v>
      </c>
      <c r="K1645" s="5">
        <v>16834415</v>
      </c>
      <c r="L1645" s="5">
        <v>25885222</v>
      </c>
      <c r="M1645" s="5">
        <v>28971812</v>
      </c>
      <c r="N1645" s="5">
        <v>24956111</v>
      </c>
      <c r="O1645" s="5">
        <v>9652931</v>
      </c>
      <c r="P1645" s="5">
        <v>10117239</v>
      </c>
      <c r="Q1645" s="5">
        <v>8748380</v>
      </c>
      <c r="R1645" s="5">
        <v>8944070</v>
      </c>
      <c r="S1645" s="5">
        <v>8736545</v>
      </c>
      <c r="T1645" s="5">
        <v>8745468</v>
      </c>
      <c r="U1645" s="5">
        <v>43163585</v>
      </c>
      <c r="V1645" s="5">
        <v>40914795</v>
      </c>
      <c r="W1645" s="5">
        <v>46859749</v>
      </c>
      <c r="X1645" s="5">
        <v>8390097</v>
      </c>
      <c r="Y1645" s="5">
        <v>7776334</v>
      </c>
      <c r="Z1645" s="5">
        <v>7788984</v>
      </c>
    </row>
    <row r="1646" s="3" customFormat="1" customHeight="1" spans="1:26">
      <c r="A1646" s="3">
        <v>1644</v>
      </c>
      <c r="B1646" s="3" t="s">
        <v>1705</v>
      </c>
      <c r="C1646" s="3" t="str">
        <f>VLOOKUP(B1646,[1]meta_intensity_pos_nofill!$B:$E,4,FALSE)</f>
        <v>C22H28O6</v>
      </c>
      <c r="D1646" s="3" t="s">
        <v>31</v>
      </c>
      <c r="E1646" s="3" t="str">
        <f>VLOOKUP(B1646,[1]meta_intensity_pos_nofill!$B:$I,8,FALSE)</f>
        <v>[M+Na]+</v>
      </c>
      <c r="F1646" s="3">
        <f>VLOOKUP(B1646,[1]meta_intensity_pos_nofill!$B:$J,9,FALSE)</f>
        <v>6.087</v>
      </c>
      <c r="G1646" s="3" t="s">
        <v>1693</v>
      </c>
      <c r="H1646" s="3">
        <f>VLOOKUP(B1646,[1]meta_intensity_pos_nofill!$B:$L,11,FALSE)</f>
        <v>1</v>
      </c>
      <c r="I1646" s="5">
        <v>3217008</v>
      </c>
      <c r="J1646" s="5">
        <v>2783756</v>
      </c>
      <c r="K1646" s="5">
        <v>3878894</v>
      </c>
      <c r="L1646" s="5">
        <v>1452582</v>
      </c>
      <c r="M1646" s="5">
        <v>3051384</v>
      </c>
      <c r="N1646" s="5">
        <v>1653399</v>
      </c>
      <c r="O1646" s="5">
        <v>1482935</v>
      </c>
      <c r="P1646" s="5">
        <v>3550014</v>
      </c>
      <c r="Q1646" s="5">
        <v>3556629</v>
      </c>
      <c r="R1646" s="5">
        <v>16555624</v>
      </c>
      <c r="S1646" s="5">
        <v>16230103</v>
      </c>
      <c r="T1646" s="5">
        <v>16510731</v>
      </c>
      <c r="U1646" s="5">
        <v>15026449</v>
      </c>
      <c r="V1646" s="5">
        <v>13331499</v>
      </c>
      <c r="W1646" s="5">
        <v>8934500</v>
      </c>
      <c r="X1646" s="5">
        <v>3957810</v>
      </c>
      <c r="Y1646" s="5">
        <v>1833979</v>
      </c>
      <c r="Z1646" s="5">
        <v>4954890</v>
      </c>
    </row>
    <row r="1647" s="3" customFormat="1" customHeight="1" spans="1:26">
      <c r="A1647" s="3">
        <v>1645</v>
      </c>
      <c r="B1647" s="3" t="s">
        <v>1706</v>
      </c>
      <c r="C1647" s="3" t="str">
        <f>VLOOKUP(B1647,[1]meta_intensity_pos_nofill!$B:$E,4,FALSE)</f>
        <v>C7H14O7</v>
      </c>
      <c r="D1647" s="3" t="s">
        <v>35</v>
      </c>
      <c r="E1647" s="3" t="str">
        <f>VLOOKUP(B1647,[1]meta_intensity_pos_nofill!$B:$I,8,FALSE)</f>
        <v>[M+Na]+</v>
      </c>
      <c r="F1647" s="3">
        <f>VLOOKUP(B1647,[1]meta_intensity_pos_nofill!$B:$J,9,FALSE)</f>
        <v>1.371</v>
      </c>
      <c r="G1647" s="3" t="s">
        <v>1693</v>
      </c>
      <c r="H1647" s="3">
        <f>VLOOKUP(B1647,[1]meta_intensity_pos_nofill!$B:$L,11,FALSE)</f>
        <v>1</v>
      </c>
      <c r="I1647" s="5">
        <v>9054155</v>
      </c>
      <c r="J1647" s="5">
        <v>11366207</v>
      </c>
      <c r="K1647" s="5">
        <v>7560819</v>
      </c>
      <c r="L1647" s="5">
        <v>14774809</v>
      </c>
      <c r="M1647" s="5">
        <v>8469311</v>
      </c>
      <c r="N1647" s="5">
        <v>10086720</v>
      </c>
      <c r="O1647" s="5">
        <v>10812957</v>
      </c>
      <c r="P1647" s="5">
        <v>10982466</v>
      </c>
      <c r="Q1647" s="5">
        <v>7871310</v>
      </c>
      <c r="R1647" s="5">
        <v>13696311</v>
      </c>
      <c r="S1647" s="5">
        <v>27014712</v>
      </c>
      <c r="T1647" s="5">
        <v>23095444</v>
      </c>
      <c r="U1647" s="5">
        <v>32238458</v>
      </c>
      <c r="V1647" s="5">
        <v>32941191</v>
      </c>
      <c r="W1647" s="5">
        <v>32869990</v>
      </c>
      <c r="X1647" s="5">
        <v>7094957</v>
      </c>
      <c r="Y1647" s="5">
        <v>11065345</v>
      </c>
      <c r="Z1647" s="5">
        <v>11809768</v>
      </c>
    </row>
    <row r="1648" s="3" customFormat="1" customHeight="1" spans="1:26">
      <c r="A1648" s="3">
        <v>1646</v>
      </c>
      <c r="B1648" s="3" t="s">
        <v>1707</v>
      </c>
      <c r="C1648" s="3" t="str">
        <f>VLOOKUP(B1648,[1]meta_intensity_pos_nofill!$B:$E,4,FALSE)</f>
        <v>C23H32O5</v>
      </c>
      <c r="D1648" s="3" t="s">
        <v>47</v>
      </c>
      <c r="E1648" s="3" t="str">
        <f>VLOOKUP(B1648,[1]meta_intensity_pos_nofill!$B:$I,8,FALSE)</f>
        <v>[M+H-H2O]+</v>
      </c>
      <c r="F1648" s="3">
        <f>VLOOKUP(B1648,[1]meta_intensity_pos_nofill!$B:$J,9,FALSE)</f>
        <v>6.204</v>
      </c>
      <c r="G1648" s="3" t="s">
        <v>1693</v>
      </c>
      <c r="H1648" s="3">
        <f>VLOOKUP(B1648,[1]meta_intensity_pos_nofill!$B:$L,11,FALSE)</f>
        <v>1</v>
      </c>
      <c r="I1648" s="5">
        <v>4375615</v>
      </c>
      <c r="J1648" s="5">
        <v>4349972</v>
      </c>
      <c r="K1648" s="5">
        <v>4521868</v>
      </c>
      <c r="L1648" s="5">
        <v>7539396</v>
      </c>
      <c r="M1648" s="5">
        <v>9506624</v>
      </c>
      <c r="N1648" s="5">
        <v>9068444</v>
      </c>
      <c r="O1648" s="5">
        <v>10878166</v>
      </c>
      <c r="P1648" s="5">
        <v>8704528</v>
      </c>
      <c r="Q1648" s="5">
        <v>9440599</v>
      </c>
      <c r="R1648" s="5">
        <v>8107149</v>
      </c>
      <c r="S1648" s="5">
        <v>9363218</v>
      </c>
      <c r="T1648" s="5">
        <v>12121646</v>
      </c>
      <c r="U1648" s="5">
        <v>32494966</v>
      </c>
      <c r="V1648" s="5">
        <v>26258090</v>
      </c>
      <c r="W1648" s="5">
        <v>29977162</v>
      </c>
      <c r="X1648" s="5">
        <v>8633406</v>
      </c>
      <c r="Y1648" s="5">
        <v>10606928</v>
      </c>
      <c r="Z1648" s="5">
        <v>9454163</v>
      </c>
    </row>
    <row r="1649" s="3" customFormat="1" customHeight="1" spans="1:26">
      <c r="A1649" s="3">
        <v>1647</v>
      </c>
      <c r="B1649" s="3" t="s">
        <v>1708</v>
      </c>
      <c r="C1649" s="3" t="str">
        <f>VLOOKUP(B1649,[1]meta_intensity_pos_nofill!$B:$E,4,FALSE)</f>
        <v>C17H14O7</v>
      </c>
      <c r="D1649" s="3" t="s">
        <v>28</v>
      </c>
      <c r="E1649" s="3" t="str">
        <f>VLOOKUP(B1649,[1]meta_intensity_pos_nofill!$B:$I,8,FALSE)</f>
        <v>[M+H]+</v>
      </c>
      <c r="F1649" s="3">
        <f>VLOOKUP(B1649,[1]meta_intensity_pos_nofill!$B:$J,9,FALSE)</f>
        <v>6.029</v>
      </c>
      <c r="G1649" s="3" t="s">
        <v>1693</v>
      </c>
      <c r="H1649" s="3">
        <f>VLOOKUP(B1649,[1]meta_intensity_pos_nofill!$B:$L,11,FALSE)</f>
        <v>1</v>
      </c>
      <c r="I1649" s="5">
        <v>49148261</v>
      </c>
      <c r="J1649" s="5">
        <v>47056438</v>
      </c>
      <c r="K1649" s="5">
        <v>81384168</v>
      </c>
      <c r="L1649" s="5">
        <v>111999558</v>
      </c>
      <c r="M1649" s="5">
        <v>141188606</v>
      </c>
      <c r="N1649" s="5">
        <v>99122005</v>
      </c>
      <c r="O1649" s="5">
        <v>223919509</v>
      </c>
      <c r="P1649" s="5">
        <v>228147684</v>
      </c>
      <c r="Q1649" s="5">
        <v>165894957</v>
      </c>
      <c r="R1649" s="5">
        <v>149505150</v>
      </c>
      <c r="S1649" s="5">
        <v>149305723</v>
      </c>
      <c r="T1649" s="5">
        <v>171082134</v>
      </c>
      <c r="U1649" s="5">
        <v>400093224</v>
      </c>
      <c r="V1649" s="5">
        <v>375887968</v>
      </c>
      <c r="W1649" s="5">
        <v>386773282</v>
      </c>
      <c r="X1649" s="5">
        <v>97654115</v>
      </c>
      <c r="Y1649" s="5">
        <v>140474244</v>
      </c>
      <c r="Z1649" s="5">
        <v>83288252</v>
      </c>
    </row>
    <row r="1650" s="3" customFormat="1" customHeight="1" spans="1:26">
      <c r="A1650" s="3">
        <v>1648</v>
      </c>
      <c r="B1650" s="3" t="s">
        <v>1709</v>
      </c>
      <c r="C1650" s="3" t="str">
        <f>VLOOKUP(B1650,[1]meta_intensity_pos_nofill!$B:$E,4,FALSE)</f>
        <v>C20H30O5</v>
      </c>
      <c r="D1650" s="3" t="s">
        <v>53</v>
      </c>
      <c r="E1650" s="3" t="str">
        <f>VLOOKUP(B1650,[1]meta_intensity_pos_nofill!$B:$I,8,FALSE)</f>
        <v>[M+H-H2O]+</v>
      </c>
      <c r="F1650" s="3">
        <f>VLOOKUP(B1650,[1]meta_intensity_pos_nofill!$B:$J,9,FALSE)</f>
        <v>6.905</v>
      </c>
      <c r="G1650" s="3" t="s">
        <v>1693</v>
      </c>
      <c r="H1650" s="3">
        <f>VLOOKUP(B1650,[1]meta_intensity_pos_nofill!$B:$L,11,FALSE)</f>
        <v>1</v>
      </c>
      <c r="I1650" s="5">
        <v>1041459815</v>
      </c>
      <c r="J1650" s="5">
        <v>1061823852</v>
      </c>
      <c r="K1650" s="5">
        <v>1073645375</v>
      </c>
      <c r="L1650" s="5">
        <v>1083046484</v>
      </c>
      <c r="M1650" s="5">
        <v>1307180430</v>
      </c>
      <c r="N1650" s="5">
        <v>1092582462</v>
      </c>
      <c r="O1650" s="5">
        <v>1193534657</v>
      </c>
      <c r="P1650" s="5">
        <v>1164703448</v>
      </c>
      <c r="Q1650" s="5">
        <v>1036082578</v>
      </c>
      <c r="R1650" s="5">
        <v>904980923</v>
      </c>
      <c r="S1650" s="5">
        <v>966133395</v>
      </c>
      <c r="T1650" s="5">
        <v>1008927829</v>
      </c>
      <c r="U1650" s="5">
        <v>2976744643</v>
      </c>
      <c r="V1650" s="5">
        <v>3637096858</v>
      </c>
      <c r="W1650" s="5">
        <v>3706418218</v>
      </c>
      <c r="X1650" s="5">
        <v>1194999332</v>
      </c>
      <c r="Y1650" s="5">
        <v>1024640583</v>
      </c>
      <c r="Z1650" s="5">
        <v>1122645057</v>
      </c>
    </row>
    <row r="1651" s="3" customFormat="1" customHeight="1" spans="1:26">
      <c r="A1651" s="3">
        <v>1649</v>
      </c>
      <c r="B1651" s="3" t="s">
        <v>1710</v>
      </c>
      <c r="C1651" s="3" t="str">
        <f>VLOOKUP(B1651,[1]meta_intensity_pos_nofill!$B:$E,4,FALSE)</f>
        <v>C24H34O5</v>
      </c>
      <c r="D1651" s="3" t="s">
        <v>44</v>
      </c>
      <c r="E1651" s="3" t="str">
        <f>VLOOKUP(B1651,[1]meta_intensity_pos_nofill!$B:$I,8,FALSE)</f>
        <v>[M+H-H2O]+</v>
      </c>
      <c r="F1651" s="3">
        <f>VLOOKUP(B1651,[1]meta_intensity_pos_nofill!$B:$J,9,FALSE)</f>
        <v>6.014</v>
      </c>
      <c r="G1651" s="3" t="s">
        <v>1693</v>
      </c>
      <c r="H1651" s="3">
        <f>VLOOKUP(B1651,[1]meta_intensity_pos_nofill!$B:$L,11,FALSE)</f>
        <v>1</v>
      </c>
      <c r="I1651" s="5">
        <v>4198639.1</v>
      </c>
      <c r="J1651" s="5">
        <v>5110749.6</v>
      </c>
      <c r="K1651" s="5">
        <v>4713342.2</v>
      </c>
      <c r="L1651" s="5">
        <v>3017469.1</v>
      </c>
      <c r="M1651" s="5">
        <v>4696963.3</v>
      </c>
      <c r="N1651" s="5">
        <v>3279400.9</v>
      </c>
      <c r="O1651" s="5">
        <v>4425448.7</v>
      </c>
      <c r="P1651" s="5">
        <v>4760837.8</v>
      </c>
      <c r="Q1651" s="5">
        <v>2651540</v>
      </c>
      <c r="R1651" s="5">
        <v>13070894</v>
      </c>
      <c r="S1651" s="5">
        <v>13189911.3</v>
      </c>
      <c r="T1651" s="5">
        <v>13750627.7</v>
      </c>
      <c r="U1651" s="5">
        <v>6941479.9</v>
      </c>
      <c r="V1651" s="5">
        <v>7643654</v>
      </c>
      <c r="W1651" s="5">
        <v>5712893.7</v>
      </c>
      <c r="X1651" s="5">
        <v>2599755.8</v>
      </c>
      <c r="Y1651" s="5">
        <v>710155.4</v>
      </c>
      <c r="Z1651" s="5">
        <v>2285416.1</v>
      </c>
    </row>
    <row r="1652" s="3" customFormat="1" customHeight="1" spans="1:26">
      <c r="A1652" s="3">
        <v>1650</v>
      </c>
      <c r="B1652" s="3" t="s">
        <v>1711</v>
      </c>
      <c r="C1652" s="3" t="str">
        <f>VLOOKUP(B1652,[1]meta_intensity_pos_nofill!$B:$E,4,FALSE)</f>
        <v>C28H46O6</v>
      </c>
      <c r="D1652" s="3" t="s">
        <v>47</v>
      </c>
      <c r="E1652" s="3" t="str">
        <f>VLOOKUP(B1652,[1]meta_intensity_pos_nofill!$B:$I,8,FALSE)</f>
        <v>[M+H-H2O]+</v>
      </c>
      <c r="F1652" s="3">
        <f>VLOOKUP(B1652,[1]meta_intensity_pos_nofill!$B:$J,9,FALSE)</f>
        <v>7.623</v>
      </c>
      <c r="G1652" s="3" t="s">
        <v>1693</v>
      </c>
      <c r="H1652" s="3">
        <f>VLOOKUP(B1652,[1]meta_intensity_pos_nofill!$B:$L,11,FALSE)</f>
        <v>1</v>
      </c>
      <c r="I1652" s="5">
        <v>5326721</v>
      </c>
      <c r="J1652" s="5">
        <v>6859016</v>
      </c>
      <c r="K1652" s="5">
        <v>5791356</v>
      </c>
      <c r="L1652" s="5">
        <v>3730439</v>
      </c>
      <c r="M1652" s="5">
        <v>4331532</v>
      </c>
      <c r="N1652" s="5">
        <v>3466612</v>
      </c>
      <c r="O1652" s="5">
        <v>5919857</v>
      </c>
      <c r="P1652" s="5">
        <v>5826803</v>
      </c>
      <c r="Q1652" s="5">
        <v>5552772</v>
      </c>
      <c r="R1652" s="5">
        <v>3994812</v>
      </c>
      <c r="S1652" s="5">
        <v>3485414</v>
      </c>
      <c r="T1652" s="5">
        <v>4559691</v>
      </c>
      <c r="U1652" s="5">
        <v>35803244</v>
      </c>
      <c r="V1652" s="5">
        <v>53267871</v>
      </c>
      <c r="W1652" s="5">
        <v>36845353</v>
      </c>
      <c r="X1652" s="5">
        <v>5588411</v>
      </c>
      <c r="Y1652" s="5">
        <v>5347624</v>
      </c>
      <c r="Z1652" s="5">
        <v>5766632</v>
      </c>
    </row>
    <row r="1653" s="3" customFormat="1" customHeight="1" spans="1:26">
      <c r="A1653" s="3">
        <v>1651</v>
      </c>
      <c r="B1653" s="3" t="s">
        <v>1712</v>
      </c>
      <c r="C1653" s="3" t="str">
        <f>VLOOKUP(B1653,[1]meta_intensity_pos_nofill!$B:$E,4,FALSE)</f>
        <v>C15H20O5</v>
      </c>
      <c r="D1653" s="3" t="s">
        <v>47</v>
      </c>
      <c r="E1653" s="3" t="str">
        <f>VLOOKUP(B1653,[1]meta_intensity_pos_nofill!$B:$I,8,FALSE)</f>
        <v>[M+H-H2O]+</v>
      </c>
      <c r="F1653" s="3">
        <f>VLOOKUP(B1653,[1]meta_intensity_pos_nofill!$B:$J,9,FALSE)</f>
        <v>6.452</v>
      </c>
      <c r="G1653" s="3" t="s">
        <v>1693</v>
      </c>
      <c r="H1653" s="3">
        <f>VLOOKUP(B1653,[1]meta_intensity_pos_nofill!$B:$L,11,FALSE)</f>
        <v>1</v>
      </c>
      <c r="I1653" s="5">
        <v>27931731</v>
      </c>
      <c r="J1653" s="5">
        <v>26895582</v>
      </c>
      <c r="K1653" s="5">
        <v>28949266</v>
      </c>
      <c r="L1653" s="5">
        <v>24566100</v>
      </c>
      <c r="M1653" s="5">
        <v>51774105</v>
      </c>
      <c r="N1653" s="5">
        <v>21020851</v>
      </c>
      <c r="O1653" s="5">
        <v>20631590</v>
      </c>
      <c r="P1653" s="5">
        <v>19936304</v>
      </c>
      <c r="Q1653" s="5">
        <v>18901092</v>
      </c>
      <c r="R1653" s="5">
        <v>45385554</v>
      </c>
      <c r="S1653" s="5">
        <v>46549203</v>
      </c>
      <c r="T1653" s="5">
        <v>49913441</v>
      </c>
      <c r="U1653" s="5">
        <v>78236866</v>
      </c>
      <c r="V1653" s="5">
        <v>71767175</v>
      </c>
      <c r="W1653" s="5">
        <v>73693565</v>
      </c>
      <c r="X1653" s="5">
        <v>19700357</v>
      </c>
      <c r="Y1653" s="5">
        <v>14679981</v>
      </c>
      <c r="Z1653" s="5">
        <v>16287201</v>
      </c>
    </row>
    <row r="1654" s="3" customFormat="1" customHeight="1" spans="1:26">
      <c r="A1654" s="3">
        <v>1652</v>
      </c>
      <c r="B1654" s="3" t="s">
        <v>1713</v>
      </c>
      <c r="C1654" s="3" t="str">
        <f>VLOOKUP(B1654,[1]meta_intensity_pos_nofill!$B:$E,4,FALSE)</f>
        <v>C15H20O4</v>
      </c>
      <c r="D1654" s="3" t="s">
        <v>37</v>
      </c>
      <c r="E1654" s="3" t="str">
        <f>VLOOKUP(B1654,[1]meta_intensity_pos_nofill!$B:$I,8,FALSE)</f>
        <v>[M+H-H2O]+</v>
      </c>
      <c r="F1654" s="3">
        <f>VLOOKUP(B1654,[1]meta_intensity_pos_nofill!$B:$J,9,FALSE)</f>
        <v>5.883</v>
      </c>
      <c r="G1654" s="3" t="s">
        <v>1693</v>
      </c>
      <c r="H1654" s="3">
        <f>VLOOKUP(B1654,[1]meta_intensity_pos_nofill!$B:$L,11,FALSE)</f>
        <v>1</v>
      </c>
      <c r="I1654" s="5">
        <v>45062651</v>
      </c>
      <c r="J1654" s="5">
        <v>89651855</v>
      </c>
      <c r="K1654" s="5">
        <v>94288361</v>
      </c>
      <c r="L1654" s="5">
        <v>88456745</v>
      </c>
      <c r="M1654" s="5">
        <v>102133379</v>
      </c>
      <c r="N1654" s="5">
        <v>90311520</v>
      </c>
      <c r="O1654" s="5">
        <v>17369627</v>
      </c>
      <c r="P1654" s="5">
        <v>53793375</v>
      </c>
      <c r="Q1654" s="5">
        <v>53266445</v>
      </c>
      <c r="R1654" s="5">
        <v>41384149</v>
      </c>
      <c r="S1654" s="5">
        <v>20405186</v>
      </c>
      <c r="T1654" s="5">
        <v>50813032</v>
      </c>
      <c r="U1654" s="5">
        <v>131725950</v>
      </c>
      <c r="V1654" s="5">
        <v>80126439</v>
      </c>
      <c r="W1654" s="5">
        <v>82620069</v>
      </c>
      <c r="X1654" s="5">
        <v>54586248</v>
      </c>
      <c r="Y1654" s="5">
        <v>52004510</v>
      </c>
      <c r="Z1654" s="5">
        <v>54703396</v>
      </c>
    </row>
    <row r="1655" s="3" customFormat="1" customHeight="1" spans="1:26">
      <c r="A1655" s="3">
        <v>1653</v>
      </c>
      <c r="B1655" s="3" t="s">
        <v>1714</v>
      </c>
      <c r="C1655" s="3" t="str">
        <f>VLOOKUP(B1655,[1]meta_intensity_pos_nofill!$B:$E,4,FALSE)</f>
        <v>C21H26O7</v>
      </c>
      <c r="D1655" s="3" t="s">
        <v>37</v>
      </c>
      <c r="E1655" s="3" t="str">
        <f>VLOOKUP(B1655,[1]meta_intensity_pos_nofill!$B:$I,8,FALSE)</f>
        <v>[M+H-H2O]+</v>
      </c>
      <c r="F1655" s="3">
        <f>VLOOKUP(B1655,[1]meta_intensity_pos_nofill!$B:$J,9,FALSE)</f>
        <v>5.592</v>
      </c>
      <c r="G1655" s="3" t="s">
        <v>1693</v>
      </c>
      <c r="H1655" s="3">
        <f>VLOOKUP(B1655,[1]meta_intensity_pos_nofill!$B:$L,11,FALSE)</f>
        <v>1</v>
      </c>
      <c r="I1655" s="5">
        <v>19293761</v>
      </c>
      <c r="J1655" s="5">
        <v>15242574</v>
      </c>
      <c r="K1655" s="5">
        <v>17759679</v>
      </c>
      <c r="L1655" s="5">
        <v>40523351</v>
      </c>
      <c r="M1655" s="5">
        <v>50093219</v>
      </c>
      <c r="N1655" s="5">
        <v>48644002</v>
      </c>
      <c r="O1655" s="5">
        <v>15616708</v>
      </c>
      <c r="P1655" s="5">
        <v>19945836</v>
      </c>
      <c r="Q1655" s="5">
        <v>17177547</v>
      </c>
      <c r="R1655" s="5">
        <v>39953667</v>
      </c>
      <c r="S1655" s="5">
        <v>37803922</v>
      </c>
      <c r="T1655" s="5">
        <v>40726081</v>
      </c>
      <c r="U1655" s="5">
        <v>149812145</v>
      </c>
      <c r="V1655" s="5">
        <v>150002698</v>
      </c>
      <c r="W1655" s="5">
        <v>146131290</v>
      </c>
      <c r="X1655" s="5">
        <v>102272645</v>
      </c>
      <c r="Y1655" s="5">
        <v>87048665</v>
      </c>
      <c r="Z1655" s="5">
        <v>85797152</v>
      </c>
    </row>
    <row r="1656" s="3" customFormat="1" customHeight="1" spans="1:26">
      <c r="A1656" s="3">
        <v>1654</v>
      </c>
      <c r="B1656" s="3" t="s">
        <v>1715</v>
      </c>
      <c r="C1656" s="3" t="str">
        <f>VLOOKUP(B1656,[1]meta_intensity_pos_nofill!$B:$E,4,FALSE)</f>
        <v>C30H48O4</v>
      </c>
      <c r="D1656" s="3" t="s">
        <v>53</v>
      </c>
      <c r="E1656" s="3" t="str">
        <f>VLOOKUP(B1656,[1]meta_intensity_pos_nofill!$B:$I,8,FALSE)</f>
        <v>[M+H-H2O]+</v>
      </c>
      <c r="F1656" s="3">
        <f>VLOOKUP(B1656,[1]meta_intensity_pos_nofill!$B:$J,9,FALSE)</f>
        <v>8.7</v>
      </c>
      <c r="G1656" s="3" t="s">
        <v>1693</v>
      </c>
      <c r="H1656" s="3">
        <f>VLOOKUP(B1656,[1]meta_intensity_pos_nofill!$B:$L,11,FALSE)</f>
        <v>1</v>
      </c>
      <c r="I1656" s="5">
        <v>11068979</v>
      </c>
      <c r="J1656" s="5">
        <v>10575512</v>
      </c>
      <c r="K1656" s="5">
        <v>18085994</v>
      </c>
      <c r="L1656" s="5">
        <v>6379249</v>
      </c>
      <c r="M1656" s="5">
        <v>5930616</v>
      </c>
      <c r="N1656" s="5">
        <v>6306873</v>
      </c>
      <c r="O1656" s="5">
        <v>16445812</v>
      </c>
      <c r="P1656" s="5">
        <v>15498895</v>
      </c>
      <c r="Q1656" s="5">
        <v>19909904</v>
      </c>
      <c r="R1656" s="5">
        <v>37228968</v>
      </c>
      <c r="S1656" s="5">
        <v>40943602</v>
      </c>
      <c r="T1656" s="5">
        <v>42010066</v>
      </c>
      <c r="U1656" s="5">
        <v>145164635</v>
      </c>
      <c r="V1656" s="5">
        <v>147963849</v>
      </c>
      <c r="W1656" s="5">
        <v>151101612</v>
      </c>
      <c r="X1656" s="5">
        <v>30006744</v>
      </c>
      <c r="Y1656" s="5">
        <v>28239324</v>
      </c>
      <c r="Z1656" s="5">
        <v>34513166</v>
      </c>
    </row>
    <row r="1657" s="3" customFormat="1" customHeight="1" spans="1:26">
      <c r="A1657" s="3">
        <v>1655</v>
      </c>
      <c r="B1657" s="3" t="s">
        <v>1716</v>
      </c>
      <c r="C1657" s="3" t="str">
        <f>VLOOKUP(B1657,[1]meta_intensity_pos_nofill!$B:$E,4,FALSE)</f>
        <v>C19H24O5</v>
      </c>
      <c r="D1657" s="3" t="s">
        <v>47</v>
      </c>
      <c r="E1657" s="3" t="str">
        <f>VLOOKUP(B1657,[1]meta_intensity_pos_nofill!$B:$I,8,FALSE)</f>
        <v>[M+Na]+</v>
      </c>
      <c r="F1657" s="3">
        <f>VLOOKUP(B1657,[1]meta_intensity_pos_nofill!$B:$J,9,FALSE)</f>
        <v>5.519</v>
      </c>
      <c r="G1657" s="3" t="s">
        <v>1693</v>
      </c>
      <c r="H1657" s="3">
        <f>VLOOKUP(B1657,[1]meta_intensity_pos_nofill!$B:$L,11,FALSE)</f>
        <v>1</v>
      </c>
      <c r="I1657" s="5">
        <v>38067039</v>
      </c>
      <c r="J1657" s="5">
        <v>12708311</v>
      </c>
      <c r="K1657" s="5">
        <v>20071283</v>
      </c>
      <c r="L1657" s="5">
        <v>34338418</v>
      </c>
      <c r="M1657" s="5">
        <v>43277192</v>
      </c>
      <c r="N1657" s="5">
        <v>36751439</v>
      </c>
      <c r="O1657" s="5">
        <v>19372201</v>
      </c>
      <c r="P1657" s="5">
        <v>18768526</v>
      </c>
      <c r="Q1657" s="5">
        <v>17194485</v>
      </c>
      <c r="R1657" s="5">
        <v>29925169</v>
      </c>
      <c r="S1657" s="5">
        <v>27000059</v>
      </c>
      <c r="T1657" s="5">
        <v>26458357</v>
      </c>
      <c r="U1657" s="5">
        <v>26771076</v>
      </c>
      <c r="V1657" s="5">
        <v>27088818</v>
      </c>
      <c r="W1657" s="5">
        <v>28136170</v>
      </c>
      <c r="X1657" s="5">
        <v>59926088</v>
      </c>
      <c r="Y1657" s="5">
        <v>49552052</v>
      </c>
      <c r="Z1657" s="5">
        <v>50975777</v>
      </c>
    </row>
    <row r="1658" s="3" customFormat="1" customHeight="1" spans="1:26">
      <c r="A1658" s="3">
        <v>1656</v>
      </c>
      <c r="B1658" s="3" t="s">
        <v>1717</v>
      </c>
      <c r="C1658" s="3" t="str">
        <f>VLOOKUP(B1658,[1]meta_intensity_pos_nofill!$B:$E,4,FALSE)</f>
        <v>C22H28O5</v>
      </c>
      <c r="D1658" s="3" t="s">
        <v>44</v>
      </c>
      <c r="E1658" s="3" t="str">
        <f>VLOOKUP(B1658,[1]meta_intensity_pos_nofill!$B:$I,8,FALSE)</f>
        <v>[M+Na]+</v>
      </c>
      <c r="F1658" s="3">
        <f>VLOOKUP(B1658,[1]meta_intensity_pos_nofill!$B:$J,9,FALSE)</f>
        <v>6.773</v>
      </c>
      <c r="G1658" s="3" t="s">
        <v>1693</v>
      </c>
      <c r="H1658" s="3">
        <f>VLOOKUP(B1658,[1]meta_intensity_pos_nofill!$B:$L,11,FALSE)</f>
        <v>1</v>
      </c>
      <c r="I1658" s="5">
        <v>1045168.52</v>
      </c>
      <c r="J1658" s="5">
        <v>488367.57</v>
      </c>
      <c r="K1658" s="5">
        <v>648674.95</v>
      </c>
      <c r="L1658" s="5">
        <v>33379.09</v>
      </c>
      <c r="M1658" s="5">
        <v>211258.73</v>
      </c>
      <c r="N1658" s="5">
        <v>33379.09</v>
      </c>
      <c r="O1658" s="5">
        <v>33379.09</v>
      </c>
      <c r="P1658" s="5">
        <v>304288.92</v>
      </c>
      <c r="Q1658" s="5">
        <v>166895.47</v>
      </c>
      <c r="R1658" s="5">
        <v>33379.09</v>
      </c>
      <c r="S1658" s="5">
        <v>33379.09</v>
      </c>
      <c r="T1658" s="5">
        <v>33379.09</v>
      </c>
      <c r="U1658" s="5">
        <v>2612887.53</v>
      </c>
      <c r="V1658" s="5">
        <v>2719763.7</v>
      </c>
      <c r="W1658" s="5">
        <v>3494844.85</v>
      </c>
      <c r="X1658" s="5">
        <v>952271.72</v>
      </c>
      <c r="Y1658" s="5">
        <v>897210.85</v>
      </c>
      <c r="Z1658" s="5">
        <v>298240.4</v>
      </c>
    </row>
    <row r="1659" s="3" customFormat="1" customHeight="1" spans="1:26">
      <c r="A1659" s="3">
        <v>1657</v>
      </c>
      <c r="B1659" s="3" t="s">
        <v>1718</v>
      </c>
      <c r="C1659" s="3" t="str">
        <f>VLOOKUP(B1659,[1]meta_intensity_pos_nofill!$B:$E,4,FALSE)</f>
        <v>C27H30O16</v>
      </c>
      <c r="D1659" s="3" t="s">
        <v>28</v>
      </c>
      <c r="E1659" s="3" t="str">
        <f>VLOOKUP(B1659,[1]meta_intensity_pos_nofill!$B:$I,8,FALSE)</f>
        <v>[M+H]+</v>
      </c>
      <c r="F1659" s="3">
        <f>VLOOKUP(B1659,[1]meta_intensity_pos_nofill!$B:$J,9,FALSE)</f>
        <v>5.505</v>
      </c>
      <c r="G1659" s="3" t="s">
        <v>1693</v>
      </c>
      <c r="H1659" s="3">
        <f>VLOOKUP(B1659,[1]meta_intensity_pos_nofill!$B:$L,11,FALSE)</f>
        <v>1</v>
      </c>
      <c r="I1659" s="5">
        <v>642863589</v>
      </c>
      <c r="J1659" s="5">
        <v>757683076</v>
      </c>
      <c r="K1659" s="5">
        <v>666017782</v>
      </c>
      <c r="L1659" s="5">
        <v>763456271</v>
      </c>
      <c r="M1659" s="5">
        <v>840056356</v>
      </c>
      <c r="N1659" s="5">
        <v>773227849</v>
      </c>
      <c r="O1659" s="5">
        <v>726194501</v>
      </c>
      <c r="P1659" s="5">
        <v>810830393</v>
      </c>
      <c r="Q1659" s="5">
        <v>622676355</v>
      </c>
      <c r="R1659" s="5">
        <v>675847167</v>
      </c>
      <c r="S1659" s="5">
        <v>654121308</v>
      </c>
      <c r="T1659" s="5">
        <v>650740813</v>
      </c>
      <c r="U1659" s="5">
        <v>327701594</v>
      </c>
      <c r="V1659" s="5">
        <v>309214141</v>
      </c>
      <c r="W1659" s="5">
        <v>309487999</v>
      </c>
      <c r="X1659" s="5">
        <v>866227595</v>
      </c>
      <c r="Y1659" s="5">
        <v>924566169</v>
      </c>
      <c r="Z1659" s="5">
        <v>868519586</v>
      </c>
    </row>
    <row r="1660" s="3" customFormat="1" customHeight="1" spans="1:26">
      <c r="A1660" s="3">
        <v>1658</v>
      </c>
      <c r="B1660" s="3" t="s">
        <v>1719</v>
      </c>
      <c r="C1660" s="3" t="str">
        <f>VLOOKUP(B1660,[1]meta_intensity_pos_nofill!$B:$E,4,FALSE)</f>
        <v>C21H22O7</v>
      </c>
      <c r="D1660" s="3" t="s">
        <v>31</v>
      </c>
      <c r="E1660" s="3" t="str">
        <f>VLOOKUP(B1660,[1]meta_intensity_pos_nofill!$B:$I,8,FALSE)</f>
        <v>[M+Na]+</v>
      </c>
      <c r="F1660" s="3">
        <f>VLOOKUP(B1660,[1]meta_intensity_pos_nofill!$B:$J,9,FALSE)</f>
        <v>6.302</v>
      </c>
      <c r="G1660" s="3" t="s">
        <v>1693</v>
      </c>
      <c r="H1660" s="3">
        <f>VLOOKUP(B1660,[1]meta_intensity_pos_nofill!$B:$L,11,FALSE)</f>
        <v>1</v>
      </c>
      <c r="I1660" s="5">
        <v>56940959</v>
      </c>
      <c r="J1660" s="5">
        <v>56143877</v>
      </c>
      <c r="K1660" s="5">
        <v>56447438</v>
      </c>
      <c r="L1660" s="5">
        <v>45158208</v>
      </c>
      <c r="M1660" s="5">
        <v>45612341</v>
      </c>
      <c r="N1660" s="5">
        <v>41852838</v>
      </c>
      <c r="O1660" s="5">
        <v>47426030</v>
      </c>
      <c r="P1660" s="5">
        <v>57182623</v>
      </c>
      <c r="Q1660" s="5">
        <v>42299991</v>
      </c>
      <c r="R1660" s="5">
        <v>68438813</v>
      </c>
      <c r="S1660" s="5">
        <v>67592918</v>
      </c>
      <c r="T1660" s="5">
        <v>72541292</v>
      </c>
      <c r="U1660" s="5">
        <v>59798041</v>
      </c>
      <c r="V1660" s="5">
        <v>37982685</v>
      </c>
      <c r="W1660" s="5">
        <v>45636347</v>
      </c>
      <c r="X1660" s="5">
        <v>55131913</v>
      </c>
      <c r="Y1660" s="5">
        <v>54839266</v>
      </c>
      <c r="Z1660" s="5">
        <v>45684338</v>
      </c>
    </row>
    <row r="1661" s="3" customFormat="1" customHeight="1" spans="1:26">
      <c r="A1661" s="3">
        <v>1659</v>
      </c>
      <c r="B1661" s="3" t="s">
        <v>1720</v>
      </c>
      <c r="C1661" s="3" t="str">
        <f>VLOOKUP(B1661,[1]meta_intensity_pos_nofill!$B:$E,4,FALSE)</f>
        <v>C5H5N5</v>
      </c>
      <c r="D1661" s="3" t="s">
        <v>111</v>
      </c>
      <c r="E1661" s="3" t="str">
        <f>VLOOKUP(B1661,[1]meta_intensity_pos_nofill!$B:$I,8,FALSE)</f>
        <v>[M+H]+</v>
      </c>
      <c r="F1661" s="3">
        <f>VLOOKUP(B1661,[1]meta_intensity_pos_nofill!$B:$J,9,FALSE)</f>
        <v>1.458</v>
      </c>
      <c r="G1661" s="3" t="s">
        <v>1693</v>
      </c>
      <c r="H1661" s="3">
        <f>VLOOKUP(B1661,[1]meta_intensity_pos_nofill!$B:$L,11,FALSE)</f>
        <v>1</v>
      </c>
      <c r="I1661" s="5">
        <v>80498666</v>
      </c>
      <c r="J1661" s="5">
        <v>79930021</v>
      </c>
      <c r="K1661" s="5">
        <v>83801359</v>
      </c>
      <c r="L1661" s="5">
        <v>117338423</v>
      </c>
      <c r="M1661" s="5">
        <v>142868201</v>
      </c>
      <c r="N1661" s="5">
        <v>116720637</v>
      </c>
      <c r="O1661" s="5">
        <v>120252150</v>
      </c>
      <c r="P1661" s="5">
        <v>122222447</v>
      </c>
      <c r="Q1661" s="5">
        <v>120164987</v>
      </c>
      <c r="R1661" s="5">
        <v>50776825</v>
      </c>
      <c r="S1661" s="5">
        <v>52616378</v>
      </c>
      <c r="T1661" s="5">
        <v>53831819</v>
      </c>
      <c r="U1661" s="5">
        <v>169310024</v>
      </c>
      <c r="V1661" s="5">
        <v>174784915</v>
      </c>
      <c r="W1661" s="5">
        <v>185008848</v>
      </c>
      <c r="X1661" s="5">
        <v>54768708</v>
      </c>
      <c r="Y1661" s="5">
        <v>48793584</v>
      </c>
      <c r="Z1661" s="5">
        <v>46081028</v>
      </c>
    </row>
    <row r="1662" s="3" customFormat="1" customHeight="1" spans="1:26">
      <c r="A1662" s="3">
        <v>1660</v>
      </c>
      <c r="B1662" s="3" t="s">
        <v>1721</v>
      </c>
      <c r="C1662" s="3" t="str">
        <f>VLOOKUP(B1662,[1]meta_intensity_pos_nofill!$B:$E,4,FALSE)</f>
        <v>C22H32O6</v>
      </c>
      <c r="D1662" s="3" t="s">
        <v>31</v>
      </c>
      <c r="E1662" s="3" t="str">
        <f>VLOOKUP(B1662,[1]meta_intensity_pos_nofill!$B:$I,8,FALSE)</f>
        <v>[M+Na]+</v>
      </c>
      <c r="F1662" s="3">
        <f>VLOOKUP(B1662,[1]meta_intensity_pos_nofill!$B:$J,9,FALSE)</f>
        <v>5.694</v>
      </c>
      <c r="G1662" s="3" t="s">
        <v>1693</v>
      </c>
      <c r="H1662" s="3">
        <f>VLOOKUP(B1662,[1]meta_intensity_pos_nofill!$B:$L,11,FALSE)</f>
        <v>1</v>
      </c>
      <c r="I1662" s="5">
        <v>165219968</v>
      </c>
      <c r="J1662" s="5">
        <v>166239448</v>
      </c>
      <c r="K1662" s="5">
        <v>162039090</v>
      </c>
      <c r="L1662" s="5">
        <v>128701780</v>
      </c>
      <c r="M1662" s="5">
        <v>147312900</v>
      </c>
      <c r="N1662" s="5">
        <v>136644729</v>
      </c>
      <c r="O1662" s="5">
        <v>88817887</v>
      </c>
      <c r="P1662" s="5">
        <v>101207767</v>
      </c>
      <c r="Q1662" s="5">
        <v>73975348</v>
      </c>
      <c r="R1662" s="5">
        <v>63686455</v>
      </c>
      <c r="S1662" s="5">
        <v>71667686</v>
      </c>
      <c r="T1662" s="5">
        <v>67431737</v>
      </c>
      <c r="U1662" s="5">
        <v>503209907</v>
      </c>
      <c r="V1662" s="5">
        <v>474934548</v>
      </c>
      <c r="W1662" s="5">
        <v>465245748</v>
      </c>
      <c r="X1662" s="5">
        <v>103298422</v>
      </c>
      <c r="Y1662" s="5">
        <v>120465018</v>
      </c>
      <c r="Z1662" s="5">
        <v>111785428</v>
      </c>
    </row>
    <row r="1663" s="3" customFormat="1" customHeight="1" spans="1:26">
      <c r="A1663" s="3">
        <v>1661</v>
      </c>
      <c r="B1663" s="3" t="s">
        <v>1722</v>
      </c>
      <c r="C1663" s="3" t="str">
        <f>VLOOKUP(B1663,[1]meta_intensity_pos_nofill!$B:$E,4,FALSE)</f>
        <v>C24H32O6</v>
      </c>
      <c r="D1663" s="3" t="s">
        <v>31</v>
      </c>
      <c r="E1663" s="3" t="str">
        <f>VLOOKUP(B1663,[1]meta_intensity_pos_nofill!$B:$I,8,FALSE)</f>
        <v>[M+H]+</v>
      </c>
      <c r="F1663" s="3">
        <f>VLOOKUP(B1663,[1]meta_intensity_pos_nofill!$B:$J,9,FALSE)</f>
        <v>6.452</v>
      </c>
      <c r="G1663" s="3" t="s">
        <v>1693</v>
      </c>
      <c r="H1663" s="3">
        <f>VLOOKUP(B1663,[1]meta_intensity_pos_nofill!$B:$L,11,FALSE)</f>
        <v>1</v>
      </c>
      <c r="I1663" s="5">
        <v>4791887</v>
      </c>
      <c r="J1663" s="5">
        <v>5169511</v>
      </c>
      <c r="K1663" s="5">
        <v>7030358</v>
      </c>
      <c r="L1663" s="5">
        <v>5744784</v>
      </c>
      <c r="M1663" s="5">
        <v>7195438</v>
      </c>
      <c r="N1663" s="5">
        <v>7878810</v>
      </c>
      <c r="O1663" s="5">
        <v>7855624</v>
      </c>
      <c r="P1663" s="5">
        <v>9980738</v>
      </c>
      <c r="Q1663" s="5">
        <v>6768976</v>
      </c>
      <c r="R1663" s="5">
        <v>15855784</v>
      </c>
      <c r="S1663" s="5">
        <v>16835830</v>
      </c>
      <c r="T1663" s="5">
        <v>11626629</v>
      </c>
      <c r="U1663" s="5">
        <v>269356668</v>
      </c>
      <c r="V1663" s="5">
        <v>265209203</v>
      </c>
      <c r="W1663" s="5">
        <v>271601993</v>
      </c>
      <c r="X1663" s="5">
        <v>5861593</v>
      </c>
      <c r="Y1663" s="5">
        <v>5349956</v>
      </c>
      <c r="Z1663" s="5">
        <v>3578799</v>
      </c>
    </row>
    <row r="1664" s="3" customFormat="1" customHeight="1" spans="1:26">
      <c r="A1664" s="3">
        <v>1662</v>
      </c>
      <c r="B1664" s="3" t="s">
        <v>1723</v>
      </c>
      <c r="C1664" s="3" t="str">
        <f>VLOOKUP(B1664,[1]meta_intensity_pos_nofill!$B:$E,4,FALSE)</f>
        <v>C26H34O6</v>
      </c>
      <c r="D1664" s="3" t="s">
        <v>31</v>
      </c>
      <c r="E1664" s="3" t="str">
        <f>VLOOKUP(B1664,[1]meta_intensity_pos_nofill!$B:$I,8,FALSE)</f>
        <v>[M+H]+</v>
      </c>
      <c r="F1664" s="3">
        <f>VLOOKUP(B1664,[1]meta_intensity_pos_nofill!$B:$J,9,FALSE)</f>
        <v>6.846</v>
      </c>
      <c r="G1664" s="3" t="s">
        <v>1693</v>
      </c>
      <c r="H1664" s="3">
        <f>VLOOKUP(B1664,[1]meta_intensity_pos_nofill!$B:$L,11,FALSE)</f>
        <v>1</v>
      </c>
      <c r="I1664" s="5">
        <v>7122491</v>
      </c>
      <c r="J1664" s="5">
        <v>7980785</v>
      </c>
      <c r="K1664" s="5">
        <v>7444232</v>
      </c>
      <c r="L1664" s="5">
        <v>3843540</v>
      </c>
      <c r="M1664" s="5">
        <v>6167054</v>
      </c>
      <c r="N1664" s="5">
        <v>4498070</v>
      </c>
      <c r="O1664" s="5">
        <v>5430651</v>
      </c>
      <c r="P1664" s="5">
        <v>4621871</v>
      </c>
      <c r="Q1664" s="5">
        <v>7657880</v>
      </c>
      <c r="R1664" s="5">
        <v>2897281</v>
      </c>
      <c r="S1664" s="5">
        <v>2184733</v>
      </c>
      <c r="T1664" s="5">
        <v>2920394</v>
      </c>
      <c r="U1664" s="5">
        <v>24922102</v>
      </c>
      <c r="V1664" s="5">
        <v>34621049</v>
      </c>
      <c r="W1664" s="5">
        <v>35537880</v>
      </c>
      <c r="X1664" s="5">
        <v>6205328</v>
      </c>
      <c r="Y1664" s="5">
        <v>3912181</v>
      </c>
      <c r="Z1664" s="5">
        <v>5332512</v>
      </c>
    </row>
    <row r="1665" s="3" customFormat="1" customHeight="1" spans="1:26">
      <c r="A1665" s="3">
        <v>1663</v>
      </c>
      <c r="B1665" s="3" t="s">
        <v>1724</v>
      </c>
      <c r="C1665" s="3" t="str">
        <f>VLOOKUP(B1665,[1]meta_intensity_pos_nofill!$B:$E,4,FALSE)</f>
        <v>C20H22O9</v>
      </c>
      <c r="D1665" s="3" t="s">
        <v>47</v>
      </c>
      <c r="E1665" s="3" t="str">
        <f>VLOOKUP(B1665,[1]meta_intensity_pos_nofill!$B:$I,8,FALSE)</f>
        <v>[M+Na]+</v>
      </c>
      <c r="F1665" s="3">
        <f>VLOOKUP(B1665,[1]meta_intensity_pos_nofill!$B:$J,9,FALSE)</f>
        <v>5.708</v>
      </c>
      <c r="G1665" s="3" t="s">
        <v>1693</v>
      </c>
      <c r="H1665" s="3">
        <f>VLOOKUP(B1665,[1]meta_intensity_pos_nofill!$B:$L,11,FALSE)</f>
        <v>1</v>
      </c>
      <c r="I1665" s="5">
        <v>13525364</v>
      </c>
      <c r="J1665" s="5">
        <v>19091315</v>
      </c>
      <c r="K1665" s="5">
        <v>20717359</v>
      </c>
      <c r="L1665" s="5">
        <v>31565415</v>
      </c>
      <c r="M1665" s="5">
        <v>32661522</v>
      </c>
      <c r="N1665" s="5">
        <v>29984650</v>
      </c>
      <c r="O1665" s="5">
        <v>7689292</v>
      </c>
      <c r="P1665" s="5">
        <v>9207792</v>
      </c>
      <c r="Q1665" s="5">
        <v>6457969</v>
      </c>
      <c r="R1665" s="5">
        <v>6681073</v>
      </c>
      <c r="S1665" s="5">
        <v>5821765</v>
      </c>
      <c r="T1665" s="5">
        <v>5474677</v>
      </c>
      <c r="U1665" s="5">
        <v>11223159</v>
      </c>
      <c r="V1665" s="5">
        <v>9745369</v>
      </c>
      <c r="W1665" s="5">
        <v>11115238</v>
      </c>
      <c r="X1665" s="5">
        <v>9151496</v>
      </c>
      <c r="Y1665" s="5">
        <v>8689936</v>
      </c>
      <c r="Z1665" s="5">
        <v>9176489</v>
      </c>
    </row>
    <row r="1666" s="3" customFormat="1" customHeight="1" spans="1:26">
      <c r="A1666" s="3">
        <v>1664</v>
      </c>
      <c r="B1666" s="3" t="s">
        <v>1725</v>
      </c>
      <c r="C1666" s="3" t="str">
        <f>VLOOKUP(B1666,[1]meta_intensity_pos_nofill!$B:$E,4,FALSE)</f>
        <v>C13H20O3</v>
      </c>
      <c r="D1666" s="3" t="s">
        <v>37</v>
      </c>
      <c r="E1666" s="3" t="str">
        <f>VLOOKUP(B1666,[1]meta_intensity_pos_nofill!$B:$I,8,FALSE)</f>
        <v>[M+H-H2O]+</v>
      </c>
      <c r="F1666" s="3">
        <f>VLOOKUP(B1666,[1]meta_intensity_pos_nofill!$B:$J,9,FALSE)</f>
        <v>6.481</v>
      </c>
      <c r="G1666" s="3" t="s">
        <v>1693</v>
      </c>
      <c r="H1666" s="3">
        <f>VLOOKUP(B1666,[1]meta_intensity_pos_nofill!$B:$L,11,FALSE)</f>
        <v>1</v>
      </c>
      <c r="I1666" s="5">
        <v>52979008</v>
      </c>
      <c r="J1666" s="5">
        <v>58767782</v>
      </c>
      <c r="K1666" s="5">
        <v>54082683</v>
      </c>
      <c r="L1666" s="5">
        <v>45236395</v>
      </c>
      <c r="M1666" s="5">
        <v>45901490</v>
      </c>
      <c r="N1666" s="5">
        <v>38040963</v>
      </c>
      <c r="O1666" s="5">
        <v>30586186</v>
      </c>
      <c r="P1666" s="5">
        <v>29915733</v>
      </c>
      <c r="Q1666" s="5">
        <v>31565231</v>
      </c>
      <c r="R1666" s="5">
        <v>33372662</v>
      </c>
      <c r="S1666" s="5">
        <v>35499763</v>
      </c>
      <c r="T1666" s="5">
        <v>39334305</v>
      </c>
      <c r="U1666" s="5">
        <v>220190784</v>
      </c>
      <c r="V1666" s="5">
        <v>301924103</v>
      </c>
      <c r="W1666" s="5">
        <v>332600801</v>
      </c>
      <c r="X1666" s="5">
        <v>30152478</v>
      </c>
      <c r="Y1666" s="5">
        <v>28528034</v>
      </c>
      <c r="Z1666" s="5">
        <v>32666644</v>
      </c>
    </row>
    <row r="1667" s="3" customFormat="1" customHeight="1" spans="1:26">
      <c r="A1667" s="3">
        <v>1665</v>
      </c>
      <c r="B1667" s="3" t="s">
        <v>1726</v>
      </c>
      <c r="C1667" s="3" t="str">
        <f>VLOOKUP(B1667,[1]meta_intensity_pos_nofill!$B:$E,4,FALSE)</f>
        <v>C15H26O</v>
      </c>
      <c r="D1667" s="3" t="s">
        <v>47</v>
      </c>
      <c r="E1667" s="3" t="str">
        <f>VLOOKUP(B1667,[1]meta_intensity_pos_nofill!$B:$I,8,FALSE)</f>
        <v>[M+H-H2O]+</v>
      </c>
      <c r="F1667" s="3">
        <f>VLOOKUP(B1667,[1]meta_intensity_pos_nofill!$B:$J,9,FALSE)</f>
        <v>8.393</v>
      </c>
      <c r="G1667" s="3" t="s">
        <v>1693</v>
      </c>
      <c r="H1667" s="3">
        <f>VLOOKUP(B1667,[1]meta_intensity_pos_nofill!$B:$L,11,FALSE)</f>
        <v>1</v>
      </c>
      <c r="I1667" s="5">
        <v>714668528</v>
      </c>
      <c r="J1667" s="5">
        <v>765848259</v>
      </c>
      <c r="K1667" s="5">
        <v>750734881</v>
      </c>
      <c r="L1667" s="5">
        <v>374955755</v>
      </c>
      <c r="M1667" s="5">
        <v>377199057</v>
      </c>
      <c r="N1667" s="5">
        <v>351630418</v>
      </c>
      <c r="O1667" s="5">
        <v>427255822</v>
      </c>
      <c r="P1667" s="5">
        <v>357869603</v>
      </c>
      <c r="Q1667" s="5">
        <v>423952753</v>
      </c>
      <c r="R1667" s="5">
        <v>995900992</v>
      </c>
      <c r="S1667" s="5">
        <v>1005049393</v>
      </c>
      <c r="T1667" s="5">
        <v>969147761</v>
      </c>
      <c r="U1667" s="5">
        <v>3764756759</v>
      </c>
      <c r="V1667" s="5">
        <v>3656402019</v>
      </c>
      <c r="W1667" s="5">
        <v>3619873411</v>
      </c>
      <c r="X1667" s="5">
        <v>761324568</v>
      </c>
      <c r="Y1667" s="5">
        <v>716286692</v>
      </c>
      <c r="Z1667" s="5">
        <v>702383303</v>
      </c>
    </row>
    <row r="1668" s="3" customFormat="1" customHeight="1" spans="1:26">
      <c r="A1668" s="3">
        <v>1666</v>
      </c>
      <c r="B1668" s="3" t="s">
        <v>1727</v>
      </c>
      <c r="C1668" s="3" t="str">
        <f>VLOOKUP(B1668,[1]meta_intensity_pos_nofill!$B:$E,4,FALSE)</f>
        <v>C30H46O3</v>
      </c>
      <c r="D1668" s="3" t="s">
        <v>37</v>
      </c>
      <c r="E1668" s="3" t="str">
        <f>VLOOKUP(B1668,[1]meta_intensity_pos_nofill!$B:$I,8,FALSE)</f>
        <v>[M+H-H2O]+</v>
      </c>
      <c r="F1668" s="3">
        <f>VLOOKUP(B1668,[1]meta_intensity_pos_nofill!$B:$J,9,FALSE)</f>
        <v>10.786</v>
      </c>
      <c r="G1668" s="3" t="s">
        <v>1693</v>
      </c>
      <c r="H1668" s="3">
        <f>VLOOKUP(B1668,[1]meta_intensity_pos_nofill!$B:$L,11,FALSE)</f>
        <v>1</v>
      </c>
      <c r="I1668" s="5">
        <v>6578657.6</v>
      </c>
      <c r="J1668" s="5">
        <v>5816096</v>
      </c>
      <c r="K1668" s="5">
        <v>6445425.7</v>
      </c>
      <c r="L1668" s="5">
        <v>1553801.4</v>
      </c>
      <c r="M1668" s="5">
        <v>205451.1</v>
      </c>
      <c r="N1668" s="5">
        <v>2255111.2</v>
      </c>
      <c r="O1668" s="5">
        <v>12394881.9</v>
      </c>
      <c r="P1668" s="5">
        <v>11309894.8</v>
      </c>
      <c r="Q1668" s="5">
        <v>11189011.5</v>
      </c>
      <c r="R1668" s="5">
        <v>30800004.9</v>
      </c>
      <c r="S1668" s="5">
        <v>33351663.9</v>
      </c>
      <c r="T1668" s="5">
        <v>36790926.2</v>
      </c>
      <c r="U1668" s="5">
        <v>138404715.2</v>
      </c>
      <c r="V1668" s="5">
        <v>127863435.7</v>
      </c>
      <c r="W1668" s="5">
        <v>125691334</v>
      </c>
      <c r="X1668" s="5">
        <v>25478044.6</v>
      </c>
      <c r="Y1668" s="5">
        <v>29300194.3</v>
      </c>
      <c r="Z1668" s="5">
        <v>29980885.5</v>
      </c>
    </row>
    <row r="1669" s="3" customFormat="1" customHeight="1" spans="1:26">
      <c r="A1669" s="3">
        <v>1667</v>
      </c>
      <c r="B1669" s="3" t="s">
        <v>1728</v>
      </c>
      <c r="C1669" s="3" t="str">
        <f>VLOOKUP(B1669,[1]meta_intensity_pos_nofill!$B:$E,4,FALSE)</f>
        <v>C24H32O4</v>
      </c>
      <c r="D1669" s="3" t="s">
        <v>42</v>
      </c>
      <c r="E1669" s="3" t="str">
        <f>VLOOKUP(B1669,[1]meta_intensity_pos_nofill!$B:$I,8,FALSE)</f>
        <v>[M+Na]+</v>
      </c>
      <c r="F1669" s="3">
        <f>VLOOKUP(B1669,[1]meta_intensity_pos_nofill!$B:$J,9,FALSE)</f>
        <v>7.523</v>
      </c>
      <c r="G1669" s="3" t="s">
        <v>1693</v>
      </c>
      <c r="H1669" s="3">
        <f>VLOOKUP(B1669,[1]meta_intensity_pos_nofill!$B:$L,11,FALSE)</f>
        <v>1</v>
      </c>
      <c r="I1669" s="5">
        <v>797508.1</v>
      </c>
      <c r="J1669" s="5">
        <v>797508.1</v>
      </c>
      <c r="K1669" s="5">
        <v>797508.1</v>
      </c>
      <c r="L1669" s="5">
        <v>5216155.8</v>
      </c>
      <c r="M1669" s="5">
        <v>9780787.9</v>
      </c>
      <c r="N1669" s="5">
        <v>5638050.5</v>
      </c>
      <c r="O1669" s="5">
        <v>3987540.6</v>
      </c>
      <c r="P1669" s="5">
        <v>4478523.2</v>
      </c>
      <c r="Q1669" s="5">
        <v>5399970.8</v>
      </c>
      <c r="R1669" s="5">
        <v>19207521.1</v>
      </c>
      <c r="S1669" s="5">
        <v>19243259</v>
      </c>
      <c r="T1669" s="5">
        <v>20775924.8</v>
      </c>
      <c r="U1669" s="5">
        <v>19948879.3</v>
      </c>
      <c r="V1669" s="5">
        <v>21810561.7</v>
      </c>
      <c r="W1669" s="5">
        <v>25545040.7</v>
      </c>
      <c r="X1669" s="5">
        <v>6608058.7</v>
      </c>
      <c r="Y1669" s="5">
        <v>5928074.2</v>
      </c>
      <c r="Z1669" s="5">
        <v>7155125.9</v>
      </c>
    </row>
    <row r="1670" s="3" customFormat="1" customHeight="1" spans="1:26">
      <c r="A1670" s="3">
        <v>1668</v>
      </c>
      <c r="B1670" s="3" t="s">
        <v>1729</v>
      </c>
      <c r="C1670" s="3" t="str">
        <f>VLOOKUP(B1670,[1]meta_intensity_pos_nofill!$B:$E,4,FALSE)</f>
        <v>C24H41NO2</v>
      </c>
      <c r="D1670" s="3" t="s">
        <v>53</v>
      </c>
      <c r="E1670" s="3" t="str">
        <f>VLOOKUP(B1670,[1]meta_intensity_pos_nofill!$B:$I,8,FALSE)</f>
        <v>[M+Na]+</v>
      </c>
      <c r="F1670" s="3">
        <f>VLOOKUP(B1670,[1]meta_intensity_pos_nofill!$B:$J,9,FALSE)</f>
        <v>8.509</v>
      </c>
      <c r="G1670" s="3" t="s">
        <v>1693</v>
      </c>
      <c r="H1670" s="3">
        <f>VLOOKUP(B1670,[1]meta_intensity_pos_nofill!$B:$L,11,FALSE)</f>
        <v>1</v>
      </c>
      <c r="I1670" s="5">
        <v>1101638</v>
      </c>
      <c r="J1670" s="5">
        <v>1101638</v>
      </c>
      <c r="K1670" s="5">
        <v>1101638</v>
      </c>
      <c r="L1670" s="5">
        <v>1101638</v>
      </c>
      <c r="M1670" s="5">
        <v>1101638</v>
      </c>
      <c r="N1670" s="5">
        <v>1101638</v>
      </c>
      <c r="O1670" s="5">
        <v>1101638</v>
      </c>
      <c r="P1670" s="5">
        <v>1101638</v>
      </c>
      <c r="Q1670" s="5">
        <v>1101638</v>
      </c>
      <c r="R1670" s="5">
        <v>1101638</v>
      </c>
      <c r="S1670" s="5">
        <v>1101638</v>
      </c>
      <c r="T1670" s="5">
        <v>1101638</v>
      </c>
      <c r="U1670" s="5">
        <v>8224202</v>
      </c>
      <c r="V1670" s="5">
        <v>7258518</v>
      </c>
      <c r="W1670" s="5">
        <v>5508192</v>
      </c>
      <c r="X1670" s="5">
        <v>1101638</v>
      </c>
      <c r="Y1670" s="5">
        <v>1101638</v>
      </c>
      <c r="Z1670" s="5">
        <v>1101638</v>
      </c>
    </row>
    <row r="1671" s="3" customFormat="1" customHeight="1" spans="1:26">
      <c r="A1671" s="3">
        <v>1669</v>
      </c>
      <c r="B1671" s="3" t="s">
        <v>1730</v>
      </c>
      <c r="C1671" s="3" t="str">
        <f>VLOOKUP(B1671,[1]meta_intensity_pos_nofill!$B:$E,4,FALSE)</f>
        <v>C16H30O</v>
      </c>
      <c r="D1671" s="3" t="s">
        <v>44</v>
      </c>
      <c r="E1671" s="3" t="str">
        <f>VLOOKUP(B1671,[1]meta_intensity_pos_nofill!$B:$I,8,FALSE)</f>
        <v>[M+NH4]+</v>
      </c>
      <c r="F1671" s="3">
        <f>VLOOKUP(B1671,[1]meta_intensity_pos_nofill!$B:$J,9,FALSE)</f>
        <v>9.648</v>
      </c>
      <c r="G1671" s="3" t="s">
        <v>1693</v>
      </c>
      <c r="H1671" s="3">
        <f>VLOOKUP(B1671,[1]meta_intensity_pos_nofill!$B:$L,11,FALSE)</f>
        <v>1</v>
      </c>
      <c r="I1671" s="5">
        <v>26895636351</v>
      </c>
      <c r="J1671" s="5">
        <v>26888276783</v>
      </c>
      <c r="K1671" s="5">
        <v>29467770553</v>
      </c>
      <c r="L1671" s="5">
        <v>19899532565</v>
      </c>
      <c r="M1671" s="5">
        <v>14504568192</v>
      </c>
      <c r="N1671" s="5">
        <v>20122795151</v>
      </c>
      <c r="O1671" s="5">
        <v>25414106900</v>
      </c>
      <c r="P1671" s="5">
        <v>18611139799</v>
      </c>
      <c r="Q1671" s="5">
        <v>37352172025</v>
      </c>
      <c r="R1671" s="5">
        <v>17628012235</v>
      </c>
      <c r="S1671" s="5">
        <v>16766062004</v>
      </c>
      <c r="T1671" s="5">
        <v>13886677601</v>
      </c>
      <c r="U1671" s="5">
        <v>6321961021</v>
      </c>
      <c r="V1671" s="5">
        <v>6062858276</v>
      </c>
      <c r="W1671" s="5">
        <v>5552516127</v>
      </c>
      <c r="X1671" s="5">
        <v>16652848655</v>
      </c>
      <c r="Y1671" s="5">
        <v>20005626794</v>
      </c>
      <c r="Z1671" s="5">
        <v>21131477435</v>
      </c>
    </row>
    <row r="1672" s="3" customFormat="1" customHeight="1" spans="1:26">
      <c r="A1672" s="3">
        <v>1670</v>
      </c>
      <c r="B1672" s="3" t="s">
        <v>1731</v>
      </c>
      <c r="C1672" s="3" t="str">
        <f>VLOOKUP(B1672,[1]meta_intensity_pos_nofill!$B:$E,4,FALSE)</f>
        <v>C32H50O5</v>
      </c>
      <c r="D1672" s="3" t="s">
        <v>53</v>
      </c>
      <c r="E1672" s="3" t="str">
        <f>VLOOKUP(B1672,[1]meta_intensity_pos_nofill!$B:$I,8,FALSE)</f>
        <v>[M+Na]+</v>
      </c>
      <c r="F1672" s="3">
        <f>VLOOKUP(B1672,[1]meta_intensity_pos_nofill!$B:$J,9,FALSE)</f>
        <v>10.045</v>
      </c>
      <c r="G1672" s="3" t="s">
        <v>1693</v>
      </c>
      <c r="H1672" s="3">
        <f>VLOOKUP(B1672,[1]meta_intensity_pos_nofill!$B:$L,11,FALSE)</f>
        <v>1</v>
      </c>
      <c r="I1672" s="5">
        <v>7599563</v>
      </c>
      <c r="J1672" s="5">
        <v>9341752</v>
      </c>
      <c r="K1672" s="5">
        <v>7426594</v>
      </c>
      <c r="L1672" s="5">
        <v>7711018</v>
      </c>
      <c r="M1672" s="5">
        <v>4215717</v>
      </c>
      <c r="N1672" s="5">
        <v>5363371</v>
      </c>
      <c r="O1672" s="5">
        <v>23462637</v>
      </c>
      <c r="P1672" s="5">
        <v>18806874</v>
      </c>
      <c r="Q1672" s="5">
        <v>22117447</v>
      </c>
      <c r="R1672" s="5">
        <v>44757689</v>
      </c>
      <c r="S1672" s="5">
        <v>45219431</v>
      </c>
      <c r="T1672" s="5">
        <v>56422603</v>
      </c>
      <c r="U1672" s="5">
        <v>196857761</v>
      </c>
      <c r="V1672" s="5">
        <v>160341599</v>
      </c>
      <c r="W1672" s="5">
        <v>153274734</v>
      </c>
      <c r="X1672" s="5">
        <v>23988003</v>
      </c>
      <c r="Y1672" s="5">
        <v>9922619</v>
      </c>
      <c r="Z1672" s="5">
        <v>23173384</v>
      </c>
    </row>
    <row r="1673" s="3" customFormat="1" customHeight="1" spans="1:26">
      <c r="A1673" s="3">
        <v>1671</v>
      </c>
      <c r="B1673" s="3" t="s">
        <v>1732</v>
      </c>
      <c r="C1673" s="3" t="str">
        <f>VLOOKUP(B1673,[1]meta_intensity_pos_nofill!$B:$E,4,FALSE)</f>
        <v>C21H26O6</v>
      </c>
      <c r="D1673" s="3" t="s">
        <v>31</v>
      </c>
      <c r="E1673" s="3" t="str">
        <f>VLOOKUP(B1673,[1]meta_intensity_pos_nofill!$B:$I,8,FALSE)</f>
        <v>[M+Na]+</v>
      </c>
      <c r="F1673" s="3">
        <f>VLOOKUP(B1673,[1]meta_intensity_pos_nofill!$B:$J,9,FALSE)</f>
        <v>5.534</v>
      </c>
      <c r="G1673" s="3" t="s">
        <v>1693</v>
      </c>
      <c r="H1673" s="3">
        <f>VLOOKUP(B1673,[1]meta_intensity_pos_nofill!$B:$L,11,FALSE)</f>
        <v>1</v>
      </c>
      <c r="I1673" s="5">
        <v>106038631</v>
      </c>
      <c r="J1673" s="5">
        <v>103490400</v>
      </c>
      <c r="K1673" s="5">
        <v>108634702</v>
      </c>
      <c r="L1673" s="5">
        <v>120644348</v>
      </c>
      <c r="M1673" s="5">
        <v>145882758</v>
      </c>
      <c r="N1673" s="5">
        <v>118985855</v>
      </c>
      <c r="O1673" s="5">
        <v>77885908</v>
      </c>
      <c r="P1673" s="5">
        <v>90923513</v>
      </c>
      <c r="Q1673" s="5">
        <v>72933074</v>
      </c>
      <c r="R1673" s="5">
        <v>74800125</v>
      </c>
      <c r="S1673" s="5">
        <v>88188154</v>
      </c>
      <c r="T1673" s="5">
        <v>85708897</v>
      </c>
      <c r="U1673" s="5">
        <v>98763692</v>
      </c>
      <c r="V1673" s="5">
        <v>98806887</v>
      </c>
      <c r="W1673" s="5">
        <v>101947730</v>
      </c>
      <c r="X1673" s="5">
        <v>234883520</v>
      </c>
      <c r="Y1673" s="5">
        <v>223816299</v>
      </c>
      <c r="Z1673" s="5">
        <v>217785010</v>
      </c>
    </row>
    <row r="1674" s="3" customFormat="1" customHeight="1" spans="1:26">
      <c r="A1674" s="3">
        <v>1672</v>
      </c>
      <c r="B1674" s="3" t="s">
        <v>1733</v>
      </c>
      <c r="C1674" s="3" t="str">
        <f>VLOOKUP(B1674,[1]meta_intensity_pos_nofill!$B:$E,4,FALSE)</f>
        <v>C15H24O9</v>
      </c>
      <c r="D1674" s="3" t="s">
        <v>47</v>
      </c>
      <c r="E1674" s="3" t="str">
        <f>VLOOKUP(B1674,[1]meta_intensity_pos_nofill!$B:$I,8,FALSE)</f>
        <v>[M+Na]+</v>
      </c>
      <c r="F1674" s="3">
        <f>VLOOKUP(B1674,[1]meta_intensity_pos_nofill!$B:$J,9,FALSE)</f>
        <v>5.781</v>
      </c>
      <c r="G1674" s="3" t="s">
        <v>1693</v>
      </c>
      <c r="H1674" s="3">
        <f>VLOOKUP(B1674,[1]meta_intensity_pos_nofill!$B:$L,11,FALSE)</f>
        <v>1</v>
      </c>
      <c r="I1674" s="5">
        <v>135266724</v>
      </c>
      <c r="J1674" s="5">
        <v>142451553</v>
      </c>
      <c r="K1674" s="5">
        <v>142692232</v>
      </c>
      <c r="L1674" s="5">
        <v>459606691</v>
      </c>
      <c r="M1674" s="5">
        <v>513843990</v>
      </c>
      <c r="N1674" s="5">
        <v>468626398</v>
      </c>
      <c r="O1674" s="5">
        <v>137703793</v>
      </c>
      <c r="P1674" s="5">
        <v>134672613</v>
      </c>
      <c r="Q1674" s="5">
        <v>122437561</v>
      </c>
      <c r="R1674" s="5">
        <v>69972320</v>
      </c>
      <c r="S1674" s="5">
        <v>67833209</v>
      </c>
      <c r="T1674" s="5">
        <v>77046038</v>
      </c>
      <c r="U1674" s="5">
        <v>88343399</v>
      </c>
      <c r="V1674" s="5">
        <v>80477535</v>
      </c>
      <c r="W1674" s="5">
        <v>82198929</v>
      </c>
      <c r="X1674" s="5">
        <v>317253521</v>
      </c>
      <c r="Y1674" s="5">
        <v>321549338</v>
      </c>
      <c r="Z1674" s="5">
        <v>312280934</v>
      </c>
    </row>
    <row r="1675" s="3" customFormat="1" customHeight="1" spans="1:26">
      <c r="A1675" s="3">
        <v>1673</v>
      </c>
      <c r="B1675" s="3" t="s">
        <v>1734</v>
      </c>
      <c r="C1675" s="3" t="str">
        <f>VLOOKUP(B1675,[1]meta_intensity_pos_nofill!$B:$E,4,FALSE)</f>
        <v>C15H20O4</v>
      </c>
      <c r="D1675" s="3" t="s">
        <v>47</v>
      </c>
      <c r="E1675" s="3" t="str">
        <f>VLOOKUP(B1675,[1]meta_intensity_pos_nofill!$B:$I,8,FALSE)</f>
        <v>[M+Na]+</v>
      </c>
      <c r="F1675" s="3">
        <f>VLOOKUP(B1675,[1]meta_intensity_pos_nofill!$B:$J,9,FALSE)</f>
        <v>5.519</v>
      </c>
      <c r="G1675" s="3" t="s">
        <v>1693</v>
      </c>
      <c r="H1675" s="3">
        <f>VLOOKUP(B1675,[1]meta_intensity_pos_nofill!$B:$L,11,FALSE)</f>
        <v>1</v>
      </c>
      <c r="I1675" s="5">
        <v>44556772</v>
      </c>
      <c r="J1675" s="5">
        <v>39605073</v>
      </c>
      <c r="K1675" s="5">
        <v>42343023</v>
      </c>
      <c r="L1675" s="5">
        <v>62358419</v>
      </c>
      <c r="M1675" s="5">
        <v>73600013</v>
      </c>
      <c r="N1675" s="5">
        <v>74871930</v>
      </c>
      <c r="O1675" s="5">
        <v>34823894</v>
      </c>
      <c r="P1675" s="5">
        <v>38802918</v>
      </c>
      <c r="Q1675" s="5">
        <v>35121000</v>
      </c>
      <c r="R1675" s="5">
        <v>59381178</v>
      </c>
      <c r="S1675" s="5">
        <v>59261798</v>
      </c>
      <c r="T1675" s="5">
        <v>55744850</v>
      </c>
      <c r="U1675" s="5">
        <v>48228389</v>
      </c>
      <c r="V1675" s="5">
        <v>77656341</v>
      </c>
      <c r="W1675" s="5">
        <v>81232589</v>
      </c>
      <c r="X1675" s="5">
        <v>123334752</v>
      </c>
      <c r="Y1675" s="5">
        <v>110938106</v>
      </c>
      <c r="Z1675" s="5">
        <v>111091714</v>
      </c>
    </row>
    <row r="1676" s="3" customFormat="1" customHeight="1" spans="1:26">
      <c r="A1676" s="3">
        <v>1674</v>
      </c>
      <c r="B1676" s="3" t="s">
        <v>1735</v>
      </c>
      <c r="C1676" s="3" t="str">
        <f>VLOOKUP(B1676,[1]meta_intensity_pos_nofill!$B:$E,4,FALSE)</f>
        <v>C18H31NO4</v>
      </c>
      <c r="D1676" s="3" t="s">
        <v>37</v>
      </c>
      <c r="E1676" s="3" t="str">
        <f>VLOOKUP(B1676,[1]meta_intensity_pos_nofill!$B:$I,8,FALSE)</f>
        <v>[M+Na]+</v>
      </c>
      <c r="F1676" s="3">
        <f>VLOOKUP(B1676,[1]meta_intensity_pos_nofill!$B:$J,9,FALSE)</f>
        <v>6.978</v>
      </c>
      <c r="G1676" s="3" t="s">
        <v>1693</v>
      </c>
      <c r="H1676" s="3">
        <f>VLOOKUP(B1676,[1]meta_intensity_pos_nofill!$B:$L,11,FALSE)</f>
        <v>1</v>
      </c>
      <c r="I1676" s="5">
        <v>3596026</v>
      </c>
      <c r="J1676" s="5">
        <v>6544879</v>
      </c>
      <c r="K1676" s="5">
        <v>6041749</v>
      </c>
      <c r="L1676" s="5">
        <v>1246299</v>
      </c>
      <c r="M1676" s="5">
        <v>1313660</v>
      </c>
      <c r="N1676" s="5">
        <v>2427020</v>
      </c>
      <c r="O1676" s="5">
        <v>3373950</v>
      </c>
      <c r="P1676" s="5">
        <v>5111146</v>
      </c>
      <c r="Q1676" s="5">
        <v>3834160</v>
      </c>
      <c r="R1676" s="5">
        <v>2624861</v>
      </c>
      <c r="S1676" s="5">
        <v>3444093</v>
      </c>
      <c r="T1676" s="5">
        <v>2320160</v>
      </c>
      <c r="U1676" s="5">
        <v>29409630</v>
      </c>
      <c r="V1676" s="5">
        <v>28658401</v>
      </c>
      <c r="W1676" s="5">
        <v>28783183</v>
      </c>
      <c r="X1676" s="5">
        <v>2387407</v>
      </c>
      <c r="Y1676" s="5">
        <v>5013004</v>
      </c>
      <c r="Z1676" s="5">
        <v>5527409</v>
      </c>
    </row>
    <row r="1677" s="3" customFormat="1" customHeight="1" spans="1:26">
      <c r="A1677" s="3">
        <v>1675</v>
      </c>
      <c r="B1677" s="3" t="s">
        <v>1736</v>
      </c>
      <c r="C1677" s="3" t="str">
        <f>VLOOKUP(B1677,[1]meta_intensity_pos_nofill!$B:$E,4,FALSE)</f>
        <v>C30H48O3</v>
      </c>
      <c r="D1677" s="3" t="s">
        <v>47</v>
      </c>
      <c r="E1677" s="3" t="str">
        <f>VLOOKUP(B1677,[1]meta_intensity_pos_nofill!$B:$I,8,FALSE)</f>
        <v>[M+H-H2O]+</v>
      </c>
      <c r="F1677" s="3">
        <f>VLOOKUP(B1677,[1]meta_intensity_pos_nofill!$B:$J,9,FALSE)</f>
        <v>9.166</v>
      </c>
      <c r="G1677" s="3" t="s">
        <v>1693</v>
      </c>
      <c r="H1677" s="3">
        <f>VLOOKUP(B1677,[1]meta_intensity_pos_nofill!$B:$L,11,FALSE)</f>
        <v>1</v>
      </c>
      <c r="I1677" s="5">
        <v>5402153</v>
      </c>
      <c r="J1677" s="5">
        <v>9349833</v>
      </c>
      <c r="K1677" s="5">
        <v>18800216</v>
      </c>
      <c r="L1677" s="5">
        <v>3075013</v>
      </c>
      <c r="M1677" s="5">
        <v>2908117</v>
      </c>
      <c r="N1677" s="5">
        <v>2527064</v>
      </c>
      <c r="O1677" s="5">
        <v>10765557</v>
      </c>
      <c r="P1677" s="5">
        <v>11758620</v>
      </c>
      <c r="Q1677" s="5">
        <v>10632674</v>
      </c>
      <c r="R1677" s="5">
        <v>13342485</v>
      </c>
      <c r="S1677" s="5">
        <v>10684259</v>
      </c>
      <c r="T1677" s="5">
        <v>10599126</v>
      </c>
      <c r="U1677" s="5">
        <v>67658612</v>
      </c>
      <c r="V1677" s="5">
        <v>51696620</v>
      </c>
      <c r="W1677" s="5">
        <v>51560158</v>
      </c>
      <c r="X1677" s="5">
        <v>19233266</v>
      </c>
      <c r="Y1677" s="5">
        <v>19244230</v>
      </c>
      <c r="Z1677" s="5">
        <v>26713079</v>
      </c>
    </row>
    <row r="1678" s="3" customFormat="1" customHeight="1" spans="1:26">
      <c r="A1678" s="3">
        <v>1676</v>
      </c>
      <c r="B1678" s="3" t="s">
        <v>1737</v>
      </c>
      <c r="C1678" s="3" t="str">
        <f>VLOOKUP(B1678,[1]meta_intensity_pos_nofill!$B:$E,4,FALSE)</f>
        <v>C26H44O8</v>
      </c>
      <c r="D1678" s="3" t="s">
        <v>44</v>
      </c>
      <c r="E1678" s="3" t="str">
        <f>VLOOKUP(B1678,[1]meta_intensity_pos_nofill!$B:$I,8,FALSE)</f>
        <v>[M+Na]+</v>
      </c>
      <c r="F1678" s="3">
        <f>VLOOKUP(B1678,[1]meta_intensity_pos_nofill!$B:$J,9,FALSE)</f>
        <v>6.671</v>
      </c>
      <c r="G1678" s="3" t="s">
        <v>1693</v>
      </c>
      <c r="H1678" s="3">
        <f>VLOOKUP(B1678,[1]meta_intensity_pos_nofill!$B:$L,11,FALSE)</f>
        <v>1</v>
      </c>
      <c r="I1678" s="5">
        <v>47933940</v>
      </c>
      <c r="J1678" s="5">
        <v>55390296</v>
      </c>
      <c r="K1678" s="5">
        <v>54545378</v>
      </c>
      <c r="L1678" s="5">
        <v>36617000</v>
      </c>
      <c r="M1678" s="5">
        <v>48688258</v>
      </c>
      <c r="N1678" s="5">
        <v>28475552</v>
      </c>
      <c r="O1678" s="5">
        <v>48104609</v>
      </c>
      <c r="P1678" s="5">
        <v>37420585</v>
      </c>
      <c r="Q1678" s="5">
        <v>35968052</v>
      </c>
      <c r="R1678" s="5">
        <v>21546908</v>
      </c>
      <c r="S1678" s="5">
        <v>20304118</v>
      </c>
      <c r="T1678" s="5">
        <v>25282275</v>
      </c>
      <c r="U1678" s="5">
        <v>54013007</v>
      </c>
      <c r="V1678" s="5">
        <v>55900380</v>
      </c>
      <c r="W1678" s="5">
        <v>77255655</v>
      </c>
      <c r="X1678" s="5">
        <v>26838724</v>
      </c>
      <c r="Y1678" s="5">
        <v>23562923</v>
      </c>
      <c r="Z1678" s="5">
        <v>24193279</v>
      </c>
    </row>
    <row r="1679" s="3" customFormat="1" customHeight="1" spans="1:26">
      <c r="A1679" s="3">
        <v>1677</v>
      </c>
      <c r="B1679" s="3" t="s">
        <v>1738</v>
      </c>
      <c r="C1679" s="3" t="str">
        <f>VLOOKUP(B1679,[1]meta_intensity_pos_nofill!$B:$E,4,FALSE)</f>
        <v>C20H34O4</v>
      </c>
      <c r="D1679" s="3" t="s">
        <v>47</v>
      </c>
      <c r="E1679" s="3" t="str">
        <f>VLOOKUP(B1679,[1]meta_intensity_pos_nofill!$B:$I,8,FALSE)</f>
        <v>[M+Na]+</v>
      </c>
      <c r="F1679" s="3">
        <f>VLOOKUP(B1679,[1]meta_intensity_pos_nofill!$B:$J,9,FALSE)</f>
        <v>6.422</v>
      </c>
      <c r="G1679" s="3" t="s">
        <v>1693</v>
      </c>
      <c r="H1679" s="3">
        <f>VLOOKUP(B1679,[1]meta_intensity_pos_nofill!$B:$L,11,FALSE)</f>
        <v>1</v>
      </c>
      <c r="I1679" s="5">
        <v>21347184</v>
      </c>
      <c r="J1679" s="5">
        <v>24562691</v>
      </c>
      <c r="K1679" s="5">
        <v>23620496</v>
      </c>
      <c r="L1679" s="5">
        <v>26597345</v>
      </c>
      <c r="M1679" s="5">
        <v>27508828</v>
      </c>
      <c r="N1679" s="5">
        <v>23500771</v>
      </c>
      <c r="O1679" s="5">
        <v>22156154</v>
      </c>
      <c r="P1679" s="5">
        <v>21948737</v>
      </c>
      <c r="Q1679" s="5">
        <v>17628131</v>
      </c>
      <c r="R1679" s="5">
        <v>8421850</v>
      </c>
      <c r="S1679" s="5">
        <v>8464919</v>
      </c>
      <c r="T1679" s="5">
        <v>7886529</v>
      </c>
      <c r="U1679" s="5">
        <v>123595784</v>
      </c>
      <c r="V1679" s="5">
        <v>101640319</v>
      </c>
      <c r="W1679" s="5">
        <v>106218525</v>
      </c>
      <c r="X1679" s="5">
        <v>15283052</v>
      </c>
      <c r="Y1679" s="5">
        <v>12451059</v>
      </c>
      <c r="Z1679" s="5">
        <v>12980145</v>
      </c>
    </row>
    <row r="1680" s="3" customFormat="1" customHeight="1" spans="1:26">
      <c r="A1680" s="3">
        <v>1678</v>
      </c>
      <c r="B1680" s="3" t="s">
        <v>1739</v>
      </c>
      <c r="C1680" s="3" t="str">
        <f>VLOOKUP(B1680,[1]meta_intensity_pos_nofill!$B:$E,4,FALSE)</f>
        <v>C32H50O5</v>
      </c>
      <c r="D1680" s="3" t="s">
        <v>37</v>
      </c>
      <c r="E1680" s="3" t="str">
        <f>VLOOKUP(B1680,[1]meta_intensity_pos_nofill!$B:$I,8,FALSE)</f>
        <v>[M+Na]+</v>
      </c>
      <c r="F1680" s="3">
        <f>VLOOKUP(B1680,[1]meta_intensity_pos_nofill!$B:$J,9,FALSE)</f>
        <v>8.364</v>
      </c>
      <c r="G1680" s="3" t="s">
        <v>1693</v>
      </c>
      <c r="H1680" s="3">
        <f>VLOOKUP(B1680,[1]meta_intensity_pos_nofill!$B:$L,11,FALSE)</f>
        <v>1</v>
      </c>
      <c r="I1680" s="5">
        <v>16924094</v>
      </c>
      <c r="J1680" s="5">
        <v>21463832</v>
      </c>
      <c r="K1680" s="5">
        <v>18033946</v>
      </c>
      <c r="L1680" s="5">
        <v>21836399</v>
      </c>
      <c r="M1680" s="5">
        <v>28164991</v>
      </c>
      <c r="N1680" s="5">
        <v>21058876</v>
      </c>
      <c r="O1680" s="5">
        <v>16744640</v>
      </c>
      <c r="P1680" s="5">
        <v>18690782</v>
      </c>
      <c r="Q1680" s="5">
        <v>17625033</v>
      </c>
      <c r="R1680" s="5">
        <v>19374307</v>
      </c>
      <c r="S1680" s="5">
        <v>22816451</v>
      </c>
      <c r="T1680" s="5">
        <v>28599272</v>
      </c>
      <c r="U1680" s="5">
        <v>40573026</v>
      </c>
      <c r="V1680" s="5">
        <v>38452915</v>
      </c>
      <c r="W1680" s="5">
        <v>44897667</v>
      </c>
      <c r="X1680" s="5">
        <v>42182325</v>
      </c>
      <c r="Y1680" s="5">
        <v>49893800</v>
      </c>
      <c r="Z1680" s="5">
        <v>43896798</v>
      </c>
    </row>
    <row r="1681" s="3" customFormat="1" customHeight="1" spans="1:26">
      <c r="A1681" s="3">
        <v>1679</v>
      </c>
      <c r="B1681" s="3" t="s">
        <v>1740</v>
      </c>
      <c r="C1681" s="3" t="str">
        <f>VLOOKUP(B1681,[1]meta_intensity_pos_nofill!$B:$E,4,FALSE)</f>
        <v>C29H44O6</v>
      </c>
      <c r="D1681" s="3" t="s">
        <v>37</v>
      </c>
      <c r="E1681" s="3" t="str">
        <f>VLOOKUP(B1681,[1]meta_intensity_pos_nofill!$B:$I,8,FALSE)</f>
        <v>[M+Na]+</v>
      </c>
      <c r="F1681" s="3">
        <f>VLOOKUP(B1681,[1]meta_intensity_pos_nofill!$B:$J,9,FALSE)</f>
        <v>7.566</v>
      </c>
      <c r="G1681" s="3" t="s">
        <v>1693</v>
      </c>
      <c r="H1681" s="3">
        <f>VLOOKUP(B1681,[1]meta_intensity_pos_nofill!$B:$L,11,FALSE)</f>
        <v>1</v>
      </c>
      <c r="I1681" s="5">
        <v>10516538</v>
      </c>
      <c r="J1681" s="5">
        <v>8601945</v>
      </c>
      <c r="K1681" s="5">
        <v>10589611</v>
      </c>
      <c r="L1681" s="5">
        <v>5446733</v>
      </c>
      <c r="M1681" s="5">
        <v>8049630</v>
      </c>
      <c r="N1681" s="5">
        <v>5094004</v>
      </c>
      <c r="O1681" s="5">
        <v>13176623</v>
      </c>
      <c r="P1681" s="5">
        <v>11546480</v>
      </c>
      <c r="Q1681" s="5">
        <v>12378763</v>
      </c>
      <c r="R1681" s="5">
        <v>7113869</v>
      </c>
      <c r="S1681" s="5">
        <v>7794547</v>
      </c>
      <c r="T1681" s="5">
        <v>9294057</v>
      </c>
      <c r="U1681" s="5">
        <v>33354720</v>
      </c>
      <c r="V1681" s="5">
        <v>26799925</v>
      </c>
      <c r="W1681" s="5">
        <v>34817025</v>
      </c>
      <c r="X1681" s="5">
        <v>7694187</v>
      </c>
      <c r="Y1681" s="5">
        <v>7785041</v>
      </c>
      <c r="Z1681" s="5">
        <v>7617866</v>
      </c>
    </row>
    <row r="1682" s="3" customFormat="1" customHeight="1" spans="1:26">
      <c r="A1682" s="3">
        <v>1680</v>
      </c>
      <c r="B1682" s="3" t="s">
        <v>1741</v>
      </c>
      <c r="C1682" s="3" t="str">
        <f>VLOOKUP(B1682,[1]meta_intensity_pos_nofill!$B:$E,4,FALSE)</f>
        <v>C12H20O4</v>
      </c>
      <c r="D1682" s="3" t="s">
        <v>37</v>
      </c>
      <c r="E1682" s="3" t="str">
        <f>VLOOKUP(B1682,[1]meta_intensity_pos_nofill!$B:$I,8,FALSE)</f>
        <v>[M+Na]+</v>
      </c>
      <c r="F1682" s="3">
        <f>VLOOKUP(B1682,[1]meta_intensity_pos_nofill!$B:$J,9,FALSE)</f>
        <v>5.796</v>
      </c>
      <c r="G1682" s="3" t="s">
        <v>1693</v>
      </c>
      <c r="H1682" s="3">
        <f>VLOOKUP(B1682,[1]meta_intensity_pos_nofill!$B:$L,11,FALSE)</f>
        <v>1</v>
      </c>
      <c r="I1682" s="5">
        <v>156335315</v>
      </c>
      <c r="J1682" s="5">
        <v>97321815</v>
      </c>
      <c r="K1682" s="5">
        <v>113303002</v>
      </c>
      <c r="L1682" s="5">
        <v>184020608</v>
      </c>
      <c r="M1682" s="5">
        <v>216267977</v>
      </c>
      <c r="N1682" s="5">
        <v>189806076</v>
      </c>
      <c r="O1682" s="5">
        <v>267635187</v>
      </c>
      <c r="P1682" s="5">
        <v>292391710</v>
      </c>
      <c r="Q1682" s="5">
        <v>225232368</v>
      </c>
      <c r="R1682" s="5">
        <v>488512460</v>
      </c>
      <c r="S1682" s="5">
        <v>539533256</v>
      </c>
      <c r="T1682" s="5">
        <v>549797181</v>
      </c>
      <c r="U1682" s="5">
        <v>214331007</v>
      </c>
      <c r="V1682" s="5">
        <v>288371685</v>
      </c>
      <c r="W1682" s="5">
        <v>288850730</v>
      </c>
      <c r="X1682" s="5">
        <v>181713144</v>
      </c>
      <c r="Y1682" s="5">
        <v>177653167</v>
      </c>
      <c r="Z1682" s="5">
        <v>166587923</v>
      </c>
    </row>
    <row r="1683" s="3" customFormat="1" customHeight="1" spans="1:26">
      <c r="A1683" s="3">
        <v>1681</v>
      </c>
      <c r="B1683" s="3" t="s">
        <v>1742</v>
      </c>
      <c r="C1683" s="3" t="str">
        <f>VLOOKUP(B1683,[1]meta_intensity_pos_nofill!$B:$E,4,FALSE)</f>
        <v>C30H48O4</v>
      </c>
      <c r="D1683" s="3" t="s">
        <v>47</v>
      </c>
      <c r="E1683" s="3" t="str">
        <f>VLOOKUP(B1683,[1]meta_intensity_pos_nofill!$B:$I,8,FALSE)</f>
        <v>[M+Na]+</v>
      </c>
      <c r="F1683" s="3">
        <f>VLOOKUP(B1683,[1]meta_intensity_pos_nofill!$B:$J,9,FALSE)</f>
        <v>10.059</v>
      </c>
      <c r="G1683" s="3" t="s">
        <v>1693</v>
      </c>
      <c r="H1683" s="3">
        <f>VLOOKUP(B1683,[1]meta_intensity_pos_nofill!$B:$L,11,FALSE)</f>
        <v>1</v>
      </c>
      <c r="I1683" s="5">
        <v>100572978</v>
      </c>
      <c r="J1683" s="5">
        <v>75140673</v>
      </c>
      <c r="K1683" s="5">
        <v>77133914</v>
      </c>
      <c r="L1683" s="5">
        <v>67143813</v>
      </c>
      <c r="M1683" s="5">
        <v>49512630</v>
      </c>
      <c r="N1683" s="5">
        <v>52708827</v>
      </c>
      <c r="O1683" s="5">
        <v>119015238</v>
      </c>
      <c r="P1683" s="5">
        <v>120100113</v>
      </c>
      <c r="Q1683" s="5">
        <v>97589167</v>
      </c>
      <c r="R1683" s="5">
        <v>81950812</v>
      </c>
      <c r="S1683" s="5">
        <v>77370011</v>
      </c>
      <c r="T1683" s="5">
        <v>133186456</v>
      </c>
      <c r="U1683" s="5">
        <v>1600809954</v>
      </c>
      <c r="V1683" s="5">
        <v>994243459</v>
      </c>
      <c r="W1683" s="5">
        <v>865971691</v>
      </c>
      <c r="X1683" s="5">
        <v>187567304</v>
      </c>
      <c r="Y1683" s="5">
        <v>198832609</v>
      </c>
      <c r="Z1683" s="5">
        <v>223015821</v>
      </c>
    </row>
    <row r="1684" s="3" customFormat="1" customHeight="1" spans="1:26">
      <c r="A1684" s="3">
        <v>1682</v>
      </c>
      <c r="B1684" s="3" t="s">
        <v>1743</v>
      </c>
      <c r="C1684" s="3" t="str">
        <f>VLOOKUP(B1684,[1]meta_intensity_pos_nofill!$B:$E,4,FALSE)</f>
        <v>C16H16O5</v>
      </c>
      <c r="D1684" s="3" t="s">
        <v>44</v>
      </c>
      <c r="E1684" s="3" t="str">
        <f>VLOOKUP(B1684,[1]meta_intensity_pos_nofill!$B:$I,8,FALSE)</f>
        <v>[M+H-H2O]+</v>
      </c>
      <c r="F1684" s="3">
        <f>VLOOKUP(B1684,[1]meta_intensity_pos_nofill!$B:$J,9,FALSE)</f>
        <v>5.752</v>
      </c>
      <c r="G1684" s="3" t="s">
        <v>1693</v>
      </c>
      <c r="H1684" s="3">
        <f>VLOOKUP(B1684,[1]meta_intensity_pos_nofill!$B:$L,11,FALSE)</f>
        <v>1</v>
      </c>
      <c r="I1684" s="5">
        <v>4776429</v>
      </c>
      <c r="J1684" s="5">
        <v>5324851</v>
      </c>
      <c r="K1684" s="5">
        <v>3747948</v>
      </c>
      <c r="L1684" s="5">
        <v>5327280</v>
      </c>
      <c r="M1684" s="5">
        <v>6162876</v>
      </c>
      <c r="N1684" s="5">
        <v>2811226</v>
      </c>
      <c r="O1684" s="5">
        <v>6519801</v>
      </c>
      <c r="P1684" s="5">
        <v>6162075</v>
      </c>
      <c r="Q1684" s="5">
        <v>4523536</v>
      </c>
      <c r="R1684" s="5">
        <v>8154204</v>
      </c>
      <c r="S1684" s="5">
        <v>8885429</v>
      </c>
      <c r="T1684" s="5">
        <v>7866890</v>
      </c>
      <c r="U1684" s="5">
        <v>12800008</v>
      </c>
      <c r="V1684" s="5">
        <v>11188852</v>
      </c>
      <c r="W1684" s="5">
        <v>11194414</v>
      </c>
      <c r="X1684" s="5">
        <v>10202695</v>
      </c>
      <c r="Y1684" s="5">
        <v>10859080</v>
      </c>
      <c r="Z1684" s="5">
        <v>10552121</v>
      </c>
    </row>
    <row r="1685" s="3" customFormat="1" customHeight="1" spans="1:26">
      <c r="A1685" s="3">
        <v>1683</v>
      </c>
      <c r="B1685" s="3" t="s">
        <v>1744</v>
      </c>
      <c r="C1685" s="3" t="str">
        <f>VLOOKUP(B1685,[1]meta_intensity_pos_nofill!$B:$E,4,FALSE)</f>
        <v>C9H6O3</v>
      </c>
      <c r="D1685" s="3" t="s">
        <v>53</v>
      </c>
      <c r="E1685" s="3" t="str">
        <f>VLOOKUP(B1685,[1]meta_intensity_pos_nofill!$B:$I,8,FALSE)</f>
        <v>[M+H]+</v>
      </c>
      <c r="F1685" s="3">
        <f>VLOOKUP(B1685,[1]meta_intensity_pos_nofill!$B:$J,9,FALSE)</f>
        <v>5.585</v>
      </c>
      <c r="G1685" s="3" t="s">
        <v>1693</v>
      </c>
      <c r="H1685" s="3">
        <f>VLOOKUP(B1685,[1]meta_intensity_pos_nofill!$B:$L,11,FALSE)</f>
        <v>1</v>
      </c>
      <c r="I1685" s="5">
        <v>184205089</v>
      </c>
      <c r="J1685" s="5">
        <v>167131612</v>
      </c>
      <c r="K1685" s="5">
        <v>200825250</v>
      </c>
      <c r="L1685" s="5">
        <v>138185556</v>
      </c>
      <c r="M1685" s="5">
        <v>147438018</v>
      </c>
      <c r="N1685" s="5">
        <v>148257170</v>
      </c>
      <c r="O1685" s="5">
        <v>129055785</v>
      </c>
      <c r="P1685" s="5">
        <v>124779442</v>
      </c>
      <c r="Q1685" s="5">
        <v>111621205</v>
      </c>
      <c r="R1685" s="5">
        <v>87712682</v>
      </c>
      <c r="S1685" s="5">
        <v>98881929</v>
      </c>
      <c r="T1685" s="5">
        <v>83629012</v>
      </c>
      <c r="U1685" s="5">
        <v>132625013</v>
      </c>
      <c r="V1685" s="5">
        <v>120742744</v>
      </c>
      <c r="W1685" s="5">
        <v>126020058</v>
      </c>
      <c r="X1685" s="5">
        <v>143667505</v>
      </c>
      <c r="Y1685" s="5">
        <v>141223683</v>
      </c>
      <c r="Z1685" s="5">
        <v>148458773</v>
      </c>
    </row>
    <row r="1686" s="3" customFormat="1" customHeight="1" spans="1:26">
      <c r="A1686" s="3">
        <v>1684</v>
      </c>
      <c r="B1686" s="3" t="s">
        <v>1745</v>
      </c>
      <c r="C1686" s="3" t="str">
        <f>VLOOKUP(B1686,[1]meta_intensity_pos_nofill!$B:$E,4,FALSE)</f>
        <v>C10H8O5</v>
      </c>
      <c r="D1686" s="3" t="s">
        <v>44</v>
      </c>
      <c r="E1686" s="3" t="str">
        <f>VLOOKUP(B1686,[1]meta_intensity_pos_nofill!$B:$I,8,FALSE)</f>
        <v>[M+H]+</v>
      </c>
      <c r="F1686" s="3">
        <f>VLOOKUP(B1686,[1]meta_intensity_pos_nofill!$B:$J,9,FALSE)</f>
        <v>3.667</v>
      </c>
      <c r="G1686" s="3" t="s">
        <v>1693</v>
      </c>
      <c r="H1686" s="3">
        <f>VLOOKUP(B1686,[1]meta_intensity_pos_nofill!$B:$L,11,FALSE)</f>
        <v>1</v>
      </c>
      <c r="I1686" s="5">
        <v>6397755</v>
      </c>
      <c r="J1686" s="5">
        <v>4846830</v>
      </c>
      <c r="K1686" s="5">
        <v>4650981</v>
      </c>
      <c r="L1686" s="5">
        <v>13944976</v>
      </c>
      <c r="M1686" s="5">
        <v>12866762</v>
      </c>
      <c r="N1686" s="5">
        <v>13920201</v>
      </c>
      <c r="O1686" s="5">
        <v>13943495</v>
      </c>
      <c r="P1686" s="5">
        <v>13513017</v>
      </c>
      <c r="Q1686" s="5">
        <v>12159072</v>
      </c>
      <c r="R1686" s="5">
        <v>14635328</v>
      </c>
      <c r="S1686" s="5">
        <v>12119006</v>
      </c>
      <c r="T1686" s="5">
        <v>13092368</v>
      </c>
      <c r="U1686" s="5">
        <v>10918221</v>
      </c>
      <c r="V1686" s="5">
        <v>7387835</v>
      </c>
      <c r="W1686" s="5">
        <v>8830559</v>
      </c>
      <c r="X1686" s="5">
        <v>11959188</v>
      </c>
      <c r="Y1686" s="5">
        <v>13209485</v>
      </c>
      <c r="Z1686" s="5">
        <v>14864566</v>
      </c>
    </row>
    <row r="1687" s="3" customFormat="1" customHeight="1" spans="1:26">
      <c r="A1687" s="3">
        <v>1685</v>
      </c>
      <c r="B1687" s="3" t="s">
        <v>1746</v>
      </c>
      <c r="C1687" s="3" t="str">
        <f>VLOOKUP(B1687,[1]meta_intensity_pos_nofill!$B:$E,4,FALSE)</f>
        <v>C20H28O4</v>
      </c>
      <c r="D1687" s="3" t="s">
        <v>47</v>
      </c>
      <c r="E1687" s="3" t="str">
        <f>VLOOKUP(B1687,[1]meta_intensity_pos_nofill!$B:$I,8,FALSE)</f>
        <v>[M+H-H2O]+</v>
      </c>
      <c r="F1687" s="3">
        <f>VLOOKUP(B1687,[1]meta_intensity_pos_nofill!$B:$J,9,FALSE)</f>
        <v>7.168</v>
      </c>
      <c r="G1687" s="3" t="s">
        <v>1693</v>
      </c>
      <c r="H1687" s="3">
        <f>VLOOKUP(B1687,[1]meta_intensity_pos_nofill!$B:$L,11,FALSE)</f>
        <v>1</v>
      </c>
      <c r="I1687" s="5">
        <v>257277869</v>
      </c>
      <c r="J1687" s="5">
        <v>324959306</v>
      </c>
      <c r="K1687" s="5">
        <v>320193566</v>
      </c>
      <c r="L1687" s="5">
        <v>243086224</v>
      </c>
      <c r="M1687" s="5">
        <v>284637724</v>
      </c>
      <c r="N1687" s="5">
        <v>238363774</v>
      </c>
      <c r="O1687" s="5">
        <v>171587967</v>
      </c>
      <c r="P1687" s="5">
        <v>163211492</v>
      </c>
      <c r="Q1687" s="5">
        <v>169210947</v>
      </c>
      <c r="R1687" s="5">
        <v>447009062</v>
      </c>
      <c r="S1687" s="5">
        <v>444163442</v>
      </c>
      <c r="T1687" s="5">
        <v>474133717</v>
      </c>
      <c r="U1687" s="5">
        <v>808344706</v>
      </c>
      <c r="V1687" s="5">
        <v>766357077</v>
      </c>
      <c r="W1687" s="5">
        <v>788959543</v>
      </c>
      <c r="X1687" s="5">
        <v>201962540</v>
      </c>
      <c r="Y1687" s="5">
        <v>178268028</v>
      </c>
      <c r="Z1687" s="5">
        <v>181551602</v>
      </c>
    </row>
    <row r="1688" s="3" customFormat="1" customHeight="1" spans="1:26">
      <c r="A1688" s="3">
        <v>1686</v>
      </c>
      <c r="B1688" s="3" t="s">
        <v>1747</v>
      </c>
      <c r="C1688" s="3" t="str">
        <f>VLOOKUP(B1688,[1]meta_intensity_pos_nofill!$B:$E,4,FALSE)</f>
        <v>C15H24O5</v>
      </c>
      <c r="D1688" s="3" t="s">
        <v>47</v>
      </c>
      <c r="E1688" s="3" t="str">
        <f>VLOOKUP(B1688,[1]meta_intensity_pos_nofill!$B:$I,8,FALSE)</f>
        <v>[M+H-H2O]+</v>
      </c>
      <c r="F1688" s="3">
        <f>VLOOKUP(B1688,[1]meta_intensity_pos_nofill!$B:$J,9,FALSE)</f>
        <v>6.073</v>
      </c>
      <c r="G1688" s="3" t="s">
        <v>1693</v>
      </c>
      <c r="H1688" s="3">
        <f>VLOOKUP(B1688,[1]meta_intensity_pos_nofill!$B:$L,11,FALSE)</f>
        <v>1</v>
      </c>
      <c r="I1688" s="5">
        <v>27688741</v>
      </c>
      <c r="J1688" s="5">
        <v>21035938</v>
      </c>
      <c r="K1688" s="5">
        <v>24096836</v>
      </c>
      <c r="L1688" s="5">
        <v>27442131</v>
      </c>
      <c r="M1688" s="5">
        <v>35903574</v>
      </c>
      <c r="N1688" s="5">
        <v>21764538</v>
      </c>
      <c r="O1688" s="5">
        <v>17947633</v>
      </c>
      <c r="P1688" s="5">
        <v>15873151</v>
      </c>
      <c r="Q1688" s="5">
        <v>12763400</v>
      </c>
      <c r="R1688" s="5">
        <v>13063662</v>
      </c>
      <c r="S1688" s="5">
        <v>18411584</v>
      </c>
      <c r="T1688" s="5">
        <v>16213921</v>
      </c>
      <c r="U1688" s="5">
        <v>73633043</v>
      </c>
      <c r="V1688" s="5">
        <v>72729989</v>
      </c>
      <c r="W1688" s="5">
        <v>79503491</v>
      </c>
      <c r="X1688" s="5">
        <v>20827161</v>
      </c>
      <c r="Y1688" s="5">
        <v>26954809</v>
      </c>
      <c r="Z1688" s="5">
        <v>25865412</v>
      </c>
    </row>
    <row r="1689" s="3" customFormat="1" customHeight="1" spans="1:26">
      <c r="A1689" s="3">
        <v>1687</v>
      </c>
      <c r="B1689" s="3" t="s">
        <v>1748</v>
      </c>
      <c r="C1689" s="3" t="str">
        <f>VLOOKUP(B1689,[1]meta_intensity_pos_nofill!$B:$E,4,FALSE)</f>
        <v>C20H24O6</v>
      </c>
      <c r="D1689" s="3" t="s">
        <v>47</v>
      </c>
      <c r="E1689" s="3" t="str">
        <f>VLOOKUP(B1689,[1]meta_intensity_pos_nofill!$B:$I,8,FALSE)</f>
        <v>[M+Na]+</v>
      </c>
      <c r="F1689" s="3">
        <f>VLOOKUP(B1689,[1]meta_intensity_pos_nofill!$B:$J,9,FALSE)</f>
        <v>5.65</v>
      </c>
      <c r="G1689" s="3" t="s">
        <v>1693</v>
      </c>
      <c r="H1689" s="3">
        <f>VLOOKUP(B1689,[1]meta_intensity_pos_nofill!$B:$L,11,FALSE)</f>
        <v>1</v>
      </c>
      <c r="I1689" s="5">
        <v>47252695</v>
      </c>
      <c r="J1689" s="5">
        <v>40113271</v>
      </c>
      <c r="K1689" s="5">
        <v>46148724</v>
      </c>
      <c r="L1689" s="5">
        <v>34687529</v>
      </c>
      <c r="M1689" s="5">
        <v>40044581</v>
      </c>
      <c r="N1689" s="5">
        <v>35114748</v>
      </c>
      <c r="O1689" s="5">
        <v>41593462</v>
      </c>
      <c r="P1689" s="5">
        <v>47793731</v>
      </c>
      <c r="Q1689" s="5">
        <v>33517068</v>
      </c>
      <c r="R1689" s="5">
        <v>53198303</v>
      </c>
      <c r="S1689" s="5">
        <v>56972056</v>
      </c>
      <c r="T1689" s="5">
        <v>45290565</v>
      </c>
      <c r="U1689" s="5">
        <v>78805690</v>
      </c>
      <c r="V1689" s="5">
        <v>75583047</v>
      </c>
      <c r="W1689" s="5">
        <v>80031552</v>
      </c>
      <c r="X1689" s="5">
        <v>83531727</v>
      </c>
      <c r="Y1689" s="5">
        <v>85078784</v>
      </c>
      <c r="Z1689" s="5">
        <v>80883681</v>
      </c>
    </row>
    <row r="1690" s="3" customFormat="1" customHeight="1" spans="1:26">
      <c r="A1690" s="3">
        <v>1688</v>
      </c>
      <c r="B1690" s="3" t="s">
        <v>1749</v>
      </c>
      <c r="C1690" s="3" t="str">
        <f>VLOOKUP(B1690,[1]meta_intensity_pos_nofill!$B:$E,4,FALSE)</f>
        <v>C17H26O4</v>
      </c>
      <c r="D1690" s="3" t="s">
        <v>47</v>
      </c>
      <c r="E1690" s="3" t="str">
        <f>VLOOKUP(B1690,[1]meta_intensity_pos_nofill!$B:$I,8,FALSE)</f>
        <v>[M+Na]+</v>
      </c>
      <c r="F1690" s="3">
        <f>VLOOKUP(B1690,[1]meta_intensity_pos_nofill!$B:$J,9,FALSE)</f>
        <v>7.987</v>
      </c>
      <c r="G1690" s="3" t="s">
        <v>1693</v>
      </c>
      <c r="H1690" s="3">
        <f>VLOOKUP(B1690,[1]meta_intensity_pos_nofill!$B:$L,11,FALSE)</f>
        <v>1</v>
      </c>
      <c r="I1690" s="5">
        <v>4086968</v>
      </c>
      <c r="J1690" s="5">
        <v>4051531</v>
      </c>
      <c r="K1690" s="5">
        <v>5098019.3</v>
      </c>
      <c r="L1690" s="5">
        <v>5368642.5</v>
      </c>
      <c r="M1690" s="5">
        <v>6411035.9</v>
      </c>
      <c r="N1690" s="5">
        <v>8909909.5</v>
      </c>
      <c r="O1690" s="5">
        <v>881869.7</v>
      </c>
      <c r="P1690" s="5">
        <v>5648040.3</v>
      </c>
      <c r="Q1690" s="5">
        <v>5173642.8</v>
      </c>
      <c r="R1690" s="5">
        <v>5129735.8</v>
      </c>
      <c r="S1690" s="5">
        <v>7040518.7</v>
      </c>
      <c r="T1690" s="5">
        <v>12220972.9</v>
      </c>
      <c r="U1690" s="5">
        <v>24935424.2</v>
      </c>
      <c r="V1690" s="5">
        <v>20796581.3</v>
      </c>
      <c r="W1690" s="5">
        <v>12545124.4</v>
      </c>
      <c r="X1690" s="5">
        <v>2051967.3</v>
      </c>
      <c r="Y1690" s="5">
        <v>2229911.9</v>
      </c>
      <c r="Z1690" s="5">
        <v>3251813.7</v>
      </c>
    </row>
    <row r="1691" s="3" customFormat="1" customHeight="1" spans="1:26">
      <c r="A1691" s="3">
        <v>1689</v>
      </c>
      <c r="B1691" s="3" t="s">
        <v>1750</v>
      </c>
      <c r="C1691" s="3" t="str">
        <f>VLOOKUP(B1691,[1]meta_intensity_pos_nofill!$B:$E,4,FALSE)</f>
        <v>C17H26O10</v>
      </c>
      <c r="D1691" s="3" t="s">
        <v>31</v>
      </c>
      <c r="E1691" s="3" t="str">
        <f>VLOOKUP(B1691,[1]meta_intensity_pos_nofill!$B:$I,8,FALSE)</f>
        <v>[M+Na]+</v>
      </c>
      <c r="F1691" s="3">
        <f>VLOOKUP(B1691,[1]meta_intensity_pos_nofill!$B:$J,9,FALSE)</f>
        <v>5.185</v>
      </c>
      <c r="G1691" s="3" t="s">
        <v>1693</v>
      </c>
      <c r="H1691" s="3">
        <f>VLOOKUP(B1691,[1]meta_intensity_pos_nofill!$B:$L,11,FALSE)</f>
        <v>1</v>
      </c>
      <c r="I1691" s="5">
        <v>5240757</v>
      </c>
      <c r="J1691" s="5">
        <v>4676915</v>
      </c>
      <c r="K1691" s="5">
        <v>7506869</v>
      </c>
      <c r="L1691" s="5">
        <v>9828264</v>
      </c>
      <c r="M1691" s="5">
        <v>11616641</v>
      </c>
      <c r="N1691" s="5">
        <v>11944176</v>
      </c>
      <c r="O1691" s="5">
        <v>4534298</v>
      </c>
      <c r="P1691" s="5">
        <v>7144809</v>
      </c>
      <c r="Q1691" s="5">
        <v>5395257</v>
      </c>
      <c r="R1691" s="5">
        <v>5525816</v>
      </c>
      <c r="S1691" s="5">
        <v>5460866</v>
      </c>
      <c r="T1691" s="5">
        <v>5712627</v>
      </c>
      <c r="U1691" s="5">
        <v>1587451</v>
      </c>
      <c r="V1691" s="5">
        <v>2879926</v>
      </c>
      <c r="W1691" s="5">
        <v>2203188</v>
      </c>
      <c r="X1691" s="5">
        <v>6517660</v>
      </c>
      <c r="Y1691" s="5">
        <v>1795894</v>
      </c>
      <c r="Z1691" s="5">
        <v>5693065</v>
      </c>
    </row>
    <row r="1692" s="3" customFormat="1" customHeight="1" spans="1:26">
      <c r="A1692" s="3">
        <v>1690</v>
      </c>
      <c r="B1692" s="3" t="s">
        <v>1751</v>
      </c>
      <c r="C1692" s="3" t="str">
        <f>VLOOKUP(B1692,[1]meta_intensity_pos_nofill!$B:$E,4,FALSE)</f>
        <v>C26H28O14</v>
      </c>
      <c r="D1692" s="3" t="s">
        <v>44</v>
      </c>
      <c r="E1692" s="3" t="str">
        <f>VLOOKUP(B1692,[1]meta_intensity_pos_nofill!$B:$I,8,FALSE)</f>
        <v>[M+H-H2O]+</v>
      </c>
      <c r="F1692" s="3">
        <f>VLOOKUP(B1692,[1]meta_intensity_pos_nofill!$B:$J,9,FALSE)</f>
        <v>5.318</v>
      </c>
      <c r="G1692" s="3" t="s">
        <v>1693</v>
      </c>
      <c r="H1692" s="3">
        <f>VLOOKUP(B1692,[1]meta_intensity_pos_nofill!$B:$L,11,FALSE)</f>
        <v>1</v>
      </c>
      <c r="I1692" s="5">
        <v>283650620</v>
      </c>
      <c r="J1692" s="5">
        <v>257521720</v>
      </c>
      <c r="K1692" s="5">
        <v>261592277</v>
      </c>
      <c r="L1692" s="5">
        <v>504510447</v>
      </c>
      <c r="M1692" s="5">
        <v>561465738</v>
      </c>
      <c r="N1692" s="5">
        <v>536548891</v>
      </c>
      <c r="O1692" s="5">
        <v>347206191</v>
      </c>
      <c r="P1692" s="5">
        <v>357514593</v>
      </c>
      <c r="Q1692" s="5">
        <v>307427941</v>
      </c>
      <c r="R1692" s="5">
        <v>293453303</v>
      </c>
      <c r="S1692" s="5">
        <v>290317929</v>
      </c>
      <c r="T1692" s="5">
        <v>254995813</v>
      </c>
      <c r="U1692" s="5">
        <v>156641670</v>
      </c>
      <c r="V1692" s="5">
        <v>127616628</v>
      </c>
      <c r="W1692" s="5">
        <v>147749760</v>
      </c>
      <c r="X1692" s="5">
        <v>245505924</v>
      </c>
      <c r="Y1692" s="5">
        <v>217408893</v>
      </c>
      <c r="Z1692" s="5">
        <v>224917060</v>
      </c>
    </row>
    <row r="1693" s="3" customFormat="1" customHeight="1" spans="1:26">
      <c r="A1693" s="3">
        <v>1691</v>
      </c>
      <c r="B1693" s="3" t="s">
        <v>1752</v>
      </c>
      <c r="C1693" s="3" t="str">
        <f>VLOOKUP(B1693,[1]meta_intensity_pos_nofill!$B:$E,4,FALSE)</f>
        <v>C24H32O6</v>
      </c>
      <c r="D1693" s="3" t="s">
        <v>31</v>
      </c>
      <c r="E1693" s="3" t="str">
        <f>VLOOKUP(B1693,[1]meta_intensity_pos_nofill!$B:$I,8,FALSE)</f>
        <v>[M+Na]+</v>
      </c>
      <c r="F1693" s="3">
        <f>VLOOKUP(B1693,[1]meta_intensity_pos_nofill!$B:$J,9,FALSE)</f>
        <v>6.291</v>
      </c>
      <c r="G1693" s="3" t="s">
        <v>1693</v>
      </c>
      <c r="H1693" s="3">
        <f>VLOOKUP(B1693,[1]meta_intensity_pos_nofill!$B:$L,11,FALSE)</f>
        <v>1</v>
      </c>
      <c r="I1693" s="5">
        <v>17142095</v>
      </c>
      <c r="J1693" s="5">
        <v>11648891</v>
      </c>
      <c r="K1693" s="5">
        <v>9608131</v>
      </c>
      <c r="L1693" s="5">
        <v>30341088</v>
      </c>
      <c r="M1693" s="5">
        <v>39838479</v>
      </c>
      <c r="N1693" s="5">
        <v>48219288</v>
      </c>
      <c r="O1693" s="5">
        <v>15084786</v>
      </c>
      <c r="P1693" s="5">
        <v>11527183</v>
      </c>
      <c r="Q1693" s="5">
        <v>22306001</v>
      </c>
      <c r="R1693" s="5">
        <v>33360194</v>
      </c>
      <c r="S1693" s="5">
        <v>35411721</v>
      </c>
      <c r="T1693" s="5">
        <v>20027176</v>
      </c>
      <c r="U1693" s="5">
        <v>23621752</v>
      </c>
      <c r="V1693" s="5">
        <v>25433461</v>
      </c>
      <c r="W1693" s="5">
        <v>19857809</v>
      </c>
      <c r="X1693" s="5">
        <v>33894976</v>
      </c>
      <c r="Y1693" s="5">
        <v>13076753</v>
      </c>
      <c r="Z1693" s="5">
        <v>27761638</v>
      </c>
    </row>
    <row r="1694" s="3" customFormat="1" customHeight="1" spans="1:26">
      <c r="A1694" s="3">
        <v>1692</v>
      </c>
      <c r="B1694" s="3" t="s">
        <v>1753</v>
      </c>
      <c r="C1694" s="3" t="str">
        <f>VLOOKUP(B1694,[1]meta_intensity_pos_nofill!$B:$E,4,FALSE)</f>
        <v>C45H72O17</v>
      </c>
      <c r="D1694" s="3" t="s">
        <v>67</v>
      </c>
      <c r="E1694" s="3" t="str">
        <f>VLOOKUP(B1694,[1]meta_intensity_pos_nofill!$B:$I,8,FALSE)</f>
        <v>[M+Na]+</v>
      </c>
      <c r="F1694" s="3">
        <f>VLOOKUP(B1694,[1]meta_intensity_pos_nofill!$B:$J,9,FALSE)</f>
        <v>8.611</v>
      </c>
      <c r="G1694" s="3" t="s">
        <v>1693</v>
      </c>
      <c r="H1694" s="3">
        <f>VLOOKUP(B1694,[1]meta_intensity_pos_nofill!$B:$L,11,FALSE)</f>
        <v>1</v>
      </c>
      <c r="I1694" s="5">
        <v>30908781</v>
      </c>
      <c r="J1694" s="5">
        <v>27836292</v>
      </c>
      <c r="K1694" s="5">
        <v>29031123</v>
      </c>
      <c r="L1694" s="5">
        <v>15754989</v>
      </c>
      <c r="M1694" s="5">
        <v>15304773</v>
      </c>
      <c r="N1694" s="5">
        <v>16786095</v>
      </c>
      <c r="O1694" s="5">
        <v>22692411</v>
      </c>
      <c r="P1694" s="5">
        <v>19848599</v>
      </c>
      <c r="Q1694" s="5">
        <v>19434103</v>
      </c>
      <c r="R1694" s="5">
        <v>12100883</v>
      </c>
      <c r="S1694" s="5">
        <v>10691146</v>
      </c>
      <c r="T1694" s="5">
        <v>10707152</v>
      </c>
      <c r="U1694" s="5">
        <v>9999882</v>
      </c>
      <c r="V1694" s="5">
        <v>8949040</v>
      </c>
      <c r="W1694" s="5">
        <v>7059869</v>
      </c>
      <c r="X1694" s="5">
        <v>12518568</v>
      </c>
      <c r="Y1694" s="5">
        <v>13941369</v>
      </c>
      <c r="Z1694" s="5">
        <v>13049183</v>
      </c>
    </row>
    <row r="1695" s="3" customFormat="1" customHeight="1" spans="1:26">
      <c r="A1695" s="3">
        <v>1693</v>
      </c>
      <c r="B1695" s="3" t="s">
        <v>1754</v>
      </c>
      <c r="C1695" s="3" t="str">
        <f>VLOOKUP(B1695,[1]meta_intensity_pos_nofill!$B:$E,4,FALSE)</f>
        <v>C27H42O4</v>
      </c>
      <c r="D1695" s="3" t="s">
        <v>42</v>
      </c>
      <c r="E1695" s="3" t="str">
        <f>VLOOKUP(B1695,[1]meta_intensity_pos_nofill!$B:$I,8,FALSE)</f>
        <v>[M+H-H2O]+</v>
      </c>
      <c r="F1695" s="3">
        <f>VLOOKUP(B1695,[1]meta_intensity_pos_nofill!$B:$J,9,FALSE)</f>
        <v>7.549</v>
      </c>
      <c r="G1695" s="3" t="s">
        <v>1693</v>
      </c>
      <c r="H1695" s="3">
        <f>VLOOKUP(B1695,[1]meta_intensity_pos_nofill!$B:$L,11,FALSE)</f>
        <v>1</v>
      </c>
      <c r="I1695" s="5">
        <v>426453.46</v>
      </c>
      <c r="J1695" s="5">
        <v>225466.07</v>
      </c>
      <c r="K1695" s="5">
        <v>398277.72</v>
      </c>
      <c r="L1695" s="5">
        <v>44522.48</v>
      </c>
      <c r="M1695" s="5">
        <v>229023.46</v>
      </c>
      <c r="N1695" s="5">
        <v>44522.48</v>
      </c>
      <c r="O1695" s="5">
        <v>44522.48</v>
      </c>
      <c r="P1695" s="5">
        <v>410529.29</v>
      </c>
      <c r="Q1695" s="5">
        <v>721023.15</v>
      </c>
      <c r="R1695" s="5">
        <v>44522.48</v>
      </c>
      <c r="S1695" s="5">
        <v>44522.48</v>
      </c>
      <c r="T1695" s="5">
        <v>249868.21</v>
      </c>
      <c r="U1695" s="5">
        <v>1941523.24</v>
      </c>
      <c r="V1695" s="5">
        <v>1448801.4</v>
      </c>
      <c r="W1695" s="5">
        <v>1459250.18</v>
      </c>
      <c r="X1695" s="5">
        <v>222612.4</v>
      </c>
      <c r="Y1695" s="5">
        <v>44522.48</v>
      </c>
      <c r="Z1695" s="5">
        <v>44522.48</v>
      </c>
    </row>
    <row r="1696" s="3" customFormat="1" customHeight="1" spans="1:26">
      <c r="A1696" s="3">
        <v>1694</v>
      </c>
      <c r="B1696" s="3" t="s">
        <v>1755</v>
      </c>
      <c r="C1696" s="3" t="str">
        <f>VLOOKUP(B1696,[1]meta_intensity_pos_nofill!$B:$E,4,FALSE)</f>
        <v>C41H66O13</v>
      </c>
      <c r="D1696" s="3" t="s">
        <v>28</v>
      </c>
      <c r="E1696" s="3" t="str">
        <f>VLOOKUP(B1696,[1]meta_intensity_pos_nofill!$B:$I,8,FALSE)</f>
        <v>[M+Na]+</v>
      </c>
      <c r="F1696" s="3">
        <f>VLOOKUP(B1696,[1]meta_intensity_pos_nofill!$B:$J,9,FALSE)</f>
        <v>7.637</v>
      </c>
      <c r="G1696" s="3" t="s">
        <v>1693</v>
      </c>
      <c r="H1696" s="3">
        <f>VLOOKUP(B1696,[1]meta_intensity_pos_nofill!$B:$L,11,FALSE)</f>
        <v>1</v>
      </c>
      <c r="I1696" s="5">
        <v>15325485</v>
      </c>
      <c r="J1696" s="5">
        <v>12063819</v>
      </c>
      <c r="K1696" s="5">
        <v>15923647</v>
      </c>
      <c r="L1696" s="5">
        <v>5680106</v>
      </c>
      <c r="M1696" s="5">
        <v>2917989</v>
      </c>
      <c r="N1696" s="5">
        <v>1790105</v>
      </c>
      <c r="O1696" s="5">
        <v>29435688</v>
      </c>
      <c r="P1696" s="5">
        <v>31745126</v>
      </c>
      <c r="Q1696" s="5">
        <v>30958678</v>
      </c>
      <c r="R1696" s="5">
        <v>6224998</v>
      </c>
      <c r="S1696" s="5">
        <v>7747434</v>
      </c>
      <c r="T1696" s="5">
        <v>8677290</v>
      </c>
      <c r="U1696" s="5">
        <v>15790111</v>
      </c>
      <c r="V1696" s="5">
        <v>14731166</v>
      </c>
      <c r="W1696" s="5">
        <v>16672406</v>
      </c>
      <c r="X1696" s="5">
        <v>7792392</v>
      </c>
      <c r="Y1696" s="5">
        <v>11320960</v>
      </c>
      <c r="Z1696" s="5">
        <v>13606947</v>
      </c>
    </row>
    <row r="1697" s="3" customFormat="1" customHeight="1" spans="1:26">
      <c r="A1697" s="3">
        <v>1695</v>
      </c>
      <c r="B1697" s="3" t="s">
        <v>1756</v>
      </c>
      <c r="C1697" s="3" t="str">
        <f>VLOOKUP(B1697,[1]meta_intensity_pos_nofill!$B:$E,4,FALSE)</f>
        <v>C15H10O8</v>
      </c>
      <c r="D1697" s="3" t="s">
        <v>28</v>
      </c>
      <c r="E1697" s="3" t="str">
        <f>VLOOKUP(B1697,[1]meta_intensity_pos_nofill!$B:$I,8,FALSE)</f>
        <v>[M+H]+</v>
      </c>
      <c r="F1697" s="3">
        <f>VLOOKUP(B1697,[1]meta_intensity_pos_nofill!$B:$J,9,FALSE)</f>
        <v>5.432</v>
      </c>
      <c r="G1697" s="3" t="s">
        <v>1693</v>
      </c>
      <c r="H1697" s="3">
        <f>VLOOKUP(B1697,[1]meta_intensity_pos_nofill!$B:$L,11,FALSE)</f>
        <v>1</v>
      </c>
      <c r="I1697" s="5">
        <v>3520493994</v>
      </c>
      <c r="J1697" s="5">
        <v>4112865204</v>
      </c>
      <c r="K1697" s="5">
        <v>3634698511</v>
      </c>
      <c r="L1697" s="5">
        <v>3591442673</v>
      </c>
      <c r="M1697" s="5">
        <v>3387508597</v>
      </c>
      <c r="N1697" s="5">
        <v>3728739518</v>
      </c>
      <c r="O1697" s="5">
        <v>2364936337</v>
      </c>
      <c r="P1697" s="5">
        <v>2643679154</v>
      </c>
      <c r="Q1697" s="5">
        <v>2005882231</v>
      </c>
      <c r="R1697" s="5">
        <v>1159712490</v>
      </c>
      <c r="S1697" s="5">
        <v>1314628717</v>
      </c>
      <c r="T1697" s="5">
        <v>1231543825</v>
      </c>
      <c r="U1697" s="5">
        <v>1226099950</v>
      </c>
      <c r="V1697" s="5">
        <v>1171892876</v>
      </c>
      <c r="W1697" s="5">
        <v>1209067603</v>
      </c>
      <c r="X1697" s="5">
        <v>3047358433</v>
      </c>
      <c r="Y1697" s="5">
        <v>2896016271</v>
      </c>
      <c r="Z1697" s="5">
        <v>2761122113</v>
      </c>
    </row>
    <row r="1698" s="3" customFormat="1" customHeight="1" spans="1:26">
      <c r="A1698" s="3">
        <v>1696</v>
      </c>
      <c r="B1698" s="3" t="s">
        <v>1757</v>
      </c>
      <c r="C1698" s="3" t="str">
        <f>VLOOKUP(B1698,[1]meta_intensity_pos_nofill!$B:$E,4,FALSE)</f>
        <v>C15H20O3</v>
      </c>
      <c r="D1698" s="3" t="s">
        <v>47</v>
      </c>
      <c r="E1698" s="3" t="str">
        <f>VLOOKUP(B1698,[1]meta_intensity_pos_nofill!$B:$I,8,FALSE)</f>
        <v>[M+Na]+</v>
      </c>
      <c r="F1698" s="3">
        <f>VLOOKUP(B1698,[1]meta_intensity_pos_nofill!$B:$J,9,FALSE)</f>
        <v>6.612</v>
      </c>
      <c r="G1698" s="3" t="s">
        <v>1693</v>
      </c>
      <c r="H1698" s="3">
        <f>VLOOKUP(B1698,[1]meta_intensity_pos_nofill!$B:$L,11,FALSE)</f>
        <v>1</v>
      </c>
      <c r="I1698" s="5">
        <v>7669516</v>
      </c>
      <c r="J1698" s="5">
        <v>7976896</v>
      </c>
      <c r="K1698" s="5">
        <v>8973966</v>
      </c>
      <c r="L1698" s="5">
        <v>5007387</v>
      </c>
      <c r="M1698" s="5">
        <v>6238589</v>
      </c>
      <c r="N1698" s="5">
        <v>5589582</v>
      </c>
      <c r="O1698" s="5">
        <v>5446750</v>
      </c>
      <c r="P1698" s="5">
        <v>4500377</v>
      </c>
      <c r="Q1698" s="5">
        <v>6691118</v>
      </c>
      <c r="R1698" s="5">
        <v>3600870</v>
      </c>
      <c r="S1698" s="5">
        <v>3895721</v>
      </c>
      <c r="T1698" s="5">
        <v>7074173</v>
      </c>
      <c r="U1698" s="5">
        <v>14481996</v>
      </c>
      <c r="V1698" s="5">
        <v>13958878</v>
      </c>
      <c r="W1698" s="5">
        <v>15356586</v>
      </c>
      <c r="X1698" s="5">
        <v>3863192</v>
      </c>
      <c r="Y1698" s="5">
        <v>3363879</v>
      </c>
      <c r="Z1698" s="5">
        <v>2655163</v>
      </c>
    </row>
    <row r="1699" s="3" customFormat="1" customHeight="1" spans="1:26">
      <c r="A1699" s="3">
        <v>1697</v>
      </c>
      <c r="B1699" s="3" t="s">
        <v>1758</v>
      </c>
      <c r="C1699" s="3" t="str">
        <f>VLOOKUP(B1699,[1]meta_intensity_pos_nofill!$B:$E,4,FALSE)</f>
        <v>C20H24O7</v>
      </c>
      <c r="D1699" s="3" t="s">
        <v>33</v>
      </c>
      <c r="E1699" s="3" t="str">
        <f>VLOOKUP(B1699,[1]meta_intensity_pos_nofill!$B:$I,8,FALSE)</f>
        <v>[M+H-H2O]+</v>
      </c>
      <c r="F1699" s="3">
        <f>VLOOKUP(B1699,[1]meta_intensity_pos_nofill!$B:$J,9,FALSE)</f>
        <v>5.65</v>
      </c>
      <c r="G1699" s="3" t="s">
        <v>1693</v>
      </c>
      <c r="H1699" s="3">
        <f>VLOOKUP(B1699,[1]meta_intensity_pos_nofill!$B:$L,11,FALSE)</f>
        <v>1</v>
      </c>
      <c r="I1699" s="5">
        <v>128898353</v>
      </c>
      <c r="J1699" s="5">
        <v>94992218</v>
      </c>
      <c r="K1699" s="5">
        <v>101555665</v>
      </c>
      <c r="L1699" s="5">
        <v>146966240</v>
      </c>
      <c r="M1699" s="5">
        <v>173112949</v>
      </c>
      <c r="N1699" s="5">
        <v>147018091</v>
      </c>
      <c r="O1699" s="5">
        <v>142241039</v>
      </c>
      <c r="P1699" s="5">
        <v>117372570</v>
      </c>
      <c r="Q1699" s="5">
        <v>142718836</v>
      </c>
      <c r="R1699" s="5">
        <v>211739605</v>
      </c>
      <c r="S1699" s="5">
        <v>220272948</v>
      </c>
      <c r="T1699" s="5">
        <v>217405711</v>
      </c>
      <c r="U1699" s="5">
        <v>271754462</v>
      </c>
      <c r="V1699" s="5">
        <v>275885503</v>
      </c>
      <c r="W1699" s="5">
        <v>268257186</v>
      </c>
      <c r="X1699" s="5">
        <v>378781688</v>
      </c>
      <c r="Y1699" s="5">
        <v>336214133</v>
      </c>
      <c r="Z1699" s="5">
        <v>337657502</v>
      </c>
    </row>
    <row r="1700" s="3" customFormat="1" customHeight="1" spans="1:26">
      <c r="A1700" s="3">
        <v>1698</v>
      </c>
      <c r="B1700" s="3" t="s">
        <v>1759</v>
      </c>
      <c r="C1700" s="3" t="str">
        <f>VLOOKUP(B1700,[1]meta_intensity_pos_nofill!$B:$E,4,FALSE)</f>
        <v>C12H16O4</v>
      </c>
      <c r="D1700" s="3" t="s">
        <v>47</v>
      </c>
      <c r="E1700" s="3" t="str">
        <f>VLOOKUP(B1700,[1]meta_intensity_pos_nofill!$B:$I,8,FALSE)</f>
        <v>[M+H]+</v>
      </c>
      <c r="F1700" s="3">
        <f>VLOOKUP(B1700,[1]meta_intensity_pos_nofill!$B:$J,9,FALSE)</f>
        <v>5.025</v>
      </c>
      <c r="G1700" s="3" t="s">
        <v>1693</v>
      </c>
      <c r="H1700" s="3">
        <f>VLOOKUP(B1700,[1]meta_intensity_pos_nofill!$B:$L,11,FALSE)</f>
        <v>1</v>
      </c>
      <c r="I1700" s="5">
        <v>2623760</v>
      </c>
      <c r="J1700" s="5">
        <v>3927354</v>
      </c>
      <c r="K1700" s="5">
        <v>2827540</v>
      </c>
      <c r="L1700" s="5">
        <v>9594683</v>
      </c>
      <c r="M1700" s="5">
        <v>12701229</v>
      </c>
      <c r="N1700" s="5">
        <v>8689856</v>
      </c>
      <c r="O1700" s="5">
        <v>2644110</v>
      </c>
      <c r="P1700" s="5">
        <v>3459700</v>
      </c>
      <c r="Q1700" s="5">
        <v>3226488</v>
      </c>
      <c r="R1700" s="5">
        <v>3839936</v>
      </c>
      <c r="S1700" s="5">
        <v>6526900</v>
      </c>
      <c r="T1700" s="5">
        <v>5648424</v>
      </c>
      <c r="U1700" s="5">
        <v>8379675</v>
      </c>
      <c r="V1700" s="5">
        <v>9775679</v>
      </c>
      <c r="W1700" s="5">
        <v>9534275</v>
      </c>
      <c r="X1700" s="5">
        <v>2961867</v>
      </c>
      <c r="Y1700" s="5">
        <v>2344958</v>
      </c>
      <c r="Z1700" s="5">
        <v>2710181</v>
      </c>
    </row>
    <row r="1701" s="3" customFormat="1" customHeight="1" spans="1:26">
      <c r="A1701" s="3">
        <v>1699</v>
      </c>
      <c r="B1701" s="3" t="s">
        <v>1760</v>
      </c>
      <c r="C1701" s="3" t="str">
        <f>VLOOKUP(B1701,[1]meta_intensity_pos_nofill!$B:$E,4,FALSE)</f>
        <v>C27H44O6</v>
      </c>
      <c r="D1701" s="3" t="s">
        <v>42</v>
      </c>
      <c r="E1701" s="3" t="str">
        <f>VLOOKUP(B1701,[1]meta_intensity_pos_nofill!$B:$I,8,FALSE)</f>
        <v>[M+H-H2O]+</v>
      </c>
      <c r="F1701" s="3">
        <f>VLOOKUP(B1701,[1]meta_intensity_pos_nofill!$B:$J,9,FALSE)</f>
        <v>7.124</v>
      </c>
      <c r="G1701" s="3" t="s">
        <v>1693</v>
      </c>
      <c r="H1701" s="3">
        <f>VLOOKUP(B1701,[1]meta_intensity_pos_nofill!$B:$L,11,FALSE)</f>
        <v>1</v>
      </c>
      <c r="I1701" s="5">
        <v>2440743</v>
      </c>
      <c r="J1701" s="5">
        <v>3010795</v>
      </c>
      <c r="K1701" s="5">
        <v>3144109</v>
      </c>
      <c r="L1701" s="5">
        <v>2320226</v>
      </c>
      <c r="M1701" s="5">
        <v>1534034</v>
      </c>
      <c r="N1701" s="5">
        <v>1900713</v>
      </c>
      <c r="O1701" s="5">
        <v>2281719</v>
      </c>
      <c r="P1701" s="5">
        <v>1718981</v>
      </c>
      <c r="Q1701" s="5">
        <v>2773495</v>
      </c>
      <c r="R1701" s="5">
        <v>3678762</v>
      </c>
      <c r="S1701" s="5">
        <v>4577256</v>
      </c>
      <c r="T1701" s="5">
        <v>4837455</v>
      </c>
      <c r="U1701" s="5">
        <v>30279217</v>
      </c>
      <c r="V1701" s="5">
        <v>34403483</v>
      </c>
      <c r="W1701" s="5">
        <v>29028401</v>
      </c>
      <c r="X1701" s="5">
        <v>1418779</v>
      </c>
      <c r="Y1701" s="5">
        <v>3429550</v>
      </c>
      <c r="Z1701" s="5">
        <v>2054307</v>
      </c>
    </row>
    <row r="1702" s="3" customFormat="1" customHeight="1" spans="1:26">
      <c r="A1702" s="3">
        <v>1700</v>
      </c>
      <c r="B1702" s="3" t="s">
        <v>1761</v>
      </c>
      <c r="C1702" s="3" t="str">
        <f>VLOOKUP(B1702,[1]meta_intensity_pos_nofill!$B:$E,4,FALSE)</f>
        <v>C30H42O8</v>
      </c>
      <c r="D1702" s="3" t="s">
        <v>31</v>
      </c>
      <c r="E1702" s="3" t="str">
        <f>VLOOKUP(B1702,[1]meta_intensity_pos_nofill!$B:$I,8,FALSE)</f>
        <v>[M+H]+</v>
      </c>
      <c r="F1702" s="3">
        <f>VLOOKUP(B1702,[1]meta_intensity_pos_nofill!$B:$J,9,FALSE)</f>
        <v>6.802</v>
      </c>
      <c r="G1702" s="3" t="s">
        <v>1693</v>
      </c>
      <c r="H1702" s="3">
        <f>VLOOKUP(B1702,[1]meta_intensity_pos_nofill!$B:$L,11,FALSE)</f>
        <v>1</v>
      </c>
      <c r="I1702" s="5">
        <v>132658444</v>
      </c>
      <c r="J1702" s="5">
        <v>111080135</v>
      </c>
      <c r="K1702" s="5">
        <v>112779162</v>
      </c>
      <c r="L1702" s="5">
        <v>173528507</v>
      </c>
      <c r="M1702" s="5">
        <v>217217234</v>
      </c>
      <c r="N1702" s="5">
        <v>178159265</v>
      </c>
      <c r="O1702" s="5">
        <v>211222670</v>
      </c>
      <c r="P1702" s="5">
        <v>213639541</v>
      </c>
      <c r="Q1702" s="5">
        <v>205263240</v>
      </c>
      <c r="R1702" s="5">
        <v>79512437</v>
      </c>
      <c r="S1702" s="5">
        <v>74017754</v>
      </c>
      <c r="T1702" s="5">
        <v>87765562</v>
      </c>
      <c r="U1702" s="5">
        <v>298605433</v>
      </c>
      <c r="V1702" s="5">
        <v>281272537</v>
      </c>
      <c r="W1702" s="5">
        <v>277694035</v>
      </c>
      <c r="X1702" s="5">
        <v>197559905</v>
      </c>
      <c r="Y1702" s="5">
        <v>157743461</v>
      </c>
      <c r="Z1702" s="5">
        <v>165910138</v>
      </c>
    </row>
    <row r="1703" s="3" customFormat="1" customHeight="1" spans="1:26">
      <c r="A1703" s="3">
        <v>1701</v>
      </c>
      <c r="B1703" s="3" t="s">
        <v>1762</v>
      </c>
      <c r="C1703" s="3" t="str">
        <f>VLOOKUP(B1703,[1]meta_intensity_pos_nofill!$B:$E,4,FALSE)</f>
        <v>C15H26O2</v>
      </c>
      <c r="D1703" s="3" t="s">
        <v>47</v>
      </c>
      <c r="E1703" s="3" t="str">
        <f>VLOOKUP(B1703,[1]meta_intensity_pos_nofill!$B:$I,8,FALSE)</f>
        <v>[M+H]+</v>
      </c>
      <c r="F1703" s="3">
        <f>VLOOKUP(B1703,[1]meta_intensity_pos_nofill!$B:$J,9,FALSE)</f>
        <v>6.189</v>
      </c>
      <c r="G1703" s="3" t="s">
        <v>1693</v>
      </c>
      <c r="H1703" s="3">
        <f>VLOOKUP(B1703,[1]meta_intensity_pos_nofill!$B:$L,11,FALSE)</f>
        <v>1</v>
      </c>
      <c r="I1703" s="5">
        <v>116339917</v>
      </c>
      <c r="J1703" s="5">
        <v>119263325</v>
      </c>
      <c r="K1703" s="5">
        <v>116638421</v>
      </c>
      <c r="L1703" s="5">
        <v>18028700</v>
      </c>
      <c r="M1703" s="5">
        <v>22139486</v>
      </c>
      <c r="N1703" s="5">
        <v>18404434</v>
      </c>
      <c r="O1703" s="5">
        <v>24276344</v>
      </c>
      <c r="P1703" s="5">
        <v>18815487</v>
      </c>
      <c r="Q1703" s="5">
        <v>23266154</v>
      </c>
      <c r="R1703" s="5">
        <v>27908931</v>
      </c>
      <c r="S1703" s="5">
        <v>25180348</v>
      </c>
      <c r="T1703" s="5">
        <v>26154736</v>
      </c>
      <c r="U1703" s="5">
        <v>196634840</v>
      </c>
      <c r="V1703" s="5">
        <v>185639523</v>
      </c>
      <c r="W1703" s="5">
        <v>194489123</v>
      </c>
      <c r="X1703" s="5">
        <v>16651265</v>
      </c>
      <c r="Y1703" s="5">
        <v>16813661</v>
      </c>
      <c r="Z1703" s="5">
        <v>16241929</v>
      </c>
    </row>
    <row r="1704" s="3" customFormat="1" customHeight="1" spans="1:26">
      <c r="A1704" s="3">
        <v>1702</v>
      </c>
      <c r="B1704" s="3" t="s">
        <v>1763</v>
      </c>
      <c r="C1704" s="3" t="str">
        <f>VLOOKUP(B1704,[1]meta_intensity_pos_nofill!$B:$E,4,FALSE)</f>
        <v>C19H35N3O5</v>
      </c>
      <c r="D1704" s="3" t="s">
        <v>220</v>
      </c>
      <c r="E1704" s="3" t="str">
        <f>VLOOKUP(B1704,[1]meta_intensity_pos_nofill!$B:$I,8,FALSE)</f>
        <v>[M+Na]+</v>
      </c>
      <c r="F1704" s="3">
        <f>VLOOKUP(B1704,[1]meta_intensity_pos_nofill!$B:$J,9,FALSE)</f>
        <v>7.534</v>
      </c>
      <c r="G1704" s="3" t="s">
        <v>1693</v>
      </c>
      <c r="H1704" s="3">
        <f>VLOOKUP(B1704,[1]meta_intensity_pos_nofill!$B:$L,11,FALSE)</f>
        <v>1</v>
      </c>
      <c r="I1704" s="5">
        <v>96722389</v>
      </c>
      <c r="J1704" s="5">
        <v>116753501</v>
      </c>
      <c r="K1704" s="5">
        <v>98971946</v>
      </c>
      <c r="L1704" s="5">
        <v>334413429</v>
      </c>
      <c r="M1704" s="5">
        <v>385061051</v>
      </c>
      <c r="N1704" s="5">
        <v>313566680</v>
      </c>
      <c r="O1704" s="5">
        <v>266360541</v>
      </c>
      <c r="P1704" s="5">
        <v>282549807</v>
      </c>
      <c r="Q1704" s="5">
        <v>246927807</v>
      </c>
      <c r="R1704" s="5">
        <v>842596352</v>
      </c>
      <c r="S1704" s="5">
        <v>896837290</v>
      </c>
      <c r="T1704" s="5">
        <v>947821638</v>
      </c>
      <c r="U1704" s="5">
        <v>963626163</v>
      </c>
      <c r="V1704" s="5">
        <v>916000155</v>
      </c>
      <c r="W1704" s="5">
        <v>981676150</v>
      </c>
      <c r="X1704" s="5">
        <v>319325491</v>
      </c>
      <c r="Y1704" s="5">
        <v>277920709</v>
      </c>
      <c r="Z1704" s="5">
        <v>299830696</v>
      </c>
    </row>
    <row r="1705" s="3" customFormat="1" customHeight="1" spans="1:26">
      <c r="A1705" s="3">
        <v>1703</v>
      </c>
      <c r="B1705" s="3" t="s">
        <v>1764</v>
      </c>
      <c r="C1705" s="3" t="str">
        <f>VLOOKUP(B1705,[1]meta_intensity_pos_nofill!$B:$E,4,FALSE)</f>
        <v>C38H60O12</v>
      </c>
      <c r="D1705" s="3" t="s">
        <v>28</v>
      </c>
      <c r="E1705" s="3" t="str">
        <f>VLOOKUP(B1705,[1]meta_intensity_pos_nofill!$B:$I,8,FALSE)</f>
        <v>[M+Na]+</v>
      </c>
      <c r="F1705" s="3">
        <f>VLOOKUP(B1705,[1]meta_intensity_pos_nofill!$B:$J,9,FALSE)</f>
        <v>8.729</v>
      </c>
      <c r="G1705" s="3" t="s">
        <v>1693</v>
      </c>
      <c r="H1705" s="3">
        <f>VLOOKUP(B1705,[1]meta_intensity_pos_nofill!$B:$L,11,FALSE)</f>
        <v>1</v>
      </c>
      <c r="I1705" s="5">
        <v>47691107</v>
      </c>
      <c r="J1705" s="5">
        <v>38365903</v>
      </c>
      <c r="K1705" s="5">
        <v>40729438</v>
      </c>
      <c r="L1705" s="5">
        <v>47845221</v>
      </c>
      <c r="M1705" s="5">
        <v>39119720</v>
      </c>
      <c r="N1705" s="5">
        <v>45628585</v>
      </c>
      <c r="O1705" s="5">
        <v>67446565</v>
      </c>
      <c r="P1705" s="5">
        <v>65647542</v>
      </c>
      <c r="Q1705" s="5">
        <v>68851923</v>
      </c>
      <c r="R1705" s="5">
        <v>40140939</v>
      </c>
      <c r="S1705" s="5">
        <v>41501646</v>
      </c>
      <c r="T1705" s="5">
        <v>35737239</v>
      </c>
      <c r="U1705" s="5">
        <v>34737368</v>
      </c>
      <c r="V1705" s="5">
        <v>31554948</v>
      </c>
      <c r="W1705" s="5">
        <v>35876738</v>
      </c>
      <c r="X1705" s="5">
        <v>58878683</v>
      </c>
      <c r="Y1705" s="5">
        <v>52771585</v>
      </c>
      <c r="Z1705" s="5">
        <v>54472424</v>
      </c>
    </row>
    <row r="1706" s="3" customFormat="1" customHeight="1" spans="1:26">
      <c r="A1706" s="3">
        <v>1704</v>
      </c>
      <c r="B1706" s="3" t="s">
        <v>1765</v>
      </c>
      <c r="C1706" s="3" t="str">
        <f>VLOOKUP(B1706,[1]meta_intensity_pos_nofill!$B:$E,4,FALSE)</f>
        <v>C20H26N2O2</v>
      </c>
      <c r="D1706" s="3" t="s">
        <v>87</v>
      </c>
      <c r="E1706" s="3" t="str">
        <f>VLOOKUP(B1706,[1]meta_intensity_pos_nofill!$B:$I,8,FALSE)</f>
        <v>[M+H-H2O]+</v>
      </c>
      <c r="F1706" s="3">
        <f>VLOOKUP(B1706,[1]meta_intensity_pos_nofill!$B:$J,9,FALSE)</f>
        <v>6.758</v>
      </c>
      <c r="G1706" s="3" t="s">
        <v>1693</v>
      </c>
      <c r="H1706" s="3">
        <f>VLOOKUP(B1706,[1]meta_intensity_pos_nofill!$B:$L,11,FALSE)</f>
        <v>1</v>
      </c>
      <c r="I1706" s="5">
        <v>4473316.53</v>
      </c>
      <c r="J1706" s="5">
        <v>5374323.33</v>
      </c>
      <c r="K1706" s="5">
        <v>4257794.87</v>
      </c>
      <c r="L1706" s="5">
        <v>38984.32</v>
      </c>
      <c r="M1706" s="5">
        <v>38984.32</v>
      </c>
      <c r="N1706" s="5">
        <v>38984.32</v>
      </c>
      <c r="O1706" s="5">
        <v>38984.32</v>
      </c>
      <c r="P1706" s="5">
        <v>38984.32</v>
      </c>
      <c r="Q1706" s="5">
        <v>38984.32</v>
      </c>
      <c r="R1706" s="5">
        <v>3565969.85</v>
      </c>
      <c r="S1706" s="5">
        <v>3567170.18</v>
      </c>
      <c r="T1706" s="5">
        <v>3067843.84</v>
      </c>
      <c r="U1706" s="5">
        <v>21879141.63</v>
      </c>
      <c r="V1706" s="5">
        <v>18936146.82</v>
      </c>
      <c r="W1706" s="5">
        <v>17653820.08</v>
      </c>
      <c r="X1706" s="5">
        <v>6168705.65</v>
      </c>
      <c r="Y1706" s="5">
        <v>5487931.89</v>
      </c>
      <c r="Z1706" s="5">
        <v>2255479.34</v>
      </c>
    </row>
    <row r="1707" s="3" customFormat="1" customHeight="1" spans="1:26">
      <c r="A1707" s="3">
        <v>1705</v>
      </c>
      <c r="B1707" s="3" t="s">
        <v>1766</v>
      </c>
      <c r="C1707" s="3" t="str">
        <f>VLOOKUP(B1707,[1]meta_intensity_pos_nofill!$B:$E,4,FALSE)</f>
        <v>C21H30O9</v>
      </c>
      <c r="D1707" s="3" t="s">
        <v>37</v>
      </c>
      <c r="E1707" s="3" t="str">
        <f>VLOOKUP(B1707,[1]meta_intensity_pos_nofill!$B:$I,8,FALSE)</f>
        <v>[M+Na]+</v>
      </c>
      <c r="F1707" s="3">
        <f>VLOOKUP(B1707,[1]meta_intensity_pos_nofill!$B:$J,9,FALSE)</f>
        <v>5.563</v>
      </c>
      <c r="G1707" s="3" t="s">
        <v>1693</v>
      </c>
      <c r="H1707" s="3">
        <f>VLOOKUP(B1707,[1]meta_intensity_pos_nofill!$B:$L,11,FALSE)</f>
        <v>1</v>
      </c>
      <c r="I1707" s="5">
        <v>108525430</v>
      </c>
      <c r="J1707" s="5">
        <v>87075146</v>
      </c>
      <c r="K1707" s="5">
        <v>85658068</v>
      </c>
      <c r="L1707" s="5">
        <v>143368347</v>
      </c>
      <c r="M1707" s="5">
        <v>141211363</v>
      </c>
      <c r="N1707" s="5">
        <v>146643292</v>
      </c>
      <c r="O1707" s="5">
        <v>96706014</v>
      </c>
      <c r="P1707" s="5">
        <v>106870297</v>
      </c>
      <c r="Q1707" s="5">
        <v>81579861</v>
      </c>
      <c r="R1707" s="5">
        <v>82289329</v>
      </c>
      <c r="S1707" s="5">
        <v>81347291</v>
      </c>
      <c r="T1707" s="5">
        <v>85229712</v>
      </c>
      <c r="U1707" s="5">
        <v>74221679</v>
      </c>
      <c r="V1707" s="5">
        <v>71182815</v>
      </c>
      <c r="W1707" s="5">
        <v>68532781</v>
      </c>
      <c r="X1707" s="5">
        <v>94719764</v>
      </c>
      <c r="Y1707" s="5">
        <v>99698039</v>
      </c>
      <c r="Z1707" s="5">
        <v>98046159</v>
      </c>
    </row>
    <row r="1708" s="3" customFormat="1" customHeight="1" spans="1:26">
      <c r="A1708" s="3">
        <v>1706</v>
      </c>
      <c r="B1708" s="3" t="s">
        <v>1767</v>
      </c>
      <c r="C1708" s="3" t="str">
        <f>VLOOKUP(B1708,[1]meta_intensity_pos_nofill!$B:$E,4,FALSE)</f>
        <v>C20H24O10</v>
      </c>
      <c r="D1708" s="3" t="s">
        <v>31</v>
      </c>
      <c r="E1708" s="3" t="str">
        <f>VLOOKUP(B1708,[1]meta_intensity_pos_nofill!$B:$I,8,FALSE)</f>
        <v>[M+H-H2O]+</v>
      </c>
      <c r="F1708" s="3">
        <f>VLOOKUP(B1708,[1]meta_intensity_pos_nofill!$B:$J,9,FALSE)</f>
        <v>5.898</v>
      </c>
      <c r="G1708" s="3" t="s">
        <v>1693</v>
      </c>
      <c r="H1708" s="3">
        <f>VLOOKUP(B1708,[1]meta_intensity_pos_nofill!$B:$L,11,FALSE)</f>
        <v>1</v>
      </c>
      <c r="I1708" s="5">
        <v>3504771</v>
      </c>
      <c r="J1708" s="5">
        <v>3536481</v>
      </c>
      <c r="K1708" s="5">
        <v>2926853</v>
      </c>
      <c r="L1708" s="5">
        <v>11161398</v>
      </c>
      <c r="M1708" s="5">
        <v>11099460</v>
      </c>
      <c r="N1708" s="5">
        <v>9570096</v>
      </c>
      <c r="O1708" s="5">
        <v>5246044</v>
      </c>
      <c r="P1708" s="5">
        <v>5597305</v>
      </c>
      <c r="Q1708" s="5">
        <v>5544950</v>
      </c>
      <c r="R1708" s="5">
        <v>3485866</v>
      </c>
      <c r="S1708" s="5">
        <v>3828744</v>
      </c>
      <c r="T1708" s="5">
        <v>2814784</v>
      </c>
      <c r="U1708" s="5">
        <v>2745621</v>
      </c>
      <c r="V1708" s="5">
        <v>4119300</v>
      </c>
      <c r="W1708" s="5">
        <v>2920666</v>
      </c>
      <c r="X1708" s="5">
        <v>9342287</v>
      </c>
      <c r="Y1708" s="5">
        <v>7314877</v>
      </c>
      <c r="Z1708" s="5">
        <v>10104266</v>
      </c>
    </row>
    <row r="1709" s="3" customFormat="1" customHeight="1" spans="1:26">
      <c r="A1709" s="3">
        <v>1707</v>
      </c>
      <c r="B1709" s="3" t="s">
        <v>1768</v>
      </c>
      <c r="C1709" s="3" t="str">
        <f>VLOOKUP(B1709,[1]meta_intensity_pos_nofill!$B:$E,4,FALSE)</f>
        <v>C24H34O6</v>
      </c>
      <c r="D1709" s="3" t="s">
        <v>47</v>
      </c>
      <c r="E1709" s="3" t="str">
        <f>VLOOKUP(B1709,[1]meta_intensity_pos_nofill!$B:$I,8,FALSE)</f>
        <v>[M+H]+</v>
      </c>
      <c r="F1709" s="3">
        <f>VLOOKUP(B1709,[1]meta_intensity_pos_nofill!$B:$J,9,FALSE)</f>
        <v>6.671</v>
      </c>
      <c r="G1709" s="3" t="s">
        <v>1693</v>
      </c>
      <c r="H1709" s="3">
        <f>VLOOKUP(B1709,[1]meta_intensity_pos_nofill!$B:$L,11,FALSE)</f>
        <v>1</v>
      </c>
      <c r="I1709" s="5">
        <v>11266438</v>
      </c>
      <c r="J1709" s="5">
        <v>10093736</v>
      </c>
      <c r="K1709" s="5">
        <v>13379885</v>
      </c>
      <c r="L1709" s="5">
        <v>9301288</v>
      </c>
      <c r="M1709" s="5">
        <v>11230486</v>
      </c>
      <c r="N1709" s="5">
        <v>6560111</v>
      </c>
      <c r="O1709" s="5">
        <v>10615419</v>
      </c>
      <c r="P1709" s="5">
        <v>11226763</v>
      </c>
      <c r="Q1709" s="5">
        <v>11875090</v>
      </c>
      <c r="R1709" s="5">
        <v>9509083</v>
      </c>
      <c r="S1709" s="5">
        <v>10838346</v>
      </c>
      <c r="T1709" s="5">
        <v>10409008</v>
      </c>
      <c r="U1709" s="5">
        <v>69934852</v>
      </c>
      <c r="V1709" s="5">
        <v>67564249</v>
      </c>
      <c r="W1709" s="5">
        <v>69203026</v>
      </c>
      <c r="X1709" s="5">
        <v>9717370</v>
      </c>
      <c r="Y1709" s="5">
        <v>8784546</v>
      </c>
      <c r="Z1709" s="5">
        <v>9632552</v>
      </c>
    </row>
    <row r="1710" s="3" customFormat="1" customHeight="1" spans="1:26">
      <c r="A1710" s="3">
        <v>1708</v>
      </c>
      <c r="B1710" s="3" t="s">
        <v>1769</v>
      </c>
      <c r="C1710" s="3" t="str">
        <f>VLOOKUP(B1710,[1]meta_intensity_pos_nofill!$B:$E,4,FALSE)</f>
        <v>C18H26O5</v>
      </c>
      <c r="D1710" s="3" t="s">
        <v>47</v>
      </c>
      <c r="E1710" s="3" t="str">
        <f>VLOOKUP(B1710,[1]meta_intensity_pos_nofill!$B:$I,8,FALSE)</f>
        <v>[M+H-H2O]+</v>
      </c>
      <c r="F1710" s="3">
        <f>VLOOKUP(B1710,[1]meta_intensity_pos_nofill!$B:$J,9,FALSE)</f>
        <v>6.414</v>
      </c>
      <c r="G1710" s="3" t="s">
        <v>1693</v>
      </c>
      <c r="H1710" s="3">
        <f>VLOOKUP(B1710,[1]meta_intensity_pos_nofill!$B:$L,11,FALSE)</f>
        <v>1</v>
      </c>
      <c r="I1710" s="5">
        <v>60113407</v>
      </c>
      <c r="J1710" s="5">
        <v>50892098</v>
      </c>
      <c r="K1710" s="5">
        <v>57282716</v>
      </c>
      <c r="L1710" s="5">
        <v>56672238</v>
      </c>
      <c r="M1710" s="5">
        <v>63531778</v>
      </c>
      <c r="N1710" s="5">
        <v>54854489</v>
      </c>
      <c r="O1710" s="5">
        <v>78502517</v>
      </c>
      <c r="P1710" s="5">
        <v>87211125</v>
      </c>
      <c r="Q1710" s="5">
        <v>49523138</v>
      </c>
      <c r="R1710" s="5">
        <v>63925585</v>
      </c>
      <c r="S1710" s="5">
        <v>116354660</v>
      </c>
      <c r="T1710" s="5">
        <v>122763099</v>
      </c>
      <c r="U1710" s="5">
        <v>114473143</v>
      </c>
      <c r="V1710" s="5">
        <v>130306515</v>
      </c>
      <c r="W1710" s="5">
        <v>208542223</v>
      </c>
      <c r="X1710" s="5">
        <v>49680640</v>
      </c>
      <c r="Y1710" s="5">
        <v>69376470</v>
      </c>
      <c r="Z1710" s="5">
        <v>51417334</v>
      </c>
    </row>
    <row r="1711" s="3" customFormat="1" customHeight="1" spans="1:26">
      <c r="A1711" s="3">
        <v>1709</v>
      </c>
      <c r="B1711" s="3" t="s">
        <v>1770</v>
      </c>
      <c r="C1711" s="3" t="str">
        <f>VLOOKUP(B1711,[1]meta_intensity_pos_nofill!$B:$E,4,FALSE)</f>
        <v>C18H24O11</v>
      </c>
      <c r="D1711" s="3" t="s">
        <v>44</v>
      </c>
      <c r="E1711" s="3" t="str">
        <f>VLOOKUP(B1711,[1]meta_intensity_pos_nofill!$B:$I,8,FALSE)</f>
        <v>[M+Na]+</v>
      </c>
      <c r="F1711" s="3">
        <f>VLOOKUP(B1711,[1]meta_intensity_pos_nofill!$B:$J,9,FALSE)</f>
        <v>5.209</v>
      </c>
      <c r="G1711" s="3" t="s">
        <v>1693</v>
      </c>
      <c r="H1711" s="3">
        <f>VLOOKUP(B1711,[1]meta_intensity_pos_nofill!$B:$L,11,FALSE)</f>
        <v>1</v>
      </c>
      <c r="I1711" s="5">
        <v>9213145</v>
      </c>
      <c r="J1711" s="5">
        <v>15657393</v>
      </c>
      <c r="K1711" s="5">
        <v>19681060</v>
      </c>
      <c r="L1711" s="5">
        <v>9530490</v>
      </c>
      <c r="M1711" s="5">
        <v>7751159</v>
      </c>
      <c r="N1711" s="5">
        <v>7716420</v>
      </c>
      <c r="O1711" s="5">
        <v>23656388</v>
      </c>
      <c r="P1711" s="5">
        <v>25243308</v>
      </c>
      <c r="Q1711" s="5">
        <v>20545483</v>
      </c>
      <c r="R1711" s="5">
        <v>18924547</v>
      </c>
      <c r="S1711" s="5">
        <v>13451560</v>
      </c>
      <c r="T1711" s="5">
        <v>11950028</v>
      </c>
      <c r="U1711" s="5">
        <v>9931235</v>
      </c>
      <c r="V1711" s="5">
        <v>8336891</v>
      </c>
      <c r="W1711" s="5">
        <v>8264985</v>
      </c>
      <c r="X1711" s="5">
        <v>13854751</v>
      </c>
      <c r="Y1711" s="5">
        <v>11843476</v>
      </c>
      <c r="Z1711" s="5">
        <v>11993042</v>
      </c>
    </row>
    <row r="1712" s="3" customFormat="1" customHeight="1" spans="1:26">
      <c r="A1712" s="3">
        <v>1710</v>
      </c>
      <c r="B1712" s="3" t="s">
        <v>1771</v>
      </c>
      <c r="C1712" s="3" t="str">
        <f>VLOOKUP(B1712,[1]meta_intensity_pos_nofill!$B:$E,4,FALSE)</f>
        <v>C20H34O</v>
      </c>
      <c r="D1712" s="3" t="s">
        <v>37</v>
      </c>
      <c r="E1712" s="3" t="str">
        <f>VLOOKUP(B1712,[1]meta_intensity_pos_nofill!$B:$I,8,FALSE)</f>
        <v>[M+H-H2O]+</v>
      </c>
      <c r="F1712" s="3">
        <f>VLOOKUP(B1712,[1]meta_intensity_pos_nofill!$B:$J,9,FALSE)</f>
        <v>10.001</v>
      </c>
      <c r="G1712" s="3" t="s">
        <v>1693</v>
      </c>
      <c r="H1712" s="3">
        <f>VLOOKUP(B1712,[1]meta_intensity_pos_nofill!$B:$L,11,FALSE)</f>
        <v>1</v>
      </c>
      <c r="I1712" s="5">
        <v>6665364</v>
      </c>
      <c r="J1712" s="5">
        <v>8867212</v>
      </c>
      <c r="K1712" s="5">
        <v>7246409</v>
      </c>
      <c r="L1712" s="5">
        <v>8345662</v>
      </c>
      <c r="M1712" s="5">
        <v>10089141</v>
      </c>
      <c r="N1712" s="5">
        <v>9056771</v>
      </c>
      <c r="O1712" s="5">
        <v>12248470</v>
      </c>
      <c r="P1712" s="5">
        <v>10933288</v>
      </c>
      <c r="Q1712" s="5">
        <v>9801294</v>
      </c>
      <c r="R1712" s="5">
        <v>12583178</v>
      </c>
      <c r="S1712" s="5">
        <v>10051769</v>
      </c>
      <c r="T1712" s="5">
        <v>8861053</v>
      </c>
      <c r="U1712" s="5">
        <v>54734813</v>
      </c>
      <c r="V1712" s="5">
        <v>49832039</v>
      </c>
      <c r="W1712" s="5">
        <v>49841339</v>
      </c>
      <c r="X1712" s="5">
        <v>5957444</v>
      </c>
      <c r="Y1712" s="5">
        <v>9049992</v>
      </c>
      <c r="Z1712" s="5">
        <v>6575734</v>
      </c>
    </row>
    <row r="1713" s="3" customFormat="1" customHeight="1" spans="1:26">
      <c r="A1713" s="3">
        <v>1711</v>
      </c>
      <c r="B1713" s="3" t="s">
        <v>1772</v>
      </c>
      <c r="C1713" s="3" t="str">
        <f>VLOOKUP(B1713,[1]meta_intensity_pos_nofill!$B:$E,4,FALSE)</f>
        <v>C28H48O5</v>
      </c>
      <c r="D1713" s="3" t="s">
        <v>42</v>
      </c>
      <c r="E1713" s="3" t="str">
        <f>VLOOKUP(B1713,[1]meta_intensity_pos_nofill!$B:$I,8,FALSE)</f>
        <v>[M+Na]+</v>
      </c>
      <c r="F1713" s="3">
        <f>VLOOKUP(B1713,[1]meta_intensity_pos_nofill!$B:$J,9,FALSE)</f>
        <v>9.136</v>
      </c>
      <c r="G1713" s="3" t="s">
        <v>1693</v>
      </c>
      <c r="H1713" s="3">
        <f>VLOOKUP(B1713,[1]meta_intensity_pos_nofill!$B:$L,11,FALSE)</f>
        <v>1</v>
      </c>
      <c r="I1713" s="5">
        <v>11190805</v>
      </c>
      <c r="J1713" s="5">
        <v>9979737</v>
      </c>
      <c r="K1713" s="5">
        <v>10960123</v>
      </c>
      <c r="L1713" s="5">
        <v>4933167</v>
      </c>
      <c r="M1713" s="5">
        <v>4911497</v>
      </c>
      <c r="N1713" s="5">
        <v>7473911</v>
      </c>
      <c r="O1713" s="5">
        <v>20798506</v>
      </c>
      <c r="P1713" s="5">
        <v>18862682</v>
      </c>
      <c r="Q1713" s="5">
        <v>17594149</v>
      </c>
      <c r="R1713" s="5">
        <v>15285161</v>
      </c>
      <c r="S1713" s="5">
        <v>19047843</v>
      </c>
      <c r="T1713" s="5">
        <v>20556962</v>
      </c>
      <c r="U1713" s="5">
        <v>51357291</v>
      </c>
      <c r="V1713" s="5">
        <v>47587667</v>
      </c>
      <c r="W1713" s="5">
        <v>44860965</v>
      </c>
      <c r="X1713" s="5">
        <v>6187336</v>
      </c>
      <c r="Y1713" s="5">
        <v>6036122</v>
      </c>
      <c r="Z1713" s="5">
        <v>6470505</v>
      </c>
    </row>
    <row r="1714" s="3" customFormat="1" customHeight="1" spans="1:26">
      <c r="A1714" s="3">
        <v>1712</v>
      </c>
      <c r="B1714" s="3" t="s">
        <v>1773</v>
      </c>
      <c r="C1714" s="3" t="str">
        <f>VLOOKUP(B1714,[1]meta_intensity_pos_nofill!$B:$E,4,FALSE)</f>
        <v>C30H48O3</v>
      </c>
      <c r="D1714" s="3" t="s">
        <v>37</v>
      </c>
      <c r="E1714" s="3" t="str">
        <f>VLOOKUP(B1714,[1]meta_intensity_pos_nofill!$B:$I,8,FALSE)</f>
        <v>[M+H-H2O]+</v>
      </c>
      <c r="F1714" s="3">
        <f>VLOOKUP(B1714,[1]meta_intensity_pos_nofill!$B:$J,9,FALSE)</f>
        <v>11.454</v>
      </c>
      <c r="G1714" s="3" t="s">
        <v>1693</v>
      </c>
      <c r="H1714" s="3">
        <f>VLOOKUP(B1714,[1]meta_intensity_pos_nofill!$B:$L,11,FALSE)</f>
        <v>1</v>
      </c>
      <c r="I1714" s="5">
        <v>118434048</v>
      </c>
      <c r="J1714" s="5">
        <v>102910663</v>
      </c>
      <c r="K1714" s="5">
        <v>92176120</v>
      </c>
      <c r="L1714" s="5">
        <v>129009791</v>
      </c>
      <c r="M1714" s="5">
        <v>50318632</v>
      </c>
      <c r="N1714" s="5">
        <v>74841071</v>
      </c>
      <c r="O1714" s="5">
        <v>287823742</v>
      </c>
      <c r="P1714" s="5">
        <v>210492785</v>
      </c>
      <c r="Q1714" s="5">
        <v>465015008</v>
      </c>
      <c r="R1714" s="5">
        <v>93781714</v>
      </c>
      <c r="S1714" s="5">
        <v>82482537</v>
      </c>
      <c r="T1714" s="5">
        <v>116493316</v>
      </c>
      <c r="U1714" s="5">
        <v>619642268</v>
      </c>
      <c r="V1714" s="5">
        <v>555910986</v>
      </c>
      <c r="W1714" s="5">
        <v>478747803</v>
      </c>
      <c r="X1714" s="5">
        <v>146403791</v>
      </c>
      <c r="Y1714" s="5">
        <v>202301738</v>
      </c>
      <c r="Z1714" s="5">
        <v>187973415</v>
      </c>
    </row>
    <row r="1715" s="3" customFormat="1" customHeight="1" spans="1:26">
      <c r="A1715" s="3">
        <v>1713</v>
      </c>
      <c r="B1715" s="3" t="s">
        <v>1774</v>
      </c>
      <c r="C1715" s="3" t="str">
        <f>VLOOKUP(B1715,[1]meta_intensity_pos_nofill!$B:$E,4,FALSE)</f>
        <v>C15H14O4</v>
      </c>
      <c r="D1715" s="3" t="s">
        <v>28</v>
      </c>
      <c r="E1715" s="3" t="str">
        <f>VLOOKUP(B1715,[1]meta_intensity_pos_nofill!$B:$I,8,FALSE)</f>
        <v>[M+H-H2O]+</v>
      </c>
      <c r="F1715" s="3">
        <f>VLOOKUP(B1715,[1]meta_intensity_pos_nofill!$B:$J,9,FALSE)</f>
        <v>5.374</v>
      </c>
      <c r="G1715" s="3" t="s">
        <v>1693</v>
      </c>
      <c r="H1715" s="3">
        <f>VLOOKUP(B1715,[1]meta_intensity_pos_nofill!$B:$L,11,FALSE)</f>
        <v>1</v>
      </c>
      <c r="I1715" s="5">
        <v>105202964</v>
      </c>
      <c r="J1715" s="5">
        <v>115552787</v>
      </c>
      <c r="K1715" s="5">
        <v>106125406</v>
      </c>
      <c r="L1715" s="5">
        <v>22134081</v>
      </c>
      <c r="M1715" s="5">
        <v>24910177</v>
      </c>
      <c r="N1715" s="5">
        <v>19172505</v>
      </c>
      <c r="O1715" s="5">
        <v>101471806</v>
      </c>
      <c r="P1715" s="5">
        <v>118084081</v>
      </c>
      <c r="Q1715" s="5">
        <v>106062061</v>
      </c>
      <c r="R1715" s="5">
        <v>310236421</v>
      </c>
      <c r="S1715" s="5">
        <v>293260142</v>
      </c>
      <c r="T1715" s="5">
        <v>298242123</v>
      </c>
      <c r="U1715" s="5">
        <v>677687939</v>
      </c>
      <c r="V1715" s="5">
        <v>625059223</v>
      </c>
      <c r="W1715" s="5">
        <v>738038189</v>
      </c>
      <c r="X1715" s="5">
        <v>179310594</v>
      </c>
      <c r="Y1715" s="5">
        <v>171352007</v>
      </c>
      <c r="Z1715" s="5">
        <v>164585088</v>
      </c>
    </row>
    <row r="1716" s="3" customFormat="1" customHeight="1" spans="1:26">
      <c r="A1716" s="3">
        <v>1714</v>
      </c>
      <c r="B1716" s="3" t="s">
        <v>1775</v>
      </c>
      <c r="C1716" s="3" t="str">
        <f>VLOOKUP(B1716,[1]meta_intensity_pos_nofill!$B:$E,4,FALSE)</f>
        <v>C10H10O2</v>
      </c>
      <c r="D1716" s="3" t="s">
        <v>44</v>
      </c>
      <c r="E1716" s="3" t="str">
        <f>VLOOKUP(B1716,[1]meta_intensity_pos_nofill!$B:$I,8,FALSE)</f>
        <v>[M+H]+</v>
      </c>
      <c r="F1716" s="3">
        <f>VLOOKUP(B1716,[1]meta_intensity_pos_nofill!$B:$J,9,FALSE)</f>
        <v>5.519</v>
      </c>
      <c r="G1716" s="3" t="s">
        <v>1693</v>
      </c>
      <c r="H1716" s="3">
        <f>VLOOKUP(B1716,[1]meta_intensity_pos_nofill!$B:$L,11,FALSE)</f>
        <v>1</v>
      </c>
      <c r="I1716" s="5">
        <v>128507046</v>
      </c>
      <c r="J1716" s="5">
        <v>130311327</v>
      </c>
      <c r="K1716" s="5">
        <v>132450513</v>
      </c>
      <c r="L1716" s="5">
        <v>116688355</v>
      </c>
      <c r="M1716" s="5">
        <v>142797306</v>
      </c>
      <c r="N1716" s="5">
        <v>133112325</v>
      </c>
      <c r="O1716" s="5">
        <v>89688611</v>
      </c>
      <c r="P1716" s="5">
        <v>86036465</v>
      </c>
      <c r="Q1716" s="5">
        <v>75092567</v>
      </c>
      <c r="R1716" s="5">
        <v>126103232</v>
      </c>
      <c r="S1716" s="5">
        <v>122777757</v>
      </c>
      <c r="T1716" s="5">
        <v>127720603</v>
      </c>
      <c r="U1716" s="5">
        <v>250465365</v>
      </c>
      <c r="V1716" s="5">
        <v>251504852</v>
      </c>
      <c r="W1716" s="5">
        <v>267010653</v>
      </c>
      <c r="X1716" s="5">
        <v>163456288</v>
      </c>
      <c r="Y1716" s="5">
        <v>159371821</v>
      </c>
      <c r="Z1716" s="5">
        <v>151797712</v>
      </c>
    </row>
    <row r="1717" s="3" customFormat="1" customHeight="1" spans="1:26">
      <c r="A1717" s="3">
        <v>1715</v>
      </c>
      <c r="B1717" s="3" t="s">
        <v>1776</v>
      </c>
      <c r="C1717" s="3" t="str">
        <f>VLOOKUP(B1717,[1]meta_intensity_pos_nofill!$B:$E,4,FALSE)</f>
        <v>C26H30O9</v>
      </c>
      <c r="D1717" s="3" t="s">
        <v>31</v>
      </c>
      <c r="E1717" s="3" t="str">
        <f>VLOOKUP(B1717,[1]meta_intensity_pos_nofill!$B:$I,8,FALSE)</f>
        <v>[M+H]+</v>
      </c>
      <c r="F1717" s="3">
        <f>VLOOKUP(B1717,[1]meta_intensity_pos_nofill!$B:$J,9,FALSE)</f>
        <v>6.189</v>
      </c>
      <c r="G1717" s="3" t="s">
        <v>1693</v>
      </c>
      <c r="H1717" s="3">
        <f>VLOOKUP(B1717,[1]meta_intensity_pos_nofill!$B:$L,11,FALSE)</f>
        <v>1</v>
      </c>
      <c r="I1717" s="5">
        <v>284611172</v>
      </c>
      <c r="J1717" s="5">
        <v>165767921</v>
      </c>
      <c r="K1717" s="5">
        <v>126826286</v>
      </c>
      <c r="L1717" s="5">
        <v>50917395</v>
      </c>
      <c r="M1717" s="5">
        <v>57406011</v>
      </c>
      <c r="N1717" s="5">
        <v>55049112</v>
      </c>
      <c r="O1717" s="5">
        <v>64928453</v>
      </c>
      <c r="P1717" s="5">
        <v>60228239</v>
      </c>
      <c r="Q1717" s="5">
        <v>100169235</v>
      </c>
      <c r="R1717" s="5">
        <v>60495598</v>
      </c>
      <c r="S1717" s="5">
        <v>63497138</v>
      </c>
      <c r="T1717" s="5">
        <v>37347238</v>
      </c>
      <c r="U1717" s="5">
        <v>59547977</v>
      </c>
      <c r="V1717" s="5">
        <v>59541015</v>
      </c>
      <c r="W1717" s="5">
        <v>37972609</v>
      </c>
      <c r="X1717" s="5">
        <v>49693611</v>
      </c>
      <c r="Y1717" s="5">
        <v>25630060</v>
      </c>
      <c r="Z1717" s="5">
        <v>44484776</v>
      </c>
    </row>
    <row r="1718" s="3" customFormat="1" customHeight="1" spans="1:26">
      <c r="A1718" s="3">
        <v>1716</v>
      </c>
      <c r="B1718" s="3" t="s">
        <v>1777</v>
      </c>
      <c r="C1718" s="3" t="str">
        <f>VLOOKUP(B1718,[1]meta_intensity_pos_nofill!$B:$E,4,FALSE)</f>
        <v>C16H24O9</v>
      </c>
      <c r="D1718" s="3" t="s">
        <v>37</v>
      </c>
      <c r="E1718" s="3" t="str">
        <f>VLOOKUP(B1718,[1]meta_intensity_pos_nofill!$B:$I,8,FALSE)</f>
        <v>[M+Na]+</v>
      </c>
      <c r="F1718" s="3">
        <f>VLOOKUP(B1718,[1]meta_intensity_pos_nofill!$B:$J,9,FALSE)</f>
        <v>5.142</v>
      </c>
      <c r="G1718" s="3" t="s">
        <v>1693</v>
      </c>
      <c r="H1718" s="3">
        <f>VLOOKUP(B1718,[1]meta_intensity_pos_nofill!$B:$L,11,FALSE)</f>
        <v>1</v>
      </c>
      <c r="I1718" s="5">
        <v>22473171</v>
      </c>
      <c r="J1718" s="5">
        <v>20698360</v>
      </c>
      <c r="K1718" s="5">
        <v>20129310</v>
      </c>
      <c r="L1718" s="5">
        <v>18204502</v>
      </c>
      <c r="M1718" s="5">
        <v>19089295</v>
      </c>
      <c r="N1718" s="5">
        <v>13836426</v>
      </c>
      <c r="O1718" s="5">
        <v>17994022</v>
      </c>
      <c r="P1718" s="5">
        <v>22350282</v>
      </c>
      <c r="Q1718" s="5">
        <v>17839549</v>
      </c>
      <c r="R1718" s="5">
        <v>21212571</v>
      </c>
      <c r="S1718" s="5">
        <v>23724922</v>
      </c>
      <c r="T1718" s="5">
        <v>19823580</v>
      </c>
      <c r="U1718" s="5">
        <v>19038325</v>
      </c>
      <c r="V1718" s="5">
        <v>18649919</v>
      </c>
      <c r="W1718" s="5">
        <v>17697115</v>
      </c>
      <c r="X1718" s="5">
        <v>34984634</v>
      </c>
      <c r="Y1718" s="5">
        <v>39599134</v>
      </c>
      <c r="Z1718" s="5">
        <v>36072931</v>
      </c>
    </row>
    <row r="1719" s="3" customFormat="1" customHeight="1" spans="1:26">
      <c r="A1719" s="3">
        <v>1717</v>
      </c>
      <c r="B1719" s="3" t="s">
        <v>1778</v>
      </c>
      <c r="C1719" s="3" t="str">
        <f>VLOOKUP(B1719,[1]meta_intensity_pos_nofill!$B:$E,4,FALSE)</f>
        <v>C31H38O11</v>
      </c>
      <c r="D1719" s="3" t="s">
        <v>31</v>
      </c>
      <c r="E1719" s="3" t="str">
        <f>VLOOKUP(B1719,[1]meta_intensity_pos_nofill!$B:$I,8,FALSE)</f>
        <v>[M+Na]+</v>
      </c>
      <c r="F1719" s="3">
        <f>VLOOKUP(B1719,[1]meta_intensity_pos_nofill!$B:$J,9,FALSE)</f>
        <v>7.842</v>
      </c>
      <c r="G1719" s="3" t="s">
        <v>1693</v>
      </c>
      <c r="H1719" s="3">
        <f>VLOOKUP(B1719,[1]meta_intensity_pos_nofill!$B:$L,11,FALSE)</f>
        <v>1</v>
      </c>
      <c r="I1719" s="5">
        <v>366821.38</v>
      </c>
      <c r="J1719" s="5">
        <v>316695.97</v>
      </c>
      <c r="K1719" s="5">
        <v>63339.19</v>
      </c>
      <c r="L1719" s="5">
        <v>3350210.99</v>
      </c>
      <c r="M1719" s="5">
        <v>2915011.27</v>
      </c>
      <c r="N1719" s="5">
        <v>5346940.82</v>
      </c>
      <c r="O1719" s="5">
        <v>20339482.96</v>
      </c>
      <c r="P1719" s="5">
        <v>15554966.3</v>
      </c>
      <c r="Q1719" s="5">
        <v>16074023.5</v>
      </c>
      <c r="R1719" s="5">
        <v>63339.19</v>
      </c>
      <c r="S1719" s="5">
        <v>63339.19</v>
      </c>
      <c r="T1719" s="5">
        <v>63339.19</v>
      </c>
      <c r="U1719" s="5">
        <v>8118157.22</v>
      </c>
      <c r="V1719" s="5">
        <v>8156942.09</v>
      </c>
      <c r="W1719" s="5">
        <v>11291902.7</v>
      </c>
      <c r="X1719" s="5">
        <v>2214989.5</v>
      </c>
      <c r="Y1719" s="5">
        <v>1503599.78</v>
      </c>
      <c r="Z1719" s="5">
        <v>1779948.41</v>
      </c>
    </row>
    <row r="1720" s="3" customFormat="1" customHeight="1" spans="1:26">
      <c r="A1720" s="3">
        <v>1718</v>
      </c>
      <c r="B1720" s="3" t="s">
        <v>1779</v>
      </c>
      <c r="C1720" s="3" t="str">
        <f>VLOOKUP(B1720,[1]meta_intensity_pos_nofill!$B:$E,4,FALSE)</f>
        <v>C16H22O4</v>
      </c>
      <c r="D1720" s="3" t="s">
        <v>37</v>
      </c>
      <c r="E1720" s="3" t="str">
        <f>VLOOKUP(B1720,[1]meta_intensity_pos_nofill!$B:$I,8,FALSE)</f>
        <v>[M+Na]+</v>
      </c>
      <c r="F1720" s="3">
        <f>VLOOKUP(B1720,[1]meta_intensity_pos_nofill!$B:$J,9,FALSE)</f>
        <v>7.519</v>
      </c>
      <c r="G1720" s="3" t="s">
        <v>1693</v>
      </c>
      <c r="H1720" s="3">
        <f>VLOOKUP(B1720,[1]meta_intensity_pos_nofill!$B:$L,11,FALSE)</f>
        <v>1</v>
      </c>
      <c r="I1720" s="5">
        <v>1482648009</v>
      </c>
      <c r="J1720" s="5">
        <v>1487328931</v>
      </c>
      <c r="K1720" s="5">
        <v>1564922605</v>
      </c>
      <c r="L1720" s="5">
        <v>1540431876</v>
      </c>
      <c r="M1720" s="5">
        <v>1755590440</v>
      </c>
      <c r="N1720" s="5">
        <v>1611251127</v>
      </c>
      <c r="O1720" s="5">
        <v>1505564558</v>
      </c>
      <c r="P1720" s="5">
        <v>1505904069</v>
      </c>
      <c r="Q1720" s="5">
        <v>1123895880</v>
      </c>
      <c r="R1720" s="5">
        <v>1510675173</v>
      </c>
      <c r="S1720" s="5">
        <v>1500528788</v>
      </c>
      <c r="T1720" s="5">
        <v>1608327358</v>
      </c>
      <c r="U1720" s="5">
        <v>10530349038</v>
      </c>
      <c r="V1720" s="5">
        <v>10163502738</v>
      </c>
      <c r="W1720" s="5">
        <v>10285188773</v>
      </c>
      <c r="X1720" s="5">
        <v>1642587353</v>
      </c>
      <c r="Y1720" s="5">
        <v>1666766957</v>
      </c>
      <c r="Z1720" s="5">
        <v>1611584643</v>
      </c>
    </row>
    <row r="1721" s="3" customFormat="1" customHeight="1" spans="1:26">
      <c r="A1721" s="3">
        <v>1719</v>
      </c>
      <c r="B1721" s="3" t="s">
        <v>1780</v>
      </c>
      <c r="C1721" s="3" t="str">
        <f>VLOOKUP(B1721,[1]meta_intensity_pos_nofill!$B:$E,4,FALSE)</f>
        <v>C20H20O10</v>
      </c>
      <c r="D1721" s="3" t="s">
        <v>44</v>
      </c>
      <c r="E1721" s="3" t="str">
        <f>VLOOKUP(B1721,[1]meta_intensity_pos_nofill!$B:$I,8,FALSE)</f>
        <v>[M+H-H2O]+</v>
      </c>
      <c r="F1721" s="3">
        <f>VLOOKUP(B1721,[1]meta_intensity_pos_nofill!$B:$J,9,FALSE)</f>
        <v>5.621</v>
      </c>
      <c r="G1721" s="3" t="s">
        <v>1693</v>
      </c>
      <c r="H1721" s="3">
        <f>VLOOKUP(B1721,[1]meta_intensity_pos_nofill!$B:$L,11,FALSE)</f>
        <v>1</v>
      </c>
      <c r="I1721" s="5">
        <v>99833575</v>
      </c>
      <c r="J1721" s="5">
        <v>104229824</v>
      </c>
      <c r="K1721" s="5">
        <v>93246708</v>
      </c>
      <c r="L1721" s="5">
        <v>327677289</v>
      </c>
      <c r="M1721" s="5">
        <v>401626321</v>
      </c>
      <c r="N1721" s="5">
        <v>325425239</v>
      </c>
      <c r="O1721" s="5">
        <v>248584549</v>
      </c>
      <c r="P1721" s="5">
        <v>251815199</v>
      </c>
      <c r="Q1721" s="5">
        <v>243381611</v>
      </c>
      <c r="R1721" s="5">
        <v>446469905</v>
      </c>
      <c r="S1721" s="5">
        <v>444152656</v>
      </c>
      <c r="T1721" s="5">
        <v>487516909</v>
      </c>
      <c r="U1721" s="5">
        <v>158918384</v>
      </c>
      <c r="V1721" s="5">
        <v>161723228</v>
      </c>
      <c r="W1721" s="5">
        <v>163645558</v>
      </c>
      <c r="X1721" s="5">
        <v>256549471</v>
      </c>
      <c r="Y1721" s="5">
        <v>248288772</v>
      </c>
      <c r="Z1721" s="5">
        <v>221324839</v>
      </c>
    </row>
    <row r="1722" s="3" customFormat="1" customHeight="1" spans="1:26">
      <c r="A1722" s="3">
        <v>1720</v>
      </c>
      <c r="B1722" s="3" t="s">
        <v>1781</v>
      </c>
      <c r="C1722" s="3" t="str">
        <f>VLOOKUP(B1722,[1]meta_intensity_pos_nofill!$B:$E,4,FALSE)</f>
        <v>C15H24O2</v>
      </c>
      <c r="D1722" s="3" t="s">
        <v>47</v>
      </c>
      <c r="E1722" s="3" t="str">
        <f>VLOOKUP(B1722,[1]meta_intensity_pos_nofill!$B:$I,8,FALSE)</f>
        <v>[M+H-H2O]+</v>
      </c>
      <c r="F1722" s="3">
        <f>VLOOKUP(B1722,[1]meta_intensity_pos_nofill!$B:$J,9,FALSE)</f>
        <v>5.883</v>
      </c>
      <c r="G1722" s="3" t="s">
        <v>1693</v>
      </c>
      <c r="H1722" s="3">
        <f>VLOOKUP(B1722,[1]meta_intensity_pos_nofill!$B:$L,11,FALSE)</f>
        <v>1</v>
      </c>
      <c r="I1722" s="5">
        <v>259703036</v>
      </c>
      <c r="J1722" s="5">
        <v>276372319</v>
      </c>
      <c r="K1722" s="5">
        <v>253384915</v>
      </c>
      <c r="L1722" s="5">
        <v>195331946</v>
      </c>
      <c r="M1722" s="5">
        <v>334302900</v>
      </c>
      <c r="N1722" s="5">
        <v>289682168</v>
      </c>
      <c r="O1722" s="5">
        <v>240101992</v>
      </c>
      <c r="P1722" s="5">
        <v>250606856</v>
      </c>
      <c r="Q1722" s="5">
        <v>267865074</v>
      </c>
      <c r="R1722" s="5">
        <v>370065621</v>
      </c>
      <c r="S1722" s="5">
        <v>370292902</v>
      </c>
      <c r="T1722" s="5">
        <v>390145605</v>
      </c>
      <c r="U1722" s="5">
        <v>1346195530</v>
      </c>
      <c r="V1722" s="5">
        <v>1208109004</v>
      </c>
      <c r="W1722" s="5">
        <v>819732567</v>
      </c>
      <c r="X1722" s="5">
        <v>403943753</v>
      </c>
      <c r="Y1722" s="5">
        <v>350805297</v>
      </c>
      <c r="Z1722" s="5">
        <v>347662976</v>
      </c>
    </row>
    <row r="1723" s="3" customFormat="1" customHeight="1" spans="1:26">
      <c r="A1723" s="3">
        <v>1721</v>
      </c>
      <c r="B1723" s="3" t="s">
        <v>1782</v>
      </c>
      <c r="C1723" s="3" t="str">
        <f>VLOOKUP(B1723,[1]meta_intensity_pos_nofill!$B:$E,4,FALSE)</f>
        <v>C20H30O3</v>
      </c>
      <c r="D1723" s="3" t="s">
        <v>47</v>
      </c>
      <c r="E1723" s="3" t="str">
        <f>VLOOKUP(B1723,[1]meta_intensity_pos_nofill!$B:$I,8,FALSE)</f>
        <v>[M+Na]+</v>
      </c>
      <c r="F1723" s="3">
        <f>VLOOKUP(B1723,[1]meta_intensity_pos_nofill!$B:$J,9,FALSE)</f>
        <v>7.871</v>
      </c>
      <c r="G1723" s="3" t="s">
        <v>1693</v>
      </c>
      <c r="H1723" s="3">
        <f>VLOOKUP(B1723,[1]meta_intensity_pos_nofill!$B:$L,11,FALSE)</f>
        <v>1</v>
      </c>
      <c r="I1723" s="5">
        <v>11943828</v>
      </c>
      <c r="J1723" s="5">
        <v>18093158</v>
      </c>
      <c r="K1723" s="5">
        <v>22571688</v>
      </c>
      <c r="L1723" s="5">
        <v>25664996</v>
      </c>
      <c r="M1723" s="5">
        <v>13148923</v>
      </c>
      <c r="N1723" s="5">
        <v>14625136</v>
      </c>
      <c r="O1723" s="5">
        <v>23841656</v>
      </c>
      <c r="P1723" s="5">
        <v>13838536</v>
      </c>
      <c r="Q1723" s="5">
        <v>7797083</v>
      </c>
      <c r="R1723" s="5">
        <v>13998550</v>
      </c>
      <c r="S1723" s="5">
        <v>14969103</v>
      </c>
      <c r="T1723" s="5">
        <v>9321065</v>
      </c>
      <c r="U1723" s="5">
        <v>34965232</v>
      </c>
      <c r="V1723" s="5">
        <v>31832227</v>
      </c>
      <c r="W1723" s="5">
        <v>40062853</v>
      </c>
      <c r="X1723" s="5">
        <v>9505222</v>
      </c>
      <c r="Y1723" s="5">
        <v>10703046</v>
      </c>
      <c r="Z1723" s="5">
        <v>10996703</v>
      </c>
    </row>
    <row r="1724" s="3" customFormat="1" customHeight="1" spans="1:26">
      <c r="A1724" s="3">
        <v>1722</v>
      </c>
      <c r="B1724" s="3" t="s">
        <v>1783</v>
      </c>
      <c r="C1724" s="3" t="str">
        <f>VLOOKUP(B1724,[1]meta_intensity_pos_nofill!$B:$E,4,FALSE)</f>
        <v>C20H22O6</v>
      </c>
      <c r="D1724" s="3" t="s">
        <v>47</v>
      </c>
      <c r="E1724" s="3" t="str">
        <f>VLOOKUP(B1724,[1]meta_intensity_pos_nofill!$B:$I,8,FALSE)</f>
        <v>[M+H-H2O]+</v>
      </c>
      <c r="F1724" s="3">
        <f>VLOOKUP(B1724,[1]meta_intensity_pos_nofill!$B:$J,9,FALSE)</f>
        <v>7.256</v>
      </c>
      <c r="G1724" s="3" t="s">
        <v>1693</v>
      </c>
      <c r="H1724" s="3">
        <f>VLOOKUP(B1724,[1]meta_intensity_pos_nofill!$B:$L,11,FALSE)</f>
        <v>1</v>
      </c>
      <c r="I1724" s="5">
        <v>778009.04</v>
      </c>
      <c r="J1724" s="5">
        <v>465107.56</v>
      </c>
      <c r="K1724" s="5">
        <v>945552.12</v>
      </c>
      <c r="L1724" s="5">
        <v>1031782.13</v>
      </c>
      <c r="M1724" s="5">
        <v>423340.45</v>
      </c>
      <c r="N1724" s="5">
        <v>32747.85</v>
      </c>
      <c r="O1724" s="5">
        <v>179501.28</v>
      </c>
      <c r="P1724" s="5">
        <v>163739.26</v>
      </c>
      <c r="Q1724" s="5">
        <v>376953.43</v>
      </c>
      <c r="R1724" s="5">
        <v>192339.18</v>
      </c>
      <c r="S1724" s="5">
        <v>891419.63</v>
      </c>
      <c r="T1724" s="5">
        <v>575012</v>
      </c>
      <c r="U1724" s="5">
        <v>70847779.08</v>
      </c>
      <c r="V1724" s="5">
        <v>66811278.9</v>
      </c>
      <c r="W1724" s="5">
        <v>70726680.35</v>
      </c>
      <c r="X1724" s="5">
        <v>402628.73</v>
      </c>
      <c r="Y1724" s="5">
        <v>609730.07</v>
      </c>
      <c r="Z1724" s="5">
        <v>576916.71</v>
      </c>
    </row>
    <row r="1725" s="3" customFormat="1" customHeight="1" spans="1:26">
      <c r="A1725" s="3">
        <v>1723</v>
      </c>
      <c r="B1725" s="3" t="s">
        <v>1784</v>
      </c>
      <c r="C1725" s="3" t="str">
        <f>VLOOKUP(B1725,[1]meta_intensity_pos_nofill!$B:$E,4,FALSE)</f>
        <v>C19H20O5</v>
      </c>
      <c r="D1725" s="3" t="s">
        <v>37</v>
      </c>
      <c r="E1725" s="3" t="str">
        <f>VLOOKUP(B1725,[1]meta_intensity_pos_nofill!$B:$I,8,FALSE)</f>
        <v>[M+H-H2O]+</v>
      </c>
      <c r="F1725" s="3">
        <f>VLOOKUP(B1725,[1]meta_intensity_pos_nofill!$B:$J,9,FALSE)</f>
        <v>6.671</v>
      </c>
      <c r="G1725" s="3" t="s">
        <v>1693</v>
      </c>
      <c r="H1725" s="3">
        <f>VLOOKUP(B1725,[1]meta_intensity_pos_nofill!$B:$L,11,FALSE)</f>
        <v>1</v>
      </c>
      <c r="I1725" s="5">
        <v>319784.74</v>
      </c>
      <c r="J1725" s="5">
        <v>534707.06</v>
      </c>
      <c r="K1725" s="5">
        <v>213686.12</v>
      </c>
      <c r="L1725" s="5">
        <v>6590169.28</v>
      </c>
      <c r="M1725" s="5">
        <v>7373532.35</v>
      </c>
      <c r="N1725" s="5">
        <v>7732058.1</v>
      </c>
      <c r="O1725" s="5">
        <v>1702078.76</v>
      </c>
      <c r="P1725" s="5">
        <v>1532138.78</v>
      </c>
      <c r="Q1725" s="5">
        <v>1696461.74</v>
      </c>
      <c r="R1725" s="5">
        <v>3674467.74</v>
      </c>
      <c r="S1725" s="5">
        <v>3838977.33</v>
      </c>
      <c r="T1725" s="5">
        <v>5061748.48</v>
      </c>
      <c r="U1725" s="5">
        <v>19341464.4</v>
      </c>
      <c r="V1725" s="5">
        <v>17813216</v>
      </c>
      <c r="W1725" s="5">
        <v>18800814.39</v>
      </c>
      <c r="X1725" s="5">
        <v>1562273.41</v>
      </c>
      <c r="Y1725" s="5">
        <v>1322764.79</v>
      </c>
      <c r="Z1725" s="5">
        <v>1772410.22</v>
      </c>
    </row>
    <row r="1726" s="3" customFormat="1" customHeight="1" spans="1:26">
      <c r="A1726" s="3">
        <v>1724</v>
      </c>
      <c r="B1726" s="3" t="s">
        <v>1785</v>
      </c>
      <c r="C1726" s="3" t="str">
        <f>VLOOKUP(B1726,[1]meta_intensity_pos_nofill!$B:$E,4,FALSE)</f>
        <v>C18H24O5</v>
      </c>
      <c r="D1726" s="3" t="s">
        <v>33</v>
      </c>
      <c r="E1726" s="3" t="str">
        <f>VLOOKUP(B1726,[1]meta_intensity_pos_nofill!$B:$I,8,FALSE)</f>
        <v>[M+Na]+</v>
      </c>
      <c r="F1726" s="3">
        <f>VLOOKUP(B1726,[1]meta_intensity_pos_nofill!$B:$J,9,FALSE)</f>
        <v>5.519</v>
      </c>
      <c r="G1726" s="3" t="s">
        <v>1693</v>
      </c>
      <c r="H1726" s="3">
        <f>VLOOKUP(B1726,[1]meta_intensity_pos_nofill!$B:$L,11,FALSE)</f>
        <v>1</v>
      </c>
      <c r="I1726" s="5">
        <v>58852468</v>
      </c>
      <c r="J1726" s="5">
        <v>55937874</v>
      </c>
      <c r="K1726" s="5">
        <v>60179942</v>
      </c>
      <c r="L1726" s="5">
        <v>115444144</v>
      </c>
      <c r="M1726" s="5">
        <v>135193978</v>
      </c>
      <c r="N1726" s="5">
        <v>109961474</v>
      </c>
      <c r="O1726" s="5">
        <v>47213124</v>
      </c>
      <c r="P1726" s="5">
        <v>53423589</v>
      </c>
      <c r="Q1726" s="5">
        <v>44099535</v>
      </c>
      <c r="R1726" s="5">
        <v>90927144</v>
      </c>
      <c r="S1726" s="5">
        <v>90874766</v>
      </c>
      <c r="T1726" s="5">
        <v>91979487</v>
      </c>
      <c r="U1726" s="5">
        <v>111800261</v>
      </c>
      <c r="V1726" s="5">
        <v>116539170</v>
      </c>
      <c r="W1726" s="5">
        <v>116416987</v>
      </c>
      <c r="X1726" s="5">
        <v>207368254</v>
      </c>
      <c r="Y1726" s="5">
        <v>193954059</v>
      </c>
      <c r="Z1726" s="5">
        <v>188343837</v>
      </c>
    </row>
    <row r="1727" s="3" customFormat="1" customHeight="1" spans="1:26">
      <c r="A1727" s="3">
        <v>1725</v>
      </c>
      <c r="B1727" s="3" t="s">
        <v>1786</v>
      </c>
      <c r="C1727" s="3" t="str">
        <f>VLOOKUP(B1727,[1]meta_intensity_pos_nofill!$B:$E,4,FALSE)</f>
        <v>C20H36O2</v>
      </c>
      <c r="D1727" s="3" t="s">
        <v>47</v>
      </c>
      <c r="E1727" s="3" t="str">
        <f>VLOOKUP(B1727,[1]meta_intensity_pos_nofill!$B:$I,8,FALSE)</f>
        <v>[M+Na]+</v>
      </c>
      <c r="F1727" s="3">
        <f>VLOOKUP(B1727,[1]meta_intensity_pos_nofill!$B:$J,9,FALSE)</f>
        <v>9.986</v>
      </c>
      <c r="G1727" s="3" t="s">
        <v>1693</v>
      </c>
      <c r="H1727" s="3">
        <f>VLOOKUP(B1727,[1]meta_intensity_pos_nofill!$B:$L,11,FALSE)</f>
        <v>1</v>
      </c>
      <c r="I1727" s="5">
        <v>8114627</v>
      </c>
      <c r="J1727" s="5">
        <v>5828018</v>
      </c>
      <c r="K1727" s="5">
        <v>7579961</v>
      </c>
      <c r="L1727" s="5">
        <v>49684739</v>
      </c>
      <c r="M1727" s="5">
        <v>42108485</v>
      </c>
      <c r="N1727" s="5">
        <v>57411638</v>
      </c>
      <c r="O1727" s="5">
        <v>142481791</v>
      </c>
      <c r="P1727" s="5">
        <v>147609044</v>
      </c>
      <c r="Q1727" s="5">
        <v>82433564</v>
      </c>
      <c r="R1727" s="5">
        <v>5952527</v>
      </c>
      <c r="S1727" s="5">
        <v>4497520</v>
      </c>
      <c r="T1727" s="5">
        <v>5411450</v>
      </c>
      <c r="U1727" s="5">
        <v>256265140</v>
      </c>
      <c r="V1727" s="5">
        <v>240616317</v>
      </c>
      <c r="W1727" s="5">
        <v>223974572</v>
      </c>
      <c r="X1727" s="5">
        <v>20058578</v>
      </c>
      <c r="Y1727" s="5">
        <v>10055052</v>
      </c>
      <c r="Z1727" s="5">
        <v>22484067</v>
      </c>
    </row>
    <row r="1728" s="3" customFormat="1" customHeight="1" spans="1:26">
      <c r="A1728" s="3">
        <v>1726</v>
      </c>
      <c r="B1728" s="3" t="s">
        <v>1787</v>
      </c>
      <c r="C1728" s="3" t="str">
        <f>VLOOKUP(B1728,[1]meta_intensity_pos_nofill!$B:$E,4,FALSE)</f>
        <v>C20H32O6</v>
      </c>
      <c r="D1728" s="3" t="s">
        <v>31</v>
      </c>
      <c r="E1728" s="3" t="str">
        <f>VLOOKUP(B1728,[1]meta_intensity_pos_nofill!$B:$I,8,FALSE)</f>
        <v>[M+Na]+</v>
      </c>
      <c r="F1728" s="3">
        <f>VLOOKUP(B1728,[1]meta_intensity_pos_nofill!$B:$J,9,FALSE)</f>
        <v>6.422</v>
      </c>
      <c r="G1728" s="3" t="s">
        <v>1693</v>
      </c>
      <c r="H1728" s="3">
        <f>VLOOKUP(B1728,[1]meta_intensity_pos_nofill!$B:$L,11,FALSE)</f>
        <v>1</v>
      </c>
      <c r="I1728" s="5">
        <v>13510869</v>
      </c>
      <c r="J1728" s="5">
        <v>14580782</v>
      </c>
      <c r="K1728" s="5">
        <v>17451146</v>
      </c>
      <c r="L1728" s="5">
        <v>7720560</v>
      </c>
      <c r="M1728" s="5">
        <v>13980580</v>
      </c>
      <c r="N1728" s="5">
        <v>9097801</v>
      </c>
      <c r="O1728" s="5">
        <v>9744344</v>
      </c>
      <c r="P1728" s="5">
        <v>10718396</v>
      </c>
      <c r="Q1728" s="5">
        <v>10749123</v>
      </c>
      <c r="R1728" s="5">
        <v>8390750</v>
      </c>
      <c r="S1728" s="5">
        <v>8814167</v>
      </c>
      <c r="T1728" s="5">
        <v>7205885</v>
      </c>
      <c r="U1728" s="5">
        <v>176187870</v>
      </c>
      <c r="V1728" s="5">
        <v>96590725</v>
      </c>
      <c r="W1728" s="5">
        <v>101092180</v>
      </c>
      <c r="X1728" s="5">
        <v>10760561</v>
      </c>
      <c r="Y1728" s="5">
        <v>8984665</v>
      </c>
      <c r="Z1728" s="5">
        <v>11036871</v>
      </c>
    </row>
    <row r="1729" s="3" customFormat="1" customHeight="1" spans="1:26">
      <c r="A1729" s="3">
        <v>1727</v>
      </c>
      <c r="B1729" s="3" t="s">
        <v>1788</v>
      </c>
      <c r="C1729" s="3" t="str">
        <f>VLOOKUP(B1729,[1]meta_intensity_pos_nofill!$B:$E,4,FALSE)</f>
        <v>C15H16O8</v>
      </c>
      <c r="D1729" s="3" t="s">
        <v>44</v>
      </c>
      <c r="E1729" s="3" t="str">
        <f>VLOOKUP(B1729,[1]meta_intensity_pos_nofill!$B:$I,8,FALSE)</f>
        <v>[M+Na]+</v>
      </c>
      <c r="F1729" s="3">
        <f>VLOOKUP(B1729,[1]meta_intensity_pos_nofill!$B:$J,9,FALSE)</f>
        <v>5.011</v>
      </c>
      <c r="G1729" s="3" t="s">
        <v>1693</v>
      </c>
      <c r="H1729" s="3">
        <f>VLOOKUP(B1729,[1]meta_intensity_pos_nofill!$B:$L,11,FALSE)</f>
        <v>1</v>
      </c>
      <c r="I1729" s="5">
        <v>14841695</v>
      </c>
      <c r="J1729" s="5">
        <v>14665685</v>
      </c>
      <c r="K1729" s="5">
        <v>14759761</v>
      </c>
      <c r="L1729" s="5">
        <v>9722576</v>
      </c>
      <c r="M1729" s="5">
        <v>13462252</v>
      </c>
      <c r="N1729" s="5">
        <v>10577070</v>
      </c>
      <c r="O1729" s="5">
        <v>24291093</v>
      </c>
      <c r="P1729" s="5">
        <v>26245892</v>
      </c>
      <c r="Q1729" s="5">
        <v>23561407</v>
      </c>
      <c r="R1729" s="5">
        <v>11964835</v>
      </c>
      <c r="S1729" s="5">
        <v>13297952</v>
      </c>
      <c r="T1729" s="5">
        <v>9452711</v>
      </c>
      <c r="U1729" s="5">
        <v>16066387</v>
      </c>
      <c r="V1729" s="5">
        <v>15408302</v>
      </c>
      <c r="W1729" s="5">
        <v>13940188</v>
      </c>
      <c r="X1729" s="5">
        <v>14853840</v>
      </c>
      <c r="Y1729" s="5">
        <v>13841798</v>
      </c>
      <c r="Z1729" s="5">
        <v>14625537</v>
      </c>
    </row>
    <row r="1730" s="3" customFormat="1" customHeight="1" spans="1:26">
      <c r="A1730" s="3">
        <v>1728</v>
      </c>
      <c r="B1730" s="3" t="s">
        <v>1789</v>
      </c>
      <c r="C1730" s="3" t="str">
        <f>VLOOKUP(B1730,[1]meta_intensity_pos_nofill!$B:$E,4,FALSE)</f>
        <v>C15H16O4</v>
      </c>
      <c r="D1730" s="3" t="s">
        <v>47</v>
      </c>
      <c r="E1730" s="3" t="str">
        <f>VLOOKUP(B1730,[1]meta_intensity_pos_nofill!$B:$I,8,FALSE)</f>
        <v>[M+H-H2O]+</v>
      </c>
      <c r="F1730" s="3">
        <f>VLOOKUP(B1730,[1]meta_intensity_pos_nofill!$B:$J,9,FALSE)</f>
        <v>5.054</v>
      </c>
      <c r="G1730" s="3" t="s">
        <v>1693</v>
      </c>
      <c r="H1730" s="3">
        <f>VLOOKUP(B1730,[1]meta_intensity_pos_nofill!$B:$L,11,FALSE)</f>
        <v>1</v>
      </c>
      <c r="I1730" s="5">
        <v>2710864.47</v>
      </c>
      <c r="J1730" s="5">
        <v>83990.91</v>
      </c>
      <c r="K1730" s="5">
        <v>916891.55</v>
      </c>
      <c r="L1730" s="5">
        <v>6265431.59</v>
      </c>
      <c r="M1730" s="5">
        <v>5363059</v>
      </c>
      <c r="N1730" s="5">
        <v>5043611.61</v>
      </c>
      <c r="O1730" s="5">
        <v>1449393.25</v>
      </c>
      <c r="P1730" s="5">
        <v>421075.46</v>
      </c>
      <c r="Q1730" s="5">
        <v>523170.27</v>
      </c>
      <c r="R1730" s="5">
        <v>805001.88</v>
      </c>
      <c r="S1730" s="5">
        <v>419954.54</v>
      </c>
      <c r="T1730" s="5">
        <v>83990.91</v>
      </c>
      <c r="U1730" s="5">
        <v>8203804.27</v>
      </c>
      <c r="V1730" s="5">
        <v>6936941.29</v>
      </c>
      <c r="W1730" s="5">
        <v>8122067.88</v>
      </c>
      <c r="X1730" s="5">
        <v>2925243.74</v>
      </c>
      <c r="Y1730" s="5">
        <v>2885459.97</v>
      </c>
      <c r="Z1730" s="5">
        <v>2538400.5</v>
      </c>
    </row>
    <row r="1731" s="3" customFormat="1" customHeight="1" spans="1:26">
      <c r="A1731" s="3">
        <v>1729</v>
      </c>
      <c r="B1731" s="3" t="s">
        <v>1790</v>
      </c>
      <c r="C1731" s="3" t="str">
        <f>VLOOKUP(B1731,[1]meta_intensity_pos_nofill!$B:$E,4,FALSE)</f>
        <v>C30H48O5</v>
      </c>
      <c r="D1731" s="3" t="s">
        <v>47</v>
      </c>
      <c r="E1731" s="3" t="str">
        <f>VLOOKUP(B1731,[1]meta_intensity_pos_nofill!$B:$I,8,FALSE)</f>
        <v>[M+Na]+</v>
      </c>
      <c r="F1731" s="3">
        <f>VLOOKUP(B1731,[1]meta_intensity_pos_nofill!$B:$J,9,FALSE)</f>
        <v>8.277</v>
      </c>
      <c r="G1731" s="3" t="s">
        <v>1693</v>
      </c>
      <c r="H1731" s="3">
        <f>VLOOKUP(B1731,[1]meta_intensity_pos_nofill!$B:$L,11,FALSE)</f>
        <v>1</v>
      </c>
      <c r="I1731" s="5">
        <v>45798120</v>
      </c>
      <c r="J1731" s="5">
        <v>50000621</v>
      </c>
      <c r="K1731" s="5">
        <v>50665354</v>
      </c>
      <c r="L1731" s="5">
        <v>33420822</v>
      </c>
      <c r="M1731" s="5">
        <v>37907732</v>
      </c>
      <c r="N1731" s="5">
        <v>30553135</v>
      </c>
      <c r="O1731" s="5">
        <v>56230333</v>
      </c>
      <c r="P1731" s="5">
        <v>50611205</v>
      </c>
      <c r="Q1731" s="5">
        <v>79608644</v>
      </c>
      <c r="R1731" s="5">
        <v>53798141</v>
      </c>
      <c r="S1731" s="5">
        <v>57253006</v>
      </c>
      <c r="T1731" s="5">
        <v>57009824</v>
      </c>
      <c r="U1731" s="5">
        <v>287006089</v>
      </c>
      <c r="V1731" s="5">
        <v>249240769</v>
      </c>
      <c r="W1731" s="5">
        <v>259035645</v>
      </c>
      <c r="X1731" s="5">
        <v>68066212</v>
      </c>
      <c r="Y1731" s="5">
        <v>63018319</v>
      </c>
      <c r="Z1731" s="5">
        <v>52785156</v>
      </c>
    </row>
    <row r="1732" s="3" customFormat="1" customHeight="1" spans="1:26">
      <c r="A1732" s="3">
        <v>1730</v>
      </c>
      <c r="B1732" s="3" t="s">
        <v>1791</v>
      </c>
      <c r="C1732" s="3" t="str">
        <f>VLOOKUP(B1732,[1]meta_intensity_pos_nofill!$B:$E,4,FALSE)</f>
        <v>C23H34O5</v>
      </c>
      <c r="D1732" s="3" t="s">
        <v>42</v>
      </c>
      <c r="E1732" s="3" t="str">
        <f>VLOOKUP(B1732,[1]meta_intensity_pos_nofill!$B:$I,8,FALSE)</f>
        <v>[M+H-H2O]+</v>
      </c>
      <c r="F1732" s="3">
        <f>VLOOKUP(B1732,[1]meta_intensity_pos_nofill!$B:$J,9,FALSE)</f>
        <v>6.131</v>
      </c>
      <c r="G1732" s="3" t="s">
        <v>1693</v>
      </c>
      <c r="H1732" s="3">
        <f>VLOOKUP(B1732,[1]meta_intensity_pos_nofill!$B:$L,11,FALSE)</f>
        <v>1</v>
      </c>
      <c r="I1732" s="5">
        <v>33165468</v>
      </c>
      <c r="J1732" s="5">
        <v>29204993</v>
      </c>
      <c r="K1732" s="5">
        <v>28386194</v>
      </c>
      <c r="L1732" s="5">
        <v>7271953</v>
      </c>
      <c r="M1732" s="5">
        <v>8249217</v>
      </c>
      <c r="N1732" s="5">
        <v>7749703</v>
      </c>
      <c r="O1732" s="5">
        <v>11181372</v>
      </c>
      <c r="P1732" s="5">
        <v>10376409</v>
      </c>
      <c r="Q1732" s="5">
        <v>11018320</v>
      </c>
      <c r="R1732" s="5">
        <v>9843631</v>
      </c>
      <c r="S1732" s="5">
        <v>10433520</v>
      </c>
      <c r="T1732" s="5">
        <v>10250787</v>
      </c>
      <c r="U1732" s="5">
        <v>54266998</v>
      </c>
      <c r="V1732" s="5">
        <v>55935348</v>
      </c>
      <c r="W1732" s="5">
        <v>46041826</v>
      </c>
      <c r="X1732" s="5">
        <v>7879426</v>
      </c>
      <c r="Y1732" s="5">
        <v>7623072</v>
      </c>
      <c r="Z1732" s="5">
        <v>7482755</v>
      </c>
    </row>
    <row r="1733" s="3" customFormat="1" customHeight="1" spans="1:26">
      <c r="A1733" s="3">
        <v>1731</v>
      </c>
      <c r="B1733" s="3" t="s">
        <v>1792</v>
      </c>
      <c r="C1733" s="3" t="str">
        <f>VLOOKUP(B1733,[1]meta_intensity_pos_nofill!$B:$E,4,FALSE)</f>
        <v>C18H20O5</v>
      </c>
      <c r="D1733" s="3" t="s">
        <v>44</v>
      </c>
      <c r="E1733" s="3" t="str">
        <f>VLOOKUP(B1733,[1]meta_intensity_pos_nofill!$B:$I,8,FALSE)</f>
        <v>[M+H]+</v>
      </c>
      <c r="F1733" s="3">
        <f>VLOOKUP(B1733,[1]meta_intensity_pos_nofill!$B:$J,9,FALSE)</f>
        <v>5.621</v>
      </c>
      <c r="G1733" s="3" t="s">
        <v>1693</v>
      </c>
      <c r="H1733" s="3">
        <f>VLOOKUP(B1733,[1]meta_intensity_pos_nofill!$B:$L,11,FALSE)</f>
        <v>1</v>
      </c>
      <c r="I1733" s="5">
        <v>5707771</v>
      </c>
      <c r="J1733" s="5">
        <v>7828168</v>
      </c>
      <c r="K1733" s="5">
        <v>3868245</v>
      </c>
      <c r="L1733" s="5">
        <v>4449471</v>
      </c>
      <c r="M1733" s="5">
        <v>4786514</v>
      </c>
      <c r="N1733" s="5">
        <v>6677891</v>
      </c>
      <c r="O1733" s="5">
        <v>2812297</v>
      </c>
      <c r="P1733" s="5">
        <v>2852061</v>
      </c>
      <c r="Q1733" s="5">
        <v>3172125</v>
      </c>
      <c r="R1733" s="5">
        <v>6753454</v>
      </c>
      <c r="S1733" s="5">
        <v>7979536</v>
      </c>
      <c r="T1733" s="5">
        <v>6644875</v>
      </c>
      <c r="U1733" s="5">
        <v>7877765</v>
      </c>
      <c r="V1733" s="5">
        <v>9847234</v>
      </c>
      <c r="W1733" s="5">
        <v>9417395</v>
      </c>
      <c r="X1733" s="5">
        <v>13883843</v>
      </c>
      <c r="Y1733" s="5">
        <v>14848801</v>
      </c>
      <c r="Z1733" s="5">
        <v>14869426</v>
      </c>
    </row>
    <row r="1734" s="3" customFormat="1" customHeight="1" spans="1:26">
      <c r="A1734" s="3">
        <v>1732</v>
      </c>
      <c r="B1734" s="3" t="s">
        <v>1793</v>
      </c>
      <c r="C1734" s="3" t="str">
        <f>VLOOKUP(B1734,[1]meta_intensity_pos_nofill!$B:$E,4,FALSE)</f>
        <v>C11H12O4</v>
      </c>
      <c r="D1734" s="3" t="s">
        <v>44</v>
      </c>
      <c r="E1734" s="3" t="str">
        <f>VLOOKUP(B1734,[1]meta_intensity_pos_nofill!$B:$I,8,FALSE)</f>
        <v>[M+H]+</v>
      </c>
      <c r="F1734" s="3">
        <f>VLOOKUP(B1734,[1]meta_intensity_pos_nofill!$B:$J,9,FALSE)</f>
        <v>5.985</v>
      </c>
      <c r="G1734" s="3" t="s">
        <v>1693</v>
      </c>
      <c r="H1734" s="3">
        <f>VLOOKUP(B1734,[1]meta_intensity_pos_nofill!$B:$L,11,FALSE)</f>
        <v>1</v>
      </c>
      <c r="I1734" s="5">
        <v>309156.91</v>
      </c>
      <c r="J1734" s="5">
        <v>61831.38</v>
      </c>
      <c r="K1734" s="5">
        <v>61831.38</v>
      </c>
      <c r="L1734" s="5">
        <v>61831.38</v>
      </c>
      <c r="M1734" s="5">
        <v>61831.38</v>
      </c>
      <c r="N1734" s="5">
        <v>61831.38</v>
      </c>
      <c r="O1734" s="5">
        <v>61831.38</v>
      </c>
      <c r="P1734" s="5">
        <v>368367</v>
      </c>
      <c r="Q1734" s="5">
        <v>61831.38</v>
      </c>
      <c r="R1734" s="5">
        <v>344504.18</v>
      </c>
      <c r="S1734" s="5">
        <v>61831.38</v>
      </c>
      <c r="T1734" s="5">
        <v>61831.38</v>
      </c>
      <c r="U1734" s="5">
        <v>8750991.97</v>
      </c>
      <c r="V1734" s="5">
        <v>10974720.29</v>
      </c>
      <c r="W1734" s="5">
        <v>5814103.01</v>
      </c>
      <c r="X1734" s="5">
        <v>61831.38</v>
      </c>
      <c r="Y1734" s="5">
        <v>61831.38</v>
      </c>
      <c r="Z1734" s="5">
        <v>61831.38</v>
      </c>
    </row>
    <row r="1735" s="3" customFormat="1" customHeight="1" spans="1:26">
      <c r="A1735" s="3">
        <v>1733</v>
      </c>
      <c r="B1735" s="3" t="s">
        <v>1794</v>
      </c>
      <c r="C1735" s="3" t="str">
        <f>VLOOKUP(B1735,[1]meta_intensity_pos_nofill!$B:$E,4,FALSE)</f>
        <v>C18H16O5</v>
      </c>
      <c r="D1735" s="3" t="s">
        <v>28</v>
      </c>
      <c r="E1735" s="3" t="str">
        <f>VLOOKUP(B1735,[1]meta_intensity_pos_nofill!$B:$I,8,FALSE)</f>
        <v>[M+H]+</v>
      </c>
      <c r="F1735" s="3">
        <f>VLOOKUP(B1735,[1]meta_intensity_pos_nofill!$B:$J,9,FALSE)</f>
        <v>5.694</v>
      </c>
      <c r="G1735" s="3" t="s">
        <v>1693</v>
      </c>
      <c r="H1735" s="3">
        <f>VLOOKUP(B1735,[1]meta_intensity_pos_nofill!$B:$L,11,FALSE)</f>
        <v>1</v>
      </c>
      <c r="I1735" s="5">
        <v>6343673</v>
      </c>
      <c r="J1735" s="5">
        <v>7127451</v>
      </c>
      <c r="K1735" s="5">
        <v>7012314</v>
      </c>
      <c r="L1735" s="5">
        <v>3264218</v>
      </c>
      <c r="M1735" s="5">
        <v>3295039</v>
      </c>
      <c r="N1735" s="5">
        <v>4072168</v>
      </c>
      <c r="O1735" s="5">
        <v>6008603</v>
      </c>
      <c r="P1735" s="5">
        <v>3807008</v>
      </c>
      <c r="Q1735" s="5">
        <v>4608292</v>
      </c>
      <c r="R1735" s="5">
        <v>7532378</v>
      </c>
      <c r="S1735" s="5">
        <v>4881825</v>
      </c>
      <c r="T1735" s="5">
        <v>9181275</v>
      </c>
      <c r="U1735" s="5">
        <v>3111387</v>
      </c>
      <c r="V1735" s="5">
        <v>1464625</v>
      </c>
      <c r="W1735" s="5">
        <v>2600732</v>
      </c>
      <c r="X1735" s="5">
        <v>10073204</v>
      </c>
      <c r="Y1735" s="5">
        <v>9258060</v>
      </c>
      <c r="Z1735" s="5">
        <v>6584548</v>
      </c>
    </row>
    <row r="1736" s="3" customFormat="1" customHeight="1" spans="1:26">
      <c r="A1736" s="3">
        <v>1734</v>
      </c>
      <c r="B1736" s="3" t="s">
        <v>1795</v>
      </c>
      <c r="C1736" s="3" t="str">
        <f>VLOOKUP(B1736,[1]meta_intensity_pos_nofill!$B:$E,4,FALSE)</f>
        <v>C21H20O10</v>
      </c>
      <c r="D1736" s="3" t="s">
        <v>53</v>
      </c>
      <c r="E1736" s="3" t="str">
        <f>VLOOKUP(B1736,[1]meta_intensity_pos_nofill!$B:$I,8,FALSE)</f>
        <v>[M+H]+</v>
      </c>
      <c r="F1736" s="3">
        <f>VLOOKUP(B1736,[1]meta_intensity_pos_nofill!$B:$J,9,FALSE)</f>
        <v>5.476</v>
      </c>
      <c r="G1736" s="3" t="s">
        <v>1693</v>
      </c>
      <c r="H1736" s="3">
        <f>VLOOKUP(B1736,[1]meta_intensity_pos_nofill!$B:$L,11,FALSE)</f>
        <v>1</v>
      </c>
      <c r="I1736" s="5">
        <v>2090227523</v>
      </c>
      <c r="J1736" s="5">
        <v>2108964724</v>
      </c>
      <c r="K1736" s="5">
        <v>1886310498</v>
      </c>
      <c r="L1736" s="5">
        <v>11252346456</v>
      </c>
      <c r="M1736" s="5">
        <v>12983962300</v>
      </c>
      <c r="N1736" s="5">
        <v>11482417328</v>
      </c>
      <c r="O1736" s="5">
        <v>4277759644</v>
      </c>
      <c r="P1736" s="5">
        <v>4410069044</v>
      </c>
      <c r="Q1736" s="5">
        <v>3987418234</v>
      </c>
      <c r="R1736" s="5">
        <v>3473090450</v>
      </c>
      <c r="S1736" s="5">
        <v>3472108885</v>
      </c>
      <c r="T1736" s="5">
        <v>3554255428</v>
      </c>
      <c r="U1736" s="5">
        <v>1898448600</v>
      </c>
      <c r="V1736" s="5">
        <v>2553258648</v>
      </c>
      <c r="W1736" s="5">
        <v>2566332676</v>
      </c>
      <c r="X1736" s="5">
        <v>5221057656</v>
      </c>
      <c r="Y1736" s="5">
        <v>4651382855</v>
      </c>
      <c r="Z1736" s="5">
        <v>4762485453</v>
      </c>
    </row>
    <row r="1737" s="3" customFormat="1" customHeight="1" spans="1:26">
      <c r="A1737" s="3">
        <v>1735</v>
      </c>
      <c r="B1737" s="3" t="s">
        <v>1796</v>
      </c>
      <c r="C1737" s="3" t="str">
        <f>VLOOKUP(B1737,[1]meta_intensity_pos_nofill!$B:$E,4,FALSE)</f>
        <v>C10H8O2</v>
      </c>
      <c r="D1737" s="3" t="s">
        <v>31</v>
      </c>
      <c r="E1737" s="3" t="str">
        <f>VLOOKUP(B1737,[1]meta_intensity_pos_nofill!$B:$I,8,FALSE)</f>
        <v>[M+H]+</v>
      </c>
      <c r="F1737" s="3">
        <f>VLOOKUP(B1737,[1]meta_intensity_pos_nofill!$B:$J,9,FALSE)</f>
        <v>5.49</v>
      </c>
      <c r="G1737" s="3" t="s">
        <v>1693</v>
      </c>
      <c r="H1737" s="3">
        <f>VLOOKUP(B1737,[1]meta_intensity_pos_nofill!$B:$L,11,FALSE)</f>
        <v>1</v>
      </c>
      <c r="I1737" s="5">
        <v>76425612</v>
      </c>
      <c r="J1737" s="5">
        <v>81612097</v>
      </c>
      <c r="K1737" s="5">
        <v>79011010</v>
      </c>
      <c r="L1737" s="5">
        <v>87175337</v>
      </c>
      <c r="M1737" s="5">
        <v>101363015</v>
      </c>
      <c r="N1737" s="5">
        <v>81813400</v>
      </c>
      <c r="O1737" s="5">
        <v>86016370</v>
      </c>
      <c r="P1737" s="5">
        <v>91708319</v>
      </c>
      <c r="Q1737" s="5">
        <v>80717713</v>
      </c>
      <c r="R1737" s="5">
        <v>107912699</v>
      </c>
      <c r="S1737" s="5">
        <v>114591665</v>
      </c>
      <c r="T1737" s="5">
        <v>95884600</v>
      </c>
      <c r="U1737" s="5">
        <v>85370584</v>
      </c>
      <c r="V1737" s="5">
        <v>86957215</v>
      </c>
      <c r="W1737" s="5">
        <v>95001222</v>
      </c>
      <c r="X1737" s="5">
        <v>160678769</v>
      </c>
      <c r="Y1737" s="5">
        <v>161972761</v>
      </c>
      <c r="Z1737" s="5">
        <v>155499161</v>
      </c>
    </row>
    <row r="1738" s="3" customFormat="1" customHeight="1" spans="1:26">
      <c r="A1738" s="3">
        <v>1736</v>
      </c>
      <c r="B1738" s="3" t="s">
        <v>1797</v>
      </c>
      <c r="C1738" s="3" t="str">
        <f>VLOOKUP(B1738,[1]meta_intensity_pos_nofill!$B:$E,4,FALSE)</f>
        <v>C8H6O3</v>
      </c>
      <c r="D1738" s="3" t="s">
        <v>44</v>
      </c>
      <c r="E1738" s="3" t="str">
        <f>VLOOKUP(B1738,[1]meta_intensity_pos_nofill!$B:$I,8,FALSE)</f>
        <v>[M+H-H2O]+</v>
      </c>
      <c r="F1738" s="3">
        <f>VLOOKUP(B1738,[1]meta_intensity_pos_nofill!$B:$J,9,FALSE)</f>
        <v>5.083</v>
      </c>
      <c r="G1738" s="3" t="s">
        <v>1693</v>
      </c>
      <c r="H1738" s="3">
        <f>VLOOKUP(B1738,[1]meta_intensity_pos_nofill!$B:$L,11,FALSE)</f>
        <v>1</v>
      </c>
      <c r="I1738" s="5">
        <v>88465534</v>
      </c>
      <c r="J1738" s="5">
        <v>96931110</v>
      </c>
      <c r="K1738" s="5">
        <v>91442546</v>
      </c>
      <c r="L1738" s="5">
        <v>129540000</v>
      </c>
      <c r="M1738" s="5">
        <v>154499399</v>
      </c>
      <c r="N1738" s="5">
        <v>117894629</v>
      </c>
      <c r="O1738" s="5">
        <v>114774161</v>
      </c>
      <c r="P1738" s="5">
        <v>149112526</v>
      </c>
      <c r="Q1738" s="5">
        <v>98227750</v>
      </c>
      <c r="R1738" s="5">
        <v>160754728</v>
      </c>
      <c r="S1738" s="5">
        <v>131075630</v>
      </c>
      <c r="T1738" s="5">
        <v>138082581</v>
      </c>
      <c r="U1738" s="5">
        <v>75502724</v>
      </c>
      <c r="V1738" s="5">
        <v>86867814</v>
      </c>
      <c r="W1738" s="5">
        <v>74070432</v>
      </c>
      <c r="X1738" s="5">
        <v>129622624</v>
      </c>
      <c r="Y1738" s="5">
        <v>124207074</v>
      </c>
      <c r="Z1738" s="5">
        <v>148916030</v>
      </c>
    </row>
    <row r="1739" s="3" customFormat="1" customHeight="1" spans="1:26">
      <c r="A1739" s="3">
        <v>1737</v>
      </c>
      <c r="B1739" s="3" t="s">
        <v>1798</v>
      </c>
      <c r="C1739" s="3" t="str">
        <f>VLOOKUP(B1739,[1]meta_intensity_pos_nofill!$B:$E,4,FALSE)</f>
        <v>C20H22O4</v>
      </c>
      <c r="D1739" s="3" t="s">
        <v>44</v>
      </c>
      <c r="E1739" s="3" t="str">
        <f>VLOOKUP(B1739,[1]meta_intensity_pos_nofill!$B:$I,8,FALSE)</f>
        <v>[M+H]+</v>
      </c>
      <c r="F1739" s="3">
        <f>VLOOKUP(B1739,[1]meta_intensity_pos_nofill!$B:$J,9,FALSE)</f>
        <v>5.607</v>
      </c>
      <c r="G1739" s="3" t="s">
        <v>1693</v>
      </c>
      <c r="H1739" s="3">
        <f>VLOOKUP(B1739,[1]meta_intensity_pos_nofill!$B:$L,11,FALSE)</f>
        <v>1</v>
      </c>
      <c r="I1739" s="5">
        <v>42679934</v>
      </c>
      <c r="J1739" s="5">
        <v>47457964</v>
      </c>
      <c r="K1739" s="5">
        <v>44442114</v>
      </c>
      <c r="L1739" s="5">
        <v>15310319</v>
      </c>
      <c r="M1739" s="5">
        <v>13367737</v>
      </c>
      <c r="N1739" s="5">
        <v>15268604</v>
      </c>
      <c r="O1739" s="5">
        <v>23457320</v>
      </c>
      <c r="P1739" s="5">
        <v>23182470</v>
      </c>
      <c r="Q1739" s="5">
        <v>21381655</v>
      </c>
      <c r="R1739" s="5">
        <v>16891244</v>
      </c>
      <c r="S1739" s="5">
        <v>17202823</v>
      </c>
      <c r="T1739" s="5">
        <v>15965311</v>
      </c>
      <c r="U1739" s="5">
        <v>29238339</v>
      </c>
      <c r="V1739" s="5">
        <v>29839108</v>
      </c>
      <c r="W1739" s="5">
        <v>23248624</v>
      </c>
      <c r="X1739" s="5">
        <v>42940111</v>
      </c>
      <c r="Y1739" s="5">
        <v>59027122</v>
      </c>
      <c r="Z1739" s="5">
        <v>47447096</v>
      </c>
    </row>
    <row r="1740" s="3" customFormat="1" customHeight="1" spans="1:26">
      <c r="A1740" s="3">
        <v>1738</v>
      </c>
      <c r="B1740" s="3" t="s">
        <v>1799</v>
      </c>
      <c r="C1740" s="3" t="str">
        <f>VLOOKUP(B1740,[1]meta_intensity_pos_nofill!$B:$E,4,FALSE)</f>
        <v>C30H50O5</v>
      </c>
      <c r="D1740" s="3" t="s">
        <v>47</v>
      </c>
      <c r="E1740" s="3" t="str">
        <f>VLOOKUP(B1740,[1]meta_intensity_pos_nofill!$B:$I,8,FALSE)</f>
        <v>[M+Na]+</v>
      </c>
      <c r="F1740" s="3">
        <f>VLOOKUP(B1740,[1]meta_intensity_pos_nofill!$B:$J,9,FALSE)</f>
        <v>7.769</v>
      </c>
      <c r="G1740" s="3" t="s">
        <v>1693</v>
      </c>
      <c r="H1740" s="3">
        <f>VLOOKUP(B1740,[1]meta_intensity_pos_nofill!$B:$L,11,FALSE)</f>
        <v>1</v>
      </c>
      <c r="I1740" s="5">
        <v>165664384</v>
      </c>
      <c r="J1740" s="5">
        <v>142860664</v>
      </c>
      <c r="K1740" s="5">
        <v>144533874</v>
      </c>
      <c r="L1740" s="5">
        <v>74911368</v>
      </c>
      <c r="M1740" s="5">
        <v>85201416</v>
      </c>
      <c r="N1740" s="5">
        <v>73954431</v>
      </c>
      <c r="O1740" s="5">
        <v>197793280</v>
      </c>
      <c r="P1740" s="5">
        <v>210537477</v>
      </c>
      <c r="Q1740" s="5">
        <v>213027868</v>
      </c>
      <c r="R1740" s="5">
        <v>201851880</v>
      </c>
      <c r="S1740" s="5">
        <v>192744649</v>
      </c>
      <c r="T1740" s="5">
        <v>213518993</v>
      </c>
      <c r="U1740" s="5">
        <v>1207063024</v>
      </c>
      <c r="V1740" s="5">
        <v>1170178539</v>
      </c>
      <c r="W1740" s="5">
        <v>1161557939</v>
      </c>
      <c r="X1740" s="5">
        <v>283274171</v>
      </c>
      <c r="Y1740" s="5">
        <v>253593802</v>
      </c>
      <c r="Z1740" s="5">
        <v>250750826</v>
      </c>
    </row>
    <row r="1741" s="3" customFormat="1" customHeight="1" spans="1:26">
      <c r="A1741" s="3">
        <v>1739</v>
      </c>
      <c r="B1741" s="3" t="s">
        <v>1800</v>
      </c>
      <c r="C1741" s="3" t="str">
        <f>VLOOKUP(B1741,[1]meta_intensity_pos_nofill!$B:$E,4,FALSE)</f>
        <v>C30H50O5</v>
      </c>
      <c r="D1741" s="3" t="s">
        <v>42</v>
      </c>
      <c r="E1741" s="3" t="str">
        <f>VLOOKUP(B1741,[1]meta_intensity_pos_nofill!$B:$I,8,FALSE)</f>
        <v>[M+Na]+</v>
      </c>
      <c r="F1741" s="3">
        <f>VLOOKUP(B1741,[1]meta_intensity_pos_nofill!$B:$J,9,FALSE)</f>
        <v>6.802</v>
      </c>
      <c r="G1741" s="3" t="s">
        <v>1693</v>
      </c>
      <c r="H1741" s="3">
        <f>VLOOKUP(B1741,[1]meta_intensity_pos_nofill!$B:$L,11,FALSE)</f>
        <v>1</v>
      </c>
      <c r="I1741" s="5">
        <v>1263951</v>
      </c>
      <c r="J1741" s="5">
        <v>1229519</v>
      </c>
      <c r="K1741" s="5">
        <v>1297223</v>
      </c>
      <c r="L1741" s="5">
        <v>6037780</v>
      </c>
      <c r="M1741" s="5">
        <v>12448318</v>
      </c>
      <c r="N1741" s="5">
        <v>6675306</v>
      </c>
      <c r="O1741" s="5">
        <v>4155550</v>
      </c>
      <c r="P1741" s="5">
        <v>4284166</v>
      </c>
      <c r="Q1741" s="5">
        <v>3974375</v>
      </c>
      <c r="R1741" s="5">
        <v>3589293</v>
      </c>
      <c r="S1741" s="5">
        <v>2508956</v>
      </c>
      <c r="T1741" s="5">
        <v>1290636</v>
      </c>
      <c r="U1741" s="5">
        <v>13447062</v>
      </c>
      <c r="V1741" s="5">
        <v>11493575</v>
      </c>
      <c r="W1741" s="5">
        <v>10800500</v>
      </c>
      <c r="X1741" s="5">
        <v>3352387</v>
      </c>
      <c r="Y1741" s="5">
        <v>2384827</v>
      </c>
      <c r="Z1741" s="5">
        <v>3741880</v>
      </c>
    </row>
    <row r="1742" s="3" customFormat="1" customHeight="1" spans="1:26">
      <c r="A1742" s="3">
        <v>1740</v>
      </c>
      <c r="B1742" s="3" t="s">
        <v>1801</v>
      </c>
      <c r="C1742" s="3" t="str">
        <f>VLOOKUP(B1742,[1]meta_intensity_pos_nofill!$B:$E,4,FALSE)</f>
        <v>C15H16O3</v>
      </c>
      <c r="D1742" s="3" t="s">
        <v>33</v>
      </c>
      <c r="E1742" s="3" t="str">
        <f>VLOOKUP(B1742,[1]meta_intensity_pos_nofill!$B:$I,8,FALSE)</f>
        <v>[M+H]+</v>
      </c>
      <c r="F1742" s="3">
        <f>VLOOKUP(B1742,[1]meta_intensity_pos_nofill!$B:$J,9,FALSE)</f>
        <v>6.481</v>
      </c>
      <c r="G1742" s="3" t="s">
        <v>1693</v>
      </c>
      <c r="H1742" s="3">
        <f>VLOOKUP(B1742,[1]meta_intensity_pos_nofill!$B:$L,11,FALSE)</f>
        <v>1</v>
      </c>
      <c r="I1742" s="5">
        <v>2782878.62</v>
      </c>
      <c r="J1742" s="5">
        <v>2851503.56</v>
      </c>
      <c r="K1742" s="5">
        <v>3002447.91</v>
      </c>
      <c r="L1742" s="5">
        <v>757320.56</v>
      </c>
      <c r="M1742" s="5">
        <v>518036.82</v>
      </c>
      <c r="N1742" s="5">
        <v>510037.89</v>
      </c>
      <c r="O1742" s="5">
        <v>38632.54</v>
      </c>
      <c r="P1742" s="5">
        <v>669720.12</v>
      </c>
      <c r="Q1742" s="5">
        <v>38632.54</v>
      </c>
      <c r="R1742" s="5">
        <v>38632.54</v>
      </c>
      <c r="S1742" s="5">
        <v>785740.28</v>
      </c>
      <c r="T1742" s="5">
        <v>221131.24</v>
      </c>
      <c r="U1742" s="5">
        <v>3586421.56</v>
      </c>
      <c r="V1742" s="5">
        <v>3885330.29</v>
      </c>
      <c r="W1742" s="5">
        <v>2115878.38</v>
      </c>
      <c r="X1742" s="5">
        <v>936813.11</v>
      </c>
      <c r="Y1742" s="5">
        <v>615554.71</v>
      </c>
      <c r="Z1742" s="5">
        <v>950591.81</v>
      </c>
    </row>
    <row r="1743" s="3" customFormat="1" customHeight="1" spans="1:26">
      <c r="A1743" s="3">
        <v>1741</v>
      </c>
      <c r="B1743" s="3" t="s">
        <v>1802</v>
      </c>
      <c r="C1743" s="3" t="str">
        <f>VLOOKUP(B1743,[1]meta_intensity_pos_nofill!$B:$E,4,FALSE)</f>
        <v>C15H18O2</v>
      </c>
      <c r="D1743" s="3" t="s">
        <v>47</v>
      </c>
      <c r="E1743" s="3" t="str">
        <f>VLOOKUP(B1743,[1]meta_intensity_pos_nofill!$B:$I,8,FALSE)</f>
        <v>[M+H-H2O]+</v>
      </c>
      <c r="F1743" s="3">
        <f>VLOOKUP(B1743,[1]meta_intensity_pos_nofill!$B:$J,9,FALSE)</f>
        <v>6.788</v>
      </c>
      <c r="G1743" s="3" t="s">
        <v>1693</v>
      </c>
      <c r="H1743" s="3">
        <f>VLOOKUP(B1743,[1]meta_intensity_pos_nofill!$B:$L,11,FALSE)</f>
        <v>1</v>
      </c>
      <c r="I1743" s="5">
        <v>31931245</v>
      </c>
      <c r="J1743" s="5">
        <v>32416109</v>
      </c>
      <c r="K1743" s="5">
        <v>32122239</v>
      </c>
      <c r="L1743" s="5">
        <v>29271936</v>
      </c>
      <c r="M1743" s="5">
        <v>32757599</v>
      </c>
      <c r="N1743" s="5">
        <v>31843765</v>
      </c>
      <c r="O1743" s="5">
        <v>14691084</v>
      </c>
      <c r="P1743" s="5">
        <v>13655283</v>
      </c>
      <c r="Q1743" s="5">
        <v>17440098</v>
      </c>
      <c r="R1743" s="5">
        <v>22401310</v>
      </c>
      <c r="S1743" s="5">
        <v>21184149</v>
      </c>
      <c r="T1743" s="5">
        <v>20654514</v>
      </c>
      <c r="U1743" s="5">
        <v>148364033</v>
      </c>
      <c r="V1743" s="5">
        <v>156866147</v>
      </c>
      <c r="W1743" s="5">
        <v>163998717</v>
      </c>
      <c r="X1743" s="5">
        <v>23859054</v>
      </c>
      <c r="Y1743" s="5">
        <v>21904273</v>
      </c>
      <c r="Z1743" s="5">
        <v>22980676</v>
      </c>
    </row>
    <row r="1744" s="3" customFormat="1" customHeight="1" spans="1:26">
      <c r="A1744" s="3">
        <v>1742</v>
      </c>
      <c r="B1744" s="3" t="s">
        <v>1803</v>
      </c>
      <c r="C1744" s="3" t="str">
        <f>VLOOKUP(B1744,[1]meta_intensity_pos_nofill!$B:$E,4,FALSE)</f>
        <v>C30H48O3</v>
      </c>
      <c r="D1744" s="3" t="s">
        <v>47</v>
      </c>
      <c r="E1744" s="3" t="str">
        <f>VLOOKUP(B1744,[1]meta_intensity_pos_nofill!$B:$I,8,FALSE)</f>
        <v>[M+H-H2O]+</v>
      </c>
      <c r="F1744" s="3">
        <f>VLOOKUP(B1744,[1]meta_intensity_pos_nofill!$B:$J,9,FALSE)</f>
        <v>9.663</v>
      </c>
      <c r="G1744" s="3" t="s">
        <v>1693</v>
      </c>
      <c r="H1744" s="3">
        <f>VLOOKUP(B1744,[1]meta_intensity_pos_nofill!$B:$L,11,FALSE)</f>
        <v>1</v>
      </c>
      <c r="I1744" s="5">
        <v>6816072</v>
      </c>
      <c r="J1744" s="5">
        <v>7170872</v>
      </c>
      <c r="K1744" s="5">
        <v>10397665</v>
      </c>
      <c r="L1744" s="5">
        <v>4770232</v>
      </c>
      <c r="M1744" s="5">
        <v>5080388</v>
      </c>
      <c r="N1744" s="5">
        <v>3244826</v>
      </c>
      <c r="O1744" s="5">
        <v>18896738</v>
      </c>
      <c r="P1744" s="5">
        <v>26688097</v>
      </c>
      <c r="Q1744" s="5">
        <v>18796146</v>
      </c>
      <c r="R1744" s="5">
        <v>6703497</v>
      </c>
      <c r="S1744" s="5">
        <v>11840834</v>
      </c>
      <c r="T1744" s="5">
        <v>10626763</v>
      </c>
      <c r="U1744" s="5">
        <v>49912935</v>
      </c>
      <c r="V1744" s="5">
        <v>45881024</v>
      </c>
      <c r="W1744" s="5">
        <v>43988477</v>
      </c>
      <c r="X1744" s="5">
        <v>11908513</v>
      </c>
      <c r="Y1744" s="5">
        <v>13119394</v>
      </c>
      <c r="Z1744" s="5">
        <v>10858377</v>
      </c>
    </row>
    <row r="1745" s="3" customFormat="1" customHeight="1" spans="1:26">
      <c r="A1745" s="3">
        <v>1743</v>
      </c>
      <c r="B1745" s="3" t="s">
        <v>1804</v>
      </c>
      <c r="C1745" s="3" t="str">
        <f>VLOOKUP(B1745,[1]meta_intensity_pos_nofill!$B:$E,4,FALSE)</f>
        <v>C20H30O3</v>
      </c>
      <c r="D1745" s="3" t="s">
        <v>44</v>
      </c>
      <c r="E1745" s="3" t="str">
        <f>VLOOKUP(B1745,[1]meta_intensity_pos_nofill!$B:$I,8,FALSE)</f>
        <v>[M+H]+</v>
      </c>
      <c r="F1745" s="3">
        <f>VLOOKUP(B1745,[1]meta_intensity_pos_nofill!$B:$J,9,FALSE)</f>
        <v>6.349</v>
      </c>
      <c r="G1745" s="3" t="s">
        <v>1693</v>
      </c>
      <c r="H1745" s="3">
        <f>VLOOKUP(B1745,[1]meta_intensity_pos_nofill!$B:$L,11,FALSE)</f>
        <v>1</v>
      </c>
      <c r="I1745" s="5">
        <v>101557.6</v>
      </c>
      <c r="J1745" s="5">
        <v>1552275.7</v>
      </c>
      <c r="K1745" s="5">
        <v>2453948.2</v>
      </c>
      <c r="L1745" s="5">
        <v>2431677.1</v>
      </c>
      <c r="M1745" s="5">
        <v>2167121.2</v>
      </c>
      <c r="N1745" s="5">
        <v>1044161.3</v>
      </c>
      <c r="O1745" s="5">
        <v>507787.8</v>
      </c>
      <c r="P1745" s="5">
        <v>712335.3</v>
      </c>
      <c r="Q1745" s="5">
        <v>1039046.9</v>
      </c>
      <c r="R1745" s="5">
        <v>1629279.7</v>
      </c>
      <c r="S1745" s="5">
        <v>902043.7</v>
      </c>
      <c r="T1745" s="5">
        <v>601659.9</v>
      </c>
      <c r="U1745" s="5">
        <v>72820779</v>
      </c>
      <c r="V1745" s="5">
        <v>116245986.4</v>
      </c>
      <c r="W1745" s="5">
        <v>70051711.2</v>
      </c>
      <c r="X1745" s="5">
        <v>2124564.2</v>
      </c>
      <c r="Y1745" s="5">
        <v>810971.6</v>
      </c>
      <c r="Z1745" s="5">
        <v>1180905.7</v>
      </c>
    </row>
    <row r="1746" s="3" customFormat="1" customHeight="1" spans="1:26">
      <c r="A1746" s="3">
        <v>1744</v>
      </c>
      <c r="B1746" s="3" t="s">
        <v>1805</v>
      </c>
      <c r="C1746" s="3" t="str">
        <f>VLOOKUP(B1746,[1]meta_intensity_pos_nofill!$B:$E,4,FALSE)</f>
        <v>C20H22O9</v>
      </c>
      <c r="D1746" s="3" t="s">
        <v>35</v>
      </c>
      <c r="E1746" s="3" t="str">
        <f>VLOOKUP(B1746,[1]meta_intensity_pos_nofill!$B:$I,8,FALSE)</f>
        <v>[M+Na]+</v>
      </c>
      <c r="F1746" s="3">
        <f>VLOOKUP(B1746,[1]meta_intensity_pos_nofill!$B:$J,9,FALSE)</f>
        <v>6.102</v>
      </c>
      <c r="G1746" s="3" t="s">
        <v>1693</v>
      </c>
      <c r="H1746" s="3">
        <f>VLOOKUP(B1746,[1]meta_intensity_pos_nofill!$B:$L,11,FALSE)</f>
        <v>1</v>
      </c>
      <c r="I1746" s="5">
        <v>7181080</v>
      </c>
      <c r="J1746" s="5">
        <v>7199627</v>
      </c>
      <c r="K1746" s="5">
        <v>5867892</v>
      </c>
      <c r="L1746" s="5">
        <v>45826106</v>
      </c>
      <c r="M1746" s="5">
        <v>37810712</v>
      </c>
      <c r="N1746" s="5">
        <v>36564720</v>
      </c>
      <c r="O1746" s="5">
        <v>14213745</v>
      </c>
      <c r="P1746" s="5">
        <v>15123760</v>
      </c>
      <c r="Q1746" s="5">
        <v>11863483</v>
      </c>
      <c r="R1746" s="5">
        <v>18195582</v>
      </c>
      <c r="S1746" s="5">
        <v>14619928</v>
      </c>
      <c r="T1746" s="5">
        <v>11727810</v>
      </c>
      <c r="U1746" s="5">
        <v>10190038</v>
      </c>
      <c r="V1746" s="5">
        <v>7908708</v>
      </c>
      <c r="W1746" s="5">
        <v>8995844</v>
      </c>
      <c r="X1746" s="5">
        <v>12020879</v>
      </c>
      <c r="Y1746" s="5">
        <v>14722991</v>
      </c>
      <c r="Z1746" s="5">
        <v>11494049</v>
      </c>
    </row>
    <row r="1747" s="3" customFormat="1" customHeight="1" spans="1:26">
      <c r="A1747" s="3">
        <v>1745</v>
      </c>
      <c r="B1747" s="3" t="s">
        <v>1806</v>
      </c>
      <c r="C1747" s="3" t="str">
        <f>VLOOKUP(B1747,[1]meta_intensity_pos_nofill!$B:$E,4,FALSE)</f>
        <v>C15H22O2</v>
      </c>
      <c r="D1747" s="3" t="s">
        <v>47</v>
      </c>
      <c r="E1747" s="3" t="str">
        <f>VLOOKUP(B1747,[1]meta_intensity_pos_nofill!$B:$I,8,FALSE)</f>
        <v>[M+H]+</v>
      </c>
      <c r="F1747" s="3">
        <f>VLOOKUP(B1747,[1]meta_intensity_pos_nofill!$B:$J,9,FALSE)</f>
        <v>6.189</v>
      </c>
      <c r="G1747" s="3" t="s">
        <v>1693</v>
      </c>
      <c r="H1747" s="3">
        <f>VLOOKUP(B1747,[1]meta_intensity_pos_nofill!$B:$L,11,FALSE)</f>
        <v>1</v>
      </c>
      <c r="I1747" s="5">
        <v>74291630</v>
      </c>
      <c r="J1747" s="5">
        <v>71817451</v>
      </c>
      <c r="K1747" s="5">
        <v>66247449</v>
      </c>
      <c r="L1747" s="5">
        <v>72124990</v>
      </c>
      <c r="M1747" s="5">
        <v>78163916</v>
      </c>
      <c r="N1747" s="5">
        <v>69817348</v>
      </c>
      <c r="O1747" s="5">
        <v>125289417</v>
      </c>
      <c r="P1747" s="5">
        <v>121610579</v>
      </c>
      <c r="Q1747" s="5">
        <v>127620853</v>
      </c>
      <c r="R1747" s="5">
        <v>114850143</v>
      </c>
      <c r="S1747" s="5">
        <v>67372641</v>
      </c>
      <c r="T1747" s="5">
        <v>121847777</v>
      </c>
      <c r="U1747" s="5">
        <v>183541396</v>
      </c>
      <c r="V1747" s="5">
        <v>285283227</v>
      </c>
      <c r="W1747" s="5">
        <v>289854865</v>
      </c>
      <c r="X1747" s="5">
        <v>121009309</v>
      </c>
      <c r="Y1747" s="5">
        <v>71890356</v>
      </c>
      <c r="Z1747" s="5">
        <v>112403583</v>
      </c>
    </row>
    <row r="1748" s="3" customFormat="1" customHeight="1" spans="1:26">
      <c r="A1748" s="3">
        <v>1746</v>
      </c>
      <c r="B1748" s="3" t="s">
        <v>1807</v>
      </c>
      <c r="C1748" s="3" t="str">
        <f>VLOOKUP(B1748,[1]meta_intensity_pos_nofill!$B:$E,4,FALSE)</f>
        <v>C15H20O3</v>
      </c>
      <c r="D1748" s="3" t="s">
        <v>37</v>
      </c>
      <c r="E1748" s="3" t="str">
        <f>VLOOKUP(B1748,[1]meta_intensity_pos_nofill!$B:$I,8,FALSE)</f>
        <v>[M+H]+</v>
      </c>
      <c r="F1748" s="3">
        <f>VLOOKUP(B1748,[1]meta_intensity_pos_nofill!$B:$J,9,FALSE)</f>
        <v>6.978</v>
      </c>
      <c r="G1748" s="3" t="s">
        <v>1693</v>
      </c>
      <c r="H1748" s="3">
        <f>VLOOKUP(B1748,[1]meta_intensity_pos_nofill!$B:$L,11,FALSE)</f>
        <v>1</v>
      </c>
      <c r="I1748" s="5">
        <v>1642178</v>
      </c>
      <c r="J1748" s="5">
        <v>2766090</v>
      </c>
      <c r="K1748" s="5">
        <v>1881775</v>
      </c>
      <c r="L1748" s="5">
        <v>1717879</v>
      </c>
      <c r="M1748" s="5">
        <v>1358351</v>
      </c>
      <c r="N1748" s="5">
        <v>1585476</v>
      </c>
      <c r="O1748" s="5">
        <v>1727984</v>
      </c>
      <c r="P1748" s="5">
        <v>1135637</v>
      </c>
      <c r="Q1748" s="5">
        <v>2003876</v>
      </c>
      <c r="R1748" s="5">
        <v>1062194</v>
      </c>
      <c r="S1748" s="5">
        <v>1993458</v>
      </c>
      <c r="T1748" s="5">
        <v>2212247</v>
      </c>
      <c r="U1748" s="5">
        <v>85072548</v>
      </c>
      <c r="V1748" s="5">
        <v>90990294</v>
      </c>
      <c r="W1748" s="5">
        <v>87996121</v>
      </c>
      <c r="X1748" s="5">
        <v>1843137</v>
      </c>
      <c r="Y1748" s="5">
        <v>1555600</v>
      </c>
      <c r="Z1748" s="5">
        <v>1814710</v>
      </c>
    </row>
    <row r="1749" s="3" customFormat="1" customHeight="1" spans="1:26">
      <c r="A1749" s="3">
        <v>1747</v>
      </c>
      <c r="B1749" s="3" t="s">
        <v>1808</v>
      </c>
      <c r="C1749" s="3" t="str">
        <f>VLOOKUP(B1749,[1]meta_intensity_pos_nofill!$B:$E,4,FALSE)</f>
        <v>C20H28O4</v>
      </c>
      <c r="D1749" s="3" t="s">
        <v>31</v>
      </c>
      <c r="E1749" s="3" t="str">
        <f>VLOOKUP(B1749,[1]meta_intensity_pos_nofill!$B:$I,8,FALSE)</f>
        <v>[M+H-H2O]+</v>
      </c>
      <c r="F1749" s="3">
        <f>VLOOKUP(B1749,[1]meta_intensity_pos_nofill!$B:$J,9,FALSE)</f>
        <v>7.849</v>
      </c>
      <c r="G1749" s="3" t="s">
        <v>1693</v>
      </c>
      <c r="H1749" s="3">
        <f>VLOOKUP(B1749,[1]meta_intensity_pos_nofill!$B:$L,11,FALSE)</f>
        <v>1</v>
      </c>
      <c r="I1749" s="5">
        <v>33975198</v>
      </c>
      <c r="J1749" s="5">
        <v>44088322</v>
      </c>
      <c r="K1749" s="5">
        <v>40038985</v>
      </c>
      <c r="L1749" s="5">
        <v>57360664</v>
      </c>
      <c r="M1749" s="5">
        <v>48452946</v>
      </c>
      <c r="N1749" s="5">
        <v>40904550</v>
      </c>
      <c r="O1749" s="5">
        <v>37934717</v>
      </c>
      <c r="P1749" s="5">
        <v>35820038</v>
      </c>
      <c r="Q1749" s="5">
        <v>25422177</v>
      </c>
      <c r="R1749" s="5">
        <v>46825937</v>
      </c>
      <c r="S1749" s="5">
        <v>51943445</v>
      </c>
      <c r="T1749" s="5">
        <v>47681398</v>
      </c>
      <c r="U1749" s="5">
        <v>71615442</v>
      </c>
      <c r="V1749" s="5">
        <v>67172093</v>
      </c>
      <c r="W1749" s="5">
        <v>68697360</v>
      </c>
      <c r="X1749" s="5">
        <v>34548041</v>
      </c>
      <c r="Y1749" s="5">
        <v>30968132</v>
      </c>
      <c r="Z1749" s="5">
        <v>28713240</v>
      </c>
    </row>
    <row r="1750" s="3" customFormat="1" customHeight="1" spans="1:26">
      <c r="A1750" s="3">
        <v>1748</v>
      </c>
      <c r="B1750" s="3" t="s">
        <v>1809</v>
      </c>
      <c r="C1750" s="3" t="str">
        <f>VLOOKUP(B1750,[1]meta_intensity_pos_nofill!$B:$E,4,FALSE)</f>
        <v>C21H20O8</v>
      </c>
      <c r="D1750" s="3" t="s">
        <v>37</v>
      </c>
      <c r="E1750" s="3" t="str">
        <f>VLOOKUP(B1750,[1]meta_intensity_pos_nofill!$B:$I,8,FALSE)</f>
        <v>[M+Na]+</v>
      </c>
      <c r="F1750" s="3">
        <f>VLOOKUP(B1750,[1]meta_intensity_pos_nofill!$B:$J,9,FALSE)</f>
        <v>5.345</v>
      </c>
      <c r="G1750" s="3" t="s">
        <v>1693</v>
      </c>
      <c r="H1750" s="3">
        <f>VLOOKUP(B1750,[1]meta_intensity_pos_nofill!$B:$L,11,FALSE)</f>
        <v>1</v>
      </c>
      <c r="I1750" s="5">
        <v>105032.5</v>
      </c>
      <c r="J1750" s="5">
        <v>105032.5</v>
      </c>
      <c r="K1750" s="5">
        <v>105032.5</v>
      </c>
      <c r="L1750" s="5">
        <v>105032.5</v>
      </c>
      <c r="M1750" s="5">
        <v>105032.5</v>
      </c>
      <c r="N1750" s="5">
        <v>105032.5</v>
      </c>
      <c r="O1750" s="5">
        <v>105032.5</v>
      </c>
      <c r="P1750" s="5">
        <v>105032.5</v>
      </c>
      <c r="Q1750" s="5">
        <v>105032.5</v>
      </c>
      <c r="R1750" s="5">
        <v>105032.5</v>
      </c>
      <c r="S1750" s="5">
        <v>105032.5</v>
      </c>
      <c r="T1750" s="5">
        <v>105032.5</v>
      </c>
      <c r="U1750" s="5">
        <v>32760858.8</v>
      </c>
      <c r="V1750" s="5">
        <v>39659269.1</v>
      </c>
      <c r="W1750" s="5">
        <v>24572705.5</v>
      </c>
      <c r="X1750" s="5">
        <v>105032.5</v>
      </c>
      <c r="Y1750" s="5">
        <v>525162.7</v>
      </c>
      <c r="Z1750" s="5">
        <v>105032.5</v>
      </c>
    </row>
    <row r="1751" s="3" customFormat="1" customHeight="1" spans="1:26">
      <c r="A1751" s="3">
        <v>1749</v>
      </c>
      <c r="B1751" s="3" t="s">
        <v>1810</v>
      </c>
      <c r="C1751" s="3" t="str">
        <f>VLOOKUP(B1751,[1]meta_intensity_pos_nofill!$B:$E,4,FALSE)</f>
        <v>C21H20O13</v>
      </c>
      <c r="D1751" s="3" t="s">
        <v>31</v>
      </c>
      <c r="E1751" s="3" t="str">
        <f>VLOOKUP(B1751,[1]meta_intensity_pos_nofill!$B:$I,8,FALSE)</f>
        <v>[M+Na]+</v>
      </c>
      <c r="F1751" s="3">
        <f>VLOOKUP(B1751,[1]meta_intensity_pos_nofill!$B:$J,9,FALSE)</f>
        <v>5.418</v>
      </c>
      <c r="G1751" s="3" t="s">
        <v>1693</v>
      </c>
      <c r="H1751" s="3">
        <f>VLOOKUP(B1751,[1]meta_intensity_pos_nofill!$B:$L,11,FALSE)</f>
        <v>1</v>
      </c>
      <c r="I1751" s="5">
        <v>143930744</v>
      </c>
      <c r="J1751" s="5">
        <v>176983490</v>
      </c>
      <c r="K1751" s="5">
        <v>164819875</v>
      </c>
      <c r="L1751" s="5">
        <v>148895776</v>
      </c>
      <c r="M1751" s="5">
        <v>136085538</v>
      </c>
      <c r="N1751" s="5">
        <v>161369034</v>
      </c>
      <c r="O1751" s="5">
        <v>92128444</v>
      </c>
      <c r="P1751" s="5">
        <v>107093240</v>
      </c>
      <c r="Q1751" s="5">
        <v>63286656</v>
      </c>
      <c r="R1751" s="5">
        <v>43821834</v>
      </c>
      <c r="S1751" s="5">
        <v>41067448</v>
      </c>
      <c r="T1751" s="5">
        <v>35339071</v>
      </c>
      <c r="U1751" s="5">
        <v>55882833</v>
      </c>
      <c r="V1751" s="5">
        <v>54229679</v>
      </c>
      <c r="W1751" s="5">
        <v>55446350</v>
      </c>
      <c r="X1751" s="5">
        <v>103422239</v>
      </c>
      <c r="Y1751" s="5">
        <v>128189848</v>
      </c>
      <c r="Z1751" s="5">
        <v>113608120</v>
      </c>
    </row>
    <row r="1752" s="3" customFormat="1" customHeight="1" spans="1:26">
      <c r="A1752" s="3">
        <v>1750</v>
      </c>
      <c r="B1752" s="3" t="s">
        <v>1811</v>
      </c>
      <c r="C1752" s="3" t="str">
        <f>VLOOKUP(B1752,[1]meta_intensity_pos_nofill!$B:$E,4,FALSE)</f>
        <v>C17H24O3</v>
      </c>
      <c r="D1752" s="3" t="s">
        <v>47</v>
      </c>
      <c r="E1752" s="3" t="str">
        <f>VLOOKUP(B1752,[1]meta_intensity_pos_nofill!$B:$I,8,FALSE)</f>
        <v>[M+Na]+</v>
      </c>
      <c r="F1752" s="3">
        <f>VLOOKUP(B1752,[1]meta_intensity_pos_nofill!$B:$J,9,FALSE)</f>
        <v>7.197</v>
      </c>
      <c r="G1752" s="3" t="s">
        <v>1693</v>
      </c>
      <c r="H1752" s="3">
        <f>VLOOKUP(B1752,[1]meta_intensity_pos_nofill!$B:$L,11,FALSE)</f>
        <v>1</v>
      </c>
      <c r="I1752" s="5">
        <v>4589332</v>
      </c>
      <c r="J1752" s="5">
        <v>5862833</v>
      </c>
      <c r="K1752" s="5">
        <v>2983783</v>
      </c>
      <c r="L1752" s="5">
        <v>3911082</v>
      </c>
      <c r="M1752" s="5">
        <v>3022722</v>
      </c>
      <c r="N1752" s="5">
        <v>3627110</v>
      </c>
      <c r="O1752" s="5">
        <v>4577105</v>
      </c>
      <c r="P1752" s="5">
        <v>4579513</v>
      </c>
      <c r="Q1752" s="5">
        <v>2605720</v>
      </c>
      <c r="R1752" s="5">
        <v>5098414</v>
      </c>
      <c r="S1752" s="5">
        <v>2430896</v>
      </c>
      <c r="T1752" s="5">
        <v>4324525</v>
      </c>
      <c r="U1752" s="5">
        <v>9127979</v>
      </c>
      <c r="V1752" s="5">
        <v>10131115</v>
      </c>
      <c r="W1752" s="5">
        <v>8283627</v>
      </c>
      <c r="X1752" s="5">
        <v>1735880</v>
      </c>
      <c r="Y1752" s="5">
        <v>4551925</v>
      </c>
      <c r="Z1752" s="5">
        <v>1883353</v>
      </c>
    </row>
    <row r="1753" s="3" customFormat="1" customHeight="1" spans="1:26">
      <c r="A1753" s="3">
        <v>1751</v>
      </c>
      <c r="B1753" s="3" t="s">
        <v>1812</v>
      </c>
      <c r="C1753" s="3" t="str">
        <f>VLOOKUP(B1753,[1]meta_intensity_pos_nofill!$B:$E,4,FALSE)</f>
        <v>C21H28O2</v>
      </c>
      <c r="D1753" s="3" t="s">
        <v>42</v>
      </c>
      <c r="E1753" s="3" t="str">
        <f>VLOOKUP(B1753,[1]meta_intensity_pos_nofill!$B:$I,8,FALSE)</f>
        <v>[M+H]+</v>
      </c>
      <c r="F1753" s="3">
        <f>VLOOKUP(B1753,[1]meta_intensity_pos_nofill!$B:$J,9,FALSE)</f>
        <v>9.035</v>
      </c>
      <c r="G1753" s="3" t="s">
        <v>1693</v>
      </c>
      <c r="H1753" s="3">
        <f>VLOOKUP(B1753,[1]meta_intensity_pos_nofill!$B:$L,11,FALSE)</f>
        <v>1</v>
      </c>
      <c r="I1753" s="5">
        <v>6166600</v>
      </c>
      <c r="J1753" s="5">
        <v>6201036</v>
      </c>
      <c r="K1753" s="5">
        <v>7014654</v>
      </c>
      <c r="L1753" s="5">
        <v>8167637</v>
      </c>
      <c r="M1753" s="5">
        <v>3345509</v>
      </c>
      <c r="N1753" s="5">
        <v>4163548</v>
      </c>
      <c r="O1753" s="5">
        <v>4826712</v>
      </c>
      <c r="P1753" s="5">
        <v>3251595</v>
      </c>
      <c r="Q1753" s="5">
        <v>3931053</v>
      </c>
      <c r="R1753" s="5">
        <v>6090331</v>
      </c>
      <c r="S1753" s="5">
        <v>7278665</v>
      </c>
      <c r="T1753" s="5">
        <v>7933026</v>
      </c>
      <c r="U1753" s="5">
        <v>25997109</v>
      </c>
      <c r="V1753" s="5">
        <v>23621921</v>
      </c>
      <c r="W1753" s="5">
        <v>21040293</v>
      </c>
      <c r="X1753" s="5">
        <v>4465571</v>
      </c>
      <c r="Y1753" s="5">
        <v>4876006</v>
      </c>
      <c r="Z1753" s="5">
        <v>5049669</v>
      </c>
    </row>
    <row r="1754" s="3" customFormat="1" customHeight="1" spans="1:26">
      <c r="A1754" s="3">
        <v>1752</v>
      </c>
      <c r="B1754" s="3" t="s">
        <v>1813</v>
      </c>
      <c r="C1754" s="3" t="str">
        <f>VLOOKUP(B1754,[1]meta_intensity_pos_nofill!$B:$E,4,FALSE)</f>
        <v>C22H26O8</v>
      </c>
      <c r="D1754" s="3" t="s">
        <v>47</v>
      </c>
      <c r="E1754" s="3" t="str">
        <f>VLOOKUP(B1754,[1]meta_intensity_pos_nofill!$B:$I,8,FALSE)</f>
        <v>[M+H-H2O]+</v>
      </c>
      <c r="F1754" s="3">
        <f>VLOOKUP(B1754,[1]meta_intensity_pos_nofill!$B:$J,9,FALSE)</f>
        <v>5.505</v>
      </c>
      <c r="G1754" s="3" t="s">
        <v>1693</v>
      </c>
      <c r="H1754" s="3">
        <f>VLOOKUP(B1754,[1]meta_intensity_pos_nofill!$B:$L,11,FALSE)</f>
        <v>1</v>
      </c>
      <c r="I1754" s="5">
        <v>298266511</v>
      </c>
      <c r="J1754" s="5">
        <v>260376595</v>
      </c>
      <c r="K1754" s="5">
        <v>218203908</v>
      </c>
      <c r="L1754" s="5">
        <v>359809972</v>
      </c>
      <c r="M1754" s="5">
        <v>555416627</v>
      </c>
      <c r="N1754" s="5">
        <v>193993380</v>
      </c>
      <c r="O1754" s="5">
        <v>241781069</v>
      </c>
      <c r="P1754" s="5">
        <v>212200748</v>
      </c>
      <c r="Q1754" s="5">
        <v>178762742</v>
      </c>
      <c r="R1754" s="5">
        <v>254375064</v>
      </c>
      <c r="S1754" s="5">
        <v>253346259</v>
      </c>
      <c r="T1754" s="5">
        <v>250524706</v>
      </c>
      <c r="U1754" s="5">
        <v>464016188</v>
      </c>
      <c r="V1754" s="5">
        <v>473849429</v>
      </c>
      <c r="W1754" s="5">
        <v>455601102</v>
      </c>
      <c r="X1754" s="5">
        <v>733370758</v>
      </c>
      <c r="Y1754" s="5">
        <v>775979431</v>
      </c>
      <c r="Z1754" s="5">
        <v>729758360</v>
      </c>
    </row>
    <row r="1755" s="3" customFormat="1" customHeight="1" spans="1:26">
      <c r="A1755" s="3">
        <v>1753</v>
      </c>
      <c r="B1755" s="3" t="s">
        <v>1814</v>
      </c>
      <c r="C1755" s="3" t="str">
        <f>VLOOKUP(B1755,[1]meta_intensity_pos_nofill!$B:$E,4,FALSE)</f>
        <v>C20H24O3</v>
      </c>
      <c r="D1755" s="3" t="s">
        <v>53</v>
      </c>
      <c r="E1755" s="3" t="str">
        <f>VLOOKUP(B1755,[1]meta_intensity_pos_nofill!$B:$I,8,FALSE)</f>
        <v>[M+H]+</v>
      </c>
      <c r="F1755" s="3">
        <f>VLOOKUP(B1755,[1]meta_intensity_pos_nofill!$B:$J,9,FALSE)</f>
        <v>6.349</v>
      </c>
      <c r="G1755" s="3" t="s">
        <v>1693</v>
      </c>
      <c r="H1755" s="3">
        <f>VLOOKUP(B1755,[1]meta_intensity_pos_nofill!$B:$L,11,FALSE)</f>
        <v>1</v>
      </c>
      <c r="I1755" s="5">
        <v>81700296</v>
      </c>
      <c r="J1755" s="5">
        <v>63021180</v>
      </c>
      <c r="K1755" s="5">
        <v>70420404</v>
      </c>
      <c r="L1755" s="5">
        <v>69984165</v>
      </c>
      <c r="M1755" s="5">
        <v>81825578</v>
      </c>
      <c r="N1755" s="5">
        <v>77564568</v>
      </c>
      <c r="O1755" s="5">
        <v>52575342</v>
      </c>
      <c r="P1755" s="5">
        <v>54816912</v>
      </c>
      <c r="Q1755" s="5">
        <v>49128370</v>
      </c>
      <c r="R1755" s="5">
        <v>52057321</v>
      </c>
      <c r="S1755" s="5">
        <v>46404909</v>
      </c>
      <c r="T1755" s="5">
        <v>50485282</v>
      </c>
      <c r="U1755" s="5">
        <v>264982338</v>
      </c>
      <c r="V1755" s="5">
        <v>237941565</v>
      </c>
      <c r="W1755" s="5">
        <v>284766543</v>
      </c>
      <c r="X1755" s="5">
        <v>70343051</v>
      </c>
      <c r="Y1755" s="5">
        <v>60656638</v>
      </c>
      <c r="Z1755" s="5">
        <v>68903039</v>
      </c>
    </row>
    <row r="1756" s="3" customFormat="1" customHeight="1" spans="1:26">
      <c r="A1756" s="3">
        <v>1754</v>
      </c>
      <c r="B1756" s="3" t="s">
        <v>1815</v>
      </c>
      <c r="C1756" s="3" t="str">
        <f>VLOOKUP(B1756,[1]meta_intensity_pos_nofill!$B:$E,4,FALSE)</f>
        <v>C17H16O2</v>
      </c>
      <c r="D1756" s="3" t="s">
        <v>47</v>
      </c>
      <c r="E1756" s="3" t="str">
        <f>VLOOKUP(B1756,[1]meta_intensity_pos_nofill!$B:$I,8,FALSE)</f>
        <v>[M+H]+</v>
      </c>
      <c r="F1756" s="3">
        <f>VLOOKUP(B1756,[1]meta_intensity_pos_nofill!$B:$J,9,FALSE)</f>
        <v>6.573</v>
      </c>
      <c r="G1756" s="3" t="s">
        <v>1693</v>
      </c>
      <c r="H1756" s="3">
        <f>VLOOKUP(B1756,[1]meta_intensity_pos_nofill!$B:$L,11,FALSE)</f>
        <v>1</v>
      </c>
      <c r="I1756" s="5">
        <v>47671.67</v>
      </c>
      <c r="J1756" s="5">
        <v>47671.67</v>
      </c>
      <c r="K1756" s="5">
        <v>47671.67</v>
      </c>
      <c r="L1756" s="5">
        <v>250200.52</v>
      </c>
      <c r="M1756" s="5">
        <v>47671.67</v>
      </c>
      <c r="N1756" s="5">
        <v>47671.67</v>
      </c>
      <c r="O1756" s="5">
        <v>47671.67</v>
      </c>
      <c r="P1756" s="5">
        <v>47671.67</v>
      </c>
      <c r="Q1756" s="5">
        <v>47671.67</v>
      </c>
      <c r="R1756" s="5">
        <v>238358.34</v>
      </c>
      <c r="S1756" s="5">
        <v>47671.67</v>
      </c>
      <c r="T1756" s="5">
        <v>47671.67</v>
      </c>
      <c r="U1756" s="5">
        <v>13993969.71</v>
      </c>
      <c r="V1756" s="5">
        <v>14546220.83</v>
      </c>
      <c r="W1756" s="5">
        <v>11395678.02</v>
      </c>
      <c r="X1756" s="5">
        <v>47671.67</v>
      </c>
      <c r="Y1756" s="5">
        <v>47671.67</v>
      </c>
      <c r="Z1756" s="5">
        <v>47671.67</v>
      </c>
    </row>
    <row r="1757" s="3" customFormat="1" customHeight="1" spans="1:26">
      <c r="A1757" s="3">
        <v>1755</v>
      </c>
      <c r="B1757" s="3" t="s">
        <v>1816</v>
      </c>
      <c r="C1757" s="3" t="str">
        <f>VLOOKUP(B1757,[1]meta_intensity_pos_nofill!$B:$E,4,FALSE)</f>
        <v>C20H30O5</v>
      </c>
      <c r="D1757" s="3" t="s">
        <v>47</v>
      </c>
      <c r="E1757" s="3" t="str">
        <f>VLOOKUP(B1757,[1]meta_intensity_pos_nofill!$B:$I,8,FALSE)</f>
        <v>[M+H]+</v>
      </c>
      <c r="F1757" s="3">
        <f>VLOOKUP(B1757,[1]meta_intensity_pos_nofill!$B:$J,9,FALSE)</f>
        <v>6.51</v>
      </c>
      <c r="G1757" s="3" t="s">
        <v>1693</v>
      </c>
      <c r="H1757" s="3">
        <f>VLOOKUP(B1757,[1]meta_intensity_pos_nofill!$B:$L,11,FALSE)</f>
        <v>1</v>
      </c>
      <c r="I1757" s="5">
        <v>142817469</v>
      </c>
      <c r="J1757" s="5">
        <v>309386331</v>
      </c>
      <c r="K1757" s="5">
        <v>283246655</v>
      </c>
      <c r="L1757" s="5">
        <v>181354665</v>
      </c>
      <c r="M1757" s="5">
        <v>212046310</v>
      </c>
      <c r="N1757" s="5">
        <v>187806219</v>
      </c>
      <c r="O1757" s="5">
        <v>65838539</v>
      </c>
      <c r="P1757" s="5">
        <v>65269257</v>
      </c>
      <c r="Q1757" s="5">
        <v>55499613</v>
      </c>
      <c r="R1757" s="5">
        <v>72247424</v>
      </c>
      <c r="S1757" s="5">
        <v>90295963</v>
      </c>
      <c r="T1757" s="5">
        <v>82905944</v>
      </c>
      <c r="U1757" s="5">
        <v>222814088</v>
      </c>
      <c r="V1757" s="5">
        <v>379952769</v>
      </c>
      <c r="W1757" s="5">
        <v>224366890</v>
      </c>
      <c r="X1757" s="5">
        <v>70237136</v>
      </c>
      <c r="Y1757" s="5">
        <v>68200640</v>
      </c>
      <c r="Z1757" s="5">
        <v>77031964</v>
      </c>
    </row>
    <row r="1758" s="3" customFormat="1" customHeight="1" spans="1:26">
      <c r="A1758" s="3">
        <v>1756</v>
      </c>
      <c r="B1758" s="3" t="s">
        <v>1817</v>
      </c>
      <c r="C1758" s="3" t="str">
        <f>VLOOKUP(B1758,[1]meta_intensity_pos_nofill!$B:$E,4,FALSE)</f>
        <v>C15H22O5</v>
      </c>
      <c r="D1758" s="3" t="s">
        <v>31</v>
      </c>
      <c r="E1758" s="3" t="str">
        <f>VLOOKUP(B1758,[1]meta_intensity_pos_nofill!$B:$I,8,FALSE)</f>
        <v>[M+H-H2O]+</v>
      </c>
      <c r="F1758" s="3">
        <f>VLOOKUP(B1758,[1]meta_intensity_pos_nofill!$B:$J,9,FALSE)</f>
        <v>6.525</v>
      </c>
      <c r="G1758" s="3" t="s">
        <v>1693</v>
      </c>
      <c r="H1758" s="3">
        <f>VLOOKUP(B1758,[1]meta_intensity_pos_nofill!$B:$L,11,FALSE)</f>
        <v>1</v>
      </c>
      <c r="I1758" s="5">
        <v>7502541</v>
      </c>
      <c r="J1758" s="5">
        <v>8419716</v>
      </c>
      <c r="K1758" s="5">
        <v>9128219</v>
      </c>
      <c r="L1758" s="5">
        <v>6193266</v>
      </c>
      <c r="M1758" s="5">
        <v>6227604</v>
      </c>
      <c r="N1758" s="5">
        <v>6808290</v>
      </c>
      <c r="O1758" s="5">
        <v>6563897</v>
      </c>
      <c r="P1758" s="5">
        <v>4475495</v>
      </c>
      <c r="Q1758" s="5">
        <v>5149108</v>
      </c>
      <c r="R1758" s="5">
        <v>5576712</v>
      </c>
      <c r="S1758" s="5">
        <v>7665296</v>
      </c>
      <c r="T1758" s="5">
        <v>6852424</v>
      </c>
      <c r="U1758" s="5">
        <v>269062328</v>
      </c>
      <c r="V1758" s="5">
        <v>255849640</v>
      </c>
      <c r="W1758" s="5">
        <v>247106916</v>
      </c>
      <c r="X1758" s="5">
        <v>6630246</v>
      </c>
      <c r="Y1758" s="5">
        <v>5614867</v>
      </c>
      <c r="Z1758" s="5">
        <v>7447515</v>
      </c>
    </row>
    <row r="1759" s="3" customFormat="1" customHeight="1" spans="1:26">
      <c r="A1759" s="3">
        <v>1757</v>
      </c>
      <c r="B1759" s="3" t="s">
        <v>1818</v>
      </c>
      <c r="C1759" s="3" t="str">
        <f>VLOOKUP(B1759,[1]meta_intensity_pos_nofill!$B:$E,4,FALSE)</f>
        <v>C39H64O13</v>
      </c>
      <c r="D1759" s="3" t="s">
        <v>47</v>
      </c>
      <c r="E1759" s="3" t="str">
        <f>VLOOKUP(B1759,[1]meta_intensity_pos_nofill!$B:$I,8,FALSE)</f>
        <v>[M+Na]+</v>
      </c>
      <c r="F1759" s="3">
        <f>VLOOKUP(B1759,[1]meta_intensity_pos_nofill!$B:$J,9,FALSE)</f>
        <v>8.422</v>
      </c>
      <c r="G1759" s="3" t="s">
        <v>1693</v>
      </c>
      <c r="H1759" s="3">
        <f>VLOOKUP(B1759,[1]meta_intensity_pos_nofill!$B:$L,11,FALSE)</f>
        <v>1</v>
      </c>
      <c r="I1759" s="5">
        <v>1169192.7</v>
      </c>
      <c r="J1759" s="5">
        <v>1509360.6</v>
      </c>
      <c r="K1759" s="5">
        <v>1631960</v>
      </c>
      <c r="L1759" s="5">
        <v>14612987.8</v>
      </c>
      <c r="M1759" s="5">
        <v>12464528.5</v>
      </c>
      <c r="N1759" s="5">
        <v>8966185</v>
      </c>
      <c r="O1759" s="5">
        <v>1327180.5</v>
      </c>
      <c r="P1759" s="5">
        <v>381736.6</v>
      </c>
      <c r="Q1759" s="5">
        <v>547737.9</v>
      </c>
      <c r="R1759" s="5">
        <v>2719202.8</v>
      </c>
      <c r="S1759" s="5">
        <v>1658636.2</v>
      </c>
      <c r="T1759" s="5">
        <v>3103032</v>
      </c>
      <c r="U1759" s="5">
        <v>4889804.2</v>
      </c>
      <c r="V1759" s="5">
        <v>5052553.7</v>
      </c>
      <c r="W1759" s="5">
        <v>4390738.2</v>
      </c>
      <c r="X1759" s="5">
        <v>1917994.1</v>
      </c>
      <c r="Y1759" s="5">
        <v>2051364.5</v>
      </c>
      <c r="Z1759" s="5">
        <v>877141.3</v>
      </c>
    </row>
    <row r="1760" s="3" customFormat="1" customHeight="1" spans="1:26">
      <c r="A1760" s="3">
        <v>1758</v>
      </c>
      <c r="B1760" s="3" t="s">
        <v>1819</v>
      </c>
      <c r="C1760" s="3" t="str">
        <f>VLOOKUP(B1760,[1]meta_intensity_pos_nofill!$B:$E,4,FALSE)</f>
        <v>C32H52O6</v>
      </c>
      <c r="D1760" s="3" t="s">
        <v>37</v>
      </c>
      <c r="E1760" s="3" t="str">
        <f>VLOOKUP(B1760,[1]meta_intensity_pos_nofill!$B:$I,8,FALSE)</f>
        <v>[M+Na]+</v>
      </c>
      <c r="F1760" s="3">
        <f>VLOOKUP(B1760,[1]meta_intensity_pos_nofill!$B:$J,9,FALSE)</f>
        <v>8.714</v>
      </c>
      <c r="G1760" s="3" t="s">
        <v>1693</v>
      </c>
      <c r="H1760" s="3">
        <f>VLOOKUP(B1760,[1]meta_intensity_pos_nofill!$B:$L,11,FALSE)</f>
        <v>1</v>
      </c>
      <c r="I1760" s="5">
        <v>55158960</v>
      </c>
      <c r="J1760" s="5">
        <v>45429426</v>
      </c>
      <c r="K1760" s="5">
        <v>47390636</v>
      </c>
      <c r="L1760" s="5">
        <v>10654484</v>
      </c>
      <c r="M1760" s="5">
        <v>8512619</v>
      </c>
      <c r="N1760" s="5">
        <v>6037990</v>
      </c>
      <c r="O1760" s="5">
        <v>59480066</v>
      </c>
      <c r="P1760" s="5">
        <v>51880716</v>
      </c>
      <c r="Q1760" s="5">
        <v>66561344</v>
      </c>
      <c r="R1760" s="5">
        <v>329385538</v>
      </c>
      <c r="S1760" s="5">
        <v>347021613</v>
      </c>
      <c r="T1760" s="5">
        <v>352987080</v>
      </c>
      <c r="U1760" s="5">
        <v>1014348110</v>
      </c>
      <c r="V1760" s="5">
        <v>985309015</v>
      </c>
      <c r="W1760" s="5">
        <v>943572981</v>
      </c>
      <c r="X1760" s="5">
        <v>169249297</v>
      </c>
      <c r="Y1760" s="5">
        <v>129211478</v>
      </c>
      <c r="Z1760" s="5">
        <v>121440459</v>
      </c>
    </row>
    <row r="1761" s="3" customFormat="1" customHeight="1" spans="1:26">
      <c r="A1761" s="3">
        <v>1759</v>
      </c>
      <c r="B1761" s="3" t="s">
        <v>1820</v>
      </c>
      <c r="C1761" s="3" t="str">
        <f>VLOOKUP(B1761,[1]meta_intensity_pos_nofill!$B:$E,4,FALSE)</f>
        <v>C30H46O3</v>
      </c>
      <c r="D1761" s="3" t="s">
        <v>47</v>
      </c>
      <c r="E1761" s="3" t="str">
        <f>VLOOKUP(B1761,[1]meta_intensity_pos_nofill!$B:$I,8,FALSE)</f>
        <v>[M+H-H2O]+</v>
      </c>
      <c r="F1761" s="3">
        <f>VLOOKUP(B1761,[1]meta_intensity_pos_nofill!$B:$J,9,FALSE)</f>
        <v>7.784</v>
      </c>
      <c r="G1761" s="3" t="s">
        <v>1693</v>
      </c>
      <c r="H1761" s="3">
        <f>VLOOKUP(B1761,[1]meta_intensity_pos_nofill!$B:$L,11,FALSE)</f>
        <v>1</v>
      </c>
      <c r="I1761" s="5">
        <v>22967214</v>
      </c>
      <c r="J1761" s="5">
        <v>24749843</v>
      </c>
      <c r="K1761" s="5">
        <v>30952397</v>
      </c>
      <c r="L1761" s="5">
        <v>10561592</v>
      </c>
      <c r="M1761" s="5">
        <v>11214205</v>
      </c>
      <c r="N1761" s="5">
        <v>7066740</v>
      </c>
      <c r="O1761" s="5">
        <v>10076999</v>
      </c>
      <c r="P1761" s="5">
        <v>12624256</v>
      </c>
      <c r="Q1761" s="5">
        <v>12679339</v>
      </c>
      <c r="R1761" s="5">
        <v>7735219</v>
      </c>
      <c r="S1761" s="5">
        <v>5079413</v>
      </c>
      <c r="T1761" s="5">
        <v>7594668</v>
      </c>
      <c r="U1761" s="5">
        <v>52726826</v>
      </c>
      <c r="V1761" s="5">
        <v>51923819</v>
      </c>
      <c r="W1761" s="5">
        <v>47739174</v>
      </c>
      <c r="X1761" s="5">
        <v>21320404</v>
      </c>
      <c r="Y1761" s="5">
        <v>16645836</v>
      </c>
      <c r="Z1761" s="5">
        <v>15651915</v>
      </c>
    </row>
    <row r="1762" s="3" customFormat="1" customHeight="1" spans="1:26">
      <c r="A1762" s="3">
        <v>1760</v>
      </c>
      <c r="B1762" s="3" t="s">
        <v>1821</v>
      </c>
      <c r="C1762" s="3" t="str">
        <f>VLOOKUP(B1762,[1]meta_intensity_pos_nofill!$B:$E,4,FALSE)</f>
        <v>C32H30N2O4</v>
      </c>
      <c r="D1762" s="3" t="s">
        <v>37</v>
      </c>
      <c r="E1762" s="3" t="str">
        <f>VLOOKUP(B1762,[1]meta_intensity_pos_nofill!$B:$I,8,FALSE)</f>
        <v>[M+Na]+</v>
      </c>
      <c r="F1762" s="3">
        <f>VLOOKUP(B1762,[1]meta_intensity_pos_nofill!$B:$J,9,FALSE)</f>
        <v>6.905</v>
      </c>
      <c r="G1762" s="3" t="s">
        <v>1693</v>
      </c>
      <c r="H1762" s="3">
        <f>VLOOKUP(B1762,[1]meta_intensity_pos_nofill!$B:$L,11,FALSE)</f>
        <v>1</v>
      </c>
      <c r="I1762" s="5">
        <v>4444683</v>
      </c>
      <c r="J1762" s="5">
        <v>5715964</v>
      </c>
      <c r="K1762" s="5">
        <v>4904751</v>
      </c>
      <c r="L1762" s="5">
        <v>25660970</v>
      </c>
      <c r="M1762" s="5">
        <v>29781298</v>
      </c>
      <c r="N1762" s="5">
        <v>27407469</v>
      </c>
      <c r="O1762" s="5">
        <v>50862783</v>
      </c>
      <c r="P1762" s="5">
        <v>46960640</v>
      </c>
      <c r="Q1762" s="5">
        <v>49322547</v>
      </c>
      <c r="R1762" s="5">
        <v>12427929</v>
      </c>
      <c r="S1762" s="5">
        <v>10300406</v>
      </c>
      <c r="T1762" s="5">
        <v>11800266</v>
      </c>
      <c r="U1762" s="5">
        <v>374078837</v>
      </c>
      <c r="V1762" s="5">
        <v>372075296</v>
      </c>
      <c r="W1762" s="5">
        <v>391303247</v>
      </c>
      <c r="X1762" s="5">
        <v>223668487</v>
      </c>
      <c r="Y1762" s="5">
        <v>193790158</v>
      </c>
      <c r="Z1762" s="5">
        <v>208420443</v>
      </c>
    </row>
    <row r="1763" s="3" customFormat="1" customHeight="1" spans="1:26">
      <c r="A1763" s="3">
        <v>1761</v>
      </c>
      <c r="B1763" s="3" t="s">
        <v>1822</v>
      </c>
      <c r="C1763" s="3" t="str">
        <f>VLOOKUP(B1763,[1]meta_intensity_pos_nofill!$B:$E,4,FALSE)</f>
        <v>C30H50O6</v>
      </c>
      <c r="D1763" s="3" t="s">
        <v>42</v>
      </c>
      <c r="E1763" s="3" t="str">
        <f>VLOOKUP(B1763,[1]meta_intensity_pos_nofill!$B:$I,8,FALSE)</f>
        <v>[M+Na]+</v>
      </c>
      <c r="F1763" s="3">
        <f>VLOOKUP(B1763,[1]meta_intensity_pos_nofill!$B:$J,9,FALSE)</f>
        <v>6.466</v>
      </c>
      <c r="G1763" s="3" t="s">
        <v>1693</v>
      </c>
      <c r="H1763" s="3">
        <f>VLOOKUP(B1763,[1]meta_intensity_pos_nofill!$B:$L,11,FALSE)</f>
        <v>1</v>
      </c>
      <c r="I1763" s="5">
        <v>16268849</v>
      </c>
      <c r="J1763" s="5">
        <v>16582029</v>
      </c>
      <c r="K1763" s="5">
        <v>12591605</v>
      </c>
      <c r="L1763" s="5">
        <v>16863134</v>
      </c>
      <c r="M1763" s="5">
        <v>14284319</v>
      </c>
      <c r="N1763" s="5">
        <v>11630056</v>
      </c>
      <c r="O1763" s="5">
        <v>11181389</v>
      </c>
      <c r="P1763" s="5">
        <v>10575952</v>
      </c>
      <c r="Q1763" s="5">
        <v>10184922</v>
      </c>
      <c r="R1763" s="5">
        <v>2682191</v>
      </c>
      <c r="S1763" s="5">
        <v>2261428</v>
      </c>
      <c r="T1763" s="5">
        <v>3614531</v>
      </c>
      <c r="U1763" s="5">
        <v>38758212</v>
      </c>
      <c r="V1763" s="5">
        <v>45098340</v>
      </c>
      <c r="W1763" s="5">
        <v>45207737</v>
      </c>
      <c r="X1763" s="5">
        <v>3783858</v>
      </c>
      <c r="Y1763" s="5">
        <v>2143015</v>
      </c>
      <c r="Z1763" s="5">
        <v>1735932</v>
      </c>
    </row>
    <row r="1764" s="3" customFormat="1" customHeight="1" spans="1:26">
      <c r="A1764" s="3">
        <v>1762</v>
      </c>
      <c r="B1764" s="3" t="s">
        <v>1823</v>
      </c>
      <c r="C1764" s="3" t="str">
        <f>VLOOKUP(B1764,[1]meta_intensity_pos_nofill!$B:$E,4,FALSE)</f>
        <v>C35H36N4O5</v>
      </c>
      <c r="D1764" s="3" t="s">
        <v>220</v>
      </c>
      <c r="E1764" s="3" t="str">
        <f>VLOOKUP(B1764,[1]meta_intensity_pos_nofill!$B:$I,8,FALSE)</f>
        <v>[M+H]+</v>
      </c>
      <c r="F1764" s="3">
        <f>VLOOKUP(B1764,[1]meta_intensity_pos_nofill!$B:$J,9,FALSE)</f>
        <v>10.565</v>
      </c>
      <c r="G1764" s="3" t="s">
        <v>1693</v>
      </c>
      <c r="H1764" s="3">
        <f>VLOOKUP(B1764,[1]meta_intensity_pos_nofill!$B:$L,11,FALSE)</f>
        <v>1</v>
      </c>
      <c r="I1764" s="5">
        <v>5267341121</v>
      </c>
      <c r="J1764" s="5">
        <v>5489958026</v>
      </c>
      <c r="K1764" s="5">
        <v>7543065219</v>
      </c>
      <c r="L1764" s="5">
        <v>35220057862</v>
      </c>
      <c r="M1764" s="5">
        <v>32340409817</v>
      </c>
      <c r="N1764" s="5">
        <v>31857390193</v>
      </c>
      <c r="O1764" s="5">
        <v>45604192688</v>
      </c>
      <c r="P1764" s="5">
        <v>43153229570</v>
      </c>
      <c r="Q1764" s="5">
        <v>44534289178</v>
      </c>
      <c r="R1764" s="5">
        <v>6558283549</v>
      </c>
      <c r="S1764" s="5">
        <v>7097094879</v>
      </c>
      <c r="T1764" s="5">
        <v>6899599177</v>
      </c>
      <c r="U1764" s="5">
        <v>23673949759</v>
      </c>
      <c r="V1764" s="5">
        <v>23095034419</v>
      </c>
      <c r="W1764" s="5">
        <v>22542712755</v>
      </c>
      <c r="X1764" s="5">
        <v>28228725074</v>
      </c>
      <c r="Y1764" s="5">
        <v>23711396796</v>
      </c>
      <c r="Z1764" s="5">
        <v>21506044688</v>
      </c>
    </row>
    <row r="1765" s="3" customFormat="1" customHeight="1" spans="1:26">
      <c r="A1765" s="3">
        <v>1763</v>
      </c>
      <c r="B1765" s="3" t="s">
        <v>1824</v>
      </c>
      <c r="C1765" s="3" t="str">
        <f>VLOOKUP(B1765,[1]meta_intensity_pos_nofill!$B:$E,4,FALSE)</f>
        <v>C22H28N2O3</v>
      </c>
      <c r="D1765" s="3" t="s">
        <v>87</v>
      </c>
      <c r="E1765" s="3" t="str">
        <f>VLOOKUP(B1765,[1]meta_intensity_pos_nofill!$B:$I,8,FALSE)</f>
        <v>[M+Na]+</v>
      </c>
      <c r="F1765" s="3">
        <f>VLOOKUP(B1765,[1]meta_intensity_pos_nofill!$B:$J,9,FALSE)</f>
        <v>7.124</v>
      </c>
      <c r="G1765" s="3" t="s">
        <v>1693</v>
      </c>
      <c r="H1765" s="3">
        <f>VLOOKUP(B1765,[1]meta_intensity_pos_nofill!$B:$L,11,FALSE)</f>
        <v>1</v>
      </c>
      <c r="I1765" s="5">
        <v>1988970.17</v>
      </c>
      <c r="J1765" s="5">
        <v>2160925.87</v>
      </c>
      <c r="K1765" s="5">
        <v>1756581.19</v>
      </c>
      <c r="L1765" s="5">
        <v>35850.14</v>
      </c>
      <c r="M1765" s="5">
        <v>35850.14</v>
      </c>
      <c r="N1765" s="5">
        <v>35850.14</v>
      </c>
      <c r="O1765" s="5">
        <v>179250.72</v>
      </c>
      <c r="P1765" s="5">
        <v>35850.14</v>
      </c>
      <c r="Q1765" s="5">
        <v>35850.14</v>
      </c>
      <c r="R1765" s="5">
        <v>1885163.09</v>
      </c>
      <c r="S1765" s="5">
        <v>1365687.06</v>
      </c>
      <c r="T1765" s="5">
        <v>2105027.15</v>
      </c>
      <c r="U1765" s="5">
        <v>11787192.58</v>
      </c>
      <c r="V1765" s="5">
        <v>12187857.54</v>
      </c>
      <c r="W1765" s="5">
        <v>13918273.47</v>
      </c>
      <c r="X1765" s="5">
        <v>4249184.11</v>
      </c>
      <c r="Y1765" s="5">
        <v>5198792.66</v>
      </c>
      <c r="Z1765" s="5">
        <v>4592853.24</v>
      </c>
    </row>
    <row r="1766" s="3" customFormat="1" customHeight="1" spans="1:26">
      <c r="A1766" s="3">
        <v>1764</v>
      </c>
      <c r="B1766" s="3" t="s">
        <v>1825</v>
      </c>
      <c r="C1766" s="3" t="str">
        <f>VLOOKUP(B1766,[1]meta_intensity_pos_nofill!$B:$E,4,FALSE)</f>
        <v>C31H48O4</v>
      </c>
      <c r="D1766" s="3" t="s">
        <v>37</v>
      </c>
      <c r="E1766" s="3" t="str">
        <f>VLOOKUP(B1766,[1]meta_intensity_pos_nofill!$B:$I,8,FALSE)</f>
        <v>[M+H-H2O]+</v>
      </c>
      <c r="F1766" s="3">
        <f>VLOOKUP(B1766,[1]meta_intensity_pos_nofill!$B:$J,9,FALSE)</f>
        <v>7.27</v>
      </c>
      <c r="G1766" s="3" t="s">
        <v>1693</v>
      </c>
      <c r="H1766" s="3">
        <f>VLOOKUP(B1766,[1]meta_intensity_pos_nofill!$B:$L,11,FALSE)</f>
        <v>1</v>
      </c>
      <c r="I1766" s="5">
        <v>8474431.32</v>
      </c>
      <c r="J1766" s="5">
        <v>10163278.04</v>
      </c>
      <c r="K1766" s="5">
        <v>13532012.3</v>
      </c>
      <c r="L1766" s="5">
        <v>56793.19</v>
      </c>
      <c r="M1766" s="5">
        <v>56793.19</v>
      </c>
      <c r="N1766" s="5">
        <v>56793.19</v>
      </c>
      <c r="O1766" s="5">
        <v>1409255.47</v>
      </c>
      <c r="P1766" s="5">
        <v>686906.28</v>
      </c>
      <c r="Q1766" s="5">
        <v>1213421.53</v>
      </c>
      <c r="R1766" s="5">
        <v>503356.99</v>
      </c>
      <c r="S1766" s="5">
        <v>2034904.73</v>
      </c>
      <c r="T1766" s="5">
        <v>56793.19</v>
      </c>
      <c r="U1766" s="5">
        <v>17003989.51</v>
      </c>
      <c r="V1766" s="5">
        <v>14773436.74</v>
      </c>
      <c r="W1766" s="5">
        <v>15741088.03</v>
      </c>
      <c r="X1766" s="5">
        <v>3763753.87</v>
      </c>
      <c r="Y1766" s="5">
        <v>1263391.94</v>
      </c>
      <c r="Z1766" s="5">
        <v>3383778.52</v>
      </c>
    </row>
    <row r="1767" s="3" customFormat="1" customHeight="1" spans="1:26">
      <c r="A1767" s="3">
        <v>1765</v>
      </c>
      <c r="B1767" s="3" t="s">
        <v>1826</v>
      </c>
      <c r="C1767" s="3" t="str">
        <f>VLOOKUP(B1767,[1]meta_intensity_pos_nofill!$B:$E,4,FALSE)</f>
        <v>C18H36O3</v>
      </c>
      <c r="D1767" s="3" t="s">
        <v>53</v>
      </c>
      <c r="E1767" s="3" t="str">
        <f>VLOOKUP(B1767,[1]meta_intensity_pos_nofill!$B:$I,8,FALSE)</f>
        <v>[M+Na]+</v>
      </c>
      <c r="F1767" s="3">
        <f>VLOOKUP(B1767,[1]meta_intensity_pos_nofill!$B:$J,9,FALSE)</f>
        <v>9.429</v>
      </c>
      <c r="G1767" s="3" t="s">
        <v>1693</v>
      </c>
      <c r="H1767" s="3">
        <f>VLOOKUP(B1767,[1]meta_intensity_pos_nofill!$B:$L,11,FALSE)</f>
        <v>1</v>
      </c>
      <c r="I1767" s="5">
        <v>2346774.6</v>
      </c>
      <c r="J1767" s="5">
        <v>1734822.9</v>
      </c>
      <c r="K1767" s="5">
        <v>547544.5</v>
      </c>
      <c r="L1767" s="5">
        <v>3260145.5</v>
      </c>
      <c r="M1767" s="5">
        <v>625591</v>
      </c>
      <c r="N1767" s="5">
        <v>1939584.3</v>
      </c>
      <c r="O1767" s="5">
        <v>191920.2</v>
      </c>
      <c r="P1767" s="5">
        <v>3131289.2</v>
      </c>
      <c r="Q1767" s="5">
        <v>193355.6</v>
      </c>
      <c r="R1767" s="5">
        <v>595627.5</v>
      </c>
      <c r="S1767" s="5">
        <v>1572486.4</v>
      </c>
      <c r="T1767" s="5">
        <v>1735912</v>
      </c>
      <c r="U1767" s="5">
        <v>99604496.4</v>
      </c>
      <c r="V1767" s="5">
        <v>92447162.1</v>
      </c>
      <c r="W1767" s="5">
        <v>89419533.3</v>
      </c>
      <c r="X1767" s="5">
        <v>783034.3</v>
      </c>
      <c r="Y1767" s="5">
        <v>192876.8</v>
      </c>
      <c r="Z1767" s="5">
        <v>2057036.5</v>
      </c>
    </row>
    <row r="1768" s="3" customFormat="1" customHeight="1" spans="1:26">
      <c r="A1768" s="3">
        <v>1766</v>
      </c>
      <c r="B1768" s="3" t="s">
        <v>1827</v>
      </c>
      <c r="C1768" s="3" t="str">
        <f>VLOOKUP(B1768,[1]meta_intensity_pos_nofill!$B:$E,4,FALSE)</f>
        <v>C21H20O11</v>
      </c>
      <c r="D1768" s="3" t="s">
        <v>28</v>
      </c>
      <c r="E1768" s="3" t="str">
        <f>VLOOKUP(B1768,[1]meta_intensity_pos_nofill!$B:$I,8,FALSE)</f>
        <v>[M+Na]+</v>
      </c>
      <c r="F1768" s="3">
        <f>VLOOKUP(B1768,[1]meta_intensity_pos_nofill!$B:$J,9,FALSE)</f>
        <v>5.628</v>
      </c>
      <c r="G1768" s="3" t="s">
        <v>1693</v>
      </c>
      <c r="H1768" s="3">
        <f>VLOOKUP(B1768,[1]meta_intensity_pos_nofill!$B:$L,11,FALSE)</f>
        <v>1</v>
      </c>
      <c r="I1768" s="5">
        <v>77833530.8</v>
      </c>
      <c r="J1768" s="5">
        <v>106016135.8</v>
      </c>
      <c r="K1768" s="5">
        <v>91605774</v>
      </c>
      <c r="L1768" s="5">
        <v>116457439.5</v>
      </c>
      <c r="M1768" s="5">
        <v>125355062.7</v>
      </c>
      <c r="N1768" s="5">
        <v>129850449.3</v>
      </c>
      <c r="O1768" s="5">
        <v>138629992.8</v>
      </c>
      <c r="P1768" s="5">
        <v>161714931.3</v>
      </c>
      <c r="Q1768" s="5">
        <v>97441830.4</v>
      </c>
      <c r="R1768" s="5">
        <v>4867784</v>
      </c>
      <c r="S1768" s="5">
        <v>973556.8</v>
      </c>
      <c r="T1768" s="5">
        <v>5749132.7</v>
      </c>
      <c r="U1768" s="5">
        <v>38590462.1</v>
      </c>
      <c r="V1768" s="5">
        <v>27209783.6</v>
      </c>
      <c r="W1768" s="5">
        <v>24301005.1</v>
      </c>
      <c r="X1768" s="5">
        <v>44644738.8</v>
      </c>
      <c r="Y1768" s="5">
        <v>44865031.6</v>
      </c>
      <c r="Z1768" s="5">
        <v>45657440</v>
      </c>
    </row>
    <row r="1769" s="3" customFormat="1" customHeight="1" spans="1:26">
      <c r="A1769" s="3">
        <v>1767</v>
      </c>
      <c r="B1769" s="3" t="s">
        <v>1828</v>
      </c>
      <c r="C1769" s="3" t="str">
        <f>VLOOKUP(B1769,[1]meta_intensity_pos_nofill!$B:$E,4,FALSE)</f>
        <v>C20H26O9</v>
      </c>
      <c r="D1769" s="3" t="s">
        <v>87</v>
      </c>
      <c r="E1769" s="3" t="str">
        <f>VLOOKUP(B1769,[1]meta_intensity_pos_nofill!$B:$I,8,FALSE)</f>
        <v>[M+H-H2O]+</v>
      </c>
      <c r="F1769" s="3">
        <f>VLOOKUP(B1769,[1]meta_intensity_pos_nofill!$B:$J,9,FALSE)</f>
        <v>5.418</v>
      </c>
      <c r="G1769" s="3" t="s">
        <v>1693</v>
      </c>
      <c r="H1769" s="3">
        <f>VLOOKUP(B1769,[1]meta_intensity_pos_nofill!$B:$L,11,FALSE)</f>
        <v>1</v>
      </c>
      <c r="I1769" s="5">
        <v>23119631</v>
      </c>
      <c r="J1769" s="5">
        <v>20256597</v>
      </c>
      <c r="K1769" s="5">
        <v>18591223</v>
      </c>
      <c r="L1769" s="5">
        <v>21512012</v>
      </c>
      <c r="M1769" s="5">
        <v>27501383</v>
      </c>
      <c r="N1769" s="5">
        <v>26821166</v>
      </c>
      <c r="O1769" s="5">
        <v>10573936</v>
      </c>
      <c r="P1769" s="5">
        <v>7615286</v>
      </c>
      <c r="Q1769" s="5">
        <v>6483959</v>
      </c>
      <c r="R1769" s="5">
        <v>28756167</v>
      </c>
      <c r="S1769" s="5">
        <v>23625685</v>
      </c>
      <c r="T1769" s="5">
        <v>25916909</v>
      </c>
      <c r="U1769" s="5">
        <v>49024910</v>
      </c>
      <c r="V1769" s="5">
        <v>47263842</v>
      </c>
      <c r="W1769" s="5">
        <v>39060913</v>
      </c>
      <c r="X1769" s="5">
        <v>26350526</v>
      </c>
      <c r="Y1769" s="5">
        <v>19920649</v>
      </c>
      <c r="Z1769" s="5">
        <v>23576479</v>
      </c>
    </row>
    <row r="1770" s="3" customFormat="1" customHeight="1" spans="1:26">
      <c r="A1770" s="3">
        <v>1768</v>
      </c>
      <c r="B1770" s="3" t="s">
        <v>1829</v>
      </c>
      <c r="C1770" s="3" t="str">
        <f>VLOOKUP(B1770,[1]meta_intensity_pos_nofill!$B:$E,4,FALSE)</f>
        <v>C22H26O6</v>
      </c>
      <c r="D1770" s="3" t="s">
        <v>31</v>
      </c>
      <c r="E1770" s="3" t="str">
        <f>VLOOKUP(B1770,[1]meta_intensity_pos_nofill!$B:$I,8,FALSE)</f>
        <v>[M+Na]+</v>
      </c>
      <c r="F1770" s="3">
        <f>VLOOKUP(B1770,[1]meta_intensity_pos_nofill!$B:$J,9,FALSE)</f>
        <v>6.379</v>
      </c>
      <c r="G1770" s="3" t="s">
        <v>1693</v>
      </c>
      <c r="H1770" s="3">
        <f>VLOOKUP(B1770,[1]meta_intensity_pos_nofill!$B:$L,11,FALSE)</f>
        <v>1</v>
      </c>
      <c r="I1770" s="5">
        <v>6789895914</v>
      </c>
      <c r="J1770" s="5">
        <v>6573531127</v>
      </c>
      <c r="K1770" s="5">
        <v>6666134376</v>
      </c>
      <c r="L1770" s="5">
        <v>6024670926</v>
      </c>
      <c r="M1770" s="5">
        <v>6392783614</v>
      </c>
      <c r="N1770" s="5">
        <v>6014642263</v>
      </c>
      <c r="O1770" s="5">
        <v>5739405709</v>
      </c>
      <c r="P1770" s="5">
        <v>6767832028</v>
      </c>
      <c r="Q1770" s="5">
        <v>4992878216</v>
      </c>
      <c r="R1770" s="5">
        <v>5555471835</v>
      </c>
      <c r="S1770" s="5">
        <v>5442036175</v>
      </c>
      <c r="T1770" s="5">
        <v>5489193568</v>
      </c>
      <c r="U1770" s="5">
        <v>1516979120</v>
      </c>
      <c r="V1770" s="5">
        <v>1477735253</v>
      </c>
      <c r="W1770" s="5">
        <v>1445169493</v>
      </c>
      <c r="X1770" s="5">
        <v>5675103386</v>
      </c>
      <c r="Y1770" s="5">
        <v>5989644144</v>
      </c>
      <c r="Z1770" s="5">
        <v>5306985321</v>
      </c>
    </row>
    <row r="1771" s="3" customFormat="1" customHeight="1" spans="1:26">
      <c r="A1771" s="3">
        <v>1769</v>
      </c>
      <c r="B1771" s="3" t="s">
        <v>1830</v>
      </c>
      <c r="C1771" s="3" t="str">
        <f>VLOOKUP(B1771,[1]meta_intensity_pos_nofill!$B:$E,4,FALSE)</f>
        <v>C20H30O3</v>
      </c>
      <c r="D1771" s="3" t="s">
        <v>47</v>
      </c>
      <c r="E1771" s="3" t="str">
        <f>VLOOKUP(B1771,[1]meta_intensity_pos_nofill!$B:$I,8,FALSE)</f>
        <v>[M+H-H2O]+</v>
      </c>
      <c r="F1771" s="3">
        <f>VLOOKUP(B1771,[1]meta_intensity_pos_nofill!$B:$J,9,FALSE)</f>
        <v>7.343</v>
      </c>
      <c r="G1771" s="3" t="s">
        <v>1693</v>
      </c>
      <c r="H1771" s="3">
        <f>VLOOKUP(B1771,[1]meta_intensity_pos_nofill!$B:$L,11,FALSE)</f>
        <v>1</v>
      </c>
      <c r="I1771" s="5">
        <v>45438689</v>
      </c>
      <c r="J1771" s="5">
        <v>46327336</v>
      </c>
      <c r="K1771" s="5">
        <v>48431402</v>
      </c>
      <c r="L1771" s="5">
        <v>28540765</v>
      </c>
      <c r="M1771" s="5">
        <v>24707214</v>
      </c>
      <c r="N1771" s="5">
        <v>22206237</v>
      </c>
      <c r="O1771" s="5">
        <v>47398964</v>
      </c>
      <c r="P1771" s="5">
        <v>37006282</v>
      </c>
      <c r="Q1771" s="5">
        <v>37881172</v>
      </c>
      <c r="R1771" s="5">
        <v>35782770</v>
      </c>
      <c r="S1771" s="5">
        <v>35251638</v>
      </c>
      <c r="T1771" s="5">
        <v>31315048</v>
      </c>
      <c r="U1771" s="5">
        <v>172378343</v>
      </c>
      <c r="V1771" s="5">
        <v>162532791</v>
      </c>
      <c r="W1771" s="5">
        <v>174930653</v>
      </c>
      <c r="X1771" s="5">
        <v>63671851</v>
      </c>
      <c r="Y1771" s="5">
        <v>38869858</v>
      </c>
      <c r="Z1771" s="5">
        <v>39286466</v>
      </c>
    </row>
    <row r="1772" s="3" customFormat="1" customHeight="1" spans="1:26">
      <c r="A1772" s="3">
        <v>1770</v>
      </c>
      <c r="B1772" s="3" t="s">
        <v>1831</v>
      </c>
      <c r="C1772" s="3" t="str">
        <f>VLOOKUP(B1772,[1]meta_intensity_pos_nofill!$B:$E,4,FALSE)</f>
        <v>C30H52O3</v>
      </c>
      <c r="D1772" s="3" t="s">
        <v>47</v>
      </c>
      <c r="E1772" s="3" t="str">
        <f>VLOOKUP(B1772,[1]meta_intensity_pos_nofill!$B:$I,8,FALSE)</f>
        <v>[M+Na]+</v>
      </c>
      <c r="F1772" s="3">
        <f>VLOOKUP(B1772,[1]meta_intensity_pos_nofill!$B:$J,9,FALSE)</f>
        <v>10.148</v>
      </c>
      <c r="G1772" s="3" t="s">
        <v>1693</v>
      </c>
      <c r="H1772" s="3">
        <f>VLOOKUP(B1772,[1]meta_intensity_pos_nofill!$B:$L,11,FALSE)</f>
        <v>1</v>
      </c>
      <c r="I1772" s="5">
        <v>42437035</v>
      </c>
      <c r="J1772" s="5">
        <v>44713665</v>
      </c>
      <c r="K1772" s="5">
        <v>38407654</v>
      </c>
      <c r="L1772" s="5">
        <v>81808068</v>
      </c>
      <c r="M1772" s="5">
        <v>38029382</v>
      </c>
      <c r="N1772" s="5">
        <v>64544698</v>
      </c>
      <c r="O1772" s="5">
        <v>67575934</v>
      </c>
      <c r="P1772" s="5">
        <v>53709216</v>
      </c>
      <c r="Q1772" s="5">
        <v>72472966</v>
      </c>
      <c r="R1772" s="5">
        <v>61725588</v>
      </c>
      <c r="S1772" s="5">
        <v>60013552</v>
      </c>
      <c r="T1772" s="5">
        <v>68306249</v>
      </c>
      <c r="U1772" s="5">
        <v>282573435</v>
      </c>
      <c r="V1772" s="5">
        <v>262663125</v>
      </c>
      <c r="W1772" s="5">
        <v>260925302</v>
      </c>
      <c r="X1772" s="5">
        <v>47111344</v>
      </c>
      <c r="Y1772" s="5">
        <v>44391873</v>
      </c>
      <c r="Z1772" s="5">
        <v>59319640</v>
      </c>
    </row>
    <row r="1773" s="3" customFormat="1" customHeight="1" spans="1:26">
      <c r="A1773" s="3">
        <v>1771</v>
      </c>
      <c r="B1773" s="3" t="s">
        <v>1832</v>
      </c>
      <c r="C1773" s="3" t="str">
        <f>VLOOKUP(B1773,[1]meta_intensity_pos_nofill!$B:$E,4,FALSE)</f>
        <v>C23H26O10</v>
      </c>
      <c r="D1773" s="3" t="s">
        <v>35</v>
      </c>
      <c r="E1773" s="3" t="str">
        <f>VLOOKUP(B1773,[1]meta_intensity_pos_nofill!$B:$I,8,FALSE)</f>
        <v>[M+Na]+</v>
      </c>
      <c r="F1773" s="3">
        <f>VLOOKUP(B1773,[1]meta_intensity_pos_nofill!$B:$J,9,FALSE)</f>
        <v>5.81</v>
      </c>
      <c r="G1773" s="3" t="s">
        <v>1693</v>
      </c>
      <c r="H1773" s="3">
        <f>VLOOKUP(B1773,[1]meta_intensity_pos_nofill!$B:$L,11,FALSE)</f>
        <v>1</v>
      </c>
      <c r="I1773" s="5">
        <v>95704372</v>
      </c>
      <c r="J1773" s="5">
        <v>90302631</v>
      </c>
      <c r="K1773" s="5">
        <v>85025054</v>
      </c>
      <c r="L1773" s="5">
        <v>36516806</v>
      </c>
      <c r="M1773" s="5">
        <v>57963190</v>
      </c>
      <c r="N1773" s="5">
        <v>41020796</v>
      </c>
      <c r="O1773" s="5">
        <v>68244570</v>
      </c>
      <c r="P1773" s="5">
        <v>68350010</v>
      </c>
      <c r="Q1773" s="5">
        <v>65927884</v>
      </c>
      <c r="R1773" s="5">
        <v>6051684</v>
      </c>
      <c r="S1773" s="5">
        <v>4564859</v>
      </c>
      <c r="T1773" s="5">
        <v>5626213</v>
      </c>
      <c r="U1773" s="5">
        <v>13145231</v>
      </c>
      <c r="V1773" s="5">
        <v>10967398</v>
      </c>
      <c r="W1773" s="5">
        <v>14199383</v>
      </c>
      <c r="X1773" s="5">
        <v>35414698</v>
      </c>
      <c r="Y1773" s="5">
        <v>33181012</v>
      </c>
      <c r="Z1773" s="5">
        <v>33920694</v>
      </c>
    </row>
    <row r="1774" s="3" customFormat="1" customHeight="1" spans="1:26">
      <c r="A1774" s="3">
        <v>1772</v>
      </c>
      <c r="B1774" s="3" t="s">
        <v>1833</v>
      </c>
      <c r="C1774" s="3" t="str">
        <f>VLOOKUP(B1774,[1]meta_intensity_pos_nofill!$B:$E,4,FALSE)</f>
        <v>C20H34O2</v>
      </c>
      <c r="D1774" s="3" t="s">
        <v>47</v>
      </c>
      <c r="E1774" s="3" t="str">
        <f>VLOOKUP(B1774,[1]meta_intensity_pos_nofill!$B:$I,8,FALSE)</f>
        <v>[M+Na]+</v>
      </c>
      <c r="F1774" s="3">
        <f>VLOOKUP(B1774,[1]meta_intensity_pos_nofill!$B:$J,9,FALSE)</f>
        <v>9.004</v>
      </c>
      <c r="G1774" s="3" t="s">
        <v>1693</v>
      </c>
      <c r="H1774" s="3">
        <f>VLOOKUP(B1774,[1]meta_intensity_pos_nofill!$B:$L,11,FALSE)</f>
        <v>1</v>
      </c>
      <c r="I1774" s="5">
        <v>32317721</v>
      </c>
      <c r="J1774" s="5">
        <v>19925799</v>
      </c>
      <c r="K1774" s="5">
        <v>29244046</v>
      </c>
      <c r="L1774" s="5">
        <v>7610268</v>
      </c>
      <c r="M1774" s="5">
        <v>6702920</v>
      </c>
      <c r="N1774" s="5">
        <v>7028808</v>
      </c>
      <c r="O1774" s="5">
        <v>12384578</v>
      </c>
      <c r="P1774" s="5">
        <v>9630997</v>
      </c>
      <c r="Q1774" s="5">
        <v>9182438</v>
      </c>
      <c r="R1774" s="5">
        <v>4228023</v>
      </c>
      <c r="S1774" s="5">
        <v>3006109</v>
      </c>
      <c r="T1774" s="5">
        <v>5850528</v>
      </c>
      <c r="U1774" s="5">
        <v>116983183</v>
      </c>
      <c r="V1774" s="5">
        <v>151704350</v>
      </c>
      <c r="W1774" s="5">
        <v>97828345</v>
      </c>
      <c r="X1774" s="5">
        <v>27092252</v>
      </c>
      <c r="Y1774" s="5">
        <v>22571177</v>
      </c>
      <c r="Z1774" s="5">
        <v>30530971</v>
      </c>
    </row>
    <row r="1775" s="3" customFormat="1" customHeight="1" spans="1:26">
      <c r="A1775" s="3">
        <v>1773</v>
      </c>
      <c r="B1775" s="3" t="s">
        <v>1834</v>
      </c>
      <c r="C1775" s="3" t="str">
        <f>VLOOKUP(B1775,[1]meta_intensity_pos_nofill!$B:$E,4,FALSE)</f>
        <v>C20H22O6</v>
      </c>
      <c r="D1775" s="3" t="s">
        <v>47</v>
      </c>
      <c r="E1775" s="3" t="str">
        <f>VLOOKUP(B1775,[1]meta_intensity_pos_nofill!$B:$I,8,FALSE)</f>
        <v>[M+H-H2O]+</v>
      </c>
      <c r="F1775" s="3">
        <f>VLOOKUP(B1775,[1]meta_intensity_pos_nofill!$B:$J,9,FALSE)</f>
        <v>5.752</v>
      </c>
      <c r="G1775" s="3" t="s">
        <v>1693</v>
      </c>
      <c r="H1775" s="3">
        <f>VLOOKUP(B1775,[1]meta_intensity_pos_nofill!$B:$L,11,FALSE)</f>
        <v>1</v>
      </c>
      <c r="I1775" s="5">
        <v>187688731</v>
      </c>
      <c r="J1775" s="5">
        <v>183893155</v>
      </c>
      <c r="K1775" s="5">
        <v>175953016</v>
      </c>
      <c r="L1775" s="5">
        <v>88849437</v>
      </c>
      <c r="M1775" s="5">
        <v>111158989</v>
      </c>
      <c r="N1775" s="5">
        <v>86576102</v>
      </c>
      <c r="O1775" s="5">
        <v>142604996</v>
      </c>
      <c r="P1775" s="5">
        <v>141134075</v>
      </c>
      <c r="Q1775" s="5">
        <v>136096841</v>
      </c>
      <c r="R1775" s="5">
        <v>263441523</v>
      </c>
      <c r="S1775" s="5">
        <v>275186092</v>
      </c>
      <c r="T1775" s="5">
        <v>253813318</v>
      </c>
      <c r="U1775" s="5">
        <v>279156549</v>
      </c>
      <c r="V1775" s="5">
        <v>349638548</v>
      </c>
      <c r="W1775" s="5">
        <v>352488516</v>
      </c>
      <c r="X1775" s="5">
        <v>294100994</v>
      </c>
      <c r="Y1775" s="5">
        <v>272053502</v>
      </c>
      <c r="Z1775" s="5">
        <v>276576438</v>
      </c>
    </row>
    <row r="1776" s="3" customFormat="1" customHeight="1" spans="1:26">
      <c r="A1776" s="3">
        <v>1774</v>
      </c>
      <c r="B1776" s="3" t="s">
        <v>1835</v>
      </c>
      <c r="C1776" s="3" t="str">
        <f>VLOOKUP(B1776,[1]meta_intensity_pos_nofill!$B:$E,4,FALSE)</f>
        <v>C20H34O</v>
      </c>
      <c r="D1776" s="3" t="s">
        <v>47</v>
      </c>
      <c r="E1776" s="3" t="str">
        <f>VLOOKUP(B1776,[1]meta_intensity_pos_nofill!$B:$I,8,FALSE)</f>
        <v>[M+Na]+</v>
      </c>
      <c r="F1776" s="3">
        <f>VLOOKUP(B1776,[1]meta_intensity_pos_nofill!$B:$J,9,FALSE)</f>
        <v>10.001</v>
      </c>
      <c r="G1776" s="3" t="s">
        <v>1693</v>
      </c>
      <c r="H1776" s="3">
        <f>VLOOKUP(B1776,[1]meta_intensity_pos_nofill!$B:$L,11,FALSE)</f>
        <v>1</v>
      </c>
      <c r="I1776" s="5">
        <v>6455947</v>
      </c>
      <c r="J1776" s="5">
        <v>4963708</v>
      </c>
      <c r="K1776" s="5">
        <v>4815463</v>
      </c>
      <c r="L1776" s="5">
        <v>11553799</v>
      </c>
      <c r="M1776" s="5">
        <v>10329803</v>
      </c>
      <c r="N1776" s="5">
        <v>9164133</v>
      </c>
      <c r="O1776" s="5">
        <v>8540564</v>
      </c>
      <c r="P1776" s="5">
        <v>8457356</v>
      </c>
      <c r="Q1776" s="5">
        <v>5217089</v>
      </c>
      <c r="R1776" s="5">
        <v>7892410</v>
      </c>
      <c r="S1776" s="5">
        <v>9679038</v>
      </c>
      <c r="T1776" s="5">
        <v>9179614</v>
      </c>
      <c r="U1776" s="5">
        <v>72073321</v>
      </c>
      <c r="V1776" s="5">
        <v>56458801</v>
      </c>
      <c r="W1776" s="5">
        <v>59967622</v>
      </c>
      <c r="X1776" s="5">
        <v>2713759</v>
      </c>
      <c r="Y1776" s="5">
        <v>4620385</v>
      </c>
      <c r="Z1776" s="5">
        <v>5715911</v>
      </c>
    </row>
    <row r="1777" s="3" customFormat="1" customHeight="1" spans="1:26">
      <c r="A1777" s="3">
        <v>1775</v>
      </c>
      <c r="B1777" s="3" t="s">
        <v>1836</v>
      </c>
      <c r="C1777" s="3" t="str">
        <f>VLOOKUP(B1777,[1]meta_intensity_pos_nofill!$B:$E,4,FALSE)</f>
        <v>C22H33NO4</v>
      </c>
      <c r="D1777" s="3" t="s">
        <v>87</v>
      </c>
      <c r="E1777" s="3" t="str">
        <f>VLOOKUP(B1777,[1]meta_intensity_pos_nofill!$B:$I,8,FALSE)</f>
        <v>[M+Na]+</v>
      </c>
      <c r="F1777" s="3">
        <f>VLOOKUP(B1777,[1]meta_intensity_pos_nofill!$B:$J,9,FALSE)</f>
        <v>6.306</v>
      </c>
      <c r="G1777" s="3" t="s">
        <v>1693</v>
      </c>
      <c r="H1777" s="3">
        <f>VLOOKUP(B1777,[1]meta_intensity_pos_nofill!$B:$L,11,FALSE)</f>
        <v>1</v>
      </c>
      <c r="I1777" s="5">
        <v>61797.97</v>
      </c>
      <c r="J1777" s="5">
        <v>61797.97</v>
      </c>
      <c r="K1777" s="5">
        <v>61797.97</v>
      </c>
      <c r="L1777" s="5">
        <v>61797.97</v>
      </c>
      <c r="M1777" s="5">
        <v>61797.97</v>
      </c>
      <c r="N1777" s="5">
        <v>61797.97</v>
      </c>
      <c r="O1777" s="5">
        <v>61797.97</v>
      </c>
      <c r="P1777" s="5">
        <v>61797.97</v>
      </c>
      <c r="Q1777" s="5">
        <v>61797.97</v>
      </c>
      <c r="R1777" s="5">
        <v>381930.89</v>
      </c>
      <c r="S1777" s="5">
        <v>504089.41</v>
      </c>
      <c r="T1777" s="5">
        <v>1093626.1</v>
      </c>
      <c r="U1777" s="5">
        <v>8834513.37</v>
      </c>
      <c r="V1777" s="5">
        <v>8824106.64</v>
      </c>
      <c r="W1777" s="5">
        <v>9800101.59</v>
      </c>
      <c r="X1777" s="5">
        <v>61797.97</v>
      </c>
      <c r="Y1777" s="5">
        <v>61797.97</v>
      </c>
      <c r="Z1777" s="5">
        <v>308989.86</v>
      </c>
    </row>
    <row r="1778" s="3" customFormat="1" customHeight="1" spans="1:26">
      <c r="A1778" s="3">
        <v>1776</v>
      </c>
      <c r="B1778" s="3" t="s">
        <v>1837</v>
      </c>
      <c r="C1778" s="3" t="str">
        <f>VLOOKUP(B1778,[1]meta_intensity_pos_nofill!$B:$E,4,FALSE)</f>
        <v>C39H62O13</v>
      </c>
      <c r="D1778" s="3" t="s">
        <v>28</v>
      </c>
      <c r="E1778" s="3" t="str">
        <f>VLOOKUP(B1778,[1]meta_intensity_pos_nofill!$B:$I,8,FALSE)</f>
        <v>[M+H-H2O]+</v>
      </c>
      <c r="F1778" s="3">
        <f>VLOOKUP(B1778,[1]meta_intensity_pos_nofill!$B:$J,9,FALSE)</f>
        <v>8.758</v>
      </c>
      <c r="G1778" s="3" t="s">
        <v>1693</v>
      </c>
      <c r="H1778" s="3">
        <f>VLOOKUP(B1778,[1]meta_intensity_pos_nofill!$B:$L,11,FALSE)</f>
        <v>1</v>
      </c>
      <c r="I1778" s="5">
        <v>46569477</v>
      </c>
      <c r="J1778" s="5">
        <v>40392983</v>
      </c>
      <c r="K1778" s="5">
        <v>43758605</v>
      </c>
      <c r="L1778" s="5">
        <v>17576674</v>
      </c>
      <c r="M1778" s="5">
        <v>14850450</v>
      </c>
      <c r="N1778" s="5">
        <v>17655507</v>
      </c>
      <c r="O1778" s="5">
        <v>53448002</v>
      </c>
      <c r="P1778" s="5">
        <v>53814790</v>
      </c>
      <c r="Q1778" s="5">
        <v>58265990</v>
      </c>
      <c r="R1778" s="5">
        <v>24536527</v>
      </c>
      <c r="S1778" s="5">
        <v>27340804</v>
      </c>
      <c r="T1778" s="5">
        <v>22848430</v>
      </c>
      <c r="U1778" s="5">
        <v>24862325</v>
      </c>
      <c r="V1778" s="5">
        <v>24599372</v>
      </c>
      <c r="W1778" s="5">
        <v>27461509</v>
      </c>
      <c r="X1778" s="5">
        <v>25216736</v>
      </c>
      <c r="Y1778" s="5">
        <v>25336336</v>
      </c>
      <c r="Z1778" s="5">
        <v>26730778</v>
      </c>
    </row>
    <row r="1779" s="3" customFormat="1" customHeight="1" spans="1:26">
      <c r="A1779" s="3">
        <v>1777</v>
      </c>
      <c r="B1779" s="3" t="s">
        <v>1838</v>
      </c>
      <c r="C1779" s="3" t="str">
        <f>VLOOKUP(B1779,[1]meta_intensity_pos_nofill!$B:$E,4,FALSE)</f>
        <v>C17H22O5</v>
      </c>
      <c r="D1779" s="3" t="s">
        <v>47</v>
      </c>
      <c r="E1779" s="3" t="str">
        <f>VLOOKUP(B1779,[1]meta_intensity_pos_nofill!$B:$I,8,FALSE)</f>
        <v>[M+Na]+</v>
      </c>
      <c r="F1779" s="3">
        <f>VLOOKUP(B1779,[1]meta_intensity_pos_nofill!$B:$J,9,FALSE)</f>
        <v>5.534</v>
      </c>
      <c r="G1779" s="3" t="s">
        <v>1693</v>
      </c>
      <c r="H1779" s="3">
        <f>VLOOKUP(B1779,[1]meta_intensity_pos_nofill!$B:$L,11,FALSE)</f>
        <v>1</v>
      </c>
      <c r="I1779" s="5">
        <v>17469417</v>
      </c>
      <c r="J1779" s="5">
        <v>9797531</v>
      </c>
      <c r="K1779" s="5">
        <v>16466258</v>
      </c>
      <c r="L1779" s="5">
        <v>21697082</v>
      </c>
      <c r="M1779" s="5">
        <v>23874168</v>
      </c>
      <c r="N1779" s="5">
        <v>20713862</v>
      </c>
      <c r="O1779" s="5">
        <v>13567320</v>
      </c>
      <c r="P1779" s="5">
        <v>15545596</v>
      </c>
      <c r="Q1779" s="5">
        <v>14047176</v>
      </c>
      <c r="R1779" s="5">
        <v>23166713</v>
      </c>
      <c r="S1779" s="5">
        <v>20805022</v>
      </c>
      <c r="T1779" s="5">
        <v>26584648</v>
      </c>
      <c r="U1779" s="5">
        <v>21386387</v>
      </c>
      <c r="V1779" s="5">
        <v>25392711</v>
      </c>
      <c r="W1779" s="5">
        <v>28545083</v>
      </c>
      <c r="X1779" s="5">
        <v>37883487</v>
      </c>
      <c r="Y1779" s="5">
        <v>44290626</v>
      </c>
      <c r="Z1779" s="5">
        <v>45062727</v>
      </c>
    </row>
    <row r="1780" s="3" customFormat="1" customHeight="1" spans="1:26">
      <c r="A1780" s="3">
        <v>1778</v>
      </c>
      <c r="B1780" s="3" t="s">
        <v>1839</v>
      </c>
      <c r="C1780" s="3" t="str">
        <f>VLOOKUP(B1780,[1]meta_intensity_pos_nofill!$B:$E,4,FALSE)</f>
        <v>C16H12O7</v>
      </c>
      <c r="D1780" s="3" t="s">
        <v>31</v>
      </c>
      <c r="E1780" s="3" t="str">
        <f>VLOOKUP(B1780,[1]meta_intensity_pos_nofill!$B:$I,8,FALSE)</f>
        <v>[M+H]+</v>
      </c>
      <c r="F1780" s="3">
        <f>VLOOKUP(B1780,[1]meta_intensity_pos_nofill!$B:$J,9,FALSE)</f>
        <v>5.883</v>
      </c>
      <c r="G1780" s="3" t="s">
        <v>1693</v>
      </c>
      <c r="H1780" s="3">
        <f>VLOOKUP(B1780,[1]meta_intensity_pos_nofill!$B:$L,11,FALSE)</f>
        <v>1</v>
      </c>
      <c r="I1780" s="5">
        <v>18295253</v>
      </c>
      <c r="J1780" s="5">
        <v>17800318</v>
      </c>
      <c r="K1780" s="5">
        <v>15600984</v>
      </c>
      <c r="L1780" s="5">
        <v>25408959</v>
      </c>
      <c r="M1780" s="5">
        <v>29258021</v>
      </c>
      <c r="N1780" s="5">
        <v>21403892</v>
      </c>
      <c r="O1780" s="5">
        <v>33398079</v>
      </c>
      <c r="P1780" s="5">
        <v>36463224</v>
      </c>
      <c r="Q1780" s="5">
        <v>81400930</v>
      </c>
      <c r="R1780" s="5">
        <v>27884535</v>
      </c>
      <c r="S1780" s="5">
        <v>34098330</v>
      </c>
      <c r="T1780" s="5">
        <v>65877414</v>
      </c>
      <c r="U1780" s="5">
        <v>45437532</v>
      </c>
      <c r="V1780" s="5">
        <v>47130890</v>
      </c>
      <c r="W1780" s="5">
        <v>75720109</v>
      </c>
      <c r="X1780" s="5">
        <v>39023919</v>
      </c>
      <c r="Y1780" s="5">
        <v>31395471</v>
      </c>
      <c r="Z1780" s="5">
        <v>29803465</v>
      </c>
    </row>
    <row r="1781" s="3" customFormat="1" customHeight="1" spans="1:26">
      <c r="A1781" s="3">
        <v>1779</v>
      </c>
      <c r="B1781" s="3" t="s">
        <v>1840</v>
      </c>
      <c r="C1781" s="3" t="str">
        <f>VLOOKUP(B1781,[1]meta_intensity_pos_nofill!$B:$E,4,FALSE)</f>
        <v>C26H30O7</v>
      </c>
      <c r="D1781" s="3" t="s">
        <v>37</v>
      </c>
      <c r="E1781" s="3" t="str">
        <f>VLOOKUP(B1781,[1]meta_intensity_pos_nofill!$B:$I,8,FALSE)</f>
        <v>[M+Na]+</v>
      </c>
      <c r="F1781" s="3">
        <f>VLOOKUP(B1781,[1]meta_intensity_pos_nofill!$B:$J,9,FALSE)</f>
        <v>6.393</v>
      </c>
      <c r="G1781" s="3" t="s">
        <v>1693</v>
      </c>
      <c r="H1781" s="3">
        <f>VLOOKUP(B1781,[1]meta_intensity_pos_nofill!$B:$L,11,FALSE)</f>
        <v>1</v>
      </c>
      <c r="I1781" s="5">
        <v>51529.53</v>
      </c>
      <c r="J1781" s="5">
        <v>51529.53</v>
      </c>
      <c r="K1781" s="5">
        <v>51529.53</v>
      </c>
      <c r="L1781" s="5">
        <v>51529.53</v>
      </c>
      <c r="M1781" s="5">
        <v>51529.53</v>
      </c>
      <c r="N1781" s="5">
        <v>51529.53</v>
      </c>
      <c r="O1781" s="5">
        <v>51529.53</v>
      </c>
      <c r="P1781" s="5">
        <v>51529.53</v>
      </c>
      <c r="Q1781" s="5">
        <v>51529.53</v>
      </c>
      <c r="R1781" s="5">
        <v>51529.53</v>
      </c>
      <c r="S1781" s="5">
        <v>51529.53</v>
      </c>
      <c r="T1781" s="5">
        <v>51529.53</v>
      </c>
      <c r="U1781" s="5">
        <v>5466119.35</v>
      </c>
      <c r="V1781" s="5">
        <v>5212668.84</v>
      </c>
      <c r="W1781" s="5">
        <v>3522579.44</v>
      </c>
      <c r="X1781" s="5">
        <v>414605.02</v>
      </c>
      <c r="Y1781" s="5">
        <v>51529.53</v>
      </c>
      <c r="Z1781" s="5">
        <v>51529.53</v>
      </c>
    </row>
    <row r="1782" s="3" customFormat="1" customHeight="1" spans="1:26">
      <c r="A1782" s="3">
        <v>1780</v>
      </c>
      <c r="B1782" s="3" t="s">
        <v>1841</v>
      </c>
      <c r="C1782" s="3" t="str">
        <f>VLOOKUP(B1782,[1]meta_intensity_pos_nofill!$B:$E,4,FALSE)</f>
        <v>C27H42O6</v>
      </c>
      <c r="D1782" s="3" t="s">
        <v>33</v>
      </c>
      <c r="E1782" s="3" t="str">
        <f>VLOOKUP(B1782,[1]meta_intensity_pos_nofill!$B:$I,8,FALSE)</f>
        <v>[M+Na]+</v>
      </c>
      <c r="F1782" s="3">
        <f>VLOOKUP(B1782,[1]meta_intensity_pos_nofill!$B:$J,9,FALSE)</f>
        <v>6.145</v>
      </c>
      <c r="G1782" s="3" t="s">
        <v>1693</v>
      </c>
      <c r="H1782" s="3">
        <f>VLOOKUP(B1782,[1]meta_intensity_pos_nofill!$B:$L,11,FALSE)</f>
        <v>1</v>
      </c>
      <c r="I1782" s="5">
        <v>1283220.84</v>
      </c>
      <c r="J1782" s="5">
        <v>59776.46</v>
      </c>
      <c r="K1782" s="5">
        <v>2358697.44</v>
      </c>
      <c r="L1782" s="5">
        <v>1925042.55</v>
      </c>
      <c r="M1782" s="5">
        <v>2049680.57</v>
      </c>
      <c r="N1782" s="5">
        <v>3237278.34</v>
      </c>
      <c r="O1782" s="5">
        <v>407923.46</v>
      </c>
      <c r="P1782" s="5">
        <v>758458.56</v>
      </c>
      <c r="Q1782" s="5">
        <v>1328427.65</v>
      </c>
      <c r="R1782" s="5">
        <v>751718.12</v>
      </c>
      <c r="S1782" s="5">
        <v>1229064.47</v>
      </c>
      <c r="T1782" s="5">
        <v>59776.46</v>
      </c>
      <c r="U1782" s="5">
        <v>5027020.64</v>
      </c>
      <c r="V1782" s="5">
        <v>7019382.59</v>
      </c>
      <c r="W1782" s="5">
        <v>4563103.17</v>
      </c>
      <c r="X1782" s="5">
        <v>1520056.95</v>
      </c>
      <c r="Y1782" s="5">
        <v>298882.29</v>
      </c>
      <c r="Z1782" s="5">
        <v>1358438.1</v>
      </c>
    </row>
    <row r="1783" s="3" customFormat="1" customHeight="1" spans="1:26">
      <c r="A1783" s="3">
        <v>1781</v>
      </c>
      <c r="B1783" s="3" t="s">
        <v>1842</v>
      </c>
      <c r="C1783" s="3" t="str">
        <f>VLOOKUP(B1783,[1]meta_intensity_pos_nofill!$B:$E,4,FALSE)</f>
        <v>C20H24O9</v>
      </c>
      <c r="D1783" s="3" t="s">
        <v>33</v>
      </c>
      <c r="E1783" s="3" t="str">
        <f>VLOOKUP(B1783,[1]meta_intensity_pos_nofill!$B:$I,8,FALSE)</f>
        <v>[M+H-H2O]+</v>
      </c>
      <c r="F1783" s="3">
        <f>VLOOKUP(B1783,[1]meta_intensity_pos_nofill!$B:$J,9,FALSE)</f>
        <v>5.912</v>
      </c>
      <c r="G1783" s="3" t="s">
        <v>1693</v>
      </c>
      <c r="H1783" s="3">
        <f>VLOOKUP(B1783,[1]meta_intensity_pos_nofill!$B:$L,11,FALSE)</f>
        <v>1</v>
      </c>
      <c r="I1783" s="5">
        <v>30459754</v>
      </c>
      <c r="J1783" s="5">
        <v>27960297</v>
      </c>
      <c r="K1783" s="5">
        <v>32460097</v>
      </c>
      <c r="L1783" s="5">
        <v>36961106</v>
      </c>
      <c r="M1783" s="5">
        <v>36835323</v>
      </c>
      <c r="N1783" s="5">
        <v>39747887</v>
      </c>
      <c r="O1783" s="5">
        <v>11701963</v>
      </c>
      <c r="P1783" s="5">
        <v>12617695</v>
      </c>
      <c r="Q1783" s="5">
        <v>10768406</v>
      </c>
      <c r="R1783" s="5">
        <v>14323089</v>
      </c>
      <c r="S1783" s="5">
        <v>12601247</v>
      </c>
      <c r="T1783" s="5">
        <v>13742089</v>
      </c>
      <c r="U1783" s="5">
        <v>16322869</v>
      </c>
      <c r="V1783" s="5">
        <v>16995213</v>
      </c>
      <c r="W1783" s="5">
        <v>19370615</v>
      </c>
      <c r="X1783" s="5">
        <v>26363942</v>
      </c>
      <c r="Y1783" s="5">
        <v>17831348</v>
      </c>
      <c r="Z1783" s="5">
        <v>16693008</v>
      </c>
    </row>
    <row r="1784" s="3" customFormat="1" customHeight="1" spans="1:26">
      <c r="A1784" s="3">
        <v>1782</v>
      </c>
      <c r="B1784" s="3" t="s">
        <v>1843</v>
      </c>
      <c r="C1784" s="3" t="str">
        <f>VLOOKUP(B1784,[1]meta_intensity_pos_nofill!$B:$E,4,FALSE)</f>
        <v>C20H30O4</v>
      </c>
      <c r="D1784" s="3" t="s">
        <v>47</v>
      </c>
      <c r="E1784" s="3" t="str">
        <f>VLOOKUP(B1784,[1]meta_intensity_pos_nofill!$B:$I,8,FALSE)</f>
        <v>[M+Na]+</v>
      </c>
      <c r="F1784" s="3">
        <f>VLOOKUP(B1784,[1]meta_intensity_pos_nofill!$B:$J,9,FALSE)</f>
        <v>7.892</v>
      </c>
      <c r="G1784" s="3" t="s">
        <v>1693</v>
      </c>
      <c r="H1784" s="3">
        <f>VLOOKUP(B1784,[1]meta_intensity_pos_nofill!$B:$L,11,FALSE)</f>
        <v>1</v>
      </c>
      <c r="I1784" s="5">
        <v>24227935</v>
      </c>
      <c r="J1784" s="5">
        <v>31814237</v>
      </c>
      <c r="K1784" s="5">
        <v>33005368</v>
      </c>
      <c r="L1784" s="5">
        <v>49766473</v>
      </c>
      <c r="M1784" s="5">
        <v>19327445</v>
      </c>
      <c r="N1784" s="5">
        <v>17984593</v>
      </c>
      <c r="O1784" s="5">
        <v>18103841</v>
      </c>
      <c r="P1784" s="5">
        <v>11202826</v>
      </c>
      <c r="Q1784" s="5">
        <v>10898621</v>
      </c>
      <c r="R1784" s="5">
        <v>37742718</v>
      </c>
      <c r="S1784" s="5">
        <v>34374302</v>
      </c>
      <c r="T1784" s="5">
        <v>33334524</v>
      </c>
      <c r="U1784" s="5">
        <v>84114183</v>
      </c>
      <c r="V1784" s="5">
        <v>80142277</v>
      </c>
      <c r="W1784" s="5">
        <v>89952827</v>
      </c>
      <c r="X1784" s="5">
        <v>25914728</v>
      </c>
      <c r="Y1784" s="5">
        <v>23053750</v>
      </c>
      <c r="Z1784" s="5">
        <v>23623965</v>
      </c>
    </row>
    <row r="1785" s="3" customFormat="1" customHeight="1" spans="1:26">
      <c r="A1785" s="3">
        <v>1783</v>
      </c>
      <c r="B1785" s="3" t="s">
        <v>1844</v>
      </c>
      <c r="C1785" s="3" t="str">
        <f>VLOOKUP(B1785,[1]meta_intensity_pos_nofill!$B:$E,4,FALSE)</f>
        <v>C20H28O5</v>
      </c>
      <c r="D1785" s="3" t="s">
        <v>47</v>
      </c>
      <c r="E1785" s="3" t="str">
        <f>VLOOKUP(B1785,[1]meta_intensity_pos_nofill!$B:$I,8,FALSE)</f>
        <v>[M+Na]+</v>
      </c>
      <c r="F1785" s="3">
        <f>VLOOKUP(B1785,[1]meta_intensity_pos_nofill!$B:$J,9,FALSE)</f>
        <v>6.568</v>
      </c>
      <c r="G1785" s="3" t="s">
        <v>1693</v>
      </c>
      <c r="H1785" s="3">
        <f>VLOOKUP(B1785,[1]meta_intensity_pos_nofill!$B:$L,11,FALSE)</f>
        <v>1</v>
      </c>
      <c r="I1785" s="5">
        <v>8738146</v>
      </c>
      <c r="J1785" s="5">
        <v>7930305</v>
      </c>
      <c r="K1785" s="5">
        <v>9726427</v>
      </c>
      <c r="L1785" s="5">
        <v>3854239</v>
      </c>
      <c r="M1785" s="5">
        <v>6863951</v>
      </c>
      <c r="N1785" s="5">
        <v>4472274</v>
      </c>
      <c r="O1785" s="5">
        <v>4288311</v>
      </c>
      <c r="P1785" s="5">
        <v>5543028</v>
      </c>
      <c r="Q1785" s="5">
        <v>4905312</v>
      </c>
      <c r="R1785" s="5">
        <v>4633504</v>
      </c>
      <c r="S1785" s="5">
        <v>4223840</v>
      </c>
      <c r="T1785" s="5">
        <v>4466608</v>
      </c>
      <c r="U1785" s="5">
        <v>27444368</v>
      </c>
      <c r="V1785" s="5">
        <v>42691153</v>
      </c>
      <c r="W1785" s="5">
        <v>35590129</v>
      </c>
      <c r="X1785" s="5">
        <v>5420025</v>
      </c>
      <c r="Y1785" s="5">
        <v>5923028</v>
      </c>
      <c r="Z1785" s="5">
        <v>5394898</v>
      </c>
    </row>
    <row r="1786" s="3" customFormat="1" customHeight="1" spans="1:26">
      <c r="A1786" s="3">
        <v>1784</v>
      </c>
      <c r="B1786" s="3" t="s">
        <v>1845</v>
      </c>
      <c r="C1786" s="3" t="str">
        <f>VLOOKUP(B1786,[1]meta_intensity_pos_nofill!$B:$E,4,FALSE)</f>
        <v>C15H14O6</v>
      </c>
      <c r="D1786" s="3" t="s">
        <v>28</v>
      </c>
      <c r="E1786" s="3" t="str">
        <f>VLOOKUP(B1786,[1]meta_intensity_pos_nofill!$B:$I,8,FALSE)</f>
        <v>[M+H]+</v>
      </c>
      <c r="F1786" s="3">
        <f>VLOOKUP(B1786,[1]meta_intensity_pos_nofill!$B:$J,9,FALSE)</f>
        <v>5.272</v>
      </c>
      <c r="G1786" s="3" t="s">
        <v>1693</v>
      </c>
      <c r="H1786" s="3">
        <f>VLOOKUP(B1786,[1]meta_intensity_pos_nofill!$B:$L,11,FALSE)</f>
        <v>1</v>
      </c>
      <c r="I1786" s="5">
        <v>6179997780</v>
      </c>
      <c r="J1786" s="5">
        <v>6853214168</v>
      </c>
      <c r="K1786" s="5">
        <v>6579204884</v>
      </c>
      <c r="L1786" s="5">
        <v>8859182755</v>
      </c>
      <c r="M1786" s="5">
        <v>9897966126</v>
      </c>
      <c r="N1786" s="5">
        <v>9010620731</v>
      </c>
      <c r="O1786" s="5">
        <v>8577768839</v>
      </c>
      <c r="P1786" s="5">
        <v>8944034259</v>
      </c>
      <c r="Q1786" s="5">
        <v>7652619428</v>
      </c>
      <c r="R1786" s="5">
        <v>8351909514</v>
      </c>
      <c r="S1786" s="5">
        <v>8551705317</v>
      </c>
      <c r="T1786" s="5">
        <v>8344004146</v>
      </c>
      <c r="U1786" s="5">
        <v>5491016356</v>
      </c>
      <c r="V1786" s="5">
        <v>5478063588</v>
      </c>
      <c r="W1786" s="5">
        <v>5362611728</v>
      </c>
      <c r="X1786" s="5">
        <v>11311346668</v>
      </c>
      <c r="Y1786" s="5">
        <v>10473488181</v>
      </c>
      <c r="Z1786" s="5">
        <v>10825861862</v>
      </c>
    </row>
    <row r="1787" s="3" customFormat="1" customHeight="1" spans="1:26">
      <c r="A1787" s="3">
        <v>1785</v>
      </c>
      <c r="B1787" s="3" t="s">
        <v>1846</v>
      </c>
      <c r="C1787" s="3" t="str">
        <f>VLOOKUP(B1787,[1]meta_intensity_pos_nofill!$B:$E,4,FALSE)</f>
        <v>C7H14O6</v>
      </c>
      <c r="D1787" s="3" t="s">
        <v>44</v>
      </c>
      <c r="E1787" s="3" t="str">
        <f>VLOOKUP(B1787,[1]meta_intensity_pos_nofill!$B:$I,8,FALSE)</f>
        <v>[M+Na]+</v>
      </c>
      <c r="F1787" s="3">
        <f>VLOOKUP(B1787,[1]meta_intensity_pos_nofill!$B:$J,9,FALSE)</f>
        <v>2.562</v>
      </c>
      <c r="G1787" s="3" t="s">
        <v>1693</v>
      </c>
      <c r="H1787" s="3">
        <f>VLOOKUP(B1787,[1]meta_intensity_pos_nofill!$B:$L,11,FALSE)</f>
        <v>1</v>
      </c>
      <c r="I1787" s="5">
        <v>2076471.4</v>
      </c>
      <c r="J1787" s="5">
        <v>3077404.6</v>
      </c>
      <c r="K1787" s="5">
        <v>1725259.5</v>
      </c>
      <c r="L1787" s="5">
        <v>847168.6</v>
      </c>
      <c r="M1787" s="5">
        <v>1372815.2</v>
      </c>
      <c r="N1787" s="5">
        <v>1269573.6</v>
      </c>
      <c r="O1787" s="5">
        <v>1213782.5</v>
      </c>
      <c r="P1787" s="5">
        <v>3317262.7</v>
      </c>
      <c r="Q1787" s="5">
        <v>1885230.4</v>
      </c>
      <c r="R1787" s="5">
        <v>1317416.2</v>
      </c>
      <c r="S1787" s="5">
        <v>2115660.8</v>
      </c>
      <c r="T1787" s="5">
        <v>2314932.3</v>
      </c>
      <c r="U1787" s="5">
        <v>67249503.5</v>
      </c>
      <c r="V1787" s="5">
        <v>37090320.2</v>
      </c>
      <c r="W1787" s="5">
        <v>71253531.8</v>
      </c>
      <c r="X1787" s="5">
        <v>1870842.6</v>
      </c>
      <c r="Y1787" s="5">
        <v>1249055.3</v>
      </c>
      <c r="Z1787" s="5">
        <v>2113836.7</v>
      </c>
    </row>
    <row r="1788" s="3" customFormat="1" customHeight="1" spans="1:26">
      <c r="A1788" s="3">
        <v>1786</v>
      </c>
      <c r="B1788" s="3" t="s">
        <v>1847</v>
      </c>
      <c r="C1788" s="3" t="str">
        <f>VLOOKUP(B1788,[1]meta_intensity_pos_nofill!$B:$E,4,FALSE)</f>
        <v>C24H32O7</v>
      </c>
      <c r="D1788" s="3" t="s">
        <v>31</v>
      </c>
      <c r="E1788" s="3" t="str">
        <f>VLOOKUP(B1788,[1]meta_intensity_pos_nofill!$B:$I,8,FALSE)</f>
        <v>[M+Na]+</v>
      </c>
      <c r="F1788" s="3">
        <f>VLOOKUP(B1788,[1]meta_intensity_pos_nofill!$B:$J,9,FALSE)</f>
        <v>5.985</v>
      </c>
      <c r="G1788" s="3" t="s">
        <v>1693</v>
      </c>
      <c r="H1788" s="3">
        <f>VLOOKUP(B1788,[1]meta_intensity_pos_nofill!$B:$L,11,FALSE)</f>
        <v>1</v>
      </c>
      <c r="I1788" s="5">
        <v>25969743</v>
      </c>
      <c r="J1788" s="5">
        <v>15580011</v>
      </c>
      <c r="K1788" s="5">
        <v>11368018</v>
      </c>
      <c r="L1788" s="5">
        <v>30277387</v>
      </c>
      <c r="M1788" s="5">
        <v>38152424</v>
      </c>
      <c r="N1788" s="5">
        <v>32812959</v>
      </c>
      <c r="O1788" s="5">
        <v>23509846</v>
      </c>
      <c r="P1788" s="5">
        <v>21154206</v>
      </c>
      <c r="Q1788" s="5">
        <v>34889216</v>
      </c>
      <c r="R1788" s="5">
        <v>37701319</v>
      </c>
      <c r="S1788" s="5">
        <v>36451392</v>
      </c>
      <c r="T1788" s="5">
        <v>22246185</v>
      </c>
      <c r="U1788" s="5">
        <v>24043164</v>
      </c>
      <c r="V1788" s="5">
        <v>28193662</v>
      </c>
      <c r="W1788" s="5">
        <v>20295956</v>
      </c>
      <c r="X1788" s="5">
        <v>63818315</v>
      </c>
      <c r="Y1788" s="5">
        <v>31423553</v>
      </c>
      <c r="Z1788" s="5">
        <v>56915805</v>
      </c>
    </row>
    <row r="1789" s="3" customFormat="1" customHeight="1" spans="1:26">
      <c r="A1789" s="3">
        <v>1787</v>
      </c>
      <c r="B1789" s="3" t="s">
        <v>1848</v>
      </c>
      <c r="C1789" s="3" t="str">
        <f>VLOOKUP(B1789,[1]meta_intensity_pos_nofill!$B:$E,4,FALSE)</f>
        <v>C10H18O</v>
      </c>
      <c r="D1789" s="3" t="s">
        <v>47</v>
      </c>
      <c r="E1789" s="3" t="str">
        <f>VLOOKUP(B1789,[1]meta_intensity_pos_nofill!$B:$I,8,FALSE)</f>
        <v>[M+H-H2O]+</v>
      </c>
      <c r="F1789" s="3">
        <f>VLOOKUP(B1789,[1]meta_intensity_pos_nofill!$B:$J,9,FALSE)</f>
        <v>6.875</v>
      </c>
      <c r="G1789" s="3" t="s">
        <v>1693</v>
      </c>
      <c r="H1789" s="3">
        <f>VLOOKUP(B1789,[1]meta_intensity_pos_nofill!$B:$L,11,FALSE)</f>
        <v>1</v>
      </c>
      <c r="I1789" s="5">
        <v>22681866</v>
      </c>
      <c r="J1789" s="5">
        <v>19317016</v>
      </c>
      <c r="K1789" s="5">
        <v>23799550</v>
      </c>
      <c r="L1789" s="5">
        <v>8022425</v>
      </c>
      <c r="M1789" s="5">
        <v>8047590</v>
      </c>
      <c r="N1789" s="5">
        <v>8348224</v>
      </c>
      <c r="O1789" s="5">
        <v>7951761</v>
      </c>
      <c r="P1789" s="5">
        <v>8005110</v>
      </c>
      <c r="Q1789" s="5">
        <v>6460210</v>
      </c>
      <c r="R1789" s="5">
        <v>7094868</v>
      </c>
      <c r="S1789" s="5">
        <v>8641120</v>
      </c>
      <c r="T1789" s="5">
        <v>9176136</v>
      </c>
      <c r="U1789" s="5">
        <v>59341052</v>
      </c>
      <c r="V1789" s="5">
        <v>57099712</v>
      </c>
      <c r="W1789" s="5">
        <v>61559781</v>
      </c>
      <c r="X1789" s="5">
        <v>6839088</v>
      </c>
      <c r="Y1789" s="5">
        <v>8027871</v>
      </c>
      <c r="Z1789" s="5">
        <v>7695337</v>
      </c>
    </row>
    <row r="1790" s="3" customFormat="1" customHeight="1" spans="1:26">
      <c r="A1790" s="3">
        <v>1788</v>
      </c>
      <c r="B1790" s="3" t="s">
        <v>1849</v>
      </c>
      <c r="C1790" s="3" t="str">
        <f>VLOOKUP(B1790,[1]meta_intensity_pos_nofill!$B:$E,4,FALSE)</f>
        <v>C12H16O5</v>
      </c>
      <c r="D1790" s="3" t="s">
        <v>53</v>
      </c>
      <c r="E1790" s="3" t="str">
        <f>VLOOKUP(B1790,[1]meta_intensity_pos_nofill!$B:$I,8,FALSE)</f>
        <v>[M+Na]+</v>
      </c>
      <c r="F1790" s="3">
        <f>VLOOKUP(B1790,[1]meta_intensity_pos_nofill!$B:$J,9,FALSE)</f>
        <v>5.49</v>
      </c>
      <c r="G1790" s="3" t="s">
        <v>1693</v>
      </c>
      <c r="H1790" s="3">
        <f>VLOOKUP(B1790,[1]meta_intensity_pos_nofill!$B:$L,11,FALSE)</f>
        <v>1</v>
      </c>
      <c r="I1790" s="5">
        <v>32907464</v>
      </c>
      <c r="J1790" s="5">
        <v>26582827</v>
      </c>
      <c r="K1790" s="5">
        <v>31644656</v>
      </c>
      <c r="L1790" s="5">
        <v>32190482</v>
      </c>
      <c r="M1790" s="5">
        <v>30684144</v>
      </c>
      <c r="N1790" s="5">
        <v>34439336</v>
      </c>
      <c r="O1790" s="5">
        <v>19411460</v>
      </c>
      <c r="P1790" s="5">
        <v>18518758</v>
      </c>
      <c r="Q1790" s="5">
        <v>14698070</v>
      </c>
      <c r="R1790" s="5">
        <v>32246853</v>
      </c>
      <c r="S1790" s="5">
        <v>31164208</v>
      </c>
      <c r="T1790" s="5">
        <v>36090200</v>
      </c>
      <c r="U1790" s="5">
        <v>24891623</v>
      </c>
      <c r="V1790" s="5">
        <v>23157634</v>
      </c>
      <c r="W1790" s="5">
        <v>20738929</v>
      </c>
      <c r="X1790" s="5">
        <v>4635116</v>
      </c>
      <c r="Y1790" s="5">
        <v>11471337</v>
      </c>
      <c r="Z1790" s="5">
        <v>6962605</v>
      </c>
    </row>
    <row r="1791" s="3" customFormat="1" customHeight="1" spans="1:26">
      <c r="A1791" s="3">
        <v>1789</v>
      </c>
      <c r="B1791" s="3" t="s">
        <v>1850</v>
      </c>
      <c r="C1791" s="3" t="str">
        <f>VLOOKUP(B1791,[1]meta_intensity_pos_nofill!$B:$E,4,FALSE)</f>
        <v>C17H12O6</v>
      </c>
      <c r="D1791" s="3" t="s">
        <v>31</v>
      </c>
      <c r="E1791" s="3" t="str">
        <f>VLOOKUP(B1791,[1]meta_intensity_pos_nofill!$B:$I,8,FALSE)</f>
        <v>[M+H]+</v>
      </c>
      <c r="F1791" s="3">
        <f>VLOOKUP(B1791,[1]meta_intensity_pos_nofill!$B:$J,9,FALSE)</f>
        <v>5.258</v>
      </c>
      <c r="G1791" s="3" t="s">
        <v>1693</v>
      </c>
      <c r="H1791" s="3">
        <f>VLOOKUP(B1791,[1]meta_intensity_pos_nofill!$B:$L,11,FALSE)</f>
        <v>1</v>
      </c>
      <c r="I1791" s="5">
        <v>56310788</v>
      </c>
      <c r="J1791" s="5">
        <v>62688371</v>
      </c>
      <c r="K1791" s="5">
        <v>60884512</v>
      </c>
      <c r="L1791" s="5">
        <v>54134761</v>
      </c>
      <c r="M1791" s="5">
        <v>32929571</v>
      </c>
      <c r="N1791" s="5">
        <v>63392657</v>
      </c>
      <c r="O1791" s="5">
        <v>69833337</v>
      </c>
      <c r="P1791" s="5">
        <v>72456113</v>
      </c>
      <c r="Q1791" s="5">
        <v>48540599</v>
      </c>
      <c r="R1791" s="5">
        <v>64491131</v>
      </c>
      <c r="S1791" s="5">
        <v>57611555</v>
      </c>
      <c r="T1791" s="5">
        <v>61560467</v>
      </c>
      <c r="U1791" s="5">
        <v>45990365</v>
      </c>
      <c r="V1791" s="5">
        <v>36510716</v>
      </c>
      <c r="W1791" s="5">
        <v>41783221</v>
      </c>
      <c r="X1791" s="5">
        <v>82673284</v>
      </c>
      <c r="Y1791" s="5">
        <v>102317461</v>
      </c>
      <c r="Z1791" s="5">
        <v>90104065</v>
      </c>
    </row>
    <row r="1792" s="3" customFormat="1" customHeight="1" spans="1:26">
      <c r="A1792" s="3">
        <v>1790</v>
      </c>
      <c r="B1792" s="3" t="s">
        <v>1851</v>
      </c>
      <c r="C1792" s="3" t="str">
        <f>VLOOKUP(B1792,[1]meta_intensity_pos_nofill!$B:$E,4,FALSE)</f>
        <v>C21H32O5</v>
      </c>
      <c r="D1792" s="3" t="s">
        <v>33</v>
      </c>
      <c r="E1792" s="3" t="str">
        <f>VLOOKUP(B1792,[1]meta_intensity_pos_nofill!$B:$I,8,FALSE)</f>
        <v>[M+H]+</v>
      </c>
      <c r="F1792" s="3">
        <f>VLOOKUP(B1792,[1]meta_intensity_pos_nofill!$B:$J,9,FALSE)</f>
        <v>6.291</v>
      </c>
      <c r="G1792" s="3" t="s">
        <v>1693</v>
      </c>
      <c r="H1792" s="3">
        <f>VLOOKUP(B1792,[1]meta_intensity_pos_nofill!$B:$L,11,FALSE)</f>
        <v>1</v>
      </c>
      <c r="I1792" s="5">
        <v>21033782</v>
      </c>
      <c r="J1792" s="5">
        <v>17581972</v>
      </c>
      <c r="K1792" s="5">
        <v>26210783</v>
      </c>
      <c r="L1792" s="5">
        <v>21018514</v>
      </c>
      <c r="M1792" s="5">
        <v>20741153</v>
      </c>
      <c r="N1792" s="5">
        <v>17505787</v>
      </c>
      <c r="O1792" s="5">
        <v>27041758</v>
      </c>
      <c r="P1792" s="5">
        <v>28424199</v>
      </c>
      <c r="Q1792" s="5">
        <v>29831291</v>
      </c>
      <c r="R1792" s="5">
        <v>21411776</v>
      </c>
      <c r="S1792" s="5">
        <v>21718103</v>
      </c>
      <c r="T1792" s="5">
        <v>21809436</v>
      </c>
      <c r="U1792" s="5">
        <v>87469262</v>
      </c>
      <c r="V1792" s="5">
        <v>86068593</v>
      </c>
      <c r="W1792" s="5">
        <v>82079823</v>
      </c>
      <c r="X1792" s="5">
        <v>29886901</v>
      </c>
      <c r="Y1792" s="5">
        <v>22693518</v>
      </c>
      <c r="Z1792" s="5">
        <v>25864307</v>
      </c>
    </row>
    <row r="1793" s="3" customFormat="1" customHeight="1" spans="1:26">
      <c r="A1793" s="3">
        <v>1791</v>
      </c>
      <c r="B1793" s="3" t="s">
        <v>1852</v>
      </c>
      <c r="C1793" s="3" t="str">
        <f>VLOOKUP(B1793,[1]meta_intensity_pos_nofill!$B:$E,4,FALSE)</f>
        <v>C8H10O</v>
      </c>
      <c r="D1793" s="3" t="s">
        <v>53</v>
      </c>
      <c r="E1793" s="3" t="str">
        <f>VLOOKUP(B1793,[1]meta_intensity_pos_nofill!$B:$I,8,FALSE)</f>
        <v>[M+H]+</v>
      </c>
      <c r="F1793" s="3">
        <f>VLOOKUP(B1793,[1]meta_intensity_pos_nofill!$B:$J,9,FALSE)</f>
        <v>5.621</v>
      </c>
      <c r="G1793" s="3" t="s">
        <v>1693</v>
      </c>
      <c r="H1793" s="3">
        <f>VLOOKUP(B1793,[1]meta_intensity_pos_nofill!$B:$L,11,FALSE)</f>
        <v>1</v>
      </c>
      <c r="I1793" s="5">
        <v>40890977</v>
      </c>
      <c r="J1793" s="5">
        <v>38194928</v>
      </c>
      <c r="K1793" s="5">
        <v>42443863</v>
      </c>
      <c r="L1793" s="5">
        <v>83272162</v>
      </c>
      <c r="M1793" s="5">
        <v>62645893</v>
      </c>
      <c r="N1793" s="5">
        <v>57665821</v>
      </c>
      <c r="O1793" s="5">
        <v>35408411</v>
      </c>
      <c r="P1793" s="5">
        <v>34785319</v>
      </c>
      <c r="Q1793" s="5">
        <v>36587090</v>
      </c>
      <c r="R1793" s="5">
        <v>42551160</v>
      </c>
      <c r="S1793" s="5">
        <v>55406100</v>
      </c>
      <c r="T1793" s="5">
        <v>50252268</v>
      </c>
      <c r="U1793" s="5">
        <v>84397283</v>
      </c>
      <c r="V1793" s="5">
        <v>83484845</v>
      </c>
      <c r="W1793" s="5">
        <v>82750298</v>
      </c>
      <c r="X1793" s="5">
        <v>42841084</v>
      </c>
      <c r="Y1793" s="5">
        <v>36446721</v>
      </c>
      <c r="Z1793" s="5">
        <v>36275480</v>
      </c>
    </row>
    <row r="1794" s="3" customFormat="1" customHeight="1" spans="1:26">
      <c r="A1794" s="3">
        <v>1792</v>
      </c>
      <c r="B1794" s="3" t="s">
        <v>1853</v>
      </c>
      <c r="C1794" s="3" t="str">
        <f>VLOOKUP(B1794,[1]meta_intensity_pos_nofill!$B:$E,4,FALSE)</f>
        <v>C21H44O3</v>
      </c>
      <c r="D1794" s="3" t="s">
        <v>47</v>
      </c>
      <c r="E1794" s="3" t="str">
        <f>VLOOKUP(B1794,[1]meta_intensity_pos_nofill!$B:$I,8,FALSE)</f>
        <v>[M+Na]+</v>
      </c>
      <c r="F1794" s="3">
        <f>VLOOKUP(B1794,[1]meta_intensity_pos_nofill!$B:$J,9,FALSE)</f>
        <v>10.579</v>
      </c>
      <c r="G1794" s="3" t="s">
        <v>1693</v>
      </c>
      <c r="H1794" s="3">
        <f>VLOOKUP(B1794,[1]meta_intensity_pos_nofill!$B:$L,11,FALSE)</f>
        <v>1</v>
      </c>
      <c r="I1794" s="5">
        <v>166053.4</v>
      </c>
      <c r="J1794" s="5">
        <v>166053.4</v>
      </c>
      <c r="K1794" s="5">
        <v>166053.4</v>
      </c>
      <c r="L1794" s="5">
        <v>166053.4</v>
      </c>
      <c r="M1794" s="5">
        <v>166053.4</v>
      </c>
      <c r="N1794" s="5">
        <v>166053.4</v>
      </c>
      <c r="O1794" s="5">
        <v>3842772.2</v>
      </c>
      <c r="P1794" s="5">
        <v>4398413.5</v>
      </c>
      <c r="Q1794" s="5">
        <v>830267.1</v>
      </c>
      <c r="R1794" s="5">
        <v>166053.4</v>
      </c>
      <c r="S1794" s="5">
        <v>166053.4</v>
      </c>
      <c r="T1794" s="5">
        <v>166053.4</v>
      </c>
      <c r="U1794" s="5">
        <v>18242548</v>
      </c>
      <c r="V1794" s="5">
        <v>17846294.3</v>
      </c>
      <c r="W1794" s="5">
        <v>17768037.7</v>
      </c>
      <c r="X1794" s="5">
        <v>166053.4</v>
      </c>
      <c r="Y1794" s="5">
        <v>166053.4</v>
      </c>
      <c r="Z1794" s="5">
        <v>166053.4</v>
      </c>
    </row>
    <row r="1795" s="3" customFormat="1" customHeight="1" spans="1:26">
      <c r="A1795" s="3">
        <v>1793</v>
      </c>
      <c r="B1795" s="3" t="s">
        <v>1854</v>
      </c>
      <c r="C1795" s="3" t="str">
        <f>VLOOKUP(B1795,[1]meta_intensity_pos_nofill!$B:$E,4,FALSE)</f>
        <v>C24H34O3</v>
      </c>
      <c r="D1795" s="3" t="s">
        <v>37</v>
      </c>
      <c r="E1795" s="3" t="str">
        <f>VLOOKUP(B1795,[1]meta_intensity_pos_nofill!$B:$I,8,FALSE)</f>
        <v>[M+H-H2O]+</v>
      </c>
      <c r="F1795" s="3">
        <f>VLOOKUP(B1795,[1]meta_intensity_pos_nofill!$B:$J,9,FALSE)</f>
        <v>8.212</v>
      </c>
      <c r="G1795" s="3" t="s">
        <v>1693</v>
      </c>
      <c r="H1795" s="3">
        <f>VLOOKUP(B1795,[1]meta_intensity_pos_nofill!$B:$L,11,FALSE)</f>
        <v>1</v>
      </c>
      <c r="I1795" s="5">
        <v>4515421</v>
      </c>
      <c r="J1795" s="5">
        <v>6205384</v>
      </c>
      <c r="K1795" s="5">
        <v>4977323</v>
      </c>
      <c r="L1795" s="5">
        <v>1989933</v>
      </c>
      <c r="M1795" s="5">
        <v>1538859</v>
      </c>
      <c r="N1795" s="5">
        <v>1058987</v>
      </c>
      <c r="O1795" s="5">
        <v>3626712</v>
      </c>
      <c r="P1795" s="5">
        <v>2440386</v>
      </c>
      <c r="Q1795" s="5">
        <v>3923774</v>
      </c>
      <c r="R1795" s="5">
        <v>1985595</v>
      </c>
      <c r="S1795" s="5">
        <v>3959784</v>
      </c>
      <c r="T1795" s="5">
        <v>3081511</v>
      </c>
      <c r="U1795" s="5">
        <v>17264831</v>
      </c>
      <c r="V1795" s="5">
        <v>14806147</v>
      </c>
      <c r="W1795" s="5">
        <v>17164896</v>
      </c>
      <c r="X1795" s="5">
        <v>3286319</v>
      </c>
      <c r="Y1795" s="5">
        <v>5475173</v>
      </c>
      <c r="Z1795" s="5">
        <v>4441381</v>
      </c>
    </row>
    <row r="1796" s="3" customFormat="1" customHeight="1" spans="1:26">
      <c r="A1796" s="3">
        <v>1794</v>
      </c>
      <c r="B1796" s="3" t="s">
        <v>1855</v>
      </c>
      <c r="C1796" s="3" t="str">
        <f>VLOOKUP(B1796,[1]meta_intensity_pos_nofill!$B:$E,4,FALSE)</f>
        <v>C20H34O5</v>
      </c>
      <c r="D1796" s="3" t="s">
        <v>31</v>
      </c>
      <c r="E1796" s="3" t="str">
        <f>VLOOKUP(B1796,[1]meta_intensity_pos_nofill!$B:$I,8,FALSE)</f>
        <v>[M+Na]+</v>
      </c>
      <c r="F1796" s="3">
        <f>VLOOKUP(B1796,[1]meta_intensity_pos_nofill!$B:$J,9,FALSE)</f>
        <v>6.327</v>
      </c>
      <c r="G1796" s="3" t="s">
        <v>1693</v>
      </c>
      <c r="H1796" s="3">
        <f>VLOOKUP(B1796,[1]meta_intensity_pos_nofill!$B:$L,11,FALSE)</f>
        <v>1</v>
      </c>
      <c r="I1796" s="5">
        <v>15325636</v>
      </c>
      <c r="J1796" s="5">
        <v>11623373</v>
      </c>
      <c r="K1796" s="5">
        <v>14790499</v>
      </c>
      <c r="L1796" s="5">
        <v>11663633</v>
      </c>
      <c r="M1796" s="5">
        <v>12851816</v>
      </c>
      <c r="N1796" s="5">
        <v>18143439</v>
      </c>
      <c r="O1796" s="5">
        <v>9282165</v>
      </c>
      <c r="P1796" s="5">
        <v>8099309</v>
      </c>
      <c r="Q1796" s="5">
        <v>10392532</v>
      </c>
      <c r="R1796" s="5">
        <v>4311512</v>
      </c>
      <c r="S1796" s="5">
        <v>7787922</v>
      </c>
      <c r="T1796" s="5">
        <v>7070118</v>
      </c>
      <c r="U1796" s="5">
        <v>146949709</v>
      </c>
      <c r="V1796" s="5">
        <v>151588321</v>
      </c>
      <c r="W1796" s="5">
        <v>146159582</v>
      </c>
      <c r="X1796" s="5">
        <v>10036140</v>
      </c>
      <c r="Y1796" s="5">
        <v>11578626</v>
      </c>
      <c r="Z1796" s="5">
        <v>11040423</v>
      </c>
    </row>
    <row r="1797" s="3" customFormat="1" customHeight="1" spans="1:26">
      <c r="A1797" s="3">
        <v>1795</v>
      </c>
      <c r="B1797" s="3" t="s">
        <v>1856</v>
      </c>
      <c r="C1797" s="3" t="str">
        <f>VLOOKUP(B1797,[1]meta_intensity_pos_nofill!$B:$E,4,FALSE)</f>
        <v>C5H10N2O</v>
      </c>
      <c r="D1797" s="3" t="s">
        <v>33</v>
      </c>
      <c r="E1797" s="3" t="str">
        <f>VLOOKUP(B1797,[1]meta_intensity_pos_nofill!$B:$I,8,FALSE)</f>
        <v>[M+H]+</v>
      </c>
      <c r="F1797" s="3">
        <f>VLOOKUP(B1797,[1]meta_intensity_pos_nofill!$B:$J,9,FALSE)</f>
        <v>1.429</v>
      </c>
      <c r="G1797" s="3" t="s">
        <v>1693</v>
      </c>
      <c r="H1797" s="3">
        <f>VLOOKUP(B1797,[1]meta_intensity_pos_nofill!$B:$L,11,FALSE)</f>
        <v>1</v>
      </c>
      <c r="I1797" s="5">
        <v>1512248.2</v>
      </c>
      <c r="J1797" s="5">
        <v>2093545.9</v>
      </c>
      <c r="K1797" s="5">
        <v>1740641.2</v>
      </c>
      <c r="L1797" s="5">
        <v>5568705.3</v>
      </c>
      <c r="M1797" s="5">
        <v>5464224.9</v>
      </c>
      <c r="N1797" s="5">
        <v>4972525.7</v>
      </c>
      <c r="O1797" s="5">
        <v>2028267.8</v>
      </c>
      <c r="P1797" s="5">
        <v>2110526.2</v>
      </c>
      <c r="Q1797" s="5">
        <v>1413140</v>
      </c>
      <c r="R1797" s="5">
        <v>3034344.4</v>
      </c>
      <c r="S1797" s="5">
        <v>2500228.9</v>
      </c>
      <c r="T1797" s="5">
        <v>2563690.7</v>
      </c>
      <c r="U1797" s="5">
        <v>864332.9</v>
      </c>
      <c r="V1797" s="5">
        <v>874298.3</v>
      </c>
      <c r="W1797" s="5">
        <v>1328555.1</v>
      </c>
      <c r="X1797" s="5">
        <v>1656548.6</v>
      </c>
      <c r="Y1797" s="5">
        <v>2167205.3</v>
      </c>
      <c r="Z1797" s="5">
        <v>1533166.9</v>
      </c>
    </row>
    <row r="1798" s="3" customFormat="1" customHeight="1" spans="1:26">
      <c r="A1798" s="3">
        <v>1796</v>
      </c>
      <c r="B1798" s="3" t="s">
        <v>1857</v>
      </c>
      <c r="C1798" s="3" t="str">
        <f>VLOOKUP(B1798,[1]meta_intensity_pos_nofill!$B:$E,4,FALSE)</f>
        <v>C19H24O3</v>
      </c>
      <c r="D1798" s="3" t="s">
        <v>42</v>
      </c>
      <c r="E1798" s="3" t="str">
        <f>VLOOKUP(B1798,[1]meta_intensity_pos_nofill!$B:$I,8,FALSE)</f>
        <v>[M+H]+</v>
      </c>
      <c r="F1798" s="3">
        <f>VLOOKUP(B1798,[1]meta_intensity_pos_nofill!$B:$J,9,FALSE)</f>
        <v>6.495</v>
      </c>
      <c r="G1798" s="3" t="s">
        <v>1693</v>
      </c>
      <c r="H1798" s="3">
        <f>VLOOKUP(B1798,[1]meta_intensity_pos_nofill!$B:$L,11,FALSE)</f>
        <v>1</v>
      </c>
      <c r="I1798" s="5">
        <v>8580270</v>
      </c>
      <c r="J1798" s="5">
        <v>10994801</v>
      </c>
      <c r="K1798" s="5">
        <v>11322232</v>
      </c>
      <c r="L1798" s="5">
        <v>7506376</v>
      </c>
      <c r="M1798" s="5">
        <v>7811951</v>
      </c>
      <c r="N1798" s="5">
        <v>7591269</v>
      </c>
      <c r="O1798" s="5">
        <v>9260977</v>
      </c>
      <c r="P1798" s="5">
        <v>8392688</v>
      </c>
      <c r="Q1798" s="5">
        <v>8151330</v>
      </c>
      <c r="R1798" s="5">
        <v>5818073</v>
      </c>
      <c r="S1798" s="5">
        <v>6285140</v>
      </c>
      <c r="T1798" s="5">
        <v>5624616</v>
      </c>
      <c r="U1798" s="5">
        <v>32139636</v>
      </c>
      <c r="V1798" s="5">
        <v>27634162</v>
      </c>
      <c r="W1798" s="5">
        <v>27980020</v>
      </c>
      <c r="X1798" s="5">
        <v>7262758</v>
      </c>
      <c r="Y1798" s="5">
        <v>7022821</v>
      </c>
      <c r="Z1798" s="5">
        <v>8990946</v>
      </c>
    </row>
    <row r="1799" s="3" customFormat="1" customHeight="1" spans="1:26">
      <c r="A1799" s="3">
        <v>1797</v>
      </c>
      <c r="B1799" s="3" t="s">
        <v>1858</v>
      </c>
      <c r="C1799" s="3" t="str">
        <f>VLOOKUP(B1799,[1]meta_intensity_pos_nofill!$B:$E,4,FALSE)</f>
        <v>C10H14N5O7P</v>
      </c>
      <c r="D1799" s="3" t="s">
        <v>87</v>
      </c>
      <c r="E1799" s="3" t="str">
        <f>VLOOKUP(B1799,[1]meta_intensity_pos_nofill!$B:$I,8,FALSE)</f>
        <v>[M+H]+</v>
      </c>
      <c r="F1799" s="3">
        <f>VLOOKUP(B1799,[1]meta_intensity_pos_nofill!$B:$J,9,FALSE)</f>
        <v>1.443</v>
      </c>
      <c r="G1799" s="3" t="s">
        <v>1693</v>
      </c>
      <c r="H1799" s="3">
        <f>VLOOKUP(B1799,[1]meta_intensity_pos_nofill!$B:$L,11,FALSE)</f>
        <v>1</v>
      </c>
      <c r="I1799" s="5">
        <v>220522042</v>
      </c>
      <c r="J1799" s="5">
        <v>216293476</v>
      </c>
      <c r="K1799" s="5">
        <v>199395961</v>
      </c>
      <c r="L1799" s="5">
        <v>181257229</v>
      </c>
      <c r="M1799" s="5">
        <v>201456470</v>
      </c>
      <c r="N1799" s="5">
        <v>180132090</v>
      </c>
      <c r="O1799" s="5">
        <v>185757750</v>
      </c>
      <c r="P1799" s="5">
        <v>187951268</v>
      </c>
      <c r="Q1799" s="5">
        <v>170445471</v>
      </c>
      <c r="R1799" s="5">
        <v>154070133</v>
      </c>
      <c r="S1799" s="5">
        <v>162172803</v>
      </c>
      <c r="T1799" s="5">
        <v>160228505</v>
      </c>
      <c r="U1799" s="5">
        <v>76726069</v>
      </c>
      <c r="V1799" s="5">
        <v>72796453</v>
      </c>
      <c r="W1799" s="5">
        <v>71763687</v>
      </c>
      <c r="X1799" s="5">
        <v>142912379</v>
      </c>
      <c r="Y1799" s="5">
        <v>145368427</v>
      </c>
      <c r="Z1799" s="5">
        <v>138920436</v>
      </c>
    </row>
    <row r="1800" s="3" customFormat="1" customHeight="1" spans="1:26">
      <c r="A1800" s="3">
        <v>1798</v>
      </c>
      <c r="B1800" s="3" t="s">
        <v>1859</v>
      </c>
      <c r="C1800" s="3" t="str">
        <f>VLOOKUP(B1800,[1]meta_intensity_pos_nofill!$B:$E,4,FALSE)</f>
        <v>C24H40O4</v>
      </c>
      <c r="D1800" s="3" t="s">
        <v>53</v>
      </c>
      <c r="E1800" s="3" t="str">
        <f>VLOOKUP(B1800,[1]meta_intensity_pos_nofill!$B:$I,8,FALSE)</f>
        <v>[M+Na]+</v>
      </c>
      <c r="F1800" s="3">
        <f>VLOOKUP(B1800,[1]meta_intensity_pos_nofill!$B:$J,9,FALSE)</f>
        <v>7.784</v>
      </c>
      <c r="G1800" s="3" t="s">
        <v>1693</v>
      </c>
      <c r="H1800" s="3">
        <f>VLOOKUP(B1800,[1]meta_intensity_pos_nofill!$B:$L,11,FALSE)</f>
        <v>1</v>
      </c>
      <c r="I1800" s="5">
        <v>32919483</v>
      </c>
      <c r="J1800" s="5">
        <v>32725667</v>
      </c>
      <c r="K1800" s="5">
        <v>37424671</v>
      </c>
      <c r="L1800" s="5">
        <v>8036022</v>
      </c>
      <c r="M1800" s="5">
        <v>8966582</v>
      </c>
      <c r="N1800" s="5">
        <v>7635585</v>
      </c>
      <c r="O1800" s="5">
        <v>37097616</v>
      </c>
      <c r="P1800" s="5">
        <v>10222956</v>
      </c>
      <c r="Q1800" s="5">
        <v>11877356</v>
      </c>
      <c r="R1800" s="5">
        <v>15197272</v>
      </c>
      <c r="S1800" s="5">
        <v>15647929</v>
      </c>
      <c r="T1800" s="5">
        <v>16079598</v>
      </c>
      <c r="U1800" s="5">
        <v>58042660</v>
      </c>
      <c r="V1800" s="5">
        <v>51728511</v>
      </c>
      <c r="W1800" s="5">
        <v>54778128</v>
      </c>
      <c r="X1800" s="5">
        <v>17003032</v>
      </c>
      <c r="Y1800" s="5">
        <v>9475304</v>
      </c>
      <c r="Z1800" s="5">
        <v>10094357</v>
      </c>
    </row>
    <row r="1801" s="3" customFormat="1" customHeight="1" spans="1:26">
      <c r="A1801" s="3">
        <v>1799</v>
      </c>
      <c r="B1801" s="3" t="s">
        <v>1860</v>
      </c>
      <c r="C1801" s="3" t="str">
        <f>VLOOKUP(B1801,[1]meta_intensity_pos_nofill!$B:$E,4,FALSE)</f>
        <v>C5H8N2O2</v>
      </c>
      <c r="D1801" s="3" t="s">
        <v>220</v>
      </c>
      <c r="E1801" s="3" t="str">
        <f>VLOOKUP(B1801,[1]meta_intensity_pos_nofill!$B:$I,8,FALSE)</f>
        <v>[M+H]+</v>
      </c>
      <c r="F1801" s="3">
        <f>VLOOKUP(B1801,[1]meta_intensity_pos_nofill!$B:$J,9,FALSE)</f>
        <v>1.429</v>
      </c>
      <c r="G1801" s="3" t="s">
        <v>1693</v>
      </c>
      <c r="H1801" s="3">
        <f>VLOOKUP(B1801,[1]meta_intensity_pos_nofill!$B:$L,11,FALSE)</f>
        <v>1</v>
      </c>
      <c r="I1801" s="5">
        <v>30380887</v>
      </c>
      <c r="J1801" s="5">
        <v>26562244</v>
      </c>
      <c r="K1801" s="5">
        <v>28695069</v>
      </c>
      <c r="L1801" s="5">
        <v>59528056</v>
      </c>
      <c r="M1801" s="5">
        <v>66170017</v>
      </c>
      <c r="N1801" s="5">
        <v>59193050</v>
      </c>
      <c r="O1801" s="5">
        <v>34810432</v>
      </c>
      <c r="P1801" s="5">
        <v>37508477</v>
      </c>
      <c r="Q1801" s="5">
        <v>33561831</v>
      </c>
      <c r="R1801" s="5">
        <v>40704607</v>
      </c>
      <c r="S1801" s="5">
        <v>36875493</v>
      </c>
      <c r="T1801" s="5">
        <v>40994961</v>
      </c>
      <c r="U1801" s="5">
        <v>18375765</v>
      </c>
      <c r="V1801" s="5">
        <v>22103015</v>
      </c>
      <c r="W1801" s="5">
        <v>19656895</v>
      </c>
      <c r="X1801" s="5">
        <v>53408677</v>
      </c>
      <c r="Y1801" s="5">
        <v>47160781</v>
      </c>
      <c r="Z1801" s="5">
        <v>50084152</v>
      </c>
    </row>
    <row r="1802" s="3" customFormat="1" customHeight="1" spans="1:26">
      <c r="A1802" s="3">
        <v>1800</v>
      </c>
      <c r="B1802" s="3" t="s">
        <v>1861</v>
      </c>
      <c r="C1802" s="3" t="str">
        <f>VLOOKUP(B1802,[1]meta_intensity_pos_nofill!$B:$E,4,FALSE)</f>
        <v>C30H46O3</v>
      </c>
      <c r="D1802" s="3" t="s">
        <v>37</v>
      </c>
      <c r="E1802" s="3" t="str">
        <f>VLOOKUP(B1802,[1]meta_intensity_pos_nofill!$B:$I,8,FALSE)</f>
        <v>[M+H-H2O]+</v>
      </c>
      <c r="F1802" s="3">
        <f>VLOOKUP(B1802,[1]meta_intensity_pos_nofill!$B:$J,9,FALSE)</f>
        <v>10.177</v>
      </c>
      <c r="G1802" s="3" t="s">
        <v>1693</v>
      </c>
      <c r="H1802" s="3">
        <f>VLOOKUP(B1802,[1]meta_intensity_pos_nofill!$B:$L,11,FALSE)</f>
        <v>1</v>
      </c>
      <c r="I1802" s="5">
        <v>17090644</v>
      </c>
      <c r="J1802" s="5">
        <v>19695898</v>
      </c>
      <c r="K1802" s="5">
        <v>19958412</v>
      </c>
      <c r="L1802" s="5">
        <v>7505769</v>
      </c>
      <c r="M1802" s="5">
        <v>4349128</v>
      </c>
      <c r="N1802" s="5">
        <v>8297249</v>
      </c>
      <c r="O1802" s="5">
        <v>27064319</v>
      </c>
      <c r="P1802" s="5">
        <v>25314476</v>
      </c>
      <c r="Q1802" s="5">
        <v>25155341</v>
      </c>
      <c r="R1802" s="5">
        <v>10217111</v>
      </c>
      <c r="S1802" s="5">
        <v>15841538</v>
      </c>
      <c r="T1802" s="5">
        <v>12222353</v>
      </c>
      <c r="U1802" s="5">
        <v>110799220</v>
      </c>
      <c r="V1802" s="5">
        <v>94311513</v>
      </c>
      <c r="W1802" s="5">
        <v>91952035</v>
      </c>
      <c r="X1802" s="5">
        <v>18558198</v>
      </c>
      <c r="Y1802" s="5">
        <v>23258751</v>
      </c>
      <c r="Z1802" s="5">
        <v>29117776</v>
      </c>
    </row>
    <row r="1803" s="3" customFormat="1" customHeight="1" spans="1:26">
      <c r="A1803" s="3">
        <v>1801</v>
      </c>
      <c r="B1803" s="3" t="s">
        <v>1862</v>
      </c>
      <c r="C1803" s="3" t="str">
        <f>VLOOKUP(B1803,[1]meta_intensity_pos_nofill!$B:$E,4,FALSE)</f>
        <v>C22H28O3</v>
      </c>
      <c r="D1803" s="3" t="s">
        <v>33</v>
      </c>
      <c r="E1803" s="3" t="str">
        <f>VLOOKUP(B1803,[1]meta_intensity_pos_nofill!$B:$I,8,FALSE)</f>
        <v>[M+Na]+</v>
      </c>
      <c r="F1803" s="3">
        <f>VLOOKUP(B1803,[1]meta_intensity_pos_nofill!$B:$J,9,FALSE)</f>
        <v>8.118</v>
      </c>
      <c r="G1803" s="3" t="s">
        <v>1693</v>
      </c>
      <c r="H1803" s="3">
        <f>VLOOKUP(B1803,[1]meta_intensity_pos_nofill!$B:$L,11,FALSE)</f>
        <v>1</v>
      </c>
      <c r="I1803" s="5">
        <v>1637086.4</v>
      </c>
      <c r="J1803" s="5">
        <v>1395937.9</v>
      </c>
      <c r="K1803" s="5">
        <v>1624716.7</v>
      </c>
      <c r="L1803" s="5">
        <v>2118795.1</v>
      </c>
      <c r="M1803" s="5">
        <v>863526.3</v>
      </c>
      <c r="N1803" s="5">
        <v>712328</v>
      </c>
      <c r="O1803" s="5">
        <v>2945427.4</v>
      </c>
      <c r="P1803" s="5">
        <v>2213148.4</v>
      </c>
      <c r="Q1803" s="5">
        <v>2798019.7</v>
      </c>
      <c r="R1803" s="5">
        <v>2942670.3</v>
      </c>
      <c r="S1803" s="5">
        <v>3091847.3</v>
      </c>
      <c r="T1803" s="5">
        <v>2974885.2</v>
      </c>
      <c r="U1803" s="5">
        <v>5141426.9</v>
      </c>
      <c r="V1803" s="5">
        <v>5693550.7</v>
      </c>
      <c r="W1803" s="5">
        <v>5601422.9</v>
      </c>
      <c r="X1803" s="5">
        <v>4501948.4</v>
      </c>
      <c r="Y1803" s="5">
        <v>4309081.4</v>
      </c>
      <c r="Z1803" s="5">
        <v>4006272.3</v>
      </c>
    </row>
    <row r="1804" s="3" customFormat="1" customHeight="1" spans="1:26">
      <c r="A1804" s="3">
        <v>1802</v>
      </c>
      <c r="B1804" s="3" t="s">
        <v>1863</v>
      </c>
      <c r="C1804" s="3" t="str">
        <f>VLOOKUP(B1804,[1]meta_intensity_pos_nofill!$B:$E,4,FALSE)</f>
        <v>C21H30O3</v>
      </c>
      <c r="D1804" s="3" t="s">
        <v>53</v>
      </c>
      <c r="E1804" s="3" t="str">
        <f>VLOOKUP(B1804,[1]meta_intensity_pos_nofill!$B:$I,8,FALSE)</f>
        <v>[M+H]+</v>
      </c>
      <c r="F1804" s="3">
        <f>VLOOKUP(B1804,[1]meta_intensity_pos_nofill!$B:$J,9,FALSE)</f>
        <v>8.176</v>
      </c>
      <c r="G1804" s="3" t="s">
        <v>1693</v>
      </c>
      <c r="H1804" s="3">
        <f>VLOOKUP(B1804,[1]meta_intensity_pos_nofill!$B:$L,11,FALSE)</f>
        <v>1</v>
      </c>
      <c r="I1804" s="5">
        <v>279587602</v>
      </c>
      <c r="J1804" s="5">
        <v>270305881</v>
      </c>
      <c r="K1804" s="5">
        <v>270396589</v>
      </c>
      <c r="L1804" s="5">
        <v>398802618</v>
      </c>
      <c r="M1804" s="5">
        <v>388079358</v>
      </c>
      <c r="N1804" s="5">
        <v>309045970</v>
      </c>
      <c r="O1804" s="5">
        <v>175897892</v>
      </c>
      <c r="P1804" s="5">
        <v>174355477</v>
      </c>
      <c r="Q1804" s="5">
        <v>169719661</v>
      </c>
      <c r="R1804" s="5">
        <v>149542394</v>
      </c>
      <c r="S1804" s="5">
        <v>155075216</v>
      </c>
      <c r="T1804" s="5">
        <v>165587168</v>
      </c>
      <c r="U1804" s="5">
        <v>740450454</v>
      </c>
      <c r="V1804" s="5">
        <v>708089692</v>
      </c>
      <c r="W1804" s="5">
        <v>742201583</v>
      </c>
      <c r="X1804" s="5">
        <v>94675817</v>
      </c>
      <c r="Y1804" s="5">
        <v>90607618</v>
      </c>
      <c r="Z1804" s="5">
        <v>82695651</v>
      </c>
    </row>
    <row r="1805" s="3" customFormat="1" customHeight="1" spans="1:26">
      <c r="A1805" s="3">
        <v>1803</v>
      </c>
      <c r="B1805" s="3" t="s">
        <v>1864</v>
      </c>
      <c r="C1805" s="3" t="str">
        <f>VLOOKUP(B1805,[1]meta_intensity_pos_nofill!$B:$E,4,FALSE)</f>
        <v>C36H62O8</v>
      </c>
      <c r="D1805" s="3" t="s">
        <v>47</v>
      </c>
      <c r="E1805" s="3" t="str">
        <f>VLOOKUP(B1805,[1]meta_intensity_pos_nofill!$B:$I,8,FALSE)</f>
        <v>[M+H-H2O]+</v>
      </c>
      <c r="F1805" s="3">
        <f>VLOOKUP(B1805,[1]meta_intensity_pos_nofill!$B:$J,9,FALSE)</f>
        <v>8.103</v>
      </c>
      <c r="G1805" s="3" t="s">
        <v>1693</v>
      </c>
      <c r="H1805" s="3">
        <f>VLOOKUP(B1805,[1]meta_intensity_pos_nofill!$B:$L,11,FALSE)</f>
        <v>1</v>
      </c>
      <c r="I1805" s="5">
        <v>21901167</v>
      </c>
      <c r="J1805" s="5">
        <v>22218828</v>
      </c>
      <c r="K1805" s="5">
        <v>14144746</v>
      </c>
      <c r="L1805" s="5">
        <v>4131975</v>
      </c>
      <c r="M1805" s="5">
        <v>5716851</v>
      </c>
      <c r="N1805" s="5">
        <v>4684267</v>
      </c>
      <c r="O1805" s="5">
        <v>14276360</v>
      </c>
      <c r="P1805" s="5">
        <v>12225841</v>
      </c>
      <c r="Q1805" s="5">
        <v>12543960</v>
      </c>
      <c r="R1805" s="5">
        <v>5094186</v>
      </c>
      <c r="S1805" s="5">
        <v>8350333</v>
      </c>
      <c r="T1805" s="5">
        <v>9786313</v>
      </c>
      <c r="U1805" s="5">
        <v>40333770</v>
      </c>
      <c r="V1805" s="5">
        <v>44217867</v>
      </c>
      <c r="W1805" s="5">
        <v>47647447</v>
      </c>
      <c r="X1805" s="5">
        <v>4927093</v>
      </c>
      <c r="Y1805" s="5">
        <v>12128419</v>
      </c>
      <c r="Z1805" s="5">
        <v>11128194</v>
      </c>
    </row>
    <row r="1806" s="3" customFormat="1" customHeight="1" spans="1:26">
      <c r="A1806" s="3">
        <v>1804</v>
      </c>
      <c r="B1806" s="3" t="s">
        <v>1865</v>
      </c>
      <c r="C1806" s="3" t="str">
        <f>VLOOKUP(B1806,[1]meta_intensity_pos_nofill!$B:$E,4,FALSE)</f>
        <v>C8H11NO3</v>
      </c>
      <c r="D1806" s="3" t="s">
        <v>87</v>
      </c>
      <c r="E1806" s="3" t="str">
        <f>VLOOKUP(B1806,[1]meta_intensity_pos_nofill!$B:$I,8,FALSE)</f>
        <v>[M+H]+</v>
      </c>
      <c r="F1806" s="3">
        <f>VLOOKUP(B1806,[1]meta_intensity_pos_nofill!$B:$J,9,FALSE)</f>
        <v>1.458</v>
      </c>
      <c r="G1806" s="3" t="s">
        <v>1693</v>
      </c>
      <c r="H1806" s="3">
        <f>VLOOKUP(B1806,[1]meta_intensity_pos_nofill!$B:$L,11,FALSE)</f>
        <v>1</v>
      </c>
      <c r="I1806" s="5">
        <v>15409954</v>
      </c>
      <c r="J1806" s="5">
        <v>16455615</v>
      </c>
      <c r="K1806" s="5">
        <v>17816565</v>
      </c>
      <c r="L1806" s="5">
        <v>12998295</v>
      </c>
      <c r="M1806" s="5">
        <v>17026751</v>
      </c>
      <c r="N1806" s="5">
        <v>11780504</v>
      </c>
      <c r="O1806" s="5">
        <v>14727561</v>
      </c>
      <c r="P1806" s="5">
        <v>15354852</v>
      </c>
      <c r="Q1806" s="5">
        <v>14035193</v>
      </c>
      <c r="R1806" s="5">
        <v>11087809</v>
      </c>
      <c r="S1806" s="5">
        <v>12528043</v>
      </c>
      <c r="T1806" s="5">
        <v>9265856</v>
      </c>
      <c r="U1806" s="5">
        <v>17317831</v>
      </c>
      <c r="V1806" s="5">
        <v>15480183</v>
      </c>
      <c r="W1806" s="5">
        <v>15712568</v>
      </c>
      <c r="X1806" s="5">
        <v>11049192</v>
      </c>
      <c r="Y1806" s="5">
        <v>14438313</v>
      </c>
      <c r="Z1806" s="5">
        <v>13791181</v>
      </c>
    </row>
    <row r="1807" s="3" customFormat="1" customHeight="1" spans="1:26">
      <c r="A1807" s="3">
        <v>1805</v>
      </c>
      <c r="B1807" s="3" t="s">
        <v>1866</v>
      </c>
      <c r="C1807" s="3" t="str">
        <f>VLOOKUP(B1807,[1]meta_intensity_pos_nofill!$B:$E,4,FALSE)</f>
        <v>C18H32O16</v>
      </c>
      <c r="D1807" s="3" t="s">
        <v>35</v>
      </c>
      <c r="E1807" s="3" t="str">
        <f>VLOOKUP(B1807,[1]meta_intensity_pos_nofill!$B:$I,8,FALSE)</f>
        <v>[M+Na]+</v>
      </c>
      <c r="F1807" s="3">
        <f>VLOOKUP(B1807,[1]meta_intensity_pos_nofill!$B:$J,9,FALSE)</f>
        <v>1.443</v>
      </c>
      <c r="G1807" s="3" t="s">
        <v>1693</v>
      </c>
      <c r="H1807" s="3">
        <f>VLOOKUP(B1807,[1]meta_intensity_pos_nofill!$B:$L,11,FALSE)</f>
        <v>1</v>
      </c>
      <c r="I1807" s="5">
        <v>158019017</v>
      </c>
      <c r="J1807" s="5">
        <v>155234994</v>
      </c>
      <c r="K1807" s="5">
        <v>142745148</v>
      </c>
      <c r="L1807" s="5">
        <v>112401443</v>
      </c>
      <c r="M1807" s="5">
        <v>110092290</v>
      </c>
      <c r="N1807" s="5">
        <v>100661020</v>
      </c>
      <c r="O1807" s="5">
        <v>127793559</v>
      </c>
      <c r="P1807" s="5">
        <v>128981935</v>
      </c>
      <c r="Q1807" s="5">
        <v>100693758</v>
      </c>
      <c r="R1807" s="5">
        <v>168189841</v>
      </c>
      <c r="S1807" s="5">
        <v>203224014</v>
      </c>
      <c r="T1807" s="5">
        <v>195595395</v>
      </c>
      <c r="U1807" s="5">
        <v>108824889</v>
      </c>
      <c r="V1807" s="5">
        <v>125793143</v>
      </c>
      <c r="W1807" s="5">
        <v>131332918</v>
      </c>
      <c r="X1807" s="5">
        <v>228679654</v>
      </c>
      <c r="Y1807" s="5">
        <v>254801532</v>
      </c>
      <c r="Z1807" s="5">
        <v>243358522</v>
      </c>
    </row>
    <row r="1808" s="3" customFormat="1" customHeight="1" spans="1:26">
      <c r="A1808" s="3">
        <v>1806</v>
      </c>
      <c r="B1808" s="3" t="s">
        <v>1867</v>
      </c>
      <c r="C1808" s="3" t="str">
        <f>VLOOKUP(B1808,[1]meta_intensity_pos_nofill!$B:$E,4,FALSE)</f>
        <v>C19H26O3</v>
      </c>
      <c r="D1808" s="3" t="s">
        <v>53</v>
      </c>
      <c r="E1808" s="3" t="str">
        <f>VLOOKUP(B1808,[1]meta_intensity_pos_nofill!$B:$I,8,FALSE)</f>
        <v>[M+H]+</v>
      </c>
      <c r="F1808" s="3">
        <f>VLOOKUP(B1808,[1]meta_intensity_pos_nofill!$B:$J,9,FALSE)</f>
        <v>7.358</v>
      </c>
      <c r="G1808" s="3" t="s">
        <v>1693</v>
      </c>
      <c r="H1808" s="3">
        <f>VLOOKUP(B1808,[1]meta_intensity_pos_nofill!$B:$L,11,FALSE)</f>
        <v>1</v>
      </c>
      <c r="I1808" s="5">
        <v>84415771</v>
      </c>
      <c r="J1808" s="5">
        <v>139010581</v>
      </c>
      <c r="K1808" s="5">
        <v>134037064</v>
      </c>
      <c r="L1808" s="5">
        <v>192672106</v>
      </c>
      <c r="M1808" s="5">
        <v>115296766</v>
      </c>
      <c r="N1808" s="5">
        <v>179041861</v>
      </c>
      <c r="O1808" s="5">
        <v>62099879</v>
      </c>
      <c r="P1808" s="5">
        <v>60243848</v>
      </c>
      <c r="Q1808" s="5">
        <v>57838144</v>
      </c>
      <c r="R1808" s="5">
        <v>67009454</v>
      </c>
      <c r="S1808" s="5">
        <v>133221621</v>
      </c>
      <c r="T1808" s="5">
        <v>58021912</v>
      </c>
      <c r="U1808" s="5">
        <v>189998474</v>
      </c>
      <c r="V1808" s="5">
        <v>175107784</v>
      </c>
      <c r="W1808" s="5">
        <v>186272293</v>
      </c>
      <c r="X1808" s="5">
        <v>165233608</v>
      </c>
      <c r="Y1808" s="5">
        <v>150575908</v>
      </c>
      <c r="Z1808" s="5">
        <v>81705842</v>
      </c>
    </row>
    <row r="1809" s="3" customFormat="1" customHeight="1" spans="1:26">
      <c r="A1809" s="3">
        <v>1807</v>
      </c>
      <c r="B1809" s="3" t="s">
        <v>1868</v>
      </c>
      <c r="C1809" s="3" t="str">
        <f>VLOOKUP(B1809,[1]meta_intensity_pos_nofill!$B:$E,4,FALSE)</f>
        <v>C15H24O</v>
      </c>
      <c r="D1809" s="3" t="s">
        <v>47</v>
      </c>
      <c r="E1809" s="3" t="str">
        <f>VLOOKUP(B1809,[1]meta_intensity_pos_nofill!$B:$I,8,FALSE)</f>
        <v>[M+H]+</v>
      </c>
      <c r="F1809" s="3">
        <f>VLOOKUP(B1809,[1]meta_intensity_pos_nofill!$B:$J,9,FALSE)</f>
        <v>8.139</v>
      </c>
      <c r="G1809" s="3" t="s">
        <v>1693</v>
      </c>
      <c r="H1809" s="3">
        <f>VLOOKUP(B1809,[1]meta_intensity_pos_nofill!$B:$L,11,FALSE)</f>
        <v>1</v>
      </c>
      <c r="I1809" s="5">
        <v>12190892</v>
      </c>
      <c r="J1809" s="5">
        <v>11689327</v>
      </c>
      <c r="K1809" s="5">
        <v>11198741</v>
      </c>
      <c r="L1809" s="5">
        <v>9425725</v>
      </c>
      <c r="M1809" s="5">
        <v>7596743</v>
      </c>
      <c r="N1809" s="5">
        <v>4128294</v>
      </c>
      <c r="O1809" s="5">
        <v>6830504</v>
      </c>
      <c r="P1809" s="5">
        <v>9342682</v>
      </c>
      <c r="Q1809" s="5">
        <v>5468637</v>
      </c>
      <c r="R1809" s="5">
        <v>5334534</v>
      </c>
      <c r="S1809" s="5">
        <v>6668204</v>
      </c>
      <c r="T1809" s="5">
        <v>10344343</v>
      </c>
      <c r="U1809" s="5">
        <v>80819025</v>
      </c>
      <c r="V1809" s="5">
        <v>90682821</v>
      </c>
      <c r="W1809" s="5">
        <v>88093268</v>
      </c>
      <c r="X1809" s="5">
        <v>7643594</v>
      </c>
      <c r="Y1809" s="5">
        <v>4988644</v>
      </c>
      <c r="Z1809" s="5">
        <v>5828648</v>
      </c>
    </row>
    <row r="1810" s="3" customFormat="1" customHeight="1" spans="1:26">
      <c r="A1810" s="3">
        <v>1808</v>
      </c>
      <c r="B1810" s="3" t="s">
        <v>1869</v>
      </c>
      <c r="C1810" s="3" t="str">
        <f>VLOOKUP(B1810,[1]meta_intensity_pos_nofill!$B:$E,4,FALSE)</f>
        <v>C18H22O3</v>
      </c>
      <c r="D1810" s="3" t="s">
        <v>53</v>
      </c>
      <c r="E1810" s="3" t="str">
        <f>VLOOKUP(B1810,[1]meta_intensity_pos_nofill!$B:$I,8,FALSE)</f>
        <v>[M+H-H2O]+</v>
      </c>
      <c r="F1810" s="3">
        <f>VLOOKUP(B1810,[1]meta_intensity_pos_nofill!$B:$J,9,FALSE)</f>
        <v>7.358</v>
      </c>
      <c r="G1810" s="3" t="s">
        <v>1693</v>
      </c>
      <c r="H1810" s="3">
        <f>VLOOKUP(B1810,[1]meta_intensity_pos_nofill!$B:$L,11,FALSE)</f>
        <v>1</v>
      </c>
      <c r="I1810" s="5">
        <v>2177468.8</v>
      </c>
      <c r="J1810" s="5">
        <v>1287658.4</v>
      </c>
      <c r="K1810" s="5">
        <v>2267384</v>
      </c>
      <c r="L1810" s="5">
        <v>1854246</v>
      </c>
      <c r="M1810" s="5">
        <v>1812488.4</v>
      </c>
      <c r="N1810" s="5">
        <v>1648756.7</v>
      </c>
      <c r="O1810" s="5">
        <v>1904801.6</v>
      </c>
      <c r="P1810" s="5">
        <v>909425.7</v>
      </c>
      <c r="Q1810" s="5">
        <v>987139.6</v>
      </c>
      <c r="R1810" s="5">
        <v>1661536.7</v>
      </c>
      <c r="S1810" s="5">
        <v>1858443.1</v>
      </c>
      <c r="T1810" s="5">
        <v>1950472.8</v>
      </c>
      <c r="U1810" s="5">
        <v>9408460.1</v>
      </c>
      <c r="V1810" s="5">
        <v>7509148.6</v>
      </c>
      <c r="W1810" s="5">
        <v>10302213.1</v>
      </c>
      <c r="X1810" s="5">
        <v>2941536.7</v>
      </c>
      <c r="Y1810" s="5">
        <v>2391337.1</v>
      </c>
      <c r="Z1810" s="5">
        <v>2318094.6</v>
      </c>
    </row>
    <row r="1811" s="3" customFormat="1" customHeight="1" spans="1:26">
      <c r="A1811" s="3">
        <v>1809</v>
      </c>
      <c r="B1811" s="3" t="s">
        <v>1870</v>
      </c>
      <c r="C1811" s="3" t="str">
        <f>VLOOKUP(B1811,[1]meta_intensity_pos_nofill!$B:$E,4,FALSE)</f>
        <v>C8H20NO6P</v>
      </c>
      <c r="D1811" s="3" t="s">
        <v>37</v>
      </c>
      <c r="E1811" s="3" t="str">
        <f>VLOOKUP(B1811,[1]meta_intensity_pos_nofill!$B:$I,8,FALSE)</f>
        <v>[M+H]+</v>
      </c>
      <c r="F1811" s="3">
        <f>VLOOKUP(B1811,[1]meta_intensity_pos_nofill!$B:$J,9,FALSE)</f>
        <v>1.399</v>
      </c>
      <c r="G1811" s="3" t="s">
        <v>1693</v>
      </c>
      <c r="H1811" s="3">
        <f>VLOOKUP(B1811,[1]meta_intensity_pos_nofill!$B:$L,11,FALSE)</f>
        <v>1</v>
      </c>
      <c r="I1811" s="5">
        <v>206868512</v>
      </c>
      <c r="J1811" s="5">
        <v>255788140</v>
      </c>
      <c r="K1811" s="5">
        <v>226498751</v>
      </c>
      <c r="L1811" s="5">
        <v>328032696</v>
      </c>
      <c r="M1811" s="5">
        <v>387944447</v>
      </c>
      <c r="N1811" s="5">
        <v>348355134</v>
      </c>
      <c r="O1811" s="5">
        <v>204058595</v>
      </c>
      <c r="P1811" s="5">
        <v>215390626</v>
      </c>
      <c r="Q1811" s="5">
        <v>166303748</v>
      </c>
      <c r="R1811" s="5">
        <v>412141680</v>
      </c>
      <c r="S1811" s="5">
        <v>390562895</v>
      </c>
      <c r="T1811" s="5">
        <v>416364691</v>
      </c>
      <c r="U1811" s="5">
        <v>163967054</v>
      </c>
      <c r="V1811" s="5">
        <v>156993052</v>
      </c>
      <c r="W1811" s="5">
        <v>152404493</v>
      </c>
      <c r="X1811" s="5">
        <v>147737579</v>
      </c>
      <c r="Y1811" s="5">
        <v>164233381</v>
      </c>
      <c r="Z1811" s="5">
        <v>147076839</v>
      </c>
    </row>
    <row r="1812" s="3" customFormat="1" customHeight="1" spans="1:26">
      <c r="A1812" s="3">
        <v>1810</v>
      </c>
      <c r="B1812" s="3" t="s">
        <v>1871</v>
      </c>
      <c r="C1812" s="3" t="str">
        <f>VLOOKUP(B1812,[1]meta_intensity_pos_nofill!$B:$E,4,FALSE)</f>
        <v>C14H10O4</v>
      </c>
      <c r="D1812" s="3" t="s">
        <v>31</v>
      </c>
      <c r="E1812" s="3" t="str">
        <f>VLOOKUP(B1812,[1]meta_intensity_pos_nofill!$B:$I,8,FALSE)</f>
        <v>[M+H]+</v>
      </c>
      <c r="F1812" s="3">
        <f>VLOOKUP(B1812,[1]meta_intensity_pos_nofill!$B:$J,9,FALSE)</f>
        <v>5.301</v>
      </c>
      <c r="G1812" s="3" t="s">
        <v>1693</v>
      </c>
      <c r="H1812" s="3">
        <f>VLOOKUP(B1812,[1]meta_intensity_pos_nofill!$B:$L,11,FALSE)</f>
        <v>1</v>
      </c>
      <c r="I1812" s="5">
        <v>15971783</v>
      </c>
      <c r="J1812" s="5">
        <v>15888894</v>
      </c>
      <c r="K1812" s="5">
        <v>15278038</v>
      </c>
      <c r="L1812" s="5">
        <v>20376071</v>
      </c>
      <c r="M1812" s="5">
        <v>18797683</v>
      </c>
      <c r="N1812" s="5">
        <v>21264521</v>
      </c>
      <c r="O1812" s="5">
        <v>23259380</v>
      </c>
      <c r="P1812" s="5">
        <v>25004327</v>
      </c>
      <c r="Q1812" s="5">
        <v>17644385</v>
      </c>
      <c r="R1812" s="5">
        <v>15259358</v>
      </c>
      <c r="S1812" s="5">
        <v>16876703</v>
      </c>
      <c r="T1812" s="5">
        <v>19275380</v>
      </c>
      <c r="U1812" s="5">
        <v>15172470</v>
      </c>
      <c r="V1812" s="5">
        <v>10455027</v>
      </c>
      <c r="W1812" s="5">
        <v>14090890</v>
      </c>
      <c r="X1812" s="5">
        <v>16779003</v>
      </c>
      <c r="Y1812" s="5">
        <v>13900048</v>
      </c>
      <c r="Z1812" s="5">
        <v>16508654</v>
      </c>
    </row>
    <row r="1813" s="3" customFormat="1" customHeight="1" spans="1:26">
      <c r="A1813" s="3">
        <v>1811</v>
      </c>
      <c r="B1813" s="3" t="s">
        <v>1872</v>
      </c>
      <c r="C1813" s="3" t="str">
        <f>VLOOKUP(B1813,[1]meta_intensity_pos_nofill!$B:$E,4,FALSE)</f>
        <v>C20H28O</v>
      </c>
      <c r="D1813" s="3" t="s">
        <v>44</v>
      </c>
      <c r="E1813" s="3" t="str">
        <f>VLOOKUP(B1813,[1]meta_intensity_pos_nofill!$B:$I,8,FALSE)</f>
        <v>[M+H-H2O]+</v>
      </c>
      <c r="F1813" s="3">
        <f>VLOOKUP(B1813,[1]meta_intensity_pos_nofill!$B:$J,9,FALSE)</f>
        <v>11.053</v>
      </c>
      <c r="G1813" s="3" t="s">
        <v>1693</v>
      </c>
      <c r="H1813" s="3">
        <f>VLOOKUP(B1813,[1]meta_intensity_pos_nofill!$B:$L,11,FALSE)</f>
        <v>1</v>
      </c>
      <c r="I1813" s="5">
        <v>3328245</v>
      </c>
      <c r="J1813" s="5">
        <v>3713528</v>
      </c>
      <c r="K1813" s="5">
        <v>3148440</v>
      </c>
      <c r="L1813" s="5">
        <v>5132194</v>
      </c>
      <c r="M1813" s="5">
        <v>4098322</v>
      </c>
      <c r="N1813" s="5">
        <v>3104708</v>
      </c>
      <c r="O1813" s="5">
        <v>2791992</v>
      </c>
      <c r="P1813" s="5">
        <v>3268702</v>
      </c>
      <c r="Q1813" s="5">
        <v>3359664</v>
      </c>
      <c r="R1813" s="5">
        <v>4812543</v>
      </c>
      <c r="S1813" s="5">
        <v>5195455</v>
      </c>
      <c r="T1813" s="5">
        <v>4788542</v>
      </c>
      <c r="U1813" s="5">
        <v>2297331</v>
      </c>
      <c r="V1813" s="5">
        <v>3266205</v>
      </c>
      <c r="W1813" s="5">
        <v>3276129</v>
      </c>
      <c r="X1813" s="5">
        <v>3620240</v>
      </c>
      <c r="Y1813" s="5">
        <v>4351284</v>
      </c>
      <c r="Z1813" s="5">
        <v>3816841</v>
      </c>
    </row>
    <row r="1814" s="3" customFormat="1" customHeight="1" spans="1:26">
      <c r="A1814" s="3">
        <v>1812</v>
      </c>
      <c r="B1814" s="3" t="s">
        <v>1873</v>
      </c>
      <c r="C1814" s="3" t="str">
        <f>VLOOKUP(B1814,[1]meta_intensity_pos_nofill!$B:$E,4,FALSE)</f>
        <v>C9H9NO</v>
      </c>
      <c r="D1814" s="3" t="s">
        <v>87</v>
      </c>
      <c r="E1814" s="3" t="str">
        <f>VLOOKUP(B1814,[1]meta_intensity_pos_nofill!$B:$I,8,FALSE)</f>
        <v>[M+H-H2O]+</v>
      </c>
      <c r="F1814" s="3">
        <f>VLOOKUP(B1814,[1]meta_intensity_pos_nofill!$B:$J,9,FALSE)</f>
        <v>5.243</v>
      </c>
      <c r="G1814" s="3" t="s">
        <v>1693</v>
      </c>
      <c r="H1814" s="3">
        <f>VLOOKUP(B1814,[1]meta_intensity_pos_nofill!$B:$L,11,FALSE)</f>
        <v>1</v>
      </c>
      <c r="I1814" s="5">
        <v>137711816</v>
      </c>
      <c r="J1814" s="5">
        <v>147130942</v>
      </c>
      <c r="K1814" s="5">
        <v>146897150</v>
      </c>
      <c r="L1814" s="5">
        <v>94179501</v>
      </c>
      <c r="M1814" s="5">
        <v>103465294</v>
      </c>
      <c r="N1814" s="5">
        <v>93656865</v>
      </c>
      <c r="O1814" s="5">
        <v>99203537</v>
      </c>
      <c r="P1814" s="5">
        <v>145875673</v>
      </c>
      <c r="Q1814" s="5">
        <v>101846632</v>
      </c>
      <c r="R1814" s="5">
        <v>122483536</v>
      </c>
      <c r="S1814" s="5">
        <v>127937222</v>
      </c>
      <c r="T1814" s="5">
        <v>125913952</v>
      </c>
      <c r="U1814" s="5">
        <v>64378722</v>
      </c>
      <c r="V1814" s="5">
        <v>63360265</v>
      </c>
      <c r="W1814" s="5">
        <v>82094730</v>
      </c>
      <c r="X1814" s="5">
        <v>109239267</v>
      </c>
      <c r="Y1814" s="5">
        <v>98573155</v>
      </c>
      <c r="Z1814" s="5">
        <v>112021968</v>
      </c>
    </row>
    <row r="1815" s="3" customFormat="1" customHeight="1" spans="1:26">
      <c r="A1815" s="3">
        <v>1813</v>
      </c>
      <c r="B1815" s="3" t="s">
        <v>1874</v>
      </c>
      <c r="C1815" s="3" t="str">
        <f>VLOOKUP(B1815,[1]meta_intensity_pos_nofill!$B:$E,4,FALSE)</f>
        <v>C27H46O2</v>
      </c>
      <c r="D1815" s="3" t="s">
        <v>53</v>
      </c>
      <c r="E1815" s="3" t="str">
        <f>VLOOKUP(B1815,[1]meta_intensity_pos_nofill!$B:$I,8,FALSE)</f>
        <v>[M+H-H2O]+</v>
      </c>
      <c r="F1815" s="3">
        <f>VLOOKUP(B1815,[1]meta_intensity_pos_nofill!$B:$J,9,FALSE)</f>
        <v>9.065</v>
      </c>
      <c r="G1815" s="3" t="s">
        <v>1693</v>
      </c>
      <c r="H1815" s="3">
        <f>VLOOKUP(B1815,[1]meta_intensity_pos_nofill!$B:$L,11,FALSE)</f>
        <v>1</v>
      </c>
      <c r="I1815" s="5">
        <v>38005.35</v>
      </c>
      <c r="J1815" s="5">
        <v>218404.66</v>
      </c>
      <c r="K1815" s="5">
        <v>224392.92</v>
      </c>
      <c r="L1815" s="5">
        <v>330488.51</v>
      </c>
      <c r="M1815" s="5">
        <v>38005.35</v>
      </c>
      <c r="N1815" s="5">
        <v>227571.56</v>
      </c>
      <c r="O1815" s="5">
        <v>442521.14</v>
      </c>
      <c r="P1815" s="5">
        <v>190026.73</v>
      </c>
      <c r="Q1815" s="5">
        <v>430452.82</v>
      </c>
      <c r="R1815" s="5">
        <v>923251.86</v>
      </c>
      <c r="S1815" s="5">
        <v>1201608.95</v>
      </c>
      <c r="T1815" s="5">
        <v>2272001.46</v>
      </c>
      <c r="U1815" s="5">
        <v>5781231.9</v>
      </c>
      <c r="V1815" s="5">
        <v>5315732.28</v>
      </c>
      <c r="W1815" s="5">
        <v>5342070.56</v>
      </c>
      <c r="X1815" s="5">
        <v>1200081.65</v>
      </c>
      <c r="Y1815" s="5">
        <v>1340191.61</v>
      </c>
      <c r="Z1815" s="5">
        <v>897581.45</v>
      </c>
    </row>
    <row r="1816" s="3" customFormat="1" customHeight="1" spans="1:26">
      <c r="A1816" s="3">
        <v>1814</v>
      </c>
      <c r="B1816" s="3" t="s">
        <v>1875</v>
      </c>
      <c r="C1816" s="3" t="str">
        <f>VLOOKUP(B1816,[1]meta_intensity_pos_nofill!$B:$E,4,FALSE)</f>
        <v>C9H12O</v>
      </c>
      <c r="D1816" s="3" t="s">
        <v>47</v>
      </c>
      <c r="E1816" s="3" t="str">
        <f>VLOOKUP(B1816,[1]meta_intensity_pos_nofill!$B:$I,8,FALSE)</f>
        <v>[M+H-H2O]+</v>
      </c>
      <c r="F1816" s="3">
        <f>VLOOKUP(B1816,[1]meta_intensity_pos_nofill!$B:$J,9,FALSE)</f>
        <v>7.418</v>
      </c>
      <c r="G1816" s="3" t="s">
        <v>1693</v>
      </c>
      <c r="H1816" s="3">
        <f>VLOOKUP(B1816,[1]meta_intensity_pos_nofill!$B:$L,11,FALSE)</f>
        <v>1</v>
      </c>
      <c r="I1816" s="5">
        <v>20937841</v>
      </c>
      <c r="J1816" s="5">
        <v>18760498</v>
      </c>
      <c r="K1816" s="5">
        <v>20403706</v>
      </c>
      <c r="L1816" s="5">
        <v>15550845</v>
      </c>
      <c r="M1816" s="5">
        <v>13269532</v>
      </c>
      <c r="N1816" s="5">
        <v>8292359</v>
      </c>
      <c r="O1816" s="5">
        <v>8705292</v>
      </c>
      <c r="P1816" s="5">
        <v>8882766</v>
      </c>
      <c r="Q1816" s="5">
        <v>13022904</v>
      </c>
      <c r="R1816" s="5">
        <v>15512527</v>
      </c>
      <c r="S1816" s="5">
        <v>11051958</v>
      </c>
      <c r="T1816" s="5">
        <v>13856006</v>
      </c>
      <c r="U1816" s="5">
        <v>88517281</v>
      </c>
      <c r="V1816" s="5">
        <v>95007860</v>
      </c>
      <c r="W1816" s="5">
        <v>96669120</v>
      </c>
      <c r="X1816" s="5">
        <v>16366257</v>
      </c>
      <c r="Y1816" s="5">
        <v>14511594</v>
      </c>
      <c r="Z1816" s="5">
        <v>14375187</v>
      </c>
    </row>
    <row r="1817" s="3" customFormat="1" customHeight="1" spans="1:26">
      <c r="A1817" s="3">
        <v>1815</v>
      </c>
      <c r="B1817" s="3" t="s">
        <v>1876</v>
      </c>
      <c r="C1817" s="3" t="str">
        <f>VLOOKUP(B1817,[1]meta_intensity_pos_nofill!$B:$E,4,FALSE)</f>
        <v>C11H15N5O4</v>
      </c>
      <c r="D1817" s="3" t="s">
        <v>87</v>
      </c>
      <c r="E1817" s="3" t="str">
        <f>VLOOKUP(B1817,[1]meta_intensity_pos_nofill!$B:$I,8,FALSE)</f>
        <v>[M+H]+</v>
      </c>
      <c r="F1817" s="3">
        <f>VLOOKUP(B1817,[1]meta_intensity_pos_nofill!$B:$J,9,FALSE)</f>
        <v>4.85</v>
      </c>
      <c r="G1817" s="3" t="s">
        <v>1693</v>
      </c>
      <c r="H1817" s="3">
        <f>VLOOKUP(B1817,[1]meta_intensity_pos_nofill!$B:$L,11,FALSE)</f>
        <v>1</v>
      </c>
      <c r="I1817" s="5">
        <v>17636907</v>
      </c>
      <c r="J1817" s="5">
        <v>17119660</v>
      </c>
      <c r="K1817" s="5">
        <v>16600063</v>
      </c>
      <c r="L1817" s="5">
        <v>17404351</v>
      </c>
      <c r="M1817" s="5">
        <v>21020097</v>
      </c>
      <c r="N1817" s="5">
        <v>17963923</v>
      </c>
      <c r="O1817" s="5">
        <v>17990578</v>
      </c>
      <c r="P1817" s="5">
        <v>16238249</v>
      </c>
      <c r="Q1817" s="5">
        <v>17476539</v>
      </c>
      <c r="R1817" s="5">
        <v>17646320</v>
      </c>
      <c r="S1817" s="5">
        <v>18380116</v>
      </c>
      <c r="T1817" s="5">
        <v>19360597</v>
      </c>
      <c r="U1817" s="5">
        <v>26460282</v>
      </c>
      <c r="V1817" s="5">
        <v>24806046</v>
      </c>
      <c r="W1817" s="5">
        <v>25242577</v>
      </c>
      <c r="X1817" s="5">
        <v>13856192</v>
      </c>
      <c r="Y1817" s="5">
        <v>12944974</v>
      </c>
      <c r="Z1817" s="5">
        <v>11427107</v>
      </c>
    </row>
    <row r="1818" s="3" customFormat="1" customHeight="1" spans="1:26">
      <c r="A1818" s="3">
        <v>1816</v>
      </c>
      <c r="B1818" s="3" t="s">
        <v>1877</v>
      </c>
      <c r="C1818" s="3" t="str">
        <f>VLOOKUP(B1818,[1]meta_intensity_pos_nofill!$B:$E,4,FALSE)</f>
        <v>C26H30O8</v>
      </c>
      <c r="D1818" s="3" t="s">
        <v>31</v>
      </c>
      <c r="E1818" s="3" t="str">
        <f>VLOOKUP(B1818,[1]meta_intensity_pos_nofill!$B:$I,8,FALSE)</f>
        <v>[M+H]+</v>
      </c>
      <c r="F1818" s="3">
        <f>VLOOKUP(B1818,[1]meta_intensity_pos_nofill!$B:$J,9,FALSE)</f>
        <v>6.558</v>
      </c>
      <c r="G1818" s="3" t="s">
        <v>1693</v>
      </c>
      <c r="H1818" s="3">
        <f>VLOOKUP(B1818,[1]meta_intensity_pos_nofill!$B:$L,11,FALSE)</f>
        <v>1</v>
      </c>
      <c r="I1818" s="5">
        <v>399655.3</v>
      </c>
      <c r="J1818" s="5">
        <v>655496.8</v>
      </c>
      <c r="K1818" s="5">
        <v>911612.7</v>
      </c>
      <c r="L1818" s="5">
        <v>843705.5</v>
      </c>
      <c r="M1818" s="5">
        <v>916853</v>
      </c>
      <c r="N1818" s="5">
        <v>882395.5</v>
      </c>
      <c r="O1818" s="5">
        <v>2207325.3</v>
      </c>
      <c r="P1818" s="5">
        <v>1178179.4</v>
      </c>
      <c r="Q1818" s="5">
        <v>1279810.7</v>
      </c>
      <c r="R1818" s="5">
        <v>1685694.7</v>
      </c>
      <c r="S1818" s="5">
        <v>1800422.6</v>
      </c>
      <c r="T1818" s="5">
        <v>1010410.7</v>
      </c>
      <c r="U1818" s="5">
        <v>17149723.7</v>
      </c>
      <c r="V1818" s="5">
        <v>14782557.6</v>
      </c>
      <c r="W1818" s="5">
        <v>16524538.9</v>
      </c>
      <c r="X1818" s="5">
        <v>2123153.4</v>
      </c>
      <c r="Y1818" s="5">
        <v>2035589.9</v>
      </c>
      <c r="Z1818" s="5">
        <v>1816274</v>
      </c>
    </row>
    <row r="1819" s="3" customFormat="1" customHeight="1" spans="1:26">
      <c r="A1819" s="3">
        <v>1817</v>
      </c>
      <c r="B1819" s="3" t="s">
        <v>1878</v>
      </c>
      <c r="C1819" s="3" t="str">
        <f>VLOOKUP(B1819,[1]meta_intensity_pos_nofill!$B:$E,4,FALSE)</f>
        <v>C30H44O7</v>
      </c>
      <c r="D1819" s="3" t="s">
        <v>37</v>
      </c>
      <c r="E1819" s="3" t="str">
        <f>VLOOKUP(B1819,[1]meta_intensity_pos_nofill!$B:$I,8,FALSE)</f>
        <v>[M+H-H2O]+</v>
      </c>
      <c r="F1819" s="3">
        <f>VLOOKUP(B1819,[1]meta_intensity_pos_nofill!$B:$J,9,FALSE)</f>
        <v>7.637</v>
      </c>
      <c r="G1819" s="3" t="s">
        <v>1693</v>
      </c>
      <c r="H1819" s="3">
        <f>VLOOKUP(B1819,[1]meta_intensity_pos_nofill!$B:$L,11,FALSE)</f>
        <v>1</v>
      </c>
      <c r="I1819" s="5">
        <v>18153921</v>
      </c>
      <c r="J1819" s="5">
        <v>21151291</v>
      </c>
      <c r="K1819" s="5">
        <v>19086316</v>
      </c>
      <c r="L1819" s="5">
        <v>19575613</v>
      </c>
      <c r="M1819" s="5">
        <v>20368422</v>
      </c>
      <c r="N1819" s="5">
        <v>22833413</v>
      </c>
      <c r="O1819" s="5">
        <v>8781271</v>
      </c>
      <c r="P1819" s="5">
        <v>8625573</v>
      </c>
      <c r="Q1819" s="5">
        <v>7567262</v>
      </c>
      <c r="R1819" s="5">
        <v>9971284</v>
      </c>
      <c r="S1819" s="5">
        <v>9838974</v>
      </c>
      <c r="T1819" s="5">
        <v>10308350</v>
      </c>
      <c r="U1819" s="5">
        <v>42589308</v>
      </c>
      <c r="V1819" s="5">
        <v>43363871</v>
      </c>
      <c r="W1819" s="5">
        <v>46401683</v>
      </c>
      <c r="X1819" s="5">
        <v>19329292</v>
      </c>
      <c r="Y1819" s="5">
        <v>17259645</v>
      </c>
      <c r="Z1819" s="5">
        <v>16378819</v>
      </c>
    </row>
    <row r="1820" s="3" customFormat="1" customHeight="1" spans="1:26">
      <c r="A1820" s="3">
        <v>1818</v>
      </c>
      <c r="B1820" s="3" t="s">
        <v>1879</v>
      </c>
      <c r="C1820" s="3" t="str">
        <f>VLOOKUP(B1820,[1]meta_intensity_pos_nofill!$B:$E,4,FALSE)</f>
        <v>C8H7NO</v>
      </c>
      <c r="D1820" s="3" t="s">
        <v>87</v>
      </c>
      <c r="E1820" s="3" t="str">
        <f>VLOOKUP(B1820,[1]meta_intensity_pos_nofill!$B:$I,8,FALSE)</f>
        <v>[M+H]+</v>
      </c>
      <c r="F1820" s="3">
        <f>VLOOKUP(B1820,[1]meta_intensity_pos_nofill!$B:$J,9,FALSE)</f>
        <v>5.665</v>
      </c>
      <c r="G1820" s="3" t="s">
        <v>1693</v>
      </c>
      <c r="H1820" s="3">
        <f>VLOOKUP(B1820,[1]meta_intensity_pos_nofill!$B:$L,11,FALSE)</f>
        <v>1</v>
      </c>
      <c r="I1820" s="5">
        <v>192666059</v>
      </c>
      <c r="J1820" s="5">
        <v>203704671</v>
      </c>
      <c r="K1820" s="5">
        <v>192447609</v>
      </c>
      <c r="L1820" s="5">
        <v>139138134</v>
      </c>
      <c r="M1820" s="5">
        <v>161304504</v>
      </c>
      <c r="N1820" s="5">
        <v>137395412</v>
      </c>
      <c r="O1820" s="5">
        <v>133224056</v>
      </c>
      <c r="P1820" s="5">
        <v>121763005</v>
      </c>
      <c r="Q1820" s="5">
        <v>120077824</v>
      </c>
      <c r="R1820" s="5">
        <v>223670792</v>
      </c>
      <c r="S1820" s="5">
        <v>236546428</v>
      </c>
      <c r="T1820" s="5">
        <v>240748876</v>
      </c>
      <c r="U1820" s="5">
        <v>461813344</v>
      </c>
      <c r="V1820" s="5">
        <v>451848072</v>
      </c>
      <c r="W1820" s="5">
        <v>501274089</v>
      </c>
      <c r="X1820" s="5">
        <v>171448083</v>
      </c>
      <c r="Y1820" s="5">
        <v>162939549</v>
      </c>
      <c r="Z1820" s="5">
        <v>156422748</v>
      </c>
    </row>
    <row r="1821" s="3" customFormat="1" customHeight="1" spans="1:26">
      <c r="A1821" s="3">
        <v>1819</v>
      </c>
      <c r="B1821" s="3" t="s">
        <v>1880</v>
      </c>
      <c r="C1821" s="3" t="str">
        <f>VLOOKUP(B1821,[1]meta_intensity_pos_nofill!$B:$E,4,FALSE)</f>
        <v>C8H8O</v>
      </c>
      <c r="D1821" s="3" t="s">
        <v>47</v>
      </c>
      <c r="E1821" s="3" t="str">
        <f>VLOOKUP(B1821,[1]meta_intensity_pos_nofill!$B:$I,8,FALSE)</f>
        <v>[M+H]+</v>
      </c>
      <c r="F1821" s="3">
        <f>VLOOKUP(B1821,[1]meta_intensity_pos_nofill!$B:$J,9,FALSE)</f>
        <v>5.519</v>
      </c>
      <c r="G1821" s="3" t="s">
        <v>1693</v>
      </c>
      <c r="H1821" s="3">
        <f>VLOOKUP(B1821,[1]meta_intensity_pos_nofill!$B:$L,11,FALSE)</f>
        <v>1</v>
      </c>
      <c r="I1821" s="5">
        <v>18116943</v>
      </c>
      <c r="J1821" s="5">
        <v>16327143</v>
      </c>
      <c r="K1821" s="5">
        <v>14233988</v>
      </c>
      <c r="L1821" s="5">
        <v>22925893</v>
      </c>
      <c r="M1821" s="5">
        <v>24300802</v>
      </c>
      <c r="N1821" s="5">
        <v>17124559</v>
      </c>
      <c r="O1821" s="5">
        <v>21817800</v>
      </c>
      <c r="P1821" s="5">
        <v>17499997</v>
      </c>
      <c r="Q1821" s="5">
        <v>18790013</v>
      </c>
      <c r="R1821" s="5">
        <v>27481284</v>
      </c>
      <c r="S1821" s="5">
        <v>27054904</v>
      </c>
      <c r="T1821" s="5">
        <v>24989071</v>
      </c>
      <c r="U1821" s="5">
        <v>24843677</v>
      </c>
      <c r="V1821" s="5">
        <v>25224701</v>
      </c>
      <c r="W1821" s="5">
        <v>25898336</v>
      </c>
      <c r="X1821" s="5">
        <v>22589996</v>
      </c>
      <c r="Y1821" s="5">
        <v>22048685</v>
      </c>
      <c r="Z1821" s="5">
        <v>23201432</v>
      </c>
    </row>
    <row r="1822" s="3" customFormat="1" customHeight="1" spans="1:26">
      <c r="A1822" s="3">
        <v>1820</v>
      </c>
      <c r="B1822" s="3" t="s">
        <v>1881</v>
      </c>
      <c r="C1822" s="3" t="str">
        <f>VLOOKUP(B1822,[1]meta_intensity_pos_nofill!$B:$E,4,FALSE)</f>
        <v>C7H8O2</v>
      </c>
      <c r="D1822" s="3" t="s">
        <v>53</v>
      </c>
      <c r="E1822" s="3" t="str">
        <f>VLOOKUP(B1822,[1]meta_intensity_pos_nofill!$B:$I,8,FALSE)</f>
        <v>[M+H-H2O]+</v>
      </c>
      <c r="F1822" s="3">
        <f>VLOOKUP(B1822,[1]meta_intensity_pos_nofill!$B:$J,9,FALSE)</f>
        <v>5.083</v>
      </c>
      <c r="G1822" s="3" t="s">
        <v>1693</v>
      </c>
      <c r="H1822" s="3">
        <f>VLOOKUP(B1822,[1]meta_intensity_pos_nofill!$B:$L,11,FALSE)</f>
        <v>1</v>
      </c>
      <c r="I1822" s="5">
        <v>150747492</v>
      </c>
      <c r="J1822" s="5">
        <v>145559661</v>
      </c>
      <c r="K1822" s="5">
        <v>146755977</v>
      </c>
      <c r="L1822" s="5">
        <v>75301505</v>
      </c>
      <c r="M1822" s="5">
        <v>89895410</v>
      </c>
      <c r="N1822" s="5">
        <v>75567379</v>
      </c>
      <c r="O1822" s="5">
        <v>74425269</v>
      </c>
      <c r="P1822" s="5">
        <v>77952530</v>
      </c>
      <c r="Q1822" s="5">
        <v>67026988</v>
      </c>
      <c r="R1822" s="5">
        <v>75371428</v>
      </c>
      <c r="S1822" s="5">
        <v>81066122</v>
      </c>
      <c r="T1822" s="5">
        <v>79545377</v>
      </c>
      <c r="U1822" s="5">
        <v>45573080</v>
      </c>
      <c r="V1822" s="5">
        <v>48139428</v>
      </c>
      <c r="W1822" s="5">
        <v>49823582</v>
      </c>
      <c r="X1822" s="5">
        <v>184538659</v>
      </c>
      <c r="Y1822" s="5">
        <v>175048753</v>
      </c>
      <c r="Z1822" s="5">
        <v>181000112</v>
      </c>
    </row>
    <row r="1823" s="3" customFormat="1" customHeight="1" spans="1:26">
      <c r="A1823" s="3">
        <v>1821</v>
      </c>
      <c r="B1823" s="3" t="s">
        <v>1882</v>
      </c>
      <c r="C1823" s="3" t="str">
        <f>VLOOKUP(B1823,[1]meta_intensity_pos_nofill!$B:$E,4,FALSE)</f>
        <v>C21H32O3</v>
      </c>
      <c r="D1823" s="3" t="s">
        <v>53</v>
      </c>
      <c r="E1823" s="3" t="str">
        <f>VLOOKUP(B1823,[1]meta_intensity_pos_nofill!$B:$I,8,FALSE)</f>
        <v>[M+Na]+</v>
      </c>
      <c r="F1823" s="3">
        <f>VLOOKUP(B1823,[1]meta_intensity_pos_nofill!$B:$J,9,FALSE)</f>
        <v>5.301</v>
      </c>
      <c r="G1823" s="3" t="s">
        <v>1693</v>
      </c>
      <c r="H1823" s="3">
        <f>VLOOKUP(B1823,[1]meta_intensity_pos_nofill!$B:$L,11,FALSE)</f>
        <v>1</v>
      </c>
      <c r="I1823" s="5">
        <v>3480852.3</v>
      </c>
      <c r="J1823" s="5">
        <v>2054443.6</v>
      </c>
      <c r="K1823" s="5">
        <v>524284.7</v>
      </c>
      <c r="L1823" s="5">
        <v>104856.9</v>
      </c>
      <c r="M1823" s="5">
        <v>104856.9</v>
      </c>
      <c r="N1823" s="5">
        <v>104856.9</v>
      </c>
      <c r="O1823" s="5">
        <v>104856.9</v>
      </c>
      <c r="P1823" s="5">
        <v>104856.9</v>
      </c>
      <c r="Q1823" s="5">
        <v>104856.9</v>
      </c>
      <c r="R1823" s="5">
        <v>4767187.6</v>
      </c>
      <c r="S1823" s="5">
        <v>4633438.7</v>
      </c>
      <c r="T1823" s="5">
        <v>4392417.4</v>
      </c>
      <c r="U1823" s="5">
        <v>11730248.3</v>
      </c>
      <c r="V1823" s="5">
        <v>11167107.9</v>
      </c>
      <c r="W1823" s="5">
        <v>9320895.9</v>
      </c>
      <c r="X1823" s="5">
        <v>3477043.7</v>
      </c>
      <c r="Y1823" s="5">
        <v>2522439.6</v>
      </c>
      <c r="Z1823" s="5">
        <v>2537973.6</v>
      </c>
    </row>
    <row r="1824" s="3" customFormat="1" customHeight="1" spans="1:26">
      <c r="A1824" s="3">
        <v>1822</v>
      </c>
      <c r="B1824" s="3" t="s">
        <v>1883</v>
      </c>
      <c r="C1824" s="3" t="str">
        <f>VLOOKUP(B1824,[1]meta_intensity_pos_nofill!$B:$E,4,FALSE)</f>
        <v>C20H32O5</v>
      </c>
      <c r="D1824" s="3" t="s">
        <v>31</v>
      </c>
      <c r="E1824" s="3" t="str">
        <f>VLOOKUP(B1824,[1]meta_intensity_pos_nofill!$B:$I,8,FALSE)</f>
        <v>[M+H-H2O]+</v>
      </c>
      <c r="F1824" s="3">
        <f>VLOOKUP(B1824,[1]meta_intensity_pos_nofill!$B:$J,9,FALSE)</f>
        <v>7.842</v>
      </c>
      <c r="G1824" s="3" t="s">
        <v>1693</v>
      </c>
      <c r="H1824" s="3">
        <f>VLOOKUP(B1824,[1]meta_intensity_pos_nofill!$B:$L,11,FALSE)</f>
        <v>1</v>
      </c>
      <c r="I1824" s="5">
        <v>66613873</v>
      </c>
      <c r="J1824" s="5">
        <v>72589922</v>
      </c>
      <c r="K1824" s="5">
        <v>73974301</v>
      </c>
      <c r="L1824" s="5">
        <v>73221651</v>
      </c>
      <c r="M1824" s="5">
        <v>53619312</v>
      </c>
      <c r="N1824" s="5">
        <v>73434451</v>
      </c>
      <c r="O1824" s="5">
        <v>133699598</v>
      </c>
      <c r="P1824" s="5">
        <v>80347334</v>
      </c>
      <c r="Q1824" s="5">
        <v>65610410</v>
      </c>
      <c r="R1824" s="5">
        <v>42564886</v>
      </c>
      <c r="S1824" s="5">
        <v>149502016</v>
      </c>
      <c r="T1824" s="5">
        <v>53400764</v>
      </c>
      <c r="U1824" s="5">
        <v>83335825</v>
      </c>
      <c r="V1824" s="5">
        <v>72991788</v>
      </c>
      <c r="W1824" s="5">
        <v>77229824</v>
      </c>
      <c r="X1824" s="5">
        <v>52846888</v>
      </c>
      <c r="Y1824" s="5">
        <v>58210053</v>
      </c>
      <c r="Z1824" s="5">
        <v>75874939</v>
      </c>
    </row>
    <row r="1825" s="3" customFormat="1" customHeight="1" spans="1:26">
      <c r="A1825" s="3">
        <v>1823</v>
      </c>
      <c r="B1825" s="3" t="s">
        <v>1884</v>
      </c>
      <c r="C1825" s="3" t="str">
        <f>VLOOKUP(B1825,[1]meta_intensity_pos_nofill!$B:$E,4,FALSE)</f>
        <v>C11H12N2O2</v>
      </c>
      <c r="D1825" s="3" t="s">
        <v>220</v>
      </c>
      <c r="E1825" s="3" t="str">
        <f>VLOOKUP(B1825,[1]meta_intensity_pos_nofill!$B:$I,8,FALSE)</f>
        <v>[M+H]+</v>
      </c>
      <c r="F1825" s="3">
        <f>VLOOKUP(B1825,[1]meta_intensity_pos_nofill!$B:$J,9,FALSE)</f>
        <v>5.243</v>
      </c>
      <c r="G1825" s="3" t="s">
        <v>1693</v>
      </c>
      <c r="H1825" s="3">
        <f>VLOOKUP(B1825,[1]meta_intensity_pos_nofill!$B:$L,11,FALSE)</f>
        <v>1</v>
      </c>
      <c r="I1825" s="5">
        <v>2392429334</v>
      </c>
      <c r="J1825" s="5">
        <v>2475573942</v>
      </c>
      <c r="K1825" s="5">
        <v>2459252009</v>
      </c>
      <c r="L1825" s="5">
        <v>1686084195</v>
      </c>
      <c r="M1825" s="5">
        <v>1963517059</v>
      </c>
      <c r="N1825" s="5">
        <v>1725594882</v>
      </c>
      <c r="O1825" s="5">
        <v>1929441045</v>
      </c>
      <c r="P1825" s="5">
        <v>1909201732</v>
      </c>
      <c r="Q1825" s="5">
        <v>1842191261</v>
      </c>
      <c r="R1825" s="5">
        <v>2012210591</v>
      </c>
      <c r="S1825" s="5">
        <v>2041687264</v>
      </c>
      <c r="T1825" s="5">
        <v>2047129585</v>
      </c>
      <c r="U1825" s="5">
        <v>684803406</v>
      </c>
      <c r="V1825" s="5">
        <v>654719657</v>
      </c>
      <c r="W1825" s="5">
        <v>675727572</v>
      </c>
      <c r="X1825" s="5">
        <v>1977243386</v>
      </c>
      <c r="Y1825" s="5">
        <v>1852894626</v>
      </c>
      <c r="Z1825" s="5">
        <v>1895465152</v>
      </c>
    </row>
    <row r="1826" s="3" customFormat="1" customHeight="1" spans="1:26">
      <c r="A1826" s="3">
        <v>1824</v>
      </c>
      <c r="B1826" s="3" t="s">
        <v>1885</v>
      </c>
      <c r="C1826" s="3" t="str">
        <f>VLOOKUP(B1826,[1]meta_intensity_pos_nofill!$B:$E,4,FALSE)</f>
        <v>C32H48O5</v>
      </c>
      <c r="D1826" s="3" t="s">
        <v>44</v>
      </c>
      <c r="E1826" s="3" t="str">
        <f>VLOOKUP(B1826,[1]meta_intensity_pos_nofill!$B:$I,8,FALSE)</f>
        <v>[M+H]+</v>
      </c>
      <c r="F1826" s="3">
        <f>VLOOKUP(B1826,[1]meta_intensity_pos_nofill!$B:$J,9,FALSE)</f>
        <v>10.015</v>
      </c>
      <c r="G1826" s="3" t="s">
        <v>1693</v>
      </c>
      <c r="H1826" s="3">
        <f>VLOOKUP(B1826,[1]meta_intensity_pos_nofill!$B:$L,11,FALSE)</f>
        <v>1</v>
      </c>
      <c r="I1826" s="5">
        <v>24025939</v>
      </c>
      <c r="J1826" s="5">
        <v>19788382</v>
      </c>
      <c r="K1826" s="5">
        <v>15495843</v>
      </c>
      <c r="L1826" s="5">
        <v>25464373</v>
      </c>
      <c r="M1826" s="5">
        <v>12260239</v>
      </c>
      <c r="N1826" s="5">
        <v>21335527</v>
      </c>
      <c r="O1826" s="5">
        <v>39126245</v>
      </c>
      <c r="P1826" s="5">
        <v>39755789</v>
      </c>
      <c r="Q1826" s="5">
        <v>36053126</v>
      </c>
      <c r="R1826" s="5">
        <v>46877688</v>
      </c>
      <c r="S1826" s="5">
        <v>52690227</v>
      </c>
      <c r="T1826" s="5">
        <v>59227742</v>
      </c>
      <c r="U1826" s="5">
        <v>169813777</v>
      </c>
      <c r="V1826" s="5">
        <v>156379968</v>
      </c>
      <c r="W1826" s="5">
        <v>144546339</v>
      </c>
      <c r="X1826" s="5">
        <v>68516304</v>
      </c>
      <c r="Y1826" s="5">
        <v>61227741</v>
      </c>
      <c r="Z1826" s="5">
        <v>83339469</v>
      </c>
    </row>
    <row r="1827" s="3" customFormat="1" customHeight="1" spans="1:26">
      <c r="A1827" s="3">
        <v>1825</v>
      </c>
      <c r="B1827" s="3" t="s">
        <v>1886</v>
      </c>
      <c r="C1827" s="3" t="str">
        <f>VLOOKUP(B1827,[1]meta_intensity_pos_nofill!$B:$E,4,FALSE)</f>
        <v>C18H24O3</v>
      </c>
      <c r="D1827" s="3" t="s">
        <v>47</v>
      </c>
      <c r="E1827" s="3" t="str">
        <f>VLOOKUP(B1827,[1]meta_intensity_pos_nofill!$B:$I,8,FALSE)</f>
        <v>[M+H-H2O]+</v>
      </c>
      <c r="F1827" s="3">
        <f>VLOOKUP(B1827,[1]meta_intensity_pos_nofill!$B:$J,9,FALSE)</f>
        <v>6.788</v>
      </c>
      <c r="G1827" s="3" t="s">
        <v>1693</v>
      </c>
      <c r="H1827" s="3">
        <f>VLOOKUP(B1827,[1]meta_intensity_pos_nofill!$B:$L,11,FALSE)</f>
        <v>1</v>
      </c>
      <c r="I1827" s="5">
        <v>71631537</v>
      </c>
      <c r="J1827" s="5">
        <v>74332853</v>
      </c>
      <c r="K1827" s="5">
        <v>81573357</v>
      </c>
      <c r="L1827" s="5">
        <v>74003153</v>
      </c>
      <c r="M1827" s="5">
        <v>76112345</v>
      </c>
      <c r="N1827" s="5">
        <v>69850403</v>
      </c>
      <c r="O1827" s="5">
        <v>48451146</v>
      </c>
      <c r="P1827" s="5">
        <v>40877767</v>
      </c>
      <c r="Q1827" s="5">
        <v>45777063</v>
      </c>
      <c r="R1827" s="5">
        <v>54369793</v>
      </c>
      <c r="S1827" s="5">
        <v>57554375</v>
      </c>
      <c r="T1827" s="5">
        <v>59110526</v>
      </c>
      <c r="U1827" s="5">
        <v>394680833</v>
      </c>
      <c r="V1827" s="5">
        <v>435323438</v>
      </c>
      <c r="W1827" s="5">
        <v>376481452</v>
      </c>
      <c r="X1827" s="5">
        <v>65886924</v>
      </c>
      <c r="Y1827" s="5">
        <v>54495672</v>
      </c>
      <c r="Z1827" s="5">
        <v>55660437</v>
      </c>
    </row>
    <row r="1828" s="3" customFormat="1" customHeight="1" spans="1:26">
      <c r="A1828" s="3">
        <v>1826</v>
      </c>
      <c r="B1828" s="3" t="s">
        <v>1887</v>
      </c>
      <c r="C1828" s="3" t="str">
        <f>VLOOKUP(B1828,[1]meta_intensity_pos_nofill!$B:$E,4,FALSE)</f>
        <v>C21H28O5</v>
      </c>
      <c r="D1828" s="3" t="s">
        <v>47</v>
      </c>
      <c r="E1828" s="3" t="str">
        <f>VLOOKUP(B1828,[1]meta_intensity_pos_nofill!$B:$I,8,FALSE)</f>
        <v>[M+H-H2O]+</v>
      </c>
      <c r="F1828" s="3">
        <f>VLOOKUP(B1828,[1]meta_intensity_pos_nofill!$B:$J,9,FALSE)</f>
        <v>6.788</v>
      </c>
      <c r="G1828" s="3" t="s">
        <v>1693</v>
      </c>
      <c r="H1828" s="3">
        <f>VLOOKUP(B1828,[1]meta_intensity_pos_nofill!$B:$L,11,FALSE)</f>
        <v>1</v>
      </c>
      <c r="I1828" s="5">
        <v>22404907</v>
      </c>
      <c r="J1828" s="5">
        <v>20076831</v>
      </c>
      <c r="K1828" s="5">
        <v>22118092</v>
      </c>
      <c r="L1828" s="5">
        <v>20131571</v>
      </c>
      <c r="M1828" s="5">
        <v>23497389</v>
      </c>
      <c r="N1828" s="5">
        <v>22425741</v>
      </c>
      <c r="O1828" s="5">
        <v>19936751</v>
      </c>
      <c r="P1828" s="5">
        <v>18666271</v>
      </c>
      <c r="Q1828" s="5">
        <v>14384223</v>
      </c>
      <c r="R1828" s="5">
        <v>13753922</v>
      </c>
      <c r="S1828" s="5">
        <v>14569634</v>
      </c>
      <c r="T1828" s="5">
        <v>13453515</v>
      </c>
      <c r="U1828" s="5">
        <v>70778103</v>
      </c>
      <c r="V1828" s="5">
        <v>77447007</v>
      </c>
      <c r="W1828" s="5">
        <v>68125171</v>
      </c>
      <c r="X1828" s="5">
        <v>13061078</v>
      </c>
      <c r="Y1828" s="5">
        <v>12916034</v>
      </c>
      <c r="Z1828" s="5">
        <v>14250516</v>
      </c>
    </row>
    <row r="1829" s="3" customFormat="1" customHeight="1" spans="1:26">
      <c r="A1829" s="3">
        <v>1827</v>
      </c>
      <c r="B1829" s="3" t="s">
        <v>1888</v>
      </c>
      <c r="C1829" s="3" t="str">
        <f>VLOOKUP(B1829,[1]meta_intensity_pos_nofill!$B:$E,4,FALSE)</f>
        <v>C24H38O4</v>
      </c>
      <c r="D1829" s="3" t="s">
        <v>44</v>
      </c>
      <c r="E1829" s="3" t="str">
        <f>VLOOKUP(B1829,[1]meta_intensity_pos_nofill!$B:$I,8,FALSE)</f>
        <v>[M+Na]+</v>
      </c>
      <c r="F1829" s="3">
        <f>VLOOKUP(B1829,[1]meta_intensity_pos_nofill!$B:$J,9,FALSE)</f>
        <v>10.638</v>
      </c>
      <c r="G1829" s="3" t="s">
        <v>1693</v>
      </c>
      <c r="H1829" s="3">
        <f>VLOOKUP(B1829,[1]meta_intensity_pos_nofill!$B:$L,11,FALSE)</f>
        <v>1</v>
      </c>
      <c r="I1829" s="5">
        <v>99319102</v>
      </c>
      <c r="J1829" s="5">
        <v>123213754</v>
      </c>
      <c r="K1829" s="5">
        <v>145484658</v>
      </c>
      <c r="L1829" s="5">
        <v>180665250</v>
      </c>
      <c r="M1829" s="5">
        <v>69817378</v>
      </c>
      <c r="N1829" s="5">
        <v>176356945</v>
      </c>
      <c r="O1829" s="5">
        <v>42188718</v>
      </c>
      <c r="P1829" s="5">
        <v>43129945</v>
      </c>
      <c r="Q1829" s="5">
        <v>17412334</v>
      </c>
      <c r="R1829" s="5">
        <v>52838136</v>
      </c>
      <c r="S1829" s="5">
        <v>91337135</v>
      </c>
      <c r="T1829" s="5">
        <v>148111899</v>
      </c>
      <c r="U1829" s="5">
        <v>1270837039</v>
      </c>
      <c r="V1829" s="5">
        <v>1244208367</v>
      </c>
      <c r="W1829" s="5">
        <v>1210448562</v>
      </c>
      <c r="X1829" s="5">
        <v>56459175</v>
      </c>
      <c r="Y1829" s="5">
        <v>127547894</v>
      </c>
      <c r="Z1829" s="5">
        <v>64064531</v>
      </c>
    </row>
    <row r="1830" s="3" customFormat="1" customHeight="1" spans="1:26">
      <c r="A1830" s="3">
        <v>1828</v>
      </c>
      <c r="B1830" s="3" t="s">
        <v>1889</v>
      </c>
      <c r="C1830" s="3" t="str">
        <f>VLOOKUP(B1830,[1]meta_intensity_pos_nofill!$B:$E,4,FALSE)</f>
        <v>C32H46O8</v>
      </c>
      <c r="D1830" s="3" t="s">
        <v>31</v>
      </c>
      <c r="E1830" s="3" t="str">
        <f>VLOOKUP(B1830,[1]meta_intensity_pos_nofill!$B:$I,8,FALSE)</f>
        <v>[M+Na]+</v>
      </c>
      <c r="F1830" s="3">
        <f>VLOOKUP(B1830,[1]meta_intensity_pos_nofill!$B:$J,9,FALSE)</f>
        <v>8.025</v>
      </c>
      <c r="G1830" s="3" t="s">
        <v>1693</v>
      </c>
      <c r="H1830" s="3">
        <f>VLOOKUP(B1830,[1]meta_intensity_pos_nofill!$B:$L,11,FALSE)</f>
        <v>1</v>
      </c>
      <c r="I1830" s="5">
        <v>1223817.6</v>
      </c>
      <c r="J1830" s="5">
        <v>980796.5</v>
      </c>
      <c r="K1830" s="5">
        <v>1417163.5</v>
      </c>
      <c r="L1830" s="5">
        <v>1405944.9</v>
      </c>
      <c r="M1830" s="5">
        <v>491892.9</v>
      </c>
      <c r="N1830" s="5">
        <v>1969107.6</v>
      </c>
      <c r="O1830" s="5">
        <v>3850913.8</v>
      </c>
      <c r="P1830" s="5">
        <v>3199147.6</v>
      </c>
      <c r="Q1830" s="5">
        <v>3954874.3</v>
      </c>
      <c r="R1830" s="5">
        <v>3271689.1</v>
      </c>
      <c r="S1830" s="5">
        <v>3604476.1</v>
      </c>
      <c r="T1830" s="5">
        <v>3943354.6</v>
      </c>
      <c r="U1830" s="5">
        <v>10924435.4</v>
      </c>
      <c r="V1830" s="5">
        <v>11021545.7</v>
      </c>
      <c r="W1830" s="5">
        <v>9127143.8</v>
      </c>
      <c r="X1830" s="5">
        <v>1043536.6</v>
      </c>
      <c r="Y1830" s="5">
        <v>1783520</v>
      </c>
      <c r="Z1830" s="5">
        <v>924872.2</v>
      </c>
    </row>
    <row r="1831" s="3" customFormat="1" customHeight="1" spans="1:26">
      <c r="A1831" s="3">
        <v>1829</v>
      </c>
      <c r="B1831" s="3" t="s">
        <v>1890</v>
      </c>
      <c r="C1831" s="3" t="str">
        <f>VLOOKUP(B1831,[1]meta_intensity_pos_nofill!$B:$E,4,FALSE)</f>
        <v>C20H32O5</v>
      </c>
      <c r="D1831" s="3" t="s">
        <v>31</v>
      </c>
      <c r="E1831" s="3" t="str">
        <f>VLOOKUP(B1831,[1]meta_intensity_pos_nofill!$B:$I,8,FALSE)</f>
        <v>[M+H-H2O]+</v>
      </c>
      <c r="F1831" s="3">
        <f>VLOOKUP(B1831,[1]meta_intensity_pos_nofill!$B:$J,9,FALSE)</f>
        <v>6.32</v>
      </c>
      <c r="G1831" s="3" t="s">
        <v>1693</v>
      </c>
      <c r="H1831" s="3">
        <f>VLOOKUP(B1831,[1]meta_intensity_pos_nofill!$B:$L,11,FALSE)</f>
        <v>1</v>
      </c>
      <c r="I1831" s="5">
        <v>78176485</v>
      </c>
      <c r="J1831" s="5">
        <v>92429095</v>
      </c>
      <c r="K1831" s="5">
        <v>76323033</v>
      </c>
      <c r="L1831" s="5">
        <v>22633567</v>
      </c>
      <c r="M1831" s="5">
        <v>31595155</v>
      </c>
      <c r="N1831" s="5">
        <v>28670581</v>
      </c>
      <c r="O1831" s="5">
        <v>82153591</v>
      </c>
      <c r="P1831" s="5">
        <v>67374052</v>
      </c>
      <c r="Q1831" s="5">
        <v>61638203</v>
      </c>
      <c r="R1831" s="5">
        <v>47485961</v>
      </c>
      <c r="S1831" s="5">
        <v>46584840</v>
      </c>
      <c r="T1831" s="5">
        <v>51188259</v>
      </c>
      <c r="U1831" s="5">
        <v>169144049</v>
      </c>
      <c r="V1831" s="5">
        <v>180190103</v>
      </c>
      <c r="W1831" s="5">
        <v>172509625</v>
      </c>
      <c r="X1831" s="5">
        <v>53342063</v>
      </c>
      <c r="Y1831" s="5">
        <v>59544928</v>
      </c>
      <c r="Z1831" s="5">
        <v>51459743</v>
      </c>
    </row>
    <row r="1832" s="3" customFormat="1" customHeight="1" spans="1:26">
      <c r="A1832" s="3">
        <v>1830</v>
      </c>
      <c r="B1832" s="3" t="s">
        <v>1891</v>
      </c>
      <c r="C1832" s="3" t="str">
        <f>VLOOKUP(B1832,[1]meta_intensity_pos_nofill!$B:$E,4,FALSE)</f>
        <v>C24H42O21</v>
      </c>
      <c r="D1832" s="3" t="s">
        <v>28</v>
      </c>
      <c r="E1832" s="3" t="str">
        <f>VLOOKUP(B1832,[1]meta_intensity_pos_nofill!$B:$I,8,FALSE)</f>
        <v>[M+Na]+</v>
      </c>
      <c r="F1832" s="3">
        <f>VLOOKUP(B1832,[1]meta_intensity_pos_nofill!$B:$J,9,FALSE)</f>
        <v>1.438</v>
      </c>
      <c r="G1832" s="3" t="s">
        <v>1693</v>
      </c>
      <c r="H1832" s="3">
        <f>VLOOKUP(B1832,[1]meta_intensity_pos_nofill!$B:$L,11,FALSE)</f>
        <v>1</v>
      </c>
      <c r="I1832" s="5">
        <v>42249973</v>
      </c>
      <c r="J1832" s="5">
        <v>41368370</v>
      </c>
      <c r="K1832" s="5">
        <v>40334525</v>
      </c>
      <c r="L1832" s="5">
        <v>10242774</v>
      </c>
      <c r="M1832" s="5">
        <v>7685215</v>
      </c>
      <c r="N1832" s="5">
        <v>9173032</v>
      </c>
      <c r="O1832" s="5">
        <v>35618033</v>
      </c>
      <c r="P1832" s="5">
        <v>39111109</v>
      </c>
      <c r="Q1832" s="5">
        <v>27558411</v>
      </c>
      <c r="R1832" s="5">
        <v>43364269</v>
      </c>
      <c r="S1832" s="5">
        <v>65838753</v>
      </c>
      <c r="T1832" s="5">
        <v>59895432</v>
      </c>
      <c r="U1832" s="5">
        <v>27759318</v>
      </c>
      <c r="V1832" s="5">
        <v>29377179</v>
      </c>
      <c r="W1832" s="5">
        <v>25199642</v>
      </c>
      <c r="X1832" s="5">
        <v>47370137</v>
      </c>
      <c r="Y1832" s="5">
        <v>59211074</v>
      </c>
      <c r="Z1832" s="5">
        <v>53814471</v>
      </c>
    </row>
    <row r="1833" s="3" customFormat="1" customHeight="1" spans="1:26">
      <c r="A1833" s="3">
        <v>1831</v>
      </c>
      <c r="B1833" s="3" t="s">
        <v>1892</v>
      </c>
      <c r="C1833" s="3" t="str">
        <f>VLOOKUP(B1833,[1]meta_intensity_pos_nofill!$B:$E,4,FALSE)</f>
        <v>C12H24N2O7</v>
      </c>
      <c r="D1833" s="3" t="s">
        <v>37</v>
      </c>
      <c r="E1833" s="3" t="str">
        <f>VLOOKUP(B1833,[1]meta_intensity_pos_nofill!$B:$I,8,FALSE)</f>
        <v>[M+H]+</v>
      </c>
      <c r="F1833" s="3">
        <f>VLOOKUP(B1833,[1]meta_intensity_pos_nofill!$B:$J,9,FALSE)</f>
        <v>1.355</v>
      </c>
      <c r="G1833" s="3" t="s">
        <v>1693</v>
      </c>
      <c r="H1833" s="3">
        <f>VLOOKUP(B1833,[1]meta_intensity_pos_nofill!$B:$L,11,FALSE)</f>
        <v>1</v>
      </c>
      <c r="I1833" s="5">
        <v>24886381</v>
      </c>
      <c r="J1833" s="5">
        <v>22795379</v>
      </c>
      <c r="K1833" s="5">
        <v>22249007</v>
      </c>
      <c r="L1833" s="5">
        <v>1319128</v>
      </c>
      <c r="M1833" s="5">
        <v>2141849</v>
      </c>
      <c r="N1833" s="5">
        <v>1032272</v>
      </c>
      <c r="O1833" s="5">
        <v>4741875</v>
      </c>
      <c r="P1833" s="5">
        <v>3206363</v>
      </c>
      <c r="Q1833" s="5">
        <v>4454275</v>
      </c>
      <c r="R1833" s="5">
        <v>7012275</v>
      </c>
      <c r="S1833" s="5">
        <v>4739850</v>
      </c>
      <c r="T1833" s="5">
        <v>4528980</v>
      </c>
      <c r="U1833" s="5">
        <v>4635443</v>
      </c>
      <c r="V1833" s="5">
        <v>4153512</v>
      </c>
      <c r="W1833" s="5">
        <v>3133374</v>
      </c>
      <c r="X1833" s="5">
        <v>2305851</v>
      </c>
      <c r="Y1833" s="5">
        <v>3078234</v>
      </c>
      <c r="Z1833" s="5">
        <v>1636109</v>
      </c>
    </row>
    <row r="1834" s="3" customFormat="1" customHeight="1" spans="1:26">
      <c r="A1834" s="3">
        <v>1832</v>
      </c>
      <c r="B1834" s="3" t="s">
        <v>1893</v>
      </c>
      <c r="C1834" s="3" t="str">
        <f>VLOOKUP(B1834,[1]meta_intensity_pos_nofill!$B:$E,4,FALSE)</f>
        <v>C21H40O4</v>
      </c>
      <c r="D1834" s="3" t="s">
        <v>47</v>
      </c>
      <c r="E1834" s="3" t="str">
        <f>VLOOKUP(B1834,[1]meta_intensity_pos_nofill!$B:$I,8,FALSE)</f>
        <v>[M+H-H2O]+</v>
      </c>
      <c r="F1834" s="3">
        <f>VLOOKUP(B1834,[1]meta_intensity_pos_nofill!$B:$J,9,FALSE)</f>
        <v>10.074</v>
      </c>
      <c r="G1834" s="3" t="s">
        <v>1693</v>
      </c>
      <c r="H1834" s="3">
        <f>VLOOKUP(B1834,[1]meta_intensity_pos_nofill!$B:$L,11,FALSE)</f>
        <v>1</v>
      </c>
      <c r="I1834" s="5">
        <v>29185499</v>
      </c>
      <c r="J1834" s="5">
        <v>44038192</v>
      </c>
      <c r="K1834" s="5">
        <v>39609469</v>
      </c>
      <c r="L1834" s="5">
        <v>20475824</v>
      </c>
      <c r="M1834" s="5">
        <v>29379835</v>
      </c>
      <c r="N1834" s="5">
        <v>30252449</v>
      </c>
      <c r="O1834" s="5">
        <v>38643103</v>
      </c>
      <c r="P1834" s="5">
        <v>36172100</v>
      </c>
      <c r="Q1834" s="5">
        <v>24620420</v>
      </c>
      <c r="R1834" s="5">
        <v>45228851</v>
      </c>
      <c r="S1834" s="5">
        <v>47970478</v>
      </c>
      <c r="T1834" s="5">
        <v>12105372</v>
      </c>
      <c r="U1834" s="5">
        <v>23720529</v>
      </c>
      <c r="V1834" s="5">
        <v>22721625</v>
      </c>
      <c r="W1834" s="5">
        <v>35345037</v>
      </c>
      <c r="X1834" s="5">
        <v>32303402</v>
      </c>
      <c r="Y1834" s="5">
        <v>36637947</v>
      </c>
      <c r="Z1834" s="5">
        <v>39827478</v>
      </c>
    </row>
    <row r="1835" s="3" customFormat="1" customHeight="1" spans="1:26">
      <c r="A1835" s="3">
        <v>1833</v>
      </c>
      <c r="B1835" s="3" t="s">
        <v>1894</v>
      </c>
      <c r="C1835" s="3" t="str">
        <f>VLOOKUP(B1835,[1]meta_intensity_pos_nofill!$B:$E,4,FALSE)</f>
        <v>C27H44O</v>
      </c>
      <c r="D1835" s="3" t="s">
        <v>37</v>
      </c>
      <c r="E1835" s="3" t="str">
        <f>VLOOKUP(B1835,[1]meta_intensity_pos_nofill!$B:$I,8,FALSE)</f>
        <v>[M+H-H2O]+</v>
      </c>
      <c r="F1835" s="3">
        <f>VLOOKUP(B1835,[1]meta_intensity_pos_nofill!$B:$J,9,FALSE)</f>
        <v>8.378</v>
      </c>
      <c r="G1835" s="3" t="s">
        <v>1693</v>
      </c>
      <c r="H1835" s="3">
        <f>VLOOKUP(B1835,[1]meta_intensity_pos_nofill!$B:$L,11,FALSE)</f>
        <v>1</v>
      </c>
      <c r="I1835" s="5">
        <v>50658.32</v>
      </c>
      <c r="J1835" s="5">
        <v>50658.32</v>
      </c>
      <c r="K1835" s="5">
        <v>50658.32</v>
      </c>
      <c r="L1835" s="5">
        <v>50658.32</v>
      </c>
      <c r="M1835" s="5">
        <v>50658.32</v>
      </c>
      <c r="N1835" s="5">
        <v>50658.32</v>
      </c>
      <c r="O1835" s="5">
        <v>50658.32</v>
      </c>
      <c r="P1835" s="5">
        <v>50658.32</v>
      </c>
      <c r="Q1835" s="5">
        <v>50658.32</v>
      </c>
      <c r="R1835" s="5">
        <v>50658.32</v>
      </c>
      <c r="S1835" s="5">
        <v>253291.61</v>
      </c>
      <c r="T1835" s="5">
        <v>50658.32</v>
      </c>
      <c r="U1835" s="5">
        <v>5166167.09</v>
      </c>
      <c r="V1835" s="5">
        <v>5068516.24</v>
      </c>
      <c r="W1835" s="5">
        <v>4039799.27</v>
      </c>
      <c r="X1835" s="5">
        <v>50658.32</v>
      </c>
      <c r="Y1835" s="5">
        <v>50658.32</v>
      </c>
      <c r="Z1835" s="5">
        <v>50658.32</v>
      </c>
    </row>
    <row r="1836" s="3" customFormat="1" customHeight="1" spans="1:26">
      <c r="A1836" s="3">
        <v>1834</v>
      </c>
      <c r="B1836" s="3" t="s">
        <v>1895</v>
      </c>
      <c r="C1836" s="3" t="str">
        <f>VLOOKUP(B1836,[1]meta_intensity_pos_nofill!$B:$E,4,FALSE)</f>
        <v>C21H22O11</v>
      </c>
      <c r="D1836" s="3" t="s">
        <v>31</v>
      </c>
      <c r="E1836" s="3" t="str">
        <f>VLOOKUP(B1836,[1]meta_intensity_pos_nofill!$B:$I,8,FALSE)</f>
        <v>[M+H]+</v>
      </c>
      <c r="F1836" s="3">
        <f>VLOOKUP(B1836,[1]meta_intensity_pos_nofill!$B:$J,9,FALSE)</f>
        <v>5.301</v>
      </c>
      <c r="G1836" s="3" t="s">
        <v>1693</v>
      </c>
      <c r="H1836" s="3">
        <f>VLOOKUP(B1836,[1]meta_intensity_pos_nofill!$B:$L,11,FALSE)</f>
        <v>1</v>
      </c>
      <c r="I1836" s="5">
        <v>78042258</v>
      </c>
      <c r="J1836" s="5">
        <v>90089964</v>
      </c>
      <c r="K1836" s="5">
        <v>73912472</v>
      </c>
      <c r="L1836" s="5">
        <v>401898084</v>
      </c>
      <c r="M1836" s="5">
        <v>437052790</v>
      </c>
      <c r="N1836" s="5">
        <v>399565886</v>
      </c>
      <c r="O1836" s="5">
        <v>149233148</v>
      </c>
      <c r="P1836" s="5">
        <v>127169375</v>
      </c>
      <c r="Q1836" s="5">
        <v>102084148</v>
      </c>
      <c r="R1836" s="5">
        <v>107786644</v>
      </c>
      <c r="S1836" s="5">
        <v>98547417</v>
      </c>
      <c r="T1836" s="5">
        <v>168598742</v>
      </c>
      <c r="U1836" s="5">
        <v>118782066</v>
      </c>
      <c r="V1836" s="5">
        <v>89369610</v>
      </c>
      <c r="W1836" s="5">
        <v>87421251</v>
      </c>
      <c r="X1836" s="5">
        <v>162300191</v>
      </c>
      <c r="Y1836" s="5">
        <v>153893487</v>
      </c>
      <c r="Z1836" s="5">
        <v>196407086</v>
      </c>
    </row>
    <row r="1837" s="3" customFormat="1" customHeight="1" spans="1:26">
      <c r="A1837" s="3">
        <v>1835</v>
      </c>
      <c r="B1837" s="3" t="s">
        <v>1896</v>
      </c>
      <c r="C1837" s="3" t="str">
        <f>VLOOKUP(B1837,[1]meta_intensity_pos_nofill!$B:$E,4,FALSE)</f>
        <v>C19H30O4</v>
      </c>
      <c r="D1837" s="3" t="s">
        <v>47</v>
      </c>
      <c r="E1837" s="3" t="str">
        <f>VLOOKUP(B1837,[1]meta_intensity_pos_nofill!$B:$I,8,FALSE)</f>
        <v>[M+Na]+</v>
      </c>
      <c r="F1837" s="3">
        <f>VLOOKUP(B1837,[1]meta_intensity_pos_nofill!$B:$J,9,FALSE)</f>
        <v>6.817</v>
      </c>
      <c r="G1837" s="3" t="s">
        <v>1693</v>
      </c>
      <c r="H1837" s="3">
        <f>VLOOKUP(B1837,[1]meta_intensity_pos_nofill!$B:$L,11,FALSE)</f>
        <v>1</v>
      </c>
      <c r="I1837" s="5">
        <v>51151048</v>
      </c>
      <c r="J1837" s="5">
        <v>44430209</v>
      </c>
      <c r="K1837" s="5">
        <v>50968746</v>
      </c>
      <c r="L1837" s="5">
        <v>56042606</v>
      </c>
      <c r="M1837" s="5">
        <v>56965762</v>
      </c>
      <c r="N1837" s="5">
        <v>31357263</v>
      </c>
      <c r="O1837" s="5">
        <v>35089949</v>
      </c>
      <c r="P1837" s="5">
        <v>30005578</v>
      </c>
      <c r="Q1837" s="5">
        <v>37939856</v>
      </c>
      <c r="R1837" s="5">
        <v>21115353</v>
      </c>
      <c r="S1837" s="5">
        <v>25899229</v>
      </c>
      <c r="T1837" s="5">
        <v>20378894</v>
      </c>
      <c r="U1837" s="5">
        <v>153100642</v>
      </c>
      <c r="V1837" s="5">
        <v>95891870</v>
      </c>
      <c r="W1837" s="5">
        <v>134414260</v>
      </c>
      <c r="X1837" s="5">
        <v>15171316</v>
      </c>
      <c r="Y1837" s="5">
        <v>15425262</v>
      </c>
      <c r="Z1837" s="5">
        <v>19052999</v>
      </c>
    </row>
    <row r="1838" s="3" customFormat="1" customHeight="1" spans="1:26">
      <c r="A1838" s="3">
        <v>1836</v>
      </c>
      <c r="B1838" s="3" t="s">
        <v>1897</v>
      </c>
      <c r="C1838" s="3" t="str">
        <f>VLOOKUP(B1838,[1]meta_intensity_pos_nofill!$B:$E,4,FALSE)</f>
        <v>C19H18O6</v>
      </c>
      <c r="D1838" s="3" t="s">
        <v>31</v>
      </c>
      <c r="E1838" s="3" t="str">
        <f>VLOOKUP(B1838,[1]meta_intensity_pos_nofill!$B:$I,8,FALSE)</f>
        <v>[M+H]+</v>
      </c>
      <c r="F1838" s="3">
        <f>VLOOKUP(B1838,[1]meta_intensity_pos_nofill!$B:$J,9,FALSE)</f>
        <v>6.481</v>
      </c>
      <c r="G1838" s="3" t="s">
        <v>1693</v>
      </c>
      <c r="H1838" s="3">
        <f>VLOOKUP(B1838,[1]meta_intensity_pos_nofill!$B:$L,11,FALSE)</f>
        <v>1</v>
      </c>
      <c r="I1838" s="5">
        <v>41162.48</v>
      </c>
      <c r="J1838" s="5">
        <v>41162.48</v>
      </c>
      <c r="K1838" s="5">
        <v>41162.48</v>
      </c>
      <c r="L1838" s="5">
        <v>12020167.45</v>
      </c>
      <c r="M1838" s="5">
        <v>16653555.09</v>
      </c>
      <c r="N1838" s="5">
        <v>7934560.33</v>
      </c>
      <c r="O1838" s="5">
        <v>41162.48</v>
      </c>
      <c r="P1838" s="5">
        <v>41162.48</v>
      </c>
      <c r="Q1838" s="5">
        <v>205812.39</v>
      </c>
      <c r="R1838" s="5">
        <v>41162.48</v>
      </c>
      <c r="S1838" s="5">
        <v>41162.48</v>
      </c>
      <c r="T1838" s="5">
        <v>41162.48</v>
      </c>
      <c r="U1838" s="5">
        <v>14317206.77</v>
      </c>
      <c r="V1838" s="5">
        <v>14758921.15</v>
      </c>
      <c r="W1838" s="5">
        <v>15435742.57</v>
      </c>
      <c r="X1838" s="5">
        <v>41162.48</v>
      </c>
      <c r="Y1838" s="5">
        <v>41162.48</v>
      </c>
      <c r="Z1838" s="5">
        <v>680031.49</v>
      </c>
    </row>
    <row r="1839" s="3" customFormat="1" customHeight="1" spans="1:26">
      <c r="A1839" s="3">
        <v>1837</v>
      </c>
      <c r="B1839" s="3" t="s">
        <v>1898</v>
      </c>
      <c r="C1839" s="3" t="str">
        <f>VLOOKUP(B1839,[1]meta_intensity_pos_nofill!$B:$E,4,FALSE)</f>
        <v>C19H22N2O</v>
      </c>
      <c r="D1839" s="3" t="s">
        <v>87</v>
      </c>
      <c r="E1839" s="3" t="str">
        <f>VLOOKUP(B1839,[1]meta_intensity_pos_nofill!$B:$I,8,FALSE)</f>
        <v>[M+H]+</v>
      </c>
      <c r="F1839" s="3">
        <f>VLOOKUP(B1839,[1]meta_intensity_pos_nofill!$B:$J,9,FALSE)</f>
        <v>6.189</v>
      </c>
      <c r="G1839" s="3" t="s">
        <v>1693</v>
      </c>
      <c r="H1839" s="3">
        <f>VLOOKUP(B1839,[1]meta_intensity_pos_nofill!$B:$L,11,FALSE)</f>
        <v>1</v>
      </c>
      <c r="I1839" s="5">
        <v>37682.8</v>
      </c>
      <c r="J1839" s="5">
        <v>188414</v>
      </c>
      <c r="K1839" s="5">
        <v>37682.8</v>
      </c>
      <c r="L1839" s="5">
        <v>37682.8</v>
      </c>
      <c r="M1839" s="5">
        <v>37682.8</v>
      </c>
      <c r="N1839" s="5">
        <v>37682.8</v>
      </c>
      <c r="O1839" s="5">
        <v>37682.8</v>
      </c>
      <c r="P1839" s="5">
        <v>37682.8</v>
      </c>
      <c r="Q1839" s="5">
        <v>37682.8</v>
      </c>
      <c r="R1839" s="5">
        <v>37682.8</v>
      </c>
      <c r="S1839" s="5">
        <v>37682.8</v>
      </c>
      <c r="T1839" s="5">
        <v>37682.8</v>
      </c>
      <c r="U1839" s="5">
        <v>52232464.5</v>
      </c>
      <c r="V1839" s="5">
        <v>47678647.5</v>
      </c>
      <c r="W1839" s="5">
        <v>46996689.6</v>
      </c>
      <c r="X1839" s="5">
        <v>263663.9</v>
      </c>
      <c r="Y1839" s="5">
        <v>267218</v>
      </c>
      <c r="Z1839" s="5">
        <v>37682.8</v>
      </c>
    </row>
    <row r="1840" s="3" customFormat="1" customHeight="1" spans="1:26">
      <c r="A1840" s="3">
        <v>1838</v>
      </c>
      <c r="B1840" s="3" t="s">
        <v>1899</v>
      </c>
      <c r="C1840" s="3" t="str">
        <f>VLOOKUP(B1840,[1]meta_intensity_pos_nofill!$B:$E,4,FALSE)</f>
        <v>C8H9NO2</v>
      </c>
      <c r="D1840" s="3" t="s">
        <v>76</v>
      </c>
      <c r="E1840" s="3" t="str">
        <f>VLOOKUP(B1840,[1]meta_intensity_pos_nofill!$B:$I,8,FALSE)</f>
        <v>[M+H-H2O]+</v>
      </c>
      <c r="F1840" s="3">
        <f>VLOOKUP(B1840,[1]meta_intensity_pos_nofill!$B:$J,9,FALSE)</f>
        <v>5.272</v>
      </c>
      <c r="G1840" s="3" t="s">
        <v>1693</v>
      </c>
      <c r="H1840" s="3">
        <f>VLOOKUP(B1840,[1]meta_intensity_pos_nofill!$B:$L,11,FALSE)</f>
        <v>1</v>
      </c>
      <c r="I1840" s="5">
        <v>117642446</v>
      </c>
      <c r="J1840" s="5">
        <v>116399166</v>
      </c>
      <c r="K1840" s="5">
        <v>121000864</v>
      </c>
      <c r="L1840" s="5">
        <v>109772269</v>
      </c>
      <c r="M1840" s="5">
        <v>113087209</v>
      </c>
      <c r="N1840" s="5">
        <v>105135230</v>
      </c>
      <c r="O1840" s="5">
        <v>66694269</v>
      </c>
      <c r="P1840" s="5">
        <v>68372362</v>
      </c>
      <c r="Q1840" s="5">
        <v>52648325</v>
      </c>
      <c r="R1840" s="5">
        <v>84510750</v>
      </c>
      <c r="S1840" s="5">
        <v>93815882</v>
      </c>
      <c r="T1840" s="5">
        <v>95582682</v>
      </c>
      <c r="U1840" s="5">
        <v>74357562</v>
      </c>
      <c r="V1840" s="5">
        <v>74746512</v>
      </c>
      <c r="W1840" s="5">
        <v>73236035</v>
      </c>
      <c r="X1840" s="5">
        <v>77584413</v>
      </c>
      <c r="Y1840" s="5">
        <v>75325492</v>
      </c>
      <c r="Z1840" s="5">
        <v>81289929</v>
      </c>
    </row>
    <row r="1841" s="3" customFormat="1" customHeight="1" spans="1:26">
      <c r="A1841" s="3">
        <v>1839</v>
      </c>
      <c r="B1841" s="3" t="s">
        <v>1900</v>
      </c>
      <c r="C1841" s="3" t="str">
        <f>VLOOKUP(B1841,[1]meta_intensity_pos_nofill!$B:$E,4,FALSE)</f>
        <v>C12H16O3</v>
      </c>
      <c r="D1841" s="3" t="s">
        <v>33</v>
      </c>
      <c r="E1841" s="3" t="str">
        <f>VLOOKUP(B1841,[1]meta_intensity_pos_nofill!$B:$I,8,FALSE)</f>
        <v>[M+H]+</v>
      </c>
      <c r="F1841" s="3">
        <f>VLOOKUP(B1841,[1]meta_intensity_pos_nofill!$B:$J,9,FALSE)</f>
        <v>6.437</v>
      </c>
      <c r="G1841" s="3" t="s">
        <v>1693</v>
      </c>
      <c r="H1841" s="3">
        <f>VLOOKUP(B1841,[1]meta_intensity_pos_nofill!$B:$L,11,FALSE)</f>
        <v>1</v>
      </c>
      <c r="I1841" s="5">
        <v>3327165</v>
      </c>
      <c r="J1841" s="5">
        <v>4363578</v>
      </c>
      <c r="K1841" s="5">
        <v>4436441</v>
      </c>
      <c r="L1841" s="5">
        <v>7284476</v>
      </c>
      <c r="M1841" s="5">
        <v>5889121</v>
      </c>
      <c r="N1841" s="5">
        <v>5816738</v>
      </c>
      <c r="O1841" s="5">
        <v>2990541</v>
      </c>
      <c r="P1841" s="5">
        <v>4651917</v>
      </c>
      <c r="Q1841" s="5">
        <v>4267092</v>
      </c>
      <c r="R1841" s="5">
        <v>3502257</v>
      </c>
      <c r="S1841" s="5">
        <v>4037916</v>
      </c>
      <c r="T1841" s="5">
        <v>2541922</v>
      </c>
      <c r="U1841" s="5">
        <v>53797323</v>
      </c>
      <c r="V1841" s="5">
        <v>54679306</v>
      </c>
      <c r="W1841" s="5">
        <v>56308494</v>
      </c>
      <c r="X1841" s="5">
        <v>3814839</v>
      </c>
      <c r="Y1841" s="5">
        <v>2400617</v>
      </c>
      <c r="Z1841" s="5">
        <v>3680565</v>
      </c>
    </row>
    <row r="1842" s="3" customFormat="1" customHeight="1" spans="1:26">
      <c r="A1842" s="3">
        <v>1840</v>
      </c>
      <c r="B1842" s="3" t="s">
        <v>1901</v>
      </c>
      <c r="C1842" s="3" t="str">
        <f>VLOOKUP(B1842,[1]meta_intensity_pos_nofill!$B:$E,4,FALSE)</f>
        <v>C20H26O3</v>
      </c>
      <c r="D1842" s="3" t="s">
        <v>47</v>
      </c>
      <c r="E1842" s="3" t="str">
        <f>VLOOKUP(B1842,[1]meta_intensity_pos_nofill!$B:$I,8,FALSE)</f>
        <v>[M+H-H2O]+</v>
      </c>
      <c r="F1842" s="3">
        <f>VLOOKUP(B1842,[1]meta_intensity_pos_nofill!$B:$J,9,FALSE)</f>
        <v>6.89</v>
      </c>
      <c r="G1842" s="3" t="s">
        <v>1693</v>
      </c>
      <c r="H1842" s="3">
        <f>VLOOKUP(B1842,[1]meta_intensity_pos_nofill!$B:$L,11,FALSE)</f>
        <v>1</v>
      </c>
      <c r="I1842" s="5">
        <v>225734303</v>
      </c>
      <c r="J1842" s="5">
        <v>201115518</v>
      </c>
      <c r="K1842" s="5">
        <v>227487718</v>
      </c>
      <c r="L1842" s="5">
        <v>108025240</v>
      </c>
      <c r="M1842" s="5">
        <v>141171313</v>
      </c>
      <c r="N1842" s="5">
        <v>118761722</v>
      </c>
      <c r="O1842" s="5">
        <v>169387274</v>
      </c>
      <c r="P1842" s="5">
        <v>170757018</v>
      </c>
      <c r="Q1842" s="5">
        <v>153449568</v>
      </c>
      <c r="R1842" s="5">
        <v>127274924</v>
      </c>
      <c r="S1842" s="5">
        <v>126483345</v>
      </c>
      <c r="T1842" s="5">
        <v>155225629</v>
      </c>
      <c r="U1842" s="5">
        <v>384686194</v>
      </c>
      <c r="V1842" s="5">
        <v>351803115</v>
      </c>
      <c r="W1842" s="5">
        <v>350239620</v>
      </c>
      <c r="X1842" s="5">
        <v>129015535</v>
      </c>
      <c r="Y1842" s="5">
        <v>130875852</v>
      </c>
      <c r="Z1842" s="5">
        <v>132609762</v>
      </c>
    </row>
    <row r="1843" s="3" customFormat="1" customHeight="1" spans="1:26">
      <c r="A1843" s="3">
        <v>1841</v>
      </c>
      <c r="B1843" s="3" t="s">
        <v>1902</v>
      </c>
      <c r="C1843" s="3" t="str">
        <f>VLOOKUP(B1843,[1]meta_intensity_pos_nofill!$B:$E,4,FALSE)</f>
        <v>C20H30O2</v>
      </c>
      <c r="D1843" s="3" t="s">
        <v>37</v>
      </c>
      <c r="E1843" s="3" t="str">
        <f>VLOOKUP(B1843,[1]meta_intensity_pos_nofill!$B:$I,8,FALSE)</f>
        <v>[M+H]+</v>
      </c>
      <c r="F1843" s="3">
        <f>VLOOKUP(B1843,[1]meta_intensity_pos_nofill!$B:$J,9,FALSE)</f>
        <v>8.205</v>
      </c>
      <c r="G1843" s="3" t="s">
        <v>1693</v>
      </c>
      <c r="H1843" s="3">
        <f>VLOOKUP(B1843,[1]meta_intensity_pos_nofill!$B:$L,11,FALSE)</f>
        <v>1</v>
      </c>
      <c r="I1843" s="5">
        <v>1242914.8</v>
      </c>
      <c r="J1843" s="5">
        <v>2647420.1</v>
      </c>
      <c r="K1843" s="5">
        <v>2558850.9</v>
      </c>
      <c r="L1843" s="5">
        <v>1480614.2</v>
      </c>
      <c r="M1843" s="5">
        <v>804253.5</v>
      </c>
      <c r="N1843" s="5">
        <v>539494.2</v>
      </c>
      <c r="O1843" s="5">
        <v>4957350.4</v>
      </c>
      <c r="P1843" s="5">
        <v>513260</v>
      </c>
      <c r="Q1843" s="5">
        <v>2529752.4</v>
      </c>
      <c r="R1843" s="5">
        <v>2766292.9</v>
      </c>
      <c r="S1843" s="5">
        <v>2413787.3</v>
      </c>
      <c r="T1843" s="5">
        <v>1085090.4</v>
      </c>
      <c r="U1843" s="5">
        <v>82417256.4</v>
      </c>
      <c r="V1843" s="5">
        <v>79259401.8</v>
      </c>
      <c r="W1843" s="5">
        <v>81126419</v>
      </c>
      <c r="X1843" s="5">
        <v>36953528.2</v>
      </c>
      <c r="Y1843" s="5">
        <v>47654909.9</v>
      </c>
      <c r="Z1843" s="5">
        <v>31018514.4</v>
      </c>
    </row>
    <row r="1844" s="3" customFormat="1" customHeight="1" spans="1:26">
      <c r="A1844" s="3">
        <v>1842</v>
      </c>
      <c r="B1844" s="3" t="s">
        <v>1903</v>
      </c>
      <c r="C1844" s="3" t="str">
        <f>VLOOKUP(B1844,[1]meta_intensity_pos_nofill!$B:$E,4,FALSE)</f>
        <v>C12H8O4</v>
      </c>
      <c r="D1844" s="3" t="s">
        <v>31</v>
      </c>
      <c r="E1844" s="3" t="str">
        <f>VLOOKUP(B1844,[1]meta_intensity_pos_nofill!$B:$I,8,FALSE)</f>
        <v>[M+H]+</v>
      </c>
      <c r="F1844" s="3">
        <f>VLOOKUP(B1844,[1]meta_intensity_pos_nofill!$B:$J,9,FALSE)</f>
        <v>4.982</v>
      </c>
      <c r="G1844" s="3" t="s">
        <v>1693</v>
      </c>
      <c r="H1844" s="3">
        <f>VLOOKUP(B1844,[1]meta_intensity_pos_nofill!$B:$L,11,FALSE)</f>
        <v>1</v>
      </c>
      <c r="I1844" s="5">
        <v>20722805</v>
      </c>
      <c r="J1844" s="5">
        <v>24837526</v>
      </c>
      <c r="K1844" s="5">
        <v>23464121</v>
      </c>
      <c r="L1844" s="5">
        <v>13257768</v>
      </c>
      <c r="M1844" s="5">
        <v>12736417</v>
      </c>
      <c r="N1844" s="5">
        <v>16907641</v>
      </c>
      <c r="O1844" s="5">
        <v>18061427</v>
      </c>
      <c r="P1844" s="5">
        <v>17580754</v>
      </c>
      <c r="Q1844" s="5">
        <v>21855452</v>
      </c>
      <c r="R1844" s="5">
        <v>13744864</v>
      </c>
      <c r="S1844" s="5">
        <v>14395661</v>
      </c>
      <c r="T1844" s="5">
        <v>12247097</v>
      </c>
      <c r="U1844" s="5">
        <v>14847785</v>
      </c>
      <c r="V1844" s="5">
        <v>14047005</v>
      </c>
      <c r="W1844" s="5">
        <v>16881853</v>
      </c>
      <c r="X1844" s="5">
        <v>14549595</v>
      </c>
      <c r="Y1844" s="5">
        <v>12920798</v>
      </c>
      <c r="Z1844" s="5">
        <v>12205373</v>
      </c>
    </row>
    <row r="1845" s="3" customFormat="1" customHeight="1" spans="1:26">
      <c r="A1845" s="3">
        <v>1843</v>
      </c>
      <c r="B1845" s="3" t="s">
        <v>1904</v>
      </c>
      <c r="C1845" s="3" t="str">
        <f>VLOOKUP(B1845,[1]meta_intensity_pos_nofill!$B:$E,4,FALSE)</f>
        <v>C15H10O5</v>
      </c>
      <c r="D1845" s="3" t="s">
        <v>31</v>
      </c>
      <c r="E1845" s="3" t="str">
        <f>VLOOKUP(B1845,[1]meta_intensity_pos_nofill!$B:$I,8,FALSE)</f>
        <v>[M+H]+</v>
      </c>
      <c r="F1845" s="3">
        <f>VLOOKUP(B1845,[1]meta_intensity_pos_nofill!$B:$J,9,FALSE)</f>
        <v>6.073</v>
      </c>
      <c r="G1845" s="3" t="s">
        <v>1693</v>
      </c>
      <c r="H1845" s="3">
        <f>VLOOKUP(B1845,[1]meta_intensity_pos_nofill!$B:$L,11,FALSE)</f>
        <v>1</v>
      </c>
      <c r="I1845" s="5">
        <v>98883651</v>
      </c>
      <c r="J1845" s="5">
        <v>89071834</v>
      </c>
      <c r="K1845" s="5">
        <v>93984239</v>
      </c>
      <c r="L1845" s="5">
        <v>132131603</v>
      </c>
      <c r="M1845" s="5">
        <v>155814764</v>
      </c>
      <c r="N1845" s="5">
        <v>126787953</v>
      </c>
      <c r="O1845" s="5">
        <v>111724297</v>
      </c>
      <c r="P1845" s="5">
        <v>104167910</v>
      </c>
      <c r="Q1845" s="5">
        <v>112398266</v>
      </c>
      <c r="R1845" s="5">
        <v>63794165</v>
      </c>
      <c r="S1845" s="5">
        <v>65695384</v>
      </c>
      <c r="T1845" s="5">
        <v>46963877</v>
      </c>
      <c r="U1845" s="5">
        <v>354692666</v>
      </c>
      <c r="V1845" s="5">
        <v>326105709</v>
      </c>
      <c r="W1845" s="5">
        <v>340449001</v>
      </c>
      <c r="X1845" s="5">
        <v>110613359</v>
      </c>
      <c r="Y1845" s="5">
        <v>93710692</v>
      </c>
      <c r="Z1845" s="5">
        <v>92247918</v>
      </c>
    </row>
    <row r="1846" s="3" customFormat="1" customHeight="1" spans="1:26">
      <c r="A1846" s="3">
        <v>1844</v>
      </c>
      <c r="B1846" s="3" t="s">
        <v>1905</v>
      </c>
      <c r="C1846" s="3" t="str">
        <f>VLOOKUP(B1846,[1]meta_intensity_pos_nofill!$B:$E,4,FALSE)</f>
        <v>C10H16O</v>
      </c>
      <c r="D1846" s="3" t="s">
        <v>47</v>
      </c>
      <c r="E1846" s="3" t="str">
        <f>VLOOKUP(B1846,[1]meta_intensity_pos_nofill!$B:$I,8,FALSE)</f>
        <v>[M+H-H2O]+</v>
      </c>
      <c r="F1846" s="3">
        <f>VLOOKUP(B1846,[1]meta_intensity_pos_nofill!$B:$J,9,FALSE)</f>
        <v>6.16</v>
      </c>
      <c r="G1846" s="3" t="s">
        <v>1693</v>
      </c>
      <c r="H1846" s="3">
        <f>VLOOKUP(B1846,[1]meta_intensity_pos_nofill!$B:$L,11,FALSE)</f>
        <v>1</v>
      </c>
      <c r="I1846" s="5">
        <v>314596681</v>
      </c>
      <c r="J1846" s="5">
        <v>337733686</v>
      </c>
      <c r="K1846" s="5">
        <v>251174891</v>
      </c>
      <c r="L1846" s="5">
        <v>123116985</v>
      </c>
      <c r="M1846" s="5">
        <v>173608001</v>
      </c>
      <c r="N1846" s="5">
        <v>150773270</v>
      </c>
      <c r="O1846" s="5">
        <v>157469683</v>
      </c>
      <c r="P1846" s="5">
        <v>151928316</v>
      </c>
      <c r="Q1846" s="5">
        <v>148650996</v>
      </c>
      <c r="R1846" s="5">
        <v>204456403</v>
      </c>
      <c r="S1846" s="5">
        <v>207160441</v>
      </c>
      <c r="T1846" s="5">
        <v>224327940</v>
      </c>
      <c r="U1846" s="5">
        <v>648204304</v>
      </c>
      <c r="V1846" s="5">
        <v>625341147</v>
      </c>
      <c r="W1846" s="5">
        <v>623093342</v>
      </c>
      <c r="X1846" s="5">
        <v>112710196</v>
      </c>
      <c r="Y1846" s="5">
        <v>106470961</v>
      </c>
      <c r="Z1846" s="5">
        <v>101723609</v>
      </c>
    </row>
    <row r="1847" s="3" customFormat="1" customHeight="1" spans="1:26">
      <c r="A1847" s="3">
        <v>1845</v>
      </c>
      <c r="B1847" s="3" t="s">
        <v>1906</v>
      </c>
      <c r="C1847" s="3" t="str">
        <f>VLOOKUP(B1847,[1]meta_intensity_pos_nofill!$B:$E,4,FALSE)</f>
        <v>C16H22O7</v>
      </c>
      <c r="D1847" s="3" t="s">
        <v>35</v>
      </c>
      <c r="E1847" s="3" t="str">
        <f>VLOOKUP(B1847,[1]meta_intensity_pos_nofill!$B:$I,8,FALSE)</f>
        <v>[M+Na]+</v>
      </c>
      <c r="F1847" s="3">
        <f>VLOOKUP(B1847,[1]meta_intensity_pos_nofill!$B:$J,9,FALSE)</f>
        <v>5.869</v>
      </c>
      <c r="G1847" s="3" t="s">
        <v>1693</v>
      </c>
      <c r="H1847" s="3">
        <f>VLOOKUP(B1847,[1]meta_intensity_pos_nofill!$B:$L,11,FALSE)</f>
        <v>1</v>
      </c>
      <c r="I1847" s="5">
        <v>16793401</v>
      </c>
      <c r="J1847" s="5">
        <v>20874355</v>
      </c>
      <c r="K1847" s="5">
        <v>17718840</v>
      </c>
      <c r="L1847" s="5">
        <v>28358191</v>
      </c>
      <c r="M1847" s="5">
        <v>32520565</v>
      </c>
      <c r="N1847" s="5">
        <v>28415417</v>
      </c>
      <c r="O1847" s="5">
        <v>10168581</v>
      </c>
      <c r="P1847" s="5">
        <v>13667982</v>
      </c>
      <c r="Q1847" s="5">
        <v>7761387</v>
      </c>
      <c r="R1847" s="5">
        <v>22817756</v>
      </c>
      <c r="S1847" s="5">
        <v>19962910</v>
      </c>
      <c r="T1847" s="5">
        <v>27713430</v>
      </c>
      <c r="U1847" s="5">
        <v>23040407</v>
      </c>
      <c r="V1847" s="5">
        <v>26248273</v>
      </c>
      <c r="W1847" s="5">
        <v>25909124</v>
      </c>
      <c r="X1847" s="5">
        <v>38969914</v>
      </c>
      <c r="Y1847" s="5">
        <v>46681856</v>
      </c>
      <c r="Z1847" s="5">
        <v>40251116</v>
      </c>
    </row>
    <row r="1848" s="3" customFormat="1" customHeight="1" spans="1:26">
      <c r="A1848" s="3">
        <v>1846</v>
      </c>
      <c r="B1848" s="3" t="s">
        <v>1907</v>
      </c>
      <c r="C1848" s="3" t="str">
        <f>VLOOKUP(B1848,[1]meta_intensity_pos_nofill!$B:$E,4,FALSE)</f>
        <v>C15H12O4</v>
      </c>
      <c r="D1848" s="3" t="s">
        <v>47</v>
      </c>
      <c r="E1848" s="3" t="str">
        <f>VLOOKUP(B1848,[1]meta_intensity_pos_nofill!$B:$I,8,FALSE)</f>
        <v>[M+H]+</v>
      </c>
      <c r="F1848" s="3">
        <f>VLOOKUP(B1848,[1]meta_intensity_pos_nofill!$B:$J,9,FALSE)</f>
        <v>5.447</v>
      </c>
      <c r="G1848" s="3" t="s">
        <v>1693</v>
      </c>
      <c r="H1848" s="3">
        <f>VLOOKUP(B1848,[1]meta_intensity_pos_nofill!$B:$L,11,FALSE)</f>
        <v>1</v>
      </c>
      <c r="I1848" s="5">
        <v>11230174</v>
      </c>
      <c r="J1848" s="5">
        <v>11621240</v>
      </c>
      <c r="K1848" s="5">
        <v>13798634</v>
      </c>
      <c r="L1848" s="5">
        <v>6707746</v>
      </c>
      <c r="M1848" s="5">
        <v>10440837</v>
      </c>
      <c r="N1848" s="5">
        <v>4899648</v>
      </c>
      <c r="O1848" s="5">
        <v>30601402</v>
      </c>
      <c r="P1848" s="5">
        <v>28157690</v>
      </c>
      <c r="Q1848" s="5">
        <v>27864037</v>
      </c>
      <c r="R1848" s="5">
        <v>21234301</v>
      </c>
      <c r="S1848" s="5">
        <v>17355427</v>
      </c>
      <c r="T1848" s="5">
        <v>18908488</v>
      </c>
      <c r="U1848" s="5">
        <v>8379372</v>
      </c>
      <c r="V1848" s="5">
        <v>9151986</v>
      </c>
      <c r="W1848" s="5">
        <v>6971116</v>
      </c>
      <c r="X1848" s="5">
        <v>15050729</v>
      </c>
      <c r="Y1848" s="5">
        <v>17474469</v>
      </c>
      <c r="Z1848" s="5">
        <v>18491114</v>
      </c>
    </row>
    <row r="1849" s="3" customFormat="1" customHeight="1" spans="1:26">
      <c r="A1849" s="3">
        <v>1847</v>
      </c>
      <c r="B1849" s="3" t="s">
        <v>1908</v>
      </c>
      <c r="C1849" s="3" t="str">
        <f>VLOOKUP(B1849,[1]meta_intensity_pos_nofill!$B:$E,4,FALSE)</f>
        <v>C20H28O3</v>
      </c>
      <c r="D1849" s="3" t="s">
        <v>47</v>
      </c>
      <c r="E1849" s="3" t="str">
        <f>VLOOKUP(B1849,[1]meta_intensity_pos_nofill!$B:$I,8,FALSE)</f>
        <v>[M+H-H2O]+</v>
      </c>
      <c r="F1849" s="3">
        <f>VLOOKUP(B1849,[1]meta_intensity_pos_nofill!$B:$J,9,FALSE)</f>
        <v>8.407</v>
      </c>
      <c r="G1849" s="3" t="s">
        <v>1693</v>
      </c>
      <c r="H1849" s="3">
        <f>VLOOKUP(B1849,[1]meta_intensity_pos_nofill!$B:$L,11,FALSE)</f>
        <v>1</v>
      </c>
      <c r="I1849" s="5">
        <v>30515538</v>
      </c>
      <c r="J1849" s="5">
        <v>28007694</v>
      </c>
      <c r="K1849" s="5">
        <v>31606181</v>
      </c>
      <c r="L1849" s="5">
        <v>26415009</v>
      </c>
      <c r="M1849" s="5">
        <v>18785429</v>
      </c>
      <c r="N1849" s="5">
        <v>16818026</v>
      </c>
      <c r="O1849" s="5">
        <v>16463484</v>
      </c>
      <c r="P1849" s="5">
        <v>17173326</v>
      </c>
      <c r="Q1849" s="5">
        <v>22263615</v>
      </c>
      <c r="R1849" s="5">
        <v>21758045</v>
      </c>
      <c r="S1849" s="5">
        <v>21122552</v>
      </c>
      <c r="T1849" s="5">
        <v>19647117</v>
      </c>
      <c r="U1849" s="5">
        <v>96323521</v>
      </c>
      <c r="V1849" s="5">
        <v>92855576</v>
      </c>
      <c r="W1849" s="5">
        <v>83037688</v>
      </c>
      <c r="X1849" s="5">
        <v>24542574</v>
      </c>
      <c r="Y1849" s="5">
        <v>25122832</v>
      </c>
      <c r="Z1849" s="5">
        <v>19497050</v>
      </c>
    </row>
    <row r="1850" s="3" customFormat="1" customHeight="1" spans="1:26">
      <c r="A1850" s="3">
        <v>1848</v>
      </c>
      <c r="B1850" s="3" t="s">
        <v>1909</v>
      </c>
      <c r="C1850" s="3" t="str">
        <f>VLOOKUP(B1850,[1]meta_intensity_pos_nofill!$B:$E,4,FALSE)</f>
        <v>C7H8O2</v>
      </c>
      <c r="D1850" s="3" t="s">
        <v>47</v>
      </c>
      <c r="E1850" s="3" t="str">
        <f>VLOOKUP(B1850,[1]meta_intensity_pos_nofill!$B:$I,8,FALSE)</f>
        <v>[M+H]+</v>
      </c>
      <c r="F1850" s="3">
        <f>VLOOKUP(B1850,[1]meta_intensity_pos_nofill!$B:$J,9,FALSE)</f>
        <v>6.32</v>
      </c>
      <c r="G1850" s="3" t="s">
        <v>1693</v>
      </c>
      <c r="H1850" s="3">
        <f>VLOOKUP(B1850,[1]meta_intensity_pos_nofill!$B:$L,11,FALSE)</f>
        <v>1</v>
      </c>
      <c r="I1850" s="5">
        <v>16578161</v>
      </c>
      <c r="J1850" s="5">
        <v>17787071</v>
      </c>
      <c r="K1850" s="5">
        <v>16478708</v>
      </c>
      <c r="L1850" s="5">
        <v>16712691</v>
      </c>
      <c r="M1850" s="5">
        <v>16932795</v>
      </c>
      <c r="N1850" s="5">
        <v>15877052</v>
      </c>
      <c r="O1850" s="5">
        <v>17216198</v>
      </c>
      <c r="P1850" s="5">
        <v>13848260</v>
      </c>
      <c r="Q1850" s="5">
        <v>16313882</v>
      </c>
      <c r="R1850" s="5">
        <v>18400775</v>
      </c>
      <c r="S1850" s="5">
        <v>16862353</v>
      </c>
      <c r="T1850" s="5">
        <v>18987423</v>
      </c>
      <c r="U1850" s="5">
        <v>53219345</v>
      </c>
      <c r="V1850" s="5">
        <v>64310857</v>
      </c>
      <c r="W1850" s="5">
        <v>48376028</v>
      </c>
      <c r="X1850" s="5">
        <v>17976688</v>
      </c>
      <c r="Y1850" s="5">
        <v>20437699</v>
      </c>
      <c r="Z1850" s="5">
        <v>18309914</v>
      </c>
    </row>
    <row r="1851" s="3" customFormat="1" customHeight="1" spans="1:26">
      <c r="A1851" s="3">
        <v>1849</v>
      </c>
      <c r="B1851" s="3" t="s">
        <v>1910</v>
      </c>
      <c r="C1851" s="3" t="str">
        <f>VLOOKUP(B1851,[1]meta_intensity_pos_nofill!$B:$E,4,FALSE)</f>
        <v>C16H26O2</v>
      </c>
      <c r="D1851" s="3" t="s">
        <v>47</v>
      </c>
      <c r="E1851" s="3" t="str">
        <f>VLOOKUP(B1851,[1]meta_intensity_pos_nofill!$B:$I,8,FALSE)</f>
        <v>[M+H]+</v>
      </c>
      <c r="F1851" s="3">
        <f>VLOOKUP(B1851,[1]meta_intensity_pos_nofill!$B:$J,9,FALSE)</f>
        <v>9.56</v>
      </c>
      <c r="G1851" s="3" t="s">
        <v>1693</v>
      </c>
      <c r="H1851" s="3">
        <f>VLOOKUP(B1851,[1]meta_intensity_pos_nofill!$B:$L,11,FALSE)</f>
        <v>1</v>
      </c>
      <c r="I1851" s="5">
        <v>16549337.1</v>
      </c>
      <c r="J1851" s="5">
        <v>19653761.2</v>
      </c>
      <c r="K1851" s="5">
        <v>16433603.5</v>
      </c>
      <c r="L1851" s="5">
        <v>535255.7</v>
      </c>
      <c r="M1851" s="5">
        <v>778614.8</v>
      </c>
      <c r="N1851" s="5">
        <v>391275.9</v>
      </c>
      <c r="O1851" s="5">
        <v>13741031.8</v>
      </c>
      <c r="P1851" s="5">
        <v>16196648.5</v>
      </c>
      <c r="Q1851" s="5">
        <v>11363577.2</v>
      </c>
      <c r="R1851" s="5">
        <v>3260032.7</v>
      </c>
      <c r="S1851" s="5">
        <v>5155744.3</v>
      </c>
      <c r="T1851" s="5">
        <v>2532976.2</v>
      </c>
      <c r="U1851" s="5">
        <v>28312993.2</v>
      </c>
      <c r="V1851" s="5">
        <v>27309900.2</v>
      </c>
      <c r="W1851" s="5">
        <v>29425711.6</v>
      </c>
      <c r="X1851" s="5">
        <v>14448791.8</v>
      </c>
      <c r="Y1851" s="5">
        <v>12325068.2</v>
      </c>
      <c r="Z1851" s="5">
        <v>11111292.5</v>
      </c>
    </row>
    <row r="1852" s="3" customFormat="1" customHeight="1" spans="1:26">
      <c r="A1852" s="3">
        <v>1850</v>
      </c>
      <c r="B1852" s="3" t="s">
        <v>1911</v>
      </c>
      <c r="C1852" s="3" t="str">
        <f>VLOOKUP(B1852,[1]meta_intensity_pos_nofill!$B:$E,4,FALSE)</f>
        <v>C27H32O15</v>
      </c>
      <c r="D1852" s="3" t="s">
        <v>31</v>
      </c>
      <c r="E1852" s="3" t="str">
        <f>VLOOKUP(B1852,[1]meta_intensity_pos_nofill!$B:$I,8,FALSE)</f>
        <v>[M+Na]+</v>
      </c>
      <c r="F1852" s="3">
        <f>VLOOKUP(B1852,[1]meta_intensity_pos_nofill!$B:$J,9,FALSE)</f>
        <v>5.281</v>
      </c>
      <c r="G1852" s="3" t="s">
        <v>1693</v>
      </c>
      <c r="H1852" s="3">
        <f>VLOOKUP(B1852,[1]meta_intensity_pos_nofill!$B:$L,11,FALSE)</f>
        <v>1</v>
      </c>
      <c r="I1852" s="5">
        <v>16174352</v>
      </c>
      <c r="J1852" s="5">
        <v>14852547</v>
      </c>
      <c r="K1852" s="5">
        <v>15971769</v>
      </c>
      <c r="L1852" s="5">
        <v>42480161</v>
      </c>
      <c r="M1852" s="5">
        <v>47577422</v>
      </c>
      <c r="N1852" s="5">
        <v>47387312</v>
      </c>
      <c r="O1852" s="5">
        <v>28088712</v>
      </c>
      <c r="P1852" s="5">
        <v>31848062</v>
      </c>
      <c r="Q1852" s="5">
        <v>18101767</v>
      </c>
      <c r="R1852" s="5">
        <v>24655255</v>
      </c>
      <c r="S1852" s="5">
        <v>27210112</v>
      </c>
      <c r="T1852" s="5">
        <v>25901006</v>
      </c>
      <c r="U1852" s="5">
        <v>16650735</v>
      </c>
      <c r="V1852" s="5">
        <v>15409031</v>
      </c>
      <c r="W1852" s="5">
        <v>14429574</v>
      </c>
      <c r="X1852" s="5">
        <v>28527538</v>
      </c>
      <c r="Y1852" s="5">
        <v>31300637</v>
      </c>
      <c r="Z1852" s="5">
        <v>30311571</v>
      </c>
    </row>
    <row r="1853" s="3" customFormat="1" customHeight="1" spans="1:26">
      <c r="A1853" s="3">
        <v>1851</v>
      </c>
      <c r="B1853" s="3" t="s">
        <v>1912</v>
      </c>
      <c r="C1853" s="3" t="str">
        <f>VLOOKUP(B1853,[1]meta_intensity_pos_nofill!$B:$E,4,FALSE)</f>
        <v>C27H30O15</v>
      </c>
      <c r="D1853" s="3" t="s">
        <v>31</v>
      </c>
      <c r="E1853" s="3" t="str">
        <f>VLOOKUP(B1853,[1]meta_intensity_pos_nofill!$B:$I,8,FALSE)</f>
        <v>[M+H]+</v>
      </c>
      <c r="F1853" s="3">
        <f>VLOOKUP(B1853,[1]meta_intensity_pos_nofill!$B:$J,9,FALSE)</f>
        <v>5.272</v>
      </c>
      <c r="G1853" s="3" t="s">
        <v>1693</v>
      </c>
      <c r="H1853" s="3">
        <f>VLOOKUP(B1853,[1]meta_intensity_pos_nofill!$B:$L,11,FALSE)</f>
        <v>1</v>
      </c>
      <c r="I1853" s="5">
        <v>2178179549</v>
      </c>
      <c r="J1853" s="5">
        <v>2141775691</v>
      </c>
      <c r="K1853" s="5">
        <v>2048355449</v>
      </c>
      <c r="L1853" s="5">
        <v>5666819855</v>
      </c>
      <c r="M1853" s="5">
        <v>6286173710</v>
      </c>
      <c r="N1853" s="5">
        <v>5855678142</v>
      </c>
      <c r="O1853" s="5">
        <v>3267518038</v>
      </c>
      <c r="P1853" s="5">
        <v>3478392464</v>
      </c>
      <c r="Q1853" s="5">
        <v>2801279956</v>
      </c>
      <c r="R1853" s="5">
        <v>4764779527</v>
      </c>
      <c r="S1853" s="5">
        <v>4827729575</v>
      </c>
      <c r="T1853" s="5">
        <v>4970157237</v>
      </c>
      <c r="U1853" s="5">
        <v>1107125452</v>
      </c>
      <c r="V1853" s="5">
        <v>1992491501</v>
      </c>
      <c r="W1853" s="5">
        <v>1942658539</v>
      </c>
      <c r="X1853" s="5">
        <v>4970748931</v>
      </c>
      <c r="Y1853" s="5">
        <v>5154673125</v>
      </c>
      <c r="Z1853" s="5">
        <v>5021278062</v>
      </c>
    </row>
    <row r="1854" s="3" customFormat="1" customHeight="1" spans="1:26">
      <c r="A1854" s="3">
        <v>1852</v>
      </c>
      <c r="B1854" s="3" t="s">
        <v>1913</v>
      </c>
      <c r="C1854" s="3" t="str">
        <f>VLOOKUP(B1854,[1]meta_intensity_pos_nofill!$B:$E,4,FALSE)</f>
        <v>C24H40O5</v>
      </c>
      <c r="D1854" s="3" t="s">
        <v>37</v>
      </c>
      <c r="E1854" s="3" t="str">
        <f>VLOOKUP(B1854,[1]meta_intensity_pos_nofill!$B:$I,8,FALSE)</f>
        <v>[M+Na]+</v>
      </c>
      <c r="F1854" s="3">
        <f>VLOOKUP(B1854,[1]meta_intensity_pos_nofill!$B:$J,9,FALSE)</f>
        <v>7.212</v>
      </c>
      <c r="G1854" s="3" t="s">
        <v>1693</v>
      </c>
      <c r="H1854" s="3">
        <f>VLOOKUP(B1854,[1]meta_intensity_pos_nofill!$B:$L,11,FALSE)</f>
        <v>1</v>
      </c>
      <c r="I1854" s="5">
        <v>1718396.8</v>
      </c>
      <c r="J1854" s="5">
        <v>3791513.8</v>
      </c>
      <c r="K1854" s="5">
        <v>5599511.7</v>
      </c>
      <c r="L1854" s="5">
        <v>1583696.7</v>
      </c>
      <c r="M1854" s="5">
        <v>2216378.5</v>
      </c>
      <c r="N1854" s="5">
        <v>2537531.5</v>
      </c>
      <c r="O1854" s="5">
        <v>22710892.7</v>
      </c>
      <c r="P1854" s="5">
        <v>3236730</v>
      </c>
      <c r="Q1854" s="5">
        <v>4699978.1</v>
      </c>
      <c r="R1854" s="5">
        <v>424335.3</v>
      </c>
      <c r="S1854" s="5">
        <v>1642573.7</v>
      </c>
      <c r="T1854" s="5">
        <v>1005646.1</v>
      </c>
      <c r="U1854" s="5">
        <v>22128278.2</v>
      </c>
      <c r="V1854" s="5">
        <v>28168438</v>
      </c>
      <c r="W1854" s="5">
        <v>32901873.5</v>
      </c>
      <c r="X1854" s="5">
        <v>2042006.9</v>
      </c>
      <c r="Y1854" s="5">
        <v>2291816.2</v>
      </c>
      <c r="Z1854" s="5">
        <v>2506771.6</v>
      </c>
    </row>
    <row r="1855" s="3" customFormat="1" customHeight="1" spans="1:26">
      <c r="A1855" s="3">
        <v>1853</v>
      </c>
      <c r="B1855" s="3" t="s">
        <v>1914</v>
      </c>
      <c r="C1855" s="3" t="str">
        <f>VLOOKUP(B1855,[1]meta_intensity_pos_nofill!$B:$E,4,FALSE)</f>
        <v>C16H14O6</v>
      </c>
      <c r="D1855" s="3" t="s">
        <v>31</v>
      </c>
      <c r="E1855" s="3" t="str">
        <f>VLOOKUP(B1855,[1]meta_intensity_pos_nofill!$B:$I,8,FALSE)</f>
        <v>[M+H]+</v>
      </c>
      <c r="F1855" s="3">
        <f>VLOOKUP(B1855,[1]meta_intensity_pos_nofill!$B:$J,9,FALSE)</f>
        <v>5.665</v>
      </c>
      <c r="G1855" s="3" t="s">
        <v>1693</v>
      </c>
      <c r="H1855" s="3">
        <f>VLOOKUP(B1855,[1]meta_intensity_pos_nofill!$B:$L,11,FALSE)</f>
        <v>1</v>
      </c>
      <c r="I1855" s="5">
        <v>62326043</v>
      </c>
      <c r="J1855" s="5">
        <v>66427182</v>
      </c>
      <c r="K1855" s="5">
        <v>58541414</v>
      </c>
      <c r="L1855" s="5">
        <v>124007528</v>
      </c>
      <c r="M1855" s="5">
        <v>147478797</v>
      </c>
      <c r="N1855" s="5">
        <v>131202330</v>
      </c>
      <c r="O1855" s="5">
        <v>85172724</v>
      </c>
      <c r="P1855" s="5">
        <v>90044172</v>
      </c>
      <c r="Q1855" s="5">
        <v>67435260</v>
      </c>
      <c r="R1855" s="5">
        <v>62274599</v>
      </c>
      <c r="S1855" s="5">
        <v>62105371</v>
      </c>
      <c r="T1855" s="5">
        <v>65082046</v>
      </c>
      <c r="U1855" s="5">
        <v>26350257</v>
      </c>
      <c r="V1855" s="5">
        <v>28316005</v>
      </c>
      <c r="W1855" s="5">
        <v>31792924</v>
      </c>
      <c r="X1855" s="5">
        <v>59453144</v>
      </c>
      <c r="Y1855" s="5">
        <v>64481502</v>
      </c>
      <c r="Z1855" s="5">
        <v>63096412</v>
      </c>
    </row>
    <row r="1856" s="3" customFormat="1" customHeight="1" spans="1:26">
      <c r="A1856" s="3">
        <v>1854</v>
      </c>
      <c r="B1856" s="3" t="s">
        <v>1915</v>
      </c>
      <c r="C1856" s="3" t="str">
        <f>VLOOKUP(B1856,[1]meta_intensity_pos_nofill!$B:$E,4,FALSE)</f>
        <v>C20H38O2</v>
      </c>
      <c r="D1856" s="3" t="s">
        <v>37</v>
      </c>
      <c r="E1856" s="3" t="str">
        <f>VLOOKUP(B1856,[1]meta_intensity_pos_nofill!$B:$I,8,FALSE)</f>
        <v>[M+H]+</v>
      </c>
      <c r="F1856" s="3">
        <f>VLOOKUP(B1856,[1]meta_intensity_pos_nofill!$B:$J,9,FALSE)</f>
        <v>10.326</v>
      </c>
      <c r="G1856" s="3" t="s">
        <v>1693</v>
      </c>
      <c r="H1856" s="3">
        <f>VLOOKUP(B1856,[1]meta_intensity_pos_nofill!$B:$L,11,FALSE)</f>
        <v>1</v>
      </c>
      <c r="I1856" s="5">
        <v>183264.3</v>
      </c>
      <c r="J1856" s="5">
        <v>183264.3</v>
      </c>
      <c r="K1856" s="5">
        <v>183264.3</v>
      </c>
      <c r="L1856" s="5">
        <v>183264.3</v>
      </c>
      <c r="M1856" s="5">
        <v>183264.3</v>
      </c>
      <c r="N1856" s="5">
        <v>183264.3</v>
      </c>
      <c r="O1856" s="5">
        <v>916321.7</v>
      </c>
      <c r="P1856" s="5">
        <v>1517242.2</v>
      </c>
      <c r="Q1856" s="5">
        <v>2423324.2</v>
      </c>
      <c r="R1856" s="5">
        <v>183264.3</v>
      </c>
      <c r="S1856" s="5">
        <v>183264.3</v>
      </c>
      <c r="T1856" s="5">
        <v>183264.3</v>
      </c>
      <c r="U1856" s="5">
        <v>3354456.1</v>
      </c>
      <c r="V1856" s="5">
        <v>2524861.2</v>
      </c>
      <c r="W1856" s="5">
        <v>2867130.6</v>
      </c>
      <c r="X1856" s="5">
        <v>183264.3</v>
      </c>
      <c r="Y1856" s="5">
        <v>183264.3</v>
      </c>
      <c r="Z1856" s="5">
        <v>183264.3</v>
      </c>
    </row>
    <row r="1857" s="3" customFormat="1" customHeight="1" spans="1:26">
      <c r="A1857" s="3">
        <v>1855</v>
      </c>
      <c r="B1857" s="3" t="s">
        <v>1916</v>
      </c>
      <c r="C1857" s="3" t="str">
        <f>VLOOKUP(B1857,[1]meta_intensity_pos_nofill!$B:$E,4,FALSE)</f>
        <v>C30H50O2</v>
      </c>
      <c r="D1857" s="3" t="s">
        <v>47</v>
      </c>
      <c r="E1857" s="3" t="str">
        <f>VLOOKUP(B1857,[1]meta_intensity_pos_nofill!$B:$I,8,FALSE)</f>
        <v>[M+H-H2O]+</v>
      </c>
      <c r="F1857" s="3">
        <f>VLOOKUP(B1857,[1]meta_intensity_pos_nofill!$B:$J,9,FALSE)</f>
        <v>9.765</v>
      </c>
      <c r="G1857" s="3" t="s">
        <v>1693</v>
      </c>
      <c r="H1857" s="3">
        <f>VLOOKUP(B1857,[1]meta_intensity_pos_nofill!$B:$L,11,FALSE)</f>
        <v>1</v>
      </c>
      <c r="I1857" s="5">
        <v>15305077</v>
      </c>
      <c r="J1857" s="5">
        <v>16114581</v>
      </c>
      <c r="K1857" s="5">
        <v>21691224</v>
      </c>
      <c r="L1857" s="5">
        <v>7149753</v>
      </c>
      <c r="M1857" s="5">
        <v>5807773</v>
      </c>
      <c r="N1857" s="5">
        <v>3196585</v>
      </c>
      <c r="O1857" s="5">
        <v>5425939</v>
      </c>
      <c r="P1857" s="5">
        <v>6854706</v>
      </c>
      <c r="Q1857" s="5">
        <v>9316763</v>
      </c>
      <c r="R1857" s="5">
        <v>16597333</v>
      </c>
      <c r="S1857" s="5">
        <v>13094137</v>
      </c>
      <c r="T1857" s="5">
        <v>11447054</v>
      </c>
      <c r="U1857" s="5">
        <v>59586970</v>
      </c>
      <c r="V1857" s="5">
        <v>52403598</v>
      </c>
      <c r="W1857" s="5">
        <v>59743847</v>
      </c>
      <c r="X1857" s="5">
        <v>23954024</v>
      </c>
      <c r="Y1857" s="5">
        <v>17691360</v>
      </c>
      <c r="Z1857" s="5">
        <v>18849791</v>
      </c>
    </row>
    <row r="1858" s="3" customFormat="1" customHeight="1" spans="1:26">
      <c r="A1858" s="3">
        <v>1856</v>
      </c>
      <c r="B1858" s="3" t="s">
        <v>1917</v>
      </c>
      <c r="C1858" s="3" t="str">
        <f>VLOOKUP(B1858,[1]meta_intensity_pos_nofill!$B:$E,4,FALSE)</f>
        <v>C16H16O8</v>
      </c>
      <c r="D1858" s="3" t="s">
        <v>37</v>
      </c>
      <c r="E1858" s="3" t="str">
        <f>VLOOKUP(B1858,[1]meta_intensity_pos_nofill!$B:$I,8,FALSE)</f>
        <v>[M+Na]+</v>
      </c>
      <c r="F1858" s="3">
        <f>VLOOKUP(B1858,[1]meta_intensity_pos_nofill!$B:$J,9,FALSE)</f>
        <v>6.408</v>
      </c>
      <c r="G1858" s="3" t="s">
        <v>1693</v>
      </c>
      <c r="H1858" s="3">
        <f>VLOOKUP(B1858,[1]meta_intensity_pos_nofill!$B:$L,11,FALSE)</f>
        <v>1</v>
      </c>
      <c r="I1858" s="5">
        <v>228120910</v>
      </c>
      <c r="J1858" s="5">
        <v>211089429</v>
      </c>
      <c r="K1858" s="5">
        <v>201532521</v>
      </c>
      <c r="L1858" s="5">
        <v>120752482</v>
      </c>
      <c r="M1858" s="5">
        <v>140177066</v>
      </c>
      <c r="N1858" s="5">
        <v>119154050</v>
      </c>
      <c r="O1858" s="5">
        <v>72505622</v>
      </c>
      <c r="P1858" s="5">
        <v>70855846</v>
      </c>
      <c r="Q1858" s="5">
        <v>77218667</v>
      </c>
      <c r="R1858" s="5">
        <v>193812921</v>
      </c>
      <c r="S1858" s="5">
        <v>186421196</v>
      </c>
      <c r="T1858" s="5">
        <v>209925178</v>
      </c>
      <c r="U1858" s="5">
        <v>250907208</v>
      </c>
      <c r="V1858" s="5">
        <v>229546447</v>
      </c>
      <c r="W1858" s="5">
        <v>233087191</v>
      </c>
      <c r="X1858" s="5">
        <v>241835728</v>
      </c>
      <c r="Y1858" s="5">
        <v>213677935</v>
      </c>
      <c r="Z1858" s="5">
        <v>222382388</v>
      </c>
    </row>
    <row r="1859" s="3" customFormat="1" customHeight="1" spans="1:26">
      <c r="A1859" s="3">
        <v>1857</v>
      </c>
      <c r="B1859" s="3" t="s">
        <v>1918</v>
      </c>
      <c r="C1859" s="3" t="str">
        <f>VLOOKUP(B1859,[1]meta_intensity_pos_nofill!$B:$E,4,FALSE)</f>
        <v>C11H14O4</v>
      </c>
      <c r="D1859" s="3" t="s">
        <v>33</v>
      </c>
      <c r="E1859" s="3" t="str">
        <f>VLOOKUP(B1859,[1]meta_intensity_pos_nofill!$B:$I,8,FALSE)</f>
        <v>[M+H]+</v>
      </c>
      <c r="F1859" s="3">
        <f>VLOOKUP(B1859,[1]meta_intensity_pos_nofill!$B:$J,9,FALSE)</f>
        <v>5.578</v>
      </c>
      <c r="G1859" s="3" t="s">
        <v>1693</v>
      </c>
      <c r="H1859" s="3">
        <f>VLOOKUP(B1859,[1]meta_intensity_pos_nofill!$B:$L,11,FALSE)</f>
        <v>1</v>
      </c>
      <c r="I1859" s="5">
        <v>38442668</v>
      </c>
      <c r="J1859" s="5">
        <v>33568175</v>
      </c>
      <c r="K1859" s="5">
        <v>30695796</v>
      </c>
      <c r="L1859" s="5">
        <v>67314517</v>
      </c>
      <c r="M1859" s="5">
        <v>69064591</v>
      </c>
      <c r="N1859" s="5">
        <v>58666650</v>
      </c>
      <c r="O1859" s="5">
        <v>31560572</v>
      </c>
      <c r="P1859" s="5">
        <v>37180730</v>
      </c>
      <c r="Q1859" s="5">
        <v>35248382</v>
      </c>
      <c r="R1859" s="5">
        <v>77894469</v>
      </c>
      <c r="S1859" s="5">
        <v>77957308</v>
      </c>
      <c r="T1859" s="5">
        <v>75678428</v>
      </c>
      <c r="U1859" s="5">
        <v>105778869</v>
      </c>
      <c r="V1859" s="5">
        <v>110441675</v>
      </c>
      <c r="W1859" s="5">
        <v>133910598</v>
      </c>
      <c r="X1859" s="5">
        <v>175768020</v>
      </c>
      <c r="Y1859" s="5">
        <v>175757215</v>
      </c>
      <c r="Z1859" s="5">
        <v>177316830</v>
      </c>
    </row>
    <row r="1860" s="3" customFormat="1" customHeight="1" spans="1:26">
      <c r="A1860" s="3">
        <v>1858</v>
      </c>
      <c r="B1860" s="3" t="s">
        <v>1919</v>
      </c>
      <c r="C1860" s="3" t="str">
        <f>VLOOKUP(B1860,[1]meta_intensity_pos_nofill!$B:$E,4,FALSE)</f>
        <v>C20H24O4</v>
      </c>
      <c r="D1860" s="3" t="s">
        <v>31</v>
      </c>
      <c r="E1860" s="3" t="str">
        <f>VLOOKUP(B1860,[1]meta_intensity_pos_nofill!$B:$I,8,FALSE)</f>
        <v>[M+H-H2O]+</v>
      </c>
      <c r="F1860" s="3">
        <f>VLOOKUP(B1860,[1]meta_intensity_pos_nofill!$B:$J,9,FALSE)</f>
        <v>6.817</v>
      </c>
      <c r="G1860" s="3" t="s">
        <v>1693</v>
      </c>
      <c r="H1860" s="3">
        <f>VLOOKUP(B1860,[1]meta_intensity_pos_nofill!$B:$L,11,FALSE)</f>
        <v>1</v>
      </c>
      <c r="I1860" s="5">
        <v>6431259</v>
      </c>
      <c r="J1860" s="5">
        <v>7130829</v>
      </c>
      <c r="K1860" s="5">
        <v>8484266</v>
      </c>
      <c r="L1860" s="5">
        <v>4926468</v>
      </c>
      <c r="M1860" s="5">
        <v>5314192</v>
      </c>
      <c r="N1860" s="5">
        <v>4131739</v>
      </c>
      <c r="O1860" s="5">
        <v>5228744</v>
      </c>
      <c r="P1860" s="5">
        <v>4180317</v>
      </c>
      <c r="Q1860" s="5">
        <v>4734093</v>
      </c>
      <c r="R1860" s="5">
        <v>2700172</v>
      </c>
      <c r="S1860" s="5">
        <v>3203976</v>
      </c>
      <c r="T1860" s="5">
        <v>2270183</v>
      </c>
      <c r="U1860" s="5">
        <v>30388394</v>
      </c>
      <c r="V1860" s="5">
        <v>26417492</v>
      </c>
      <c r="W1860" s="5">
        <v>26737468</v>
      </c>
      <c r="X1860" s="5">
        <v>4384379</v>
      </c>
      <c r="Y1860" s="5">
        <v>4369999</v>
      </c>
      <c r="Z1860" s="5">
        <v>4358607</v>
      </c>
    </row>
    <row r="1861" s="3" customFormat="1" customHeight="1" spans="1:26">
      <c r="A1861" s="3">
        <v>1859</v>
      </c>
      <c r="B1861" s="3" t="s">
        <v>1920</v>
      </c>
      <c r="C1861" s="3" t="str">
        <f>VLOOKUP(B1861,[1]meta_intensity_pos_nofill!$B:$E,4,FALSE)</f>
        <v>C30H46O4</v>
      </c>
      <c r="D1861" s="3" t="s">
        <v>37</v>
      </c>
      <c r="E1861" s="3" t="str">
        <f>VLOOKUP(B1861,[1]meta_intensity_pos_nofill!$B:$I,8,FALSE)</f>
        <v>[M+H]+</v>
      </c>
      <c r="F1861" s="3">
        <f>VLOOKUP(B1861,[1]meta_intensity_pos_nofill!$B:$J,9,FALSE)</f>
        <v>9.56</v>
      </c>
      <c r="G1861" s="3" t="s">
        <v>1693</v>
      </c>
      <c r="H1861" s="3">
        <f>VLOOKUP(B1861,[1]meta_intensity_pos_nofill!$B:$L,11,FALSE)</f>
        <v>1</v>
      </c>
      <c r="I1861" s="5">
        <v>629336399</v>
      </c>
      <c r="J1861" s="5">
        <v>843456436</v>
      </c>
      <c r="K1861" s="5">
        <v>631232364</v>
      </c>
      <c r="L1861" s="5">
        <v>44909310</v>
      </c>
      <c r="M1861" s="5">
        <v>40681194</v>
      </c>
      <c r="N1861" s="5">
        <v>39581957</v>
      </c>
      <c r="O1861" s="5">
        <v>592001382</v>
      </c>
      <c r="P1861" s="5">
        <v>700564904</v>
      </c>
      <c r="Q1861" s="5">
        <v>531924691</v>
      </c>
      <c r="R1861" s="5">
        <v>132546107</v>
      </c>
      <c r="S1861" s="5">
        <v>234413006</v>
      </c>
      <c r="T1861" s="5">
        <v>117351325</v>
      </c>
      <c r="U1861" s="5">
        <v>991130620</v>
      </c>
      <c r="V1861" s="5">
        <v>967214170</v>
      </c>
      <c r="W1861" s="5">
        <v>1077823000</v>
      </c>
      <c r="X1861" s="5">
        <v>531888064</v>
      </c>
      <c r="Y1861" s="5">
        <v>583103038</v>
      </c>
      <c r="Z1861" s="5">
        <v>533059467</v>
      </c>
    </row>
    <row r="1862" s="3" customFormat="1" customHeight="1" spans="1:26">
      <c r="A1862" s="3">
        <v>1860</v>
      </c>
      <c r="B1862" s="3" t="s">
        <v>1921</v>
      </c>
      <c r="C1862" s="3" t="str">
        <f>VLOOKUP(B1862,[1]meta_intensity_pos_nofill!$B:$E,4,FALSE)</f>
        <v>C21H20O13</v>
      </c>
      <c r="D1862" s="3" t="s">
        <v>31</v>
      </c>
      <c r="E1862" s="3" t="str">
        <f>VLOOKUP(B1862,[1]meta_intensity_pos_nofill!$B:$I,8,FALSE)</f>
        <v>[M+H]+</v>
      </c>
      <c r="F1862" s="3">
        <f>VLOOKUP(B1862,[1]meta_intensity_pos_nofill!$B:$J,9,FALSE)</f>
        <v>5.432</v>
      </c>
      <c r="G1862" s="3" t="s">
        <v>1693</v>
      </c>
      <c r="H1862" s="3">
        <f>VLOOKUP(B1862,[1]meta_intensity_pos_nofill!$B:$L,11,FALSE)</f>
        <v>1</v>
      </c>
      <c r="I1862" s="5">
        <v>1543323192</v>
      </c>
      <c r="J1862" s="5">
        <v>1814886075</v>
      </c>
      <c r="K1862" s="5">
        <v>1633054284</v>
      </c>
      <c r="L1862" s="5">
        <v>1467282020</v>
      </c>
      <c r="M1862" s="5">
        <v>1651070460</v>
      </c>
      <c r="N1862" s="5">
        <v>1565076115</v>
      </c>
      <c r="O1862" s="5">
        <v>1029286307</v>
      </c>
      <c r="P1862" s="5">
        <v>1158673591</v>
      </c>
      <c r="Q1862" s="5">
        <v>868763057</v>
      </c>
      <c r="R1862" s="5">
        <v>502428118</v>
      </c>
      <c r="S1862" s="5">
        <v>512614958</v>
      </c>
      <c r="T1862" s="5">
        <v>459067442</v>
      </c>
      <c r="U1862" s="5">
        <v>515837620</v>
      </c>
      <c r="V1862" s="5">
        <v>503846199</v>
      </c>
      <c r="W1862" s="5">
        <v>516557787</v>
      </c>
      <c r="X1862" s="5">
        <v>1279490865</v>
      </c>
      <c r="Y1862" s="5">
        <v>1376177550</v>
      </c>
      <c r="Z1862" s="5">
        <v>1309641145</v>
      </c>
    </row>
    <row r="1863" s="3" customFormat="1" customHeight="1" spans="1:26">
      <c r="A1863" s="3">
        <v>1861</v>
      </c>
      <c r="B1863" s="3" t="s">
        <v>1922</v>
      </c>
      <c r="C1863" s="3" t="str">
        <f>VLOOKUP(B1863,[1]meta_intensity_pos_nofill!$B:$E,4,FALSE)</f>
        <v>C11H14O5</v>
      </c>
      <c r="D1863" s="3" t="s">
        <v>31</v>
      </c>
      <c r="E1863" s="3" t="str">
        <f>VLOOKUP(B1863,[1]meta_intensity_pos_nofill!$B:$I,8,FALSE)</f>
        <v>[M+Na]+</v>
      </c>
      <c r="F1863" s="3">
        <f>VLOOKUP(B1863,[1]meta_intensity_pos_nofill!$B:$J,9,FALSE)</f>
        <v>5.272</v>
      </c>
      <c r="G1863" s="3" t="s">
        <v>1693</v>
      </c>
      <c r="H1863" s="3">
        <f>VLOOKUP(B1863,[1]meta_intensity_pos_nofill!$B:$L,11,FALSE)</f>
        <v>1</v>
      </c>
      <c r="I1863" s="5">
        <v>8277489</v>
      </c>
      <c r="J1863" s="5">
        <v>7581550</v>
      </c>
      <c r="K1863" s="5">
        <v>10688456</v>
      </c>
      <c r="L1863" s="5">
        <v>11618719</v>
      </c>
      <c r="M1863" s="5">
        <v>11577554</v>
      </c>
      <c r="N1863" s="5">
        <v>10891694</v>
      </c>
      <c r="O1863" s="5">
        <v>13956258</v>
      </c>
      <c r="P1863" s="5">
        <v>10493732</v>
      </c>
      <c r="Q1863" s="5">
        <v>8804339</v>
      </c>
      <c r="R1863" s="5">
        <v>9430674</v>
      </c>
      <c r="S1863" s="5">
        <v>9159677</v>
      </c>
      <c r="T1863" s="5">
        <v>12960208</v>
      </c>
      <c r="U1863" s="5">
        <v>6392413</v>
      </c>
      <c r="V1863" s="5">
        <v>6250652</v>
      </c>
      <c r="W1863" s="5">
        <v>6299512</v>
      </c>
      <c r="X1863" s="5">
        <v>13344366</v>
      </c>
      <c r="Y1863" s="5">
        <v>12984139</v>
      </c>
      <c r="Z1863" s="5">
        <v>14131808</v>
      </c>
    </row>
    <row r="1864" s="3" customFormat="1" customHeight="1" spans="1:26">
      <c r="A1864" s="3">
        <v>1862</v>
      </c>
      <c r="B1864" s="3" t="s">
        <v>1923</v>
      </c>
      <c r="C1864" s="3" t="str">
        <f>VLOOKUP(B1864,[1]meta_intensity_pos_nofill!$B:$E,4,FALSE)</f>
        <v>C15H24O2</v>
      </c>
      <c r="D1864" s="3" t="s">
        <v>33</v>
      </c>
      <c r="E1864" s="3" t="str">
        <f>VLOOKUP(B1864,[1]meta_intensity_pos_nofill!$B:$I,8,FALSE)</f>
        <v>[M+H]+</v>
      </c>
      <c r="F1864" s="3">
        <f>VLOOKUP(B1864,[1]meta_intensity_pos_nofill!$B:$J,9,FALSE)</f>
        <v>8.655</v>
      </c>
      <c r="G1864" s="3" t="s">
        <v>1693</v>
      </c>
      <c r="H1864" s="3">
        <f>VLOOKUP(B1864,[1]meta_intensity_pos_nofill!$B:$L,11,FALSE)</f>
        <v>1</v>
      </c>
      <c r="I1864" s="5">
        <v>12569427</v>
      </c>
      <c r="J1864" s="5">
        <v>11652760</v>
      </c>
      <c r="K1864" s="5">
        <v>10536042</v>
      </c>
      <c r="L1864" s="5">
        <v>5117196</v>
      </c>
      <c r="M1864" s="5">
        <v>5139548</v>
      </c>
      <c r="N1864" s="5">
        <v>5345643</v>
      </c>
      <c r="O1864" s="5">
        <v>15563972</v>
      </c>
      <c r="P1864" s="5">
        <v>14352839</v>
      </c>
      <c r="Q1864" s="5">
        <v>14951368</v>
      </c>
      <c r="R1864" s="5">
        <v>15469970</v>
      </c>
      <c r="S1864" s="5">
        <v>17182368</v>
      </c>
      <c r="T1864" s="5">
        <v>18128489</v>
      </c>
      <c r="U1864" s="5">
        <v>97737360</v>
      </c>
      <c r="V1864" s="5">
        <v>93370208</v>
      </c>
      <c r="W1864" s="5">
        <v>87878168</v>
      </c>
      <c r="X1864" s="5">
        <v>20090774</v>
      </c>
      <c r="Y1864" s="5">
        <v>19273848</v>
      </c>
      <c r="Z1864" s="5">
        <v>17270347</v>
      </c>
    </row>
    <row r="1865" s="3" customFormat="1" customHeight="1" spans="1:26">
      <c r="A1865" s="3">
        <v>1863</v>
      </c>
      <c r="B1865" s="3" t="s">
        <v>1924</v>
      </c>
      <c r="C1865" s="3" t="str">
        <f>VLOOKUP(B1865,[1]meta_intensity_pos_nofill!$B:$E,4,FALSE)</f>
        <v>C21H26O4</v>
      </c>
      <c r="D1865" s="3" t="s">
        <v>33</v>
      </c>
      <c r="E1865" s="3" t="str">
        <f>VLOOKUP(B1865,[1]meta_intensity_pos_nofill!$B:$I,8,FALSE)</f>
        <v>[M+Na]+</v>
      </c>
      <c r="F1865" s="3">
        <f>VLOOKUP(B1865,[1]meta_intensity_pos_nofill!$B:$J,9,FALSE)</f>
        <v>6</v>
      </c>
      <c r="G1865" s="3" t="s">
        <v>1693</v>
      </c>
      <c r="H1865" s="3">
        <f>VLOOKUP(B1865,[1]meta_intensity_pos_nofill!$B:$L,11,FALSE)</f>
        <v>1</v>
      </c>
      <c r="I1865" s="5">
        <v>469326.5</v>
      </c>
      <c r="J1865" s="5">
        <v>469326.5</v>
      </c>
      <c r="K1865" s="5">
        <v>469326.5</v>
      </c>
      <c r="L1865" s="5">
        <v>469326.5</v>
      </c>
      <c r="M1865" s="5">
        <v>469326.5</v>
      </c>
      <c r="N1865" s="5">
        <v>469326.5</v>
      </c>
      <c r="O1865" s="5">
        <v>469326.5</v>
      </c>
      <c r="P1865" s="5">
        <v>469326.5</v>
      </c>
      <c r="Q1865" s="5">
        <v>469326.5</v>
      </c>
      <c r="R1865" s="5">
        <v>469326.5</v>
      </c>
      <c r="S1865" s="5">
        <v>469326.5</v>
      </c>
      <c r="T1865" s="5">
        <v>469326.5</v>
      </c>
      <c r="U1865" s="5">
        <v>3997898.1</v>
      </c>
      <c r="V1865" s="5">
        <v>2346632.3</v>
      </c>
      <c r="W1865" s="5">
        <v>2955695.3</v>
      </c>
      <c r="X1865" s="5">
        <v>469326.5</v>
      </c>
      <c r="Y1865" s="5">
        <v>469326.5</v>
      </c>
      <c r="Z1865" s="5">
        <v>469326.5</v>
      </c>
    </row>
    <row r="1866" s="3" customFormat="1" customHeight="1" spans="1:26">
      <c r="A1866" s="3">
        <v>1864</v>
      </c>
      <c r="B1866" s="3" t="s">
        <v>1925</v>
      </c>
      <c r="C1866" s="3" t="str">
        <f>VLOOKUP(B1866,[1]meta_intensity_pos_nofill!$B:$E,4,FALSE)</f>
        <v>C8H10O2</v>
      </c>
      <c r="D1866" s="3" t="s">
        <v>47</v>
      </c>
      <c r="E1866" s="3" t="str">
        <f>VLOOKUP(B1866,[1]meta_intensity_pos_nofill!$B:$I,8,FALSE)</f>
        <v>[M+H]+</v>
      </c>
      <c r="F1866" s="3">
        <f>VLOOKUP(B1866,[1]meta_intensity_pos_nofill!$B:$J,9,FALSE)</f>
        <v>6.145</v>
      </c>
      <c r="G1866" s="3" t="s">
        <v>1693</v>
      </c>
      <c r="H1866" s="3">
        <f>VLOOKUP(B1866,[1]meta_intensity_pos_nofill!$B:$L,11,FALSE)</f>
        <v>1</v>
      </c>
      <c r="I1866" s="5">
        <v>10881882</v>
      </c>
      <c r="J1866" s="5">
        <v>12308511</v>
      </c>
      <c r="K1866" s="5">
        <v>8703527</v>
      </c>
      <c r="L1866" s="5">
        <v>11737803</v>
      </c>
      <c r="M1866" s="5">
        <v>13492105</v>
      </c>
      <c r="N1866" s="5">
        <v>9497336</v>
      </c>
      <c r="O1866" s="5">
        <v>10774523</v>
      </c>
      <c r="P1866" s="5">
        <v>10994710</v>
      </c>
      <c r="Q1866" s="5">
        <v>7781341</v>
      </c>
      <c r="R1866" s="5">
        <v>13144256</v>
      </c>
      <c r="S1866" s="5">
        <v>12420866</v>
      </c>
      <c r="T1866" s="5">
        <v>12546418</v>
      </c>
      <c r="U1866" s="5">
        <v>47520365</v>
      </c>
      <c r="V1866" s="5">
        <v>48828387</v>
      </c>
      <c r="W1866" s="5">
        <v>45788387</v>
      </c>
      <c r="X1866" s="5">
        <v>10088066</v>
      </c>
      <c r="Y1866" s="5">
        <v>10813357</v>
      </c>
      <c r="Z1866" s="5">
        <v>8808359</v>
      </c>
    </row>
    <row r="1867" s="3" customFormat="1" customHeight="1" spans="1:26">
      <c r="A1867" s="3">
        <v>1865</v>
      </c>
      <c r="B1867" s="3" t="s">
        <v>1926</v>
      </c>
      <c r="C1867" s="3" t="str">
        <f>VLOOKUP(B1867,[1]meta_intensity_pos_nofill!$B:$E,4,FALSE)</f>
        <v>C22H24O9</v>
      </c>
      <c r="D1867" s="3" t="s">
        <v>28</v>
      </c>
      <c r="E1867" s="3" t="str">
        <f>VLOOKUP(B1867,[1]meta_intensity_pos_nofill!$B:$I,8,FALSE)</f>
        <v>[M+H]+</v>
      </c>
      <c r="F1867" s="3">
        <f>VLOOKUP(B1867,[1]meta_intensity_pos_nofill!$B:$J,9,FALSE)</f>
        <v>6.554</v>
      </c>
      <c r="G1867" s="3" t="s">
        <v>1693</v>
      </c>
      <c r="H1867" s="3">
        <f>VLOOKUP(B1867,[1]meta_intensity_pos_nofill!$B:$L,11,FALSE)</f>
        <v>1</v>
      </c>
      <c r="I1867" s="5">
        <v>41996.2</v>
      </c>
      <c r="J1867" s="5">
        <v>41996.2</v>
      </c>
      <c r="K1867" s="5">
        <v>41996.2</v>
      </c>
      <c r="L1867" s="5">
        <v>547257.7</v>
      </c>
      <c r="M1867" s="5">
        <v>41996.2</v>
      </c>
      <c r="N1867" s="5">
        <v>41996.2</v>
      </c>
      <c r="O1867" s="5">
        <v>41996.2</v>
      </c>
      <c r="P1867" s="5">
        <v>41996.2</v>
      </c>
      <c r="Q1867" s="5">
        <v>209981</v>
      </c>
      <c r="R1867" s="5">
        <v>41996.2</v>
      </c>
      <c r="S1867" s="5">
        <v>41996.2</v>
      </c>
      <c r="T1867" s="5">
        <v>41996.2</v>
      </c>
      <c r="U1867" s="5">
        <v>11737851.9</v>
      </c>
      <c r="V1867" s="5">
        <v>11960875.5</v>
      </c>
      <c r="W1867" s="5">
        <v>11730539.1</v>
      </c>
      <c r="X1867" s="5">
        <v>9243474.2</v>
      </c>
      <c r="Y1867" s="5">
        <v>4829808.2</v>
      </c>
      <c r="Z1867" s="5">
        <v>4824907.6</v>
      </c>
    </row>
    <row r="1868" s="3" customFormat="1" customHeight="1" spans="1:26">
      <c r="A1868" s="3">
        <v>1866</v>
      </c>
      <c r="B1868" s="3" t="s">
        <v>1927</v>
      </c>
      <c r="C1868" s="3" t="str">
        <f>VLOOKUP(B1868,[1]meta_intensity_pos_nofill!$B:$E,4,FALSE)</f>
        <v>C16H12O6</v>
      </c>
      <c r="D1868" s="3" t="s">
        <v>31</v>
      </c>
      <c r="E1868" s="3" t="str">
        <f>VLOOKUP(B1868,[1]meta_intensity_pos_nofill!$B:$I,8,FALSE)</f>
        <v>[M+H]+</v>
      </c>
      <c r="F1868" s="3">
        <f>VLOOKUP(B1868,[1]meta_intensity_pos_nofill!$B:$J,9,FALSE)</f>
        <v>6.058</v>
      </c>
      <c r="G1868" s="3" t="s">
        <v>1693</v>
      </c>
      <c r="H1868" s="3">
        <f>VLOOKUP(B1868,[1]meta_intensity_pos_nofill!$B:$L,11,FALSE)</f>
        <v>1</v>
      </c>
      <c r="I1868" s="5">
        <v>45740126</v>
      </c>
      <c r="J1868" s="5">
        <v>47925223</v>
      </c>
      <c r="K1868" s="5">
        <v>44368857</v>
      </c>
      <c r="L1868" s="5">
        <v>25053809</v>
      </c>
      <c r="M1868" s="5">
        <v>28397252</v>
      </c>
      <c r="N1868" s="5">
        <v>25780541</v>
      </c>
      <c r="O1868" s="5">
        <v>40709127</v>
      </c>
      <c r="P1868" s="5">
        <v>42302700</v>
      </c>
      <c r="Q1868" s="5">
        <v>44397194</v>
      </c>
      <c r="R1868" s="5">
        <v>40737886</v>
      </c>
      <c r="S1868" s="5">
        <v>62808265</v>
      </c>
      <c r="T1868" s="5">
        <v>47237394</v>
      </c>
      <c r="U1868" s="5">
        <v>125744389</v>
      </c>
      <c r="V1868" s="5">
        <v>117489666</v>
      </c>
      <c r="W1868" s="5">
        <v>121427596</v>
      </c>
      <c r="X1868" s="5">
        <v>71433991</v>
      </c>
      <c r="Y1868" s="5">
        <v>61045112</v>
      </c>
      <c r="Z1868" s="5">
        <v>36694524</v>
      </c>
    </row>
    <row r="1869" s="3" customFormat="1" customHeight="1" spans="1:26">
      <c r="A1869" s="3">
        <v>1867</v>
      </c>
      <c r="B1869" s="3" t="s">
        <v>1928</v>
      </c>
      <c r="C1869" s="3" t="str">
        <f>VLOOKUP(B1869,[1]meta_intensity_pos_nofill!$B:$E,4,FALSE)</f>
        <v>'C26H44O9</v>
      </c>
      <c r="D1869" s="3" t="s">
        <v>31</v>
      </c>
      <c r="E1869" s="3" t="str">
        <f>VLOOKUP(B1869,[1]meta_intensity_pos_nofill!$B:$I,8,FALSE)</f>
        <v>[M+H-H2O]+</v>
      </c>
      <c r="F1869" s="3">
        <f>VLOOKUP(B1869,[1]meta_intensity_pos_nofill!$B:$J,9,FALSE)</f>
        <v>6</v>
      </c>
      <c r="G1869" s="3" t="s">
        <v>1693</v>
      </c>
      <c r="H1869" s="3">
        <f>VLOOKUP(B1869,[1]meta_intensity_pos_nofill!$B:$L,11,FALSE)</f>
        <v>1</v>
      </c>
      <c r="I1869" s="5">
        <v>442278.83</v>
      </c>
      <c r="J1869" s="5">
        <v>314302.7</v>
      </c>
      <c r="K1869" s="5">
        <v>62860.54</v>
      </c>
      <c r="L1869" s="5">
        <v>1667603.26</v>
      </c>
      <c r="M1869" s="5">
        <v>3091457.19</v>
      </c>
      <c r="N1869" s="5">
        <v>381676.52</v>
      </c>
      <c r="O1869" s="5">
        <v>705044.6</v>
      </c>
      <c r="P1869" s="5">
        <v>609207</v>
      </c>
      <c r="Q1869" s="5">
        <v>2055853.52</v>
      </c>
      <c r="R1869" s="5">
        <v>62860.54</v>
      </c>
      <c r="S1869" s="5">
        <v>62860.54</v>
      </c>
      <c r="T1869" s="5">
        <v>823148.42</v>
      </c>
      <c r="U1869" s="5">
        <v>15406988.5</v>
      </c>
      <c r="V1869" s="5">
        <v>11714849.09</v>
      </c>
      <c r="W1869" s="5">
        <v>11299759.92</v>
      </c>
      <c r="X1869" s="5">
        <v>62860.54</v>
      </c>
      <c r="Y1869" s="5">
        <v>458450.15</v>
      </c>
      <c r="Z1869" s="5">
        <v>62860.54</v>
      </c>
    </row>
    <row r="1870" s="3" customFormat="1" customHeight="1" spans="1:26">
      <c r="A1870" s="3">
        <v>1868</v>
      </c>
      <c r="B1870" s="3" t="s">
        <v>1929</v>
      </c>
      <c r="C1870" s="3" t="str">
        <f>VLOOKUP(B1870,[1]meta_intensity_pos_nofill!$B:$E,4,FALSE)</f>
        <v>C39H62O12</v>
      </c>
      <c r="D1870" s="3" t="s">
        <v>28</v>
      </c>
      <c r="E1870" s="3" t="str">
        <f>VLOOKUP(B1870,[1]meta_intensity_pos_nofill!$B:$I,8,FALSE)</f>
        <v>[M+Na]+</v>
      </c>
      <c r="F1870" s="3">
        <f>VLOOKUP(B1870,[1]meta_intensity_pos_nofill!$B:$J,9,FALSE)</f>
        <v>8.945</v>
      </c>
      <c r="G1870" s="3" t="s">
        <v>1693</v>
      </c>
      <c r="H1870" s="3">
        <f>VLOOKUP(B1870,[1]meta_intensity_pos_nofill!$B:$L,11,FALSE)</f>
        <v>1</v>
      </c>
      <c r="I1870" s="5">
        <v>181463699</v>
      </c>
      <c r="J1870" s="5">
        <v>138970631</v>
      </c>
      <c r="K1870" s="5">
        <v>165461404</v>
      </c>
      <c r="L1870" s="5">
        <v>114709262</v>
      </c>
      <c r="M1870" s="5">
        <v>101497989</v>
      </c>
      <c r="N1870" s="5">
        <v>113672145</v>
      </c>
      <c r="O1870" s="5">
        <v>168781589</v>
      </c>
      <c r="P1870" s="5">
        <v>184846598</v>
      </c>
      <c r="Q1870" s="5">
        <v>161934283</v>
      </c>
      <c r="R1870" s="5">
        <v>84757159</v>
      </c>
      <c r="S1870" s="5">
        <v>87056816</v>
      </c>
      <c r="T1870" s="5">
        <v>79046596</v>
      </c>
      <c r="U1870" s="5">
        <v>92412788</v>
      </c>
      <c r="V1870" s="5">
        <v>96688231</v>
      </c>
      <c r="W1870" s="5">
        <v>105542073</v>
      </c>
      <c r="X1870" s="5">
        <v>92706132</v>
      </c>
      <c r="Y1870" s="5">
        <v>80266630</v>
      </c>
      <c r="Z1870" s="5">
        <v>91182025</v>
      </c>
    </row>
    <row r="1871" s="3" customFormat="1" customHeight="1" spans="1:26">
      <c r="A1871" s="3">
        <v>1869</v>
      </c>
      <c r="B1871" s="3" t="s">
        <v>1930</v>
      </c>
      <c r="C1871" s="3" t="str">
        <f>VLOOKUP(B1871,[1]meta_intensity_pos_nofill!$B:$E,4,FALSE)</f>
        <v>C19H34O2</v>
      </c>
      <c r="D1871" s="3" t="s">
        <v>37</v>
      </c>
      <c r="E1871" s="3" t="str">
        <f>VLOOKUP(B1871,[1]meta_intensity_pos_nofill!$B:$I,8,FALSE)</f>
        <v>[M+Na]+</v>
      </c>
      <c r="F1871" s="3">
        <f>VLOOKUP(B1871,[1]meta_intensity_pos_nofill!$B:$J,9,FALSE)</f>
        <v>10.933</v>
      </c>
      <c r="G1871" s="3" t="s">
        <v>1693</v>
      </c>
      <c r="H1871" s="3">
        <f>VLOOKUP(B1871,[1]meta_intensity_pos_nofill!$B:$L,11,FALSE)</f>
        <v>1</v>
      </c>
      <c r="I1871" s="5">
        <v>2142804.5</v>
      </c>
      <c r="J1871" s="5">
        <v>3312200.6</v>
      </c>
      <c r="K1871" s="5">
        <v>2125981.4</v>
      </c>
      <c r="L1871" s="5">
        <v>2834863.8</v>
      </c>
      <c r="M1871" s="5">
        <v>1602274.5</v>
      </c>
      <c r="N1871" s="5">
        <v>3022660.7</v>
      </c>
      <c r="O1871" s="5">
        <v>1154942.7</v>
      </c>
      <c r="P1871" s="5">
        <v>526830.9</v>
      </c>
      <c r="Q1871" s="5">
        <v>844858.1</v>
      </c>
      <c r="R1871" s="5">
        <v>744681</v>
      </c>
      <c r="S1871" s="5">
        <v>594244.3</v>
      </c>
      <c r="T1871" s="5">
        <v>274037</v>
      </c>
      <c r="U1871" s="5">
        <v>3894707.1</v>
      </c>
      <c r="V1871" s="5">
        <v>5245390.6</v>
      </c>
      <c r="W1871" s="5">
        <v>4599778.6</v>
      </c>
      <c r="X1871" s="5">
        <v>203507.2</v>
      </c>
      <c r="Y1871" s="5">
        <v>270954.7</v>
      </c>
      <c r="Z1871" s="5">
        <v>199884.8</v>
      </c>
    </row>
    <row r="1872" s="3" customFormat="1" customHeight="1" spans="1:26">
      <c r="A1872" s="3">
        <v>1870</v>
      </c>
      <c r="B1872" s="3" t="s">
        <v>1931</v>
      </c>
      <c r="C1872" s="3" t="str">
        <f>VLOOKUP(B1872,[1]meta_intensity_pos_nofill!$B:$E,4,FALSE)</f>
        <v>C15H10O7</v>
      </c>
      <c r="D1872" s="3" t="s">
        <v>31</v>
      </c>
      <c r="E1872" s="3" t="str">
        <f>VLOOKUP(B1872,[1]meta_intensity_pos_nofill!$B:$I,8,FALSE)</f>
        <v>[M+H]+</v>
      </c>
      <c r="F1872" s="3">
        <f>VLOOKUP(B1872,[1]meta_intensity_pos_nofill!$B:$J,9,FALSE)</f>
        <v>5.507</v>
      </c>
      <c r="G1872" s="3" t="s">
        <v>1693</v>
      </c>
      <c r="H1872" s="3">
        <f>VLOOKUP(B1872,[1]meta_intensity_pos_nofill!$B:$L,11,FALSE)</f>
        <v>1</v>
      </c>
      <c r="I1872" s="5">
        <v>4083318612</v>
      </c>
      <c r="J1872" s="5">
        <v>4806968614</v>
      </c>
      <c r="K1872" s="5">
        <v>4639716649</v>
      </c>
      <c r="L1872" s="5">
        <v>4858319828</v>
      </c>
      <c r="M1872" s="5">
        <v>3888281076</v>
      </c>
      <c r="N1872" s="5">
        <v>3571541029</v>
      </c>
      <c r="O1872" s="5">
        <v>5034220175</v>
      </c>
      <c r="P1872" s="5">
        <v>5869714205</v>
      </c>
      <c r="Q1872" s="5">
        <v>4300946918</v>
      </c>
      <c r="R1872" s="5">
        <v>4121092367</v>
      </c>
      <c r="S1872" s="5">
        <v>2756994713</v>
      </c>
      <c r="T1872" s="5">
        <v>2686395044</v>
      </c>
      <c r="U1872" s="5">
        <v>2705770411</v>
      </c>
      <c r="V1872" s="5">
        <v>1752563300</v>
      </c>
      <c r="W1872" s="5">
        <v>1942869689</v>
      </c>
      <c r="X1872" s="5">
        <v>3401567259</v>
      </c>
      <c r="Y1872" s="5">
        <v>3452174281</v>
      </c>
      <c r="Z1872" s="5">
        <v>3364302837</v>
      </c>
    </row>
    <row r="1873" s="3" customFormat="1" customHeight="1" spans="1:26">
      <c r="A1873" s="3">
        <v>1871</v>
      </c>
      <c r="B1873" s="3" t="s">
        <v>1932</v>
      </c>
      <c r="C1873" s="3" t="str">
        <f>VLOOKUP(B1873,[1]meta_intensity_pos_nofill!$B:$E,4,FALSE)</f>
        <v>C17H26O3</v>
      </c>
      <c r="D1873" s="3" t="s">
        <v>47</v>
      </c>
      <c r="E1873" s="3" t="str">
        <f>VLOOKUP(B1873,[1]meta_intensity_pos_nofill!$B:$I,8,FALSE)</f>
        <v>[M+Na]+</v>
      </c>
      <c r="F1873" s="3">
        <f>VLOOKUP(B1873,[1]meta_intensity_pos_nofill!$B:$J,9,FALSE)</f>
        <v>7.168</v>
      </c>
      <c r="G1873" s="3" t="s">
        <v>1693</v>
      </c>
      <c r="H1873" s="3">
        <f>VLOOKUP(B1873,[1]meta_intensity_pos_nofill!$B:$L,11,FALSE)</f>
        <v>1</v>
      </c>
      <c r="I1873" s="5">
        <v>14722280</v>
      </c>
      <c r="J1873" s="5">
        <v>20744405</v>
      </c>
      <c r="K1873" s="5">
        <v>24651565</v>
      </c>
      <c r="L1873" s="5">
        <v>28195156</v>
      </c>
      <c r="M1873" s="5">
        <v>13622910</v>
      </c>
      <c r="N1873" s="5">
        <v>13434037</v>
      </c>
      <c r="O1873" s="5">
        <v>21285607</v>
      </c>
      <c r="P1873" s="5">
        <v>16926906</v>
      </c>
      <c r="Q1873" s="5">
        <v>13699052</v>
      </c>
      <c r="R1873" s="5">
        <v>25186415</v>
      </c>
      <c r="S1873" s="5">
        <v>21874959</v>
      </c>
      <c r="T1873" s="5">
        <v>13682101</v>
      </c>
      <c r="U1873" s="5">
        <v>36459464</v>
      </c>
      <c r="V1873" s="5">
        <v>34571298</v>
      </c>
      <c r="W1873" s="5">
        <v>33796567</v>
      </c>
      <c r="X1873" s="5">
        <v>11570363</v>
      </c>
      <c r="Y1873" s="5">
        <v>14290405</v>
      </c>
      <c r="Z1873" s="5">
        <v>12157126</v>
      </c>
    </row>
    <row r="1874" s="3" customFormat="1" customHeight="1" spans="1:26">
      <c r="A1874" s="3">
        <v>1872</v>
      </c>
      <c r="B1874" s="3" t="s">
        <v>1933</v>
      </c>
      <c r="C1874" s="3" t="str">
        <f>VLOOKUP(B1874,[1]meta_intensity_pos_nofill!$B:$E,4,FALSE)</f>
        <v>C7H6O2</v>
      </c>
      <c r="D1874" s="3" t="s">
        <v>47</v>
      </c>
      <c r="E1874" s="3" t="str">
        <f>VLOOKUP(B1874,[1]meta_intensity_pos_nofill!$B:$I,8,FALSE)</f>
        <v>[M+H]+</v>
      </c>
      <c r="F1874" s="3">
        <f>VLOOKUP(B1874,[1]meta_intensity_pos_nofill!$B:$J,9,FALSE)</f>
        <v>5.301</v>
      </c>
      <c r="G1874" s="3" t="s">
        <v>1693</v>
      </c>
      <c r="H1874" s="3">
        <f>VLOOKUP(B1874,[1]meta_intensity_pos_nofill!$B:$L,11,FALSE)</f>
        <v>1</v>
      </c>
      <c r="I1874" s="5">
        <v>1386702841</v>
      </c>
      <c r="J1874" s="5">
        <v>1911301569</v>
      </c>
      <c r="K1874" s="5">
        <v>1776555343</v>
      </c>
      <c r="L1874" s="5">
        <v>1224422716</v>
      </c>
      <c r="M1874" s="5">
        <v>1371816323</v>
      </c>
      <c r="N1874" s="5">
        <v>1264723111</v>
      </c>
      <c r="O1874" s="5">
        <v>1991237616</v>
      </c>
      <c r="P1874" s="5">
        <v>1740291150</v>
      </c>
      <c r="Q1874" s="5">
        <v>1122247579</v>
      </c>
      <c r="R1874" s="5">
        <v>1280322578</v>
      </c>
      <c r="S1874" s="5">
        <v>1315647299</v>
      </c>
      <c r="T1874" s="5">
        <v>1225815333</v>
      </c>
      <c r="U1874" s="5">
        <v>759812299</v>
      </c>
      <c r="V1874" s="5">
        <v>707152360</v>
      </c>
      <c r="W1874" s="5">
        <v>917691823</v>
      </c>
      <c r="X1874" s="5">
        <v>1919212652</v>
      </c>
      <c r="Y1874" s="5">
        <v>1526157102</v>
      </c>
      <c r="Z1874" s="5">
        <v>1729908490</v>
      </c>
    </row>
    <row r="1875" s="3" customFormat="1" customHeight="1" spans="1:26">
      <c r="A1875" s="3">
        <v>1873</v>
      </c>
      <c r="B1875" s="3" t="s">
        <v>1934</v>
      </c>
      <c r="C1875" s="3" t="str">
        <f>VLOOKUP(B1875,[1]meta_intensity_pos_nofill!$B:$E,4,FALSE)</f>
        <v>C14H18O2</v>
      </c>
      <c r="D1875" s="3" t="s">
        <v>44</v>
      </c>
      <c r="E1875" s="3" t="str">
        <f>VLOOKUP(B1875,[1]meta_intensity_pos_nofill!$B:$I,8,FALSE)</f>
        <v>[M+H]+</v>
      </c>
      <c r="F1875" s="3">
        <f>VLOOKUP(B1875,[1]meta_intensity_pos_nofill!$B:$J,9,FALSE)</f>
        <v>5.781</v>
      </c>
      <c r="G1875" s="3" t="s">
        <v>1693</v>
      </c>
      <c r="H1875" s="3">
        <f>VLOOKUP(B1875,[1]meta_intensity_pos_nofill!$B:$L,11,FALSE)</f>
        <v>1</v>
      </c>
      <c r="I1875" s="5">
        <v>49768398</v>
      </c>
      <c r="J1875" s="5">
        <v>62631786</v>
      </c>
      <c r="K1875" s="5">
        <v>50503280</v>
      </c>
      <c r="L1875" s="5">
        <v>92821549</v>
      </c>
      <c r="M1875" s="5">
        <v>110676411</v>
      </c>
      <c r="N1875" s="5">
        <v>84534049</v>
      </c>
      <c r="O1875" s="5">
        <v>51048195</v>
      </c>
      <c r="P1875" s="5">
        <v>57979926</v>
      </c>
      <c r="Q1875" s="5">
        <v>57199656</v>
      </c>
      <c r="R1875" s="5">
        <v>106396234</v>
      </c>
      <c r="S1875" s="5">
        <v>116050928</v>
      </c>
      <c r="T1875" s="5">
        <v>122031955</v>
      </c>
      <c r="U1875" s="5">
        <v>107804084</v>
      </c>
      <c r="V1875" s="5">
        <v>102186068</v>
      </c>
      <c r="W1875" s="5">
        <v>110424965</v>
      </c>
      <c r="X1875" s="5">
        <v>67731256</v>
      </c>
      <c r="Y1875" s="5">
        <v>60329046</v>
      </c>
      <c r="Z1875" s="5">
        <v>56853758</v>
      </c>
    </row>
    <row r="1876" s="3" customFormat="1" customHeight="1" spans="1:26">
      <c r="A1876" s="3">
        <v>1874</v>
      </c>
      <c r="B1876" s="3" t="s">
        <v>1935</v>
      </c>
      <c r="C1876" s="3" t="str">
        <f>VLOOKUP(B1876,[1]meta_intensity_pos_nofill!$B:$E,4,FALSE)</f>
        <v>C15H16O6</v>
      </c>
      <c r="D1876" s="3" t="s">
        <v>31</v>
      </c>
      <c r="E1876" s="3" t="str">
        <f>VLOOKUP(B1876,[1]meta_intensity_pos_nofill!$B:$I,8,FALSE)</f>
        <v>[M+H]+</v>
      </c>
      <c r="F1876" s="3">
        <f>VLOOKUP(B1876,[1]meta_intensity_pos_nofill!$B:$J,9,FALSE)</f>
        <v>5.447</v>
      </c>
      <c r="G1876" s="3" t="s">
        <v>1693</v>
      </c>
      <c r="H1876" s="3">
        <f>VLOOKUP(B1876,[1]meta_intensity_pos_nofill!$B:$L,11,FALSE)</f>
        <v>1</v>
      </c>
      <c r="I1876" s="5">
        <v>157139135</v>
      </c>
      <c r="J1876" s="5">
        <v>147514153</v>
      </c>
      <c r="K1876" s="5">
        <v>145626735</v>
      </c>
      <c r="L1876" s="5">
        <v>37051391</v>
      </c>
      <c r="M1876" s="5">
        <v>35849731</v>
      </c>
      <c r="N1876" s="5">
        <v>38323016</v>
      </c>
      <c r="O1876" s="5">
        <v>135097559</v>
      </c>
      <c r="P1876" s="5">
        <v>141232434</v>
      </c>
      <c r="Q1876" s="5">
        <v>109483866</v>
      </c>
      <c r="R1876" s="5">
        <v>124532789</v>
      </c>
      <c r="S1876" s="5">
        <v>123852413</v>
      </c>
      <c r="T1876" s="5">
        <v>124277926</v>
      </c>
      <c r="U1876" s="5">
        <v>103684310</v>
      </c>
      <c r="V1876" s="5">
        <v>100473766</v>
      </c>
      <c r="W1876" s="5">
        <v>102417304</v>
      </c>
      <c r="X1876" s="5">
        <v>63021281</v>
      </c>
      <c r="Y1876" s="5">
        <v>76808499</v>
      </c>
      <c r="Z1876" s="5">
        <v>66176567</v>
      </c>
    </row>
    <row r="1877" s="3" customFormat="1" customHeight="1" spans="1:26">
      <c r="A1877" s="3">
        <v>1875</v>
      </c>
      <c r="B1877" s="3" t="s">
        <v>1936</v>
      </c>
      <c r="C1877" s="3" t="str">
        <f>VLOOKUP(B1877,[1]meta_intensity_pos_nofill!$B:$E,4,FALSE)</f>
        <v>C14H18O8</v>
      </c>
      <c r="D1877" s="3" t="s">
        <v>44</v>
      </c>
      <c r="E1877" s="3" t="str">
        <f>VLOOKUP(B1877,[1]meta_intensity_pos_nofill!$B:$I,8,FALSE)</f>
        <v>[M+Na]+</v>
      </c>
      <c r="F1877" s="3">
        <f>VLOOKUP(B1877,[1]meta_intensity_pos_nofill!$B:$J,9,FALSE)</f>
        <v>5.505</v>
      </c>
      <c r="G1877" s="3" t="s">
        <v>1693</v>
      </c>
      <c r="H1877" s="3">
        <f>VLOOKUP(B1877,[1]meta_intensity_pos_nofill!$B:$L,11,FALSE)</f>
        <v>1</v>
      </c>
      <c r="I1877" s="5">
        <v>51262596</v>
      </c>
      <c r="J1877" s="5">
        <v>46597453</v>
      </c>
      <c r="K1877" s="5">
        <v>45160184</v>
      </c>
      <c r="L1877" s="5">
        <v>105965564</v>
      </c>
      <c r="M1877" s="5">
        <v>106959291</v>
      </c>
      <c r="N1877" s="5">
        <v>112524992</v>
      </c>
      <c r="O1877" s="5">
        <v>25800770</v>
      </c>
      <c r="P1877" s="5">
        <v>27928168</v>
      </c>
      <c r="Q1877" s="5">
        <v>23674232</v>
      </c>
      <c r="R1877" s="5">
        <v>14856761</v>
      </c>
      <c r="S1877" s="5">
        <v>15475034</v>
      </c>
      <c r="T1877" s="5">
        <v>11040048</v>
      </c>
      <c r="U1877" s="5">
        <v>56728409</v>
      </c>
      <c r="V1877" s="5">
        <v>60818951</v>
      </c>
      <c r="W1877" s="5">
        <v>56068851</v>
      </c>
      <c r="X1877" s="5">
        <v>33164757</v>
      </c>
      <c r="Y1877" s="5">
        <v>38039875</v>
      </c>
      <c r="Z1877" s="5">
        <v>31773588</v>
      </c>
    </row>
    <row r="1878" s="3" customFormat="1" customHeight="1" spans="1:26">
      <c r="A1878" s="3">
        <v>1876</v>
      </c>
      <c r="B1878" s="3" t="s">
        <v>1937</v>
      </c>
      <c r="C1878" s="3" t="str">
        <f>VLOOKUP(B1878,[1]meta_intensity_pos_nofill!$B:$E,4,FALSE)</f>
        <v>C18H37NO</v>
      </c>
      <c r="D1878" s="3" t="s">
        <v>44</v>
      </c>
      <c r="E1878" s="3" t="str">
        <f>VLOOKUP(B1878,[1]meta_intensity_pos_nofill!$B:$I,8,FALSE)</f>
        <v>[M+H]+</v>
      </c>
      <c r="F1878" s="3">
        <f>VLOOKUP(B1878,[1]meta_intensity_pos_nofill!$B:$J,9,FALSE)</f>
        <v>10.535</v>
      </c>
      <c r="G1878" s="3" t="s">
        <v>1693</v>
      </c>
      <c r="H1878" s="3">
        <f>VLOOKUP(B1878,[1]meta_intensity_pos_nofill!$B:$L,11,FALSE)</f>
        <v>1</v>
      </c>
      <c r="I1878" s="5">
        <v>8805333993</v>
      </c>
      <c r="J1878" s="5">
        <v>12152975186</v>
      </c>
      <c r="K1878" s="5">
        <v>13210231473</v>
      </c>
      <c r="L1878" s="5">
        <v>5367710181</v>
      </c>
      <c r="M1878" s="5">
        <v>3914001602</v>
      </c>
      <c r="N1878" s="5">
        <v>4523834573</v>
      </c>
      <c r="O1878" s="5">
        <v>4333710350</v>
      </c>
      <c r="P1878" s="5">
        <v>4032182980</v>
      </c>
      <c r="Q1878" s="5">
        <v>6801489452</v>
      </c>
      <c r="R1878" s="5">
        <v>6684980325</v>
      </c>
      <c r="S1878" s="5">
        <v>6874600650</v>
      </c>
      <c r="T1878" s="5">
        <v>6724779942</v>
      </c>
      <c r="U1878" s="5">
        <v>2551582573</v>
      </c>
      <c r="V1878" s="5">
        <v>2404598247</v>
      </c>
      <c r="W1878" s="5">
        <v>2270084311</v>
      </c>
      <c r="X1878" s="5">
        <v>5375544945</v>
      </c>
      <c r="Y1878" s="5">
        <v>6924779876</v>
      </c>
      <c r="Z1878" s="5">
        <v>4933049761</v>
      </c>
    </row>
    <row r="1879" s="3" customFormat="1" customHeight="1" spans="1:26">
      <c r="A1879" s="3">
        <v>1877</v>
      </c>
      <c r="B1879" s="3" t="s">
        <v>1938</v>
      </c>
      <c r="C1879" s="3" t="str">
        <f>VLOOKUP(B1879,[1]meta_intensity_pos_nofill!$B:$E,4,FALSE)</f>
        <v>C30H46O4</v>
      </c>
      <c r="D1879" s="3" t="s">
        <v>37</v>
      </c>
      <c r="E1879" s="3" t="str">
        <f>VLOOKUP(B1879,[1]meta_intensity_pos_nofill!$B:$I,8,FALSE)</f>
        <v>[M+H-H2O]+</v>
      </c>
      <c r="F1879" s="3">
        <f>VLOOKUP(B1879,[1]meta_intensity_pos_nofill!$B:$J,9,FALSE)</f>
        <v>10.03</v>
      </c>
      <c r="G1879" s="3" t="s">
        <v>1693</v>
      </c>
      <c r="H1879" s="3">
        <f>VLOOKUP(B1879,[1]meta_intensity_pos_nofill!$B:$L,11,FALSE)</f>
        <v>1</v>
      </c>
      <c r="I1879" s="5">
        <v>3494197</v>
      </c>
      <c r="J1879" s="5">
        <v>3837431</v>
      </c>
      <c r="K1879" s="5">
        <v>3443419</v>
      </c>
      <c r="L1879" s="5">
        <v>5695444</v>
      </c>
      <c r="M1879" s="5">
        <v>3351612</v>
      </c>
      <c r="N1879" s="5">
        <v>4179391</v>
      </c>
      <c r="O1879" s="5">
        <v>9658669</v>
      </c>
      <c r="P1879" s="5">
        <v>9209249</v>
      </c>
      <c r="Q1879" s="5">
        <v>8533225</v>
      </c>
      <c r="R1879" s="5">
        <v>8873763</v>
      </c>
      <c r="S1879" s="5">
        <v>8910203</v>
      </c>
      <c r="T1879" s="5">
        <v>7643345</v>
      </c>
      <c r="U1879" s="5">
        <v>49650756</v>
      </c>
      <c r="V1879" s="5">
        <v>52400028</v>
      </c>
      <c r="W1879" s="5">
        <v>48637208</v>
      </c>
      <c r="X1879" s="5">
        <v>9033591</v>
      </c>
      <c r="Y1879" s="5">
        <v>12712634</v>
      </c>
      <c r="Z1879" s="5">
        <v>10731975</v>
      </c>
    </row>
    <row r="1880" s="3" customFormat="1" customHeight="1" spans="1:26">
      <c r="A1880" s="3">
        <v>1878</v>
      </c>
      <c r="B1880" s="3" t="s">
        <v>1939</v>
      </c>
      <c r="C1880" s="3" t="str">
        <f>VLOOKUP(B1880,[1]meta_intensity_pos_nofill!$B:$E,4,FALSE)</f>
        <v>C21H22O6</v>
      </c>
      <c r="D1880" s="3" t="s">
        <v>31</v>
      </c>
      <c r="E1880" s="3" t="str">
        <f>VLOOKUP(B1880,[1]meta_intensity_pos_nofill!$B:$I,8,FALSE)</f>
        <v>[M+Na]+</v>
      </c>
      <c r="F1880" s="3">
        <f>VLOOKUP(B1880,[1]meta_intensity_pos_nofill!$B:$J,9,FALSE)</f>
        <v>5.854</v>
      </c>
      <c r="G1880" s="3" t="s">
        <v>1693</v>
      </c>
      <c r="H1880" s="3">
        <f>VLOOKUP(B1880,[1]meta_intensity_pos_nofill!$B:$L,11,FALSE)</f>
        <v>1</v>
      </c>
      <c r="I1880" s="5">
        <v>34062878</v>
      </c>
      <c r="J1880" s="5">
        <v>36065217</v>
      </c>
      <c r="K1880" s="5">
        <v>30698420</v>
      </c>
      <c r="L1880" s="5">
        <v>7918548</v>
      </c>
      <c r="M1880" s="5">
        <v>7980844</v>
      </c>
      <c r="N1880" s="5">
        <v>6803993</v>
      </c>
      <c r="O1880" s="5">
        <v>22608639</v>
      </c>
      <c r="P1880" s="5">
        <v>35676245</v>
      </c>
      <c r="Q1880" s="5">
        <v>24832818</v>
      </c>
      <c r="R1880" s="5">
        <v>74400231</v>
      </c>
      <c r="S1880" s="5">
        <v>76142699</v>
      </c>
      <c r="T1880" s="5">
        <v>75154335</v>
      </c>
      <c r="U1880" s="5">
        <v>373741468</v>
      </c>
      <c r="V1880" s="5">
        <v>244397441</v>
      </c>
      <c r="W1880" s="5">
        <v>261627390</v>
      </c>
      <c r="X1880" s="5">
        <v>55306939</v>
      </c>
      <c r="Y1880" s="5">
        <v>41183449</v>
      </c>
      <c r="Z1880" s="5">
        <v>73569394</v>
      </c>
    </row>
    <row r="1881" s="3" customFormat="1" customHeight="1" spans="1:26">
      <c r="A1881" s="3">
        <v>1879</v>
      </c>
      <c r="B1881" s="3" t="s">
        <v>1940</v>
      </c>
      <c r="C1881" s="3" t="str">
        <f>VLOOKUP(B1881,[1]meta_intensity_pos_nofill!$B:$E,4,FALSE)</f>
        <v>C11H16O2</v>
      </c>
      <c r="D1881" s="3" t="s">
        <v>47</v>
      </c>
      <c r="E1881" s="3" t="str">
        <f>VLOOKUP(B1881,[1]meta_intensity_pos_nofill!$B:$I,8,FALSE)</f>
        <v>[M+Na]+</v>
      </c>
      <c r="F1881" s="3">
        <f>VLOOKUP(B1881,[1]meta_intensity_pos_nofill!$B:$J,9,FALSE)</f>
        <v>6.136</v>
      </c>
      <c r="G1881" s="3" t="s">
        <v>1693</v>
      </c>
      <c r="H1881" s="3">
        <f>VLOOKUP(B1881,[1]meta_intensity_pos_nofill!$B:$L,11,FALSE)</f>
        <v>1</v>
      </c>
      <c r="I1881" s="5">
        <v>1041367662</v>
      </c>
      <c r="J1881" s="5">
        <v>1015860244</v>
      </c>
      <c r="K1881" s="5">
        <v>1045760685</v>
      </c>
      <c r="L1881" s="5">
        <v>817996325</v>
      </c>
      <c r="M1881" s="5">
        <v>902564442</v>
      </c>
      <c r="N1881" s="5">
        <v>891806252</v>
      </c>
      <c r="O1881" s="5">
        <v>964083586</v>
      </c>
      <c r="P1881" s="5">
        <v>929645450</v>
      </c>
      <c r="Q1881" s="5">
        <v>845982596</v>
      </c>
      <c r="R1881" s="5">
        <v>777542288</v>
      </c>
      <c r="S1881" s="5">
        <v>779826572</v>
      </c>
      <c r="T1881" s="5">
        <v>815076037</v>
      </c>
      <c r="U1881" s="5">
        <v>1940899691</v>
      </c>
      <c r="V1881" s="5">
        <v>1771206017</v>
      </c>
      <c r="W1881" s="5">
        <v>1834312710</v>
      </c>
      <c r="X1881" s="5">
        <v>905563983</v>
      </c>
      <c r="Y1881" s="5">
        <v>960097224</v>
      </c>
      <c r="Z1881" s="5">
        <v>884621867</v>
      </c>
    </row>
    <row r="1882" s="3" customFormat="1" customHeight="1" spans="1:26">
      <c r="A1882" s="3">
        <v>1880</v>
      </c>
      <c r="B1882" s="3" t="s">
        <v>1941</v>
      </c>
      <c r="C1882" s="3" t="str">
        <f>VLOOKUP(B1882,[1]meta_intensity_pos_nofill!$B:$E,4,FALSE)</f>
        <v>C12H16O4</v>
      </c>
      <c r="D1882" s="3" t="s">
        <v>33</v>
      </c>
      <c r="E1882" s="3" t="str">
        <f>VLOOKUP(B1882,[1]meta_intensity_pos_nofill!$B:$I,8,FALSE)</f>
        <v>[M+H]+</v>
      </c>
      <c r="F1882" s="3">
        <f>VLOOKUP(B1882,[1]meta_intensity_pos_nofill!$B:$J,9,FALSE)</f>
        <v>5.971</v>
      </c>
      <c r="G1882" s="3" t="s">
        <v>1693</v>
      </c>
      <c r="H1882" s="3">
        <f>VLOOKUP(B1882,[1]meta_intensity_pos_nofill!$B:$L,11,FALSE)</f>
        <v>1</v>
      </c>
      <c r="I1882" s="5">
        <v>18167933</v>
      </c>
      <c r="J1882" s="5">
        <v>21526639</v>
      </c>
      <c r="K1882" s="5">
        <v>19136961</v>
      </c>
      <c r="L1882" s="5">
        <v>16099727</v>
      </c>
      <c r="M1882" s="5">
        <v>23384470</v>
      </c>
      <c r="N1882" s="5">
        <v>17038974</v>
      </c>
      <c r="O1882" s="5">
        <v>8330764</v>
      </c>
      <c r="P1882" s="5">
        <v>6799177</v>
      </c>
      <c r="Q1882" s="5">
        <v>6890425</v>
      </c>
      <c r="R1882" s="5">
        <v>5680762</v>
      </c>
      <c r="S1882" s="5">
        <v>4544496</v>
      </c>
      <c r="T1882" s="5">
        <v>6707064</v>
      </c>
      <c r="U1882" s="5">
        <v>24077280</v>
      </c>
      <c r="V1882" s="5">
        <v>25266402</v>
      </c>
      <c r="W1882" s="5">
        <v>20957538</v>
      </c>
      <c r="X1882" s="5">
        <v>7730228</v>
      </c>
      <c r="Y1882" s="5">
        <v>8462268</v>
      </c>
      <c r="Z1882" s="5">
        <v>9844842</v>
      </c>
    </row>
    <row r="1883" s="3" customFormat="1" customHeight="1" spans="1:26">
      <c r="A1883" s="3">
        <v>1881</v>
      </c>
      <c r="B1883" s="3" t="s">
        <v>1942</v>
      </c>
      <c r="C1883" s="3" t="str">
        <f>VLOOKUP(B1883,[1]meta_intensity_pos_nofill!$B:$E,4,FALSE)</f>
        <v>C11H14O2</v>
      </c>
      <c r="D1883" s="3" t="s">
        <v>47</v>
      </c>
      <c r="E1883" s="3" t="str">
        <f>VLOOKUP(B1883,[1]meta_intensity_pos_nofill!$B:$I,8,FALSE)</f>
        <v>[M+H]+</v>
      </c>
      <c r="F1883" s="3">
        <f>VLOOKUP(B1883,[1]meta_intensity_pos_nofill!$B:$J,9,FALSE)</f>
        <v>5.694</v>
      </c>
      <c r="G1883" s="3" t="s">
        <v>1693</v>
      </c>
      <c r="H1883" s="3">
        <f>VLOOKUP(B1883,[1]meta_intensity_pos_nofill!$B:$L,11,FALSE)</f>
        <v>1</v>
      </c>
      <c r="I1883" s="5">
        <v>457510190</v>
      </c>
      <c r="J1883" s="5">
        <v>460424488</v>
      </c>
      <c r="K1883" s="5">
        <v>448194547</v>
      </c>
      <c r="L1883" s="5">
        <v>372112143</v>
      </c>
      <c r="M1883" s="5">
        <v>422416064</v>
      </c>
      <c r="N1883" s="5">
        <v>384799239</v>
      </c>
      <c r="O1883" s="5">
        <v>303089654</v>
      </c>
      <c r="P1883" s="5">
        <v>317590868</v>
      </c>
      <c r="Q1883" s="5">
        <v>318584987</v>
      </c>
      <c r="R1883" s="5">
        <v>276916275</v>
      </c>
      <c r="S1883" s="5">
        <v>322584654</v>
      </c>
      <c r="T1883" s="5">
        <v>295335765</v>
      </c>
      <c r="U1883" s="5">
        <v>1938751138</v>
      </c>
      <c r="V1883" s="5">
        <v>1848194880</v>
      </c>
      <c r="W1883" s="5">
        <v>1888692203</v>
      </c>
      <c r="X1883" s="5">
        <v>335973461</v>
      </c>
      <c r="Y1883" s="5">
        <v>362972457</v>
      </c>
      <c r="Z1883" s="5">
        <v>327654763</v>
      </c>
    </row>
    <row r="1884" s="3" customFormat="1" customHeight="1" spans="1:26">
      <c r="A1884" s="3">
        <v>1882</v>
      </c>
      <c r="B1884" s="3" t="s">
        <v>1943</v>
      </c>
      <c r="C1884" s="3" t="str">
        <f>VLOOKUP(B1884,[1]meta_intensity_pos_nofill!$B:$E,4,FALSE)</f>
        <v>C21H20O12</v>
      </c>
      <c r="D1884" s="3" t="s">
        <v>31</v>
      </c>
      <c r="E1884" s="3" t="str">
        <f>VLOOKUP(B1884,[1]meta_intensity_pos_nofill!$B:$I,8,FALSE)</f>
        <v>[M+H]+</v>
      </c>
      <c r="F1884" s="3">
        <f>VLOOKUP(B1884,[1]meta_intensity_pos_nofill!$B:$J,9,FALSE)</f>
        <v>5.519</v>
      </c>
      <c r="G1884" s="3" t="s">
        <v>1693</v>
      </c>
      <c r="H1884" s="3">
        <f>VLOOKUP(B1884,[1]meta_intensity_pos_nofill!$B:$L,11,FALSE)</f>
        <v>1</v>
      </c>
      <c r="I1884" s="5">
        <v>1238963487</v>
      </c>
      <c r="J1884" s="5">
        <v>1517607015</v>
      </c>
      <c r="K1884" s="5">
        <v>1374178941</v>
      </c>
      <c r="L1884" s="5">
        <v>1144876582</v>
      </c>
      <c r="M1884" s="5">
        <v>1234187098</v>
      </c>
      <c r="N1884" s="5">
        <v>1139249491</v>
      </c>
      <c r="O1884" s="5">
        <v>1617302964</v>
      </c>
      <c r="P1884" s="5">
        <v>1839109457</v>
      </c>
      <c r="Q1884" s="5">
        <v>1388386453</v>
      </c>
      <c r="R1884" s="5">
        <v>709213324</v>
      </c>
      <c r="S1884" s="5">
        <v>680704589</v>
      </c>
      <c r="T1884" s="5">
        <v>672247228</v>
      </c>
      <c r="U1884" s="5">
        <v>533900620</v>
      </c>
      <c r="V1884" s="5">
        <v>482584459</v>
      </c>
      <c r="W1884" s="5">
        <v>485894203</v>
      </c>
      <c r="X1884" s="5">
        <v>1076167047</v>
      </c>
      <c r="Y1884" s="5">
        <v>1064569834</v>
      </c>
      <c r="Z1884" s="5">
        <v>1022738626</v>
      </c>
    </row>
    <row r="1885" s="3" customFormat="1" customHeight="1" spans="1:26">
      <c r="A1885" s="3">
        <v>1883</v>
      </c>
      <c r="B1885" s="3" t="s">
        <v>1944</v>
      </c>
      <c r="C1885" s="3" t="str">
        <f>VLOOKUP(B1885,[1]meta_intensity_pos_nofill!$B:$E,4,FALSE)</f>
        <v>C15H28O2</v>
      </c>
      <c r="D1885" s="3" t="s">
        <v>47</v>
      </c>
      <c r="E1885" s="3" t="str">
        <f>VLOOKUP(B1885,[1]meta_intensity_pos_nofill!$B:$I,8,FALSE)</f>
        <v>[M+H-H2O]+</v>
      </c>
      <c r="F1885" s="3">
        <f>VLOOKUP(B1885,[1]meta_intensity_pos_nofill!$B:$J,9,FALSE)</f>
        <v>8.35</v>
      </c>
      <c r="G1885" s="3" t="s">
        <v>1693</v>
      </c>
      <c r="H1885" s="3">
        <f>VLOOKUP(B1885,[1]meta_intensity_pos_nofill!$B:$L,11,FALSE)</f>
        <v>1</v>
      </c>
      <c r="I1885" s="5">
        <v>69333416</v>
      </c>
      <c r="J1885" s="5">
        <v>72711070</v>
      </c>
      <c r="K1885" s="5">
        <v>72638985</v>
      </c>
      <c r="L1885" s="5">
        <v>60579457</v>
      </c>
      <c r="M1885" s="5">
        <v>64093787</v>
      </c>
      <c r="N1885" s="5">
        <v>56084828</v>
      </c>
      <c r="O1885" s="5">
        <v>54344806</v>
      </c>
      <c r="P1885" s="5">
        <v>57711077</v>
      </c>
      <c r="Q1885" s="5">
        <v>44568423</v>
      </c>
      <c r="R1885" s="5">
        <v>67509841</v>
      </c>
      <c r="S1885" s="5">
        <v>73006243</v>
      </c>
      <c r="T1885" s="5">
        <v>75799095</v>
      </c>
      <c r="U1885" s="5">
        <v>110115046</v>
      </c>
      <c r="V1885" s="5">
        <v>108577302</v>
      </c>
      <c r="W1885" s="5">
        <v>112126141</v>
      </c>
      <c r="X1885" s="5">
        <v>64487855</v>
      </c>
      <c r="Y1885" s="5">
        <v>65533858</v>
      </c>
      <c r="Z1885" s="5">
        <v>62603630</v>
      </c>
    </row>
    <row r="1886" s="3" customFormat="1" customHeight="1" spans="1:26">
      <c r="A1886" s="3">
        <v>1884</v>
      </c>
      <c r="B1886" s="3" t="s">
        <v>1945</v>
      </c>
      <c r="C1886" s="3" t="str">
        <f>VLOOKUP(B1886,[1]meta_intensity_pos_nofill!$B:$E,4,FALSE)</f>
        <v>C30H50O4</v>
      </c>
      <c r="D1886" s="3" t="s">
        <v>47</v>
      </c>
      <c r="E1886" s="3" t="str">
        <f>VLOOKUP(B1886,[1]meta_intensity_pos_nofill!$B:$I,8,FALSE)</f>
        <v>[M+Na]+</v>
      </c>
      <c r="F1886" s="3">
        <f>VLOOKUP(B1886,[1]meta_intensity_pos_nofill!$B:$J,9,FALSE)</f>
        <v>9.181</v>
      </c>
      <c r="G1886" s="3" t="s">
        <v>1693</v>
      </c>
      <c r="H1886" s="3">
        <f>VLOOKUP(B1886,[1]meta_intensity_pos_nofill!$B:$L,11,FALSE)</f>
        <v>1</v>
      </c>
      <c r="I1886" s="5">
        <v>74626960</v>
      </c>
      <c r="J1886" s="5">
        <v>51021028</v>
      </c>
      <c r="K1886" s="5">
        <v>101311720</v>
      </c>
      <c r="L1886" s="5">
        <v>36567134</v>
      </c>
      <c r="M1886" s="5">
        <v>29480554</v>
      </c>
      <c r="N1886" s="5">
        <v>43058806</v>
      </c>
      <c r="O1886" s="5">
        <v>87279034</v>
      </c>
      <c r="P1886" s="5">
        <v>94836079</v>
      </c>
      <c r="Q1886" s="5">
        <v>94126401</v>
      </c>
      <c r="R1886" s="5">
        <v>70363673</v>
      </c>
      <c r="S1886" s="5">
        <v>75633043</v>
      </c>
      <c r="T1886" s="5">
        <v>129298750</v>
      </c>
      <c r="U1886" s="5">
        <v>275150686</v>
      </c>
      <c r="V1886" s="5">
        <v>280216068</v>
      </c>
      <c r="W1886" s="5">
        <v>478296468</v>
      </c>
      <c r="X1886" s="5">
        <v>99768531</v>
      </c>
      <c r="Y1886" s="5">
        <v>102156223</v>
      </c>
      <c r="Z1886" s="5">
        <v>167420285</v>
      </c>
    </row>
    <row r="1887" s="3" customFormat="1" customHeight="1" spans="1:26">
      <c r="A1887" s="3">
        <v>1885</v>
      </c>
      <c r="B1887" s="3" t="s">
        <v>1946</v>
      </c>
      <c r="C1887" s="3" t="str">
        <f>VLOOKUP(B1887,[1]meta_intensity_pos_nofill!$B:$E,4,FALSE)</f>
        <v>C21H20O11</v>
      </c>
      <c r="D1887" s="3" t="s">
        <v>31</v>
      </c>
      <c r="E1887" s="3" t="str">
        <f>VLOOKUP(B1887,[1]meta_intensity_pos_nofill!$B:$I,8,FALSE)</f>
        <v>[M+H]+</v>
      </c>
      <c r="F1887" s="3">
        <f>VLOOKUP(B1887,[1]meta_intensity_pos_nofill!$B:$J,9,FALSE)</f>
        <v>5.607</v>
      </c>
      <c r="G1887" s="3" t="s">
        <v>1693</v>
      </c>
      <c r="H1887" s="3">
        <f>VLOOKUP(B1887,[1]meta_intensity_pos_nofill!$B:$L,11,FALSE)</f>
        <v>1</v>
      </c>
      <c r="I1887" s="5">
        <v>1353551969</v>
      </c>
      <c r="J1887" s="5">
        <v>1448910019</v>
      </c>
      <c r="K1887" s="5">
        <v>1290411574</v>
      </c>
      <c r="L1887" s="5">
        <v>1774393019</v>
      </c>
      <c r="M1887" s="5">
        <v>1997027987</v>
      </c>
      <c r="N1887" s="5">
        <v>1789524303</v>
      </c>
      <c r="O1887" s="5">
        <v>1811708872</v>
      </c>
      <c r="P1887" s="5">
        <v>1913929141</v>
      </c>
      <c r="Q1887" s="5">
        <v>1601963473</v>
      </c>
      <c r="R1887" s="5">
        <v>535099720</v>
      </c>
      <c r="S1887" s="5">
        <v>520964708</v>
      </c>
      <c r="T1887" s="5">
        <v>538466850</v>
      </c>
      <c r="U1887" s="5">
        <v>635817426</v>
      </c>
      <c r="V1887" s="5">
        <v>596528993</v>
      </c>
      <c r="W1887" s="5">
        <v>614107695</v>
      </c>
      <c r="X1887" s="5">
        <v>1231431205</v>
      </c>
      <c r="Y1887" s="5">
        <v>1201586267</v>
      </c>
      <c r="Z1887" s="5">
        <v>1791571518</v>
      </c>
    </row>
    <row r="1888" s="3" customFormat="1" customHeight="1" spans="1:26">
      <c r="A1888" s="3">
        <v>1886</v>
      </c>
      <c r="B1888" s="3" t="s">
        <v>1947</v>
      </c>
      <c r="C1888" s="3" t="str">
        <f>VLOOKUP(B1888,[1]meta_intensity_pos_nofill!$B:$E,4,FALSE)</f>
        <v>C13H8O5</v>
      </c>
      <c r="D1888" s="3" t="s">
        <v>31</v>
      </c>
      <c r="E1888" s="3" t="str">
        <f>VLOOKUP(B1888,[1]meta_intensity_pos_nofill!$B:$I,8,FALSE)</f>
        <v>[M+H]+</v>
      </c>
      <c r="F1888" s="3">
        <f>VLOOKUP(B1888,[1]meta_intensity_pos_nofill!$B:$J,9,FALSE)</f>
        <v>5.025</v>
      </c>
      <c r="G1888" s="3" t="s">
        <v>1693</v>
      </c>
      <c r="H1888" s="3">
        <f>VLOOKUP(B1888,[1]meta_intensity_pos_nofill!$B:$L,11,FALSE)</f>
        <v>1</v>
      </c>
      <c r="I1888" s="5">
        <v>4116104</v>
      </c>
      <c r="J1888" s="5">
        <v>5665887</v>
      </c>
      <c r="K1888" s="5">
        <v>7545612</v>
      </c>
      <c r="L1888" s="5">
        <v>4708258</v>
      </c>
      <c r="M1888" s="5">
        <v>5793508</v>
      </c>
      <c r="N1888" s="5">
        <v>8456111</v>
      </c>
      <c r="O1888" s="5">
        <v>14617433</v>
      </c>
      <c r="P1888" s="5">
        <v>21702531</v>
      </c>
      <c r="Q1888" s="5">
        <v>16006191</v>
      </c>
      <c r="R1888" s="5">
        <v>3137551</v>
      </c>
      <c r="S1888" s="5">
        <v>4735525</v>
      </c>
      <c r="T1888" s="5">
        <v>3886823</v>
      </c>
      <c r="U1888" s="5">
        <v>3411720</v>
      </c>
      <c r="V1888" s="5">
        <v>3393385</v>
      </c>
      <c r="W1888" s="5">
        <v>5264561</v>
      </c>
      <c r="X1888" s="5">
        <v>5911627</v>
      </c>
      <c r="Y1888" s="5">
        <v>4932016</v>
      </c>
      <c r="Z1888" s="5">
        <v>8305890</v>
      </c>
    </row>
    <row r="1889" s="3" customFormat="1" customHeight="1" spans="1:26">
      <c r="A1889" s="3">
        <v>1887</v>
      </c>
      <c r="B1889" s="3" t="s">
        <v>1948</v>
      </c>
      <c r="C1889" s="3" t="str">
        <f>VLOOKUP(B1889,[1]meta_intensity_pos_nofill!$B:$E,4,FALSE)</f>
        <v>C20H34O2</v>
      </c>
      <c r="D1889" s="3" t="s">
        <v>37</v>
      </c>
      <c r="E1889" s="3" t="str">
        <f>VLOOKUP(B1889,[1]meta_intensity_pos_nofill!$B:$I,8,FALSE)</f>
        <v>[M+H]+</v>
      </c>
      <c r="F1889" s="3">
        <f>VLOOKUP(B1889,[1]meta_intensity_pos_nofill!$B:$J,9,FALSE)</f>
        <v>10.683</v>
      </c>
      <c r="G1889" s="3" t="s">
        <v>1693</v>
      </c>
      <c r="H1889" s="3">
        <f>VLOOKUP(B1889,[1]meta_intensity_pos_nofill!$B:$L,11,FALSE)</f>
        <v>1</v>
      </c>
      <c r="I1889" s="5">
        <v>43970.68</v>
      </c>
      <c r="J1889" s="5">
        <v>1308966.46</v>
      </c>
      <c r="K1889" s="5">
        <v>478039.61</v>
      </c>
      <c r="L1889" s="5">
        <v>43970.68</v>
      </c>
      <c r="M1889" s="5">
        <v>43970.68</v>
      </c>
      <c r="N1889" s="5">
        <v>43970.68</v>
      </c>
      <c r="O1889" s="5">
        <v>43970.68</v>
      </c>
      <c r="P1889" s="5">
        <v>43970.68</v>
      </c>
      <c r="Q1889" s="5">
        <v>43970.68</v>
      </c>
      <c r="R1889" s="5">
        <v>299677.01</v>
      </c>
      <c r="S1889" s="5">
        <v>43970.68</v>
      </c>
      <c r="T1889" s="5">
        <v>219853.39</v>
      </c>
      <c r="U1889" s="5">
        <v>11637718.88</v>
      </c>
      <c r="V1889" s="5">
        <v>18398761.17</v>
      </c>
      <c r="W1889" s="5">
        <v>19988838</v>
      </c>
      <c r="X1889" s="5">
        <v>290453.99</v>
      </c>
      <c r="Y1889" s="5">
        <v>330253.81</v>
      </c>
      <c r="Z1889" s="5">
        <v>669302.06</v>
      </c>
    </row>
    <row r="1890" s="3" customFormat="1" customHeight="1" spans="1:26">
      <c r="A1890" s="3">
        <v>1888</v>
      </c>
      <c r="B1890" s="3" t="s">
        <v>1949</v>
      </c>
      <c r="C1890" s="3" t="str">
        <f>VLOOKUP(B1890,[1]meta_intensity_pos_nofill!$B:$E,4,FALSE)</f>
        <v>C19H26O12</v>
      </c>
      <c r="D1890" s="3" t="s">
        <v>31</v>
      </c>
      <c r="E1890" s="3" t="str">
        <f>VLOOKUP(B1890,[1]meta_intensity_pos_nofill!$B:$I,8,FALSE)</f>
        <v>[M+Na]+</v>
      </c>
      <c r="F1890" s="3">
        <f>VLOOKUP(B1890,[1]meta_intensity_pos_nofill!$B:$J,9,FALSE)</f>
        <v>5.418</v>
      </c>
      <c r="G1890" s="3" t="s">
        <v>1693</v>
      </c>
      <c r="H1890" s="3">
        <f>VLOOKUP(B1890,[1]meta_intensity_pos_nofill!$B:$L,11,FALSE)</f>
        <v>1</v>
      </c>
      <c r="I1890" s="5">
        <v>98401332</v>
      </c>
      <c r="J1890" s="5">
        <v>81471230</v>
      </c>
      <c r="K1890" s="5">
        <v>78614502</v>
      </c>
      <c r="L1890" s="5">
        <v>88939375</v>
      </c>
      <c r="M1890" s="5">
        <v>89879537</v>
      </c>
      <c r="N1890" s="5">
        <v>100101809</v>
      </c>
      <c r="O1890" s="5">
        <v>94293671</v>
      </c>
      <c r="P1890" s="5">
        <v>99751259</v>
      </c>
      <c r="Q1890" s="5">
        <v>73854542</v>
      </c>
      <c r="R1890" s="5">
        <v>44110502</v>
      </c>
      <c r="S1890" s="5">
        <v>41992620</v>
      </c>
      <c r="T1890" s="5">
        <v>35312849</v>
      </c>
      <c r="U1890" s="5">
        <v>69722652</v>
      </c>
      <c r="V1890" s="5">
        <v>60836765</v>
      </c>
      <c r="W1890" s="5">
        <v>60266382</v>
      </c>
      <c r="X1890" s="5">
        <v>81053654</v>
      </c>
      <c r="Y1890" s="5">
        <v>101742323</v>
      </c>
      <c r="Z1890" s="5">
        <v>88438999</v>
      </c>
    </row>
    <row r="1891" s="3" customFormat="1" customHeight="1" spans="1:26">
      <c r="A1891" s="3">
        <v>1889</v>
      </c>
      <c r="B1891" s="3" t="s">
        <v>1950</v>
      </c>
      <c r="C1891" s="3" t="str">
        <f>VLOOKUP(B1891,[1]meta_intensity_pos_nofill!$B:$E,4,FALSE)</f>
        <v>C30H46O6</v>
      </c>
      <c r="D1891" s="3" t="s">
        <v>37</v>
      </c>
      <c r="E1891" s="3" t="str">
        <f>VLOOKUP(B1891,[1]meta_intensity_pos_nofill!$B:$I,8,FALSE)</f>
        <v>[M+H-H2O]+</v>
      </c>
      <c r="F1891" s="3">
        <f>VLOOKUP(B1891,[1]meta_intensity_pos_nofill!$B:$J,9,FALSE)</f>
        <v>8.436</v>
      </c>
      <c r="G1891" s="3" t="s">
        <v>1693</v>
      </c>
      <c r="H1891" s="3">
        <f>VLOOKUP(B1891,[1]meta_intensity_pos_nofill!$B:$L,11,FALSE)</f>
        <v>1</v>
      </c>
      <c r="I1891" s="5">
        <v>16070646</v>
      </c>
      <c r="J1891" s="5">
        <v>16673487</v>
      </c>
      <c r="K1891" s="5">
        <v>22389777</v>
      </c>
      <c r="L1891" s="5">
        <v>9582935</v>
      </c>
      <c r="M1891" s="5">
        <v>6382934</v>
      </c>
      <c r="N1891" s="5">
        <v>4559629</v>
      </c>
      <c r="O1891" s="5">
        <v>16803820</v>
      </c>
      <c r="P1891" s="5">
        <v>18299298</v>
      </c>
      <c r="Q1891" s="5">
        <v>20638561</v>
      </c>
      <c r="R1891" s="5">
        <v>13685312</v>
      </c>
      <c r="S1891" s="5">
        <v>14775613</v>
      </c>
      <c r="T1891" s="5">
        <v>18127408</v>
      </c>
      <c r="U1891" s="5">
        <v>50165223</v>
      </c>
      <c r="V1891" s="5">
        <v>53495057</v>
      </c>
      <c r="W1891" s="5">
        <v>52649849</v>
      </c>
      <c r="X1891" s="5">
        <v>17712884</v>
      </c>
      <c r="Y1891" s="5">
        <v>13066314</v>
      </c>
      <c r="Z1891" s="5">
        <v>8938724</v>
      </c>
    </row>
    <row r="1892" s="3" customFormat="1" customHeight="1" spans="1:26">
      <c r="A1892" s="3">
        <v>1890</v>
      </c>
      <c r="B1892" s="3" t="s">
        <v>1951</v>
      </c>
      <c r="C1892" s="3" t="str">
        <f>VLOOKUP(B1892,[1]meta_intensity_pos_nofill!$B:$E,4,FALSE)</f>
        <v>C8H8O2</v>
      </c>
      <c r="D1892" s="3" t="s">
        <v>53</v>
      </c>
      <c r="E1892" s="3" t="str">
        <f>VLOOKUP(B1892,[1]meta_intensity_pos_nofill!$B:$I,8,FALSE)</f>
        <v>[M+H-H2O]+</v>
      </c>
      <c r="F1892" s="3">
        <f>VLOOKUP(B1892,[1]meta_intensity_pos_nofill!$B:$J,9,FALSE)</f>
        <v>5.694</v>
      </c>
      <c r="G1892" s="3" t="s">
        <v>1693</v>
      </c>
      <c r="H1892" s="3">
        <f>VLOOKUP(B1892,[1]meta_intensity_pos_nofill!$B:$L,11,FALSE)</f>
        <v>1</v>
      </c>
      <c r="I1892" s="5">
        <v>76835301</v>
      </c>
      <c r="J1892" s="5">
        <v>91317604</v>
      </c>
      <c r="K1892" s="5">
        <v>81392806</v>
      </c>
      <c r="L1892" s="5">
        <v>57608590</v>
      </c>
      <c r="M1892" s="5">
        <v>73514509</v>
      </c>
      <c r="N1892" s="5">
        <v>62118645</v>
      </c>
      <c r="O1892" s="5">
        <v>65380621</v>
      </c>
      <c r="P1892" s="5">
        <v>69301325</v>
      </c>
      <c r="Q1892" s="5">
        <v>60375497</v>
      </c>
      <c r="R1892" s="5">
        <v>109506502</v>
      </c>
      <c r="S1892" s="5">
        <v>101389473</v>
      </c>
      <c r="T1892" s="5">
        <v>107568297</v>
      </c>
      <c r="U1892" s="5">
        <v>44964229</v>
      </c>
      <c r="V1892" s="5">
        <v>49215914</v>
      </c>
      <c r="W1892" s="5">
        <v>49586217</v>
      </c>
      <c r="X1892" s="5">
        <v>164837026</v>
      </c>
      <c r="Y1892" s="5">
        <v>90335936</v>
      </c>
      <c r="Z1892" s="5">
        <v>155885356</v>
      </c>
    </row>
    <row r="1893" s="3" customFormat="1" customHeight="1" spans="1:26">
      <c r="A1893" s="3">
        <v>1891</v>
      </c>
      <c r="B1893" s="3" t="s">
        <v>1952</v>
      </c>
      <c r="C1893" s="3" t="str">
        <f>VLOOKUP(B1893,[1]meta_intensity_pos_nofill!$B:$E,4,FALSE)</f>
        <v>C30H50O3</v>
      </c>
      <c r="D1893" s="3" t="s">
        <v>47</v>
      </c>
      <c r="E1893" s="3" t="str">
        <f>VLOOKUP(B1893,[1]meta_intensity_pos_nofill!$B:$I,8,FALSE)</f>
        <v>[M+H-H2O]+</v>
      </c>
      <c r="F1893" s="3">
        <f>VLOOKUP(B1893,[1]meta_intensity_pos_nofill!$B:$J,9,FALSE)</f>
        <v>10.491</v>
      </c>
      <c r="G1893" s="3" t="s">
        <v>1693</v>
      </c>
      <c r="H1893" s="3">
        <f>VLOOKUP(B1893,[1]meta_intensity_pos_nofill!$B:$L,11,FALSE)</f>
        <v>1</v>
      </c>
      <c r="I1893" s="5">
        <v>47928599</v>
      </c>
      <c r="J1893" s="5">
        <v>84338302</v>
      </c>
      <c r="K1893" s="5">
        <v>91714423</v>
      </c>
      <c r="L1893" s="5">
        <v>16797719</v>
      </c>
      <c r="M1893" s="5">
        <v>12503667</v>
      </c>
      <c r="N1893" s="5">
        <v>11443979</v>
      </c>
      <c r="O1893" s="5">
        <v>23631226</v>
      </c>
      <c r="P1893" s="5">
        <v>20494767</v>
      </c>
      <c r="Q1893" s="5">
        <v>19896642</v>
      </c>
      <c r="R1893" s="5">
        <v>41970030</v>
      </c>
      <c r="S1893" s="5">
        <v>47321557</v>
      </c>
      <c r="T1893" s="5">
        <v>48932950</v>
      </c>
      <c r="U1893" s="5">
        <v>104193223</v>
      </c>
      <c r="V1893" s="5">
        <v>101650710</v>
      </c>
      <c r="W1893" s="5">
        <v>95992718</v>
      </c>
      <c r="X1893" s="5">
        <v>48044120</v>
      </c>
      <c r="Y1893" s="5">
        <v>50942239</v>
      </c>
      <c r="Z1893" s="5">
        <v>30027033</v>
      </c>
    </row>
    <row r="1894" s="3" customFormat="1" customHeight="1" spans="1:26">
      <c r="A1894" s="3">
        <v>1892</v>
      </c>
      <c r="B1894" s="3" t="s">
        <v>1953</v>
      </c>
      <c r="C1894" s="3" t="str">
        <f>VLOOKUP(B1894,[1]meta_intensity_pos_nofill!$B:$E,4,FALSE)</f>
        <v>C30H44O4</v>
      </c>
      <c r="D1894" s="3" t="s">
        <v>37</v>
      </c>
      <c r="E1894" s="3" t="str">
        <f>VLOOKUP(B1894,[1]meta_intensity_pos_nofill!$B:$I,8,FALSE)</f>
        <v>[M+H-H2O]+</v>
      </c>
      <c r="F1894" s="3">
        <f>VLOOKUP(B1894,[1]meta_intensity_pos_nofill!$B:$J,9,FALSE)</f>
        <v>9.712</v>
      </c>
      <c r="G1894" s="3" t="s">
        <v>1693</v>
      </c>
      <c r="H1894" s="3">
        <f>VLOOKUP(B1894,[1]meta_intensity_pos_nofill!$B:$L,11,FALSE)</f>
        <v>1</v>
      </c>
      <c r="I1894" s="5">
        <v>4340114.7</v>
      </c>
      <c r="J1894" s="5">
        <v>6019464.1</v>
      </c>
      <c r="K1894" s="5">
        <v>5516617.9</v>
      </c>
      <c r="L1894" s="5">
        <v>210636</v>
      </c>
      <c r="M1894" s="5">
        <v>42127.2</v>
      </c>
      <c r="N1894" s="5">
        <v>286906.7</v>
      </c>
      <c r="O1894" s="5">
        <v>4881032.6</v>
      </c>
      <c r="P1894" s="5">
        <v>6280915.8</v>
      </c>
      <c r="Q1894" s="5">
        <v>4376623.9</v>
      </c>
      <c r="R1894" s="5">
        <v>760430.1</v>
      </c>
      <c r="S1894" s="5">
        <v>11035500.9</v>
      </c>
      <c r="T1894" s="5">
        <v>1479965.8</v>
      </c>
      <c r="U1894" s="5">
        <v>20323817.8</v>
      </c>
      <c r="V1894" s="5">
        <v>21012279.3</v>
      </c>
      <c r="W1894" s="5">
        <v>18082040.3</v>
      </c>
      <c r="X1894" s="5">
        <v>3581074.2</v>
      </c>
      <c r="Y1894" s="5">
        <v>2270973.7</v>
      </c>
      <c r="Z1894" s="5">
        <v>1749518</v>
      </c>
    </row>
    <row r="1895" s="3" customFormat="1" customHeight="1" spans="1:26">
      <c r="A1895" s="3">
        <v>1893</v>
      </c>
      <c r="B1895" s="3" t="s">
        <v>1954</v>
      </c>
      <c r="C1895" s="3" t="str">
        <f>VLOOKUP(B1895,[1]meta_intensity_pos_nofill!$B:$E,4,FALSE)</f>
        <v>C28H42N4O6</v>
      </c>
      <c r="D1895" s="3" t="s">
        <v>87</v>
      </c>
      <c r="E1895" s="3" t="str">
        <f>VLOOKUP(B1895,[1]meta_intensity_pos_nofill!$B:$I,8,FALSE)</f>
        <v>[M+Na]+</v>
      </c>
      <c r="F1895" s="3">
        <f>VLOOKUP(B1895,[1]meta_intensity_pos_nofill!$B:$J,9,FALSE)</f>
        <v>6.831</v>
      </c>
      <c r="G1895" s="3" t="s">
        <v>1693</v>
      </c>
      <c r="H1895" s="3">
        <f>VLOOKUP(B1895,[1]meta_intensity_pos_nofill!$B:$L,11,FALSE)</f>
        <v>1</v>
      </c>
      <c r="I1895" s="5">
        <v>504158251</v>
      </c>
      <c r="J1895" s="5">
        <v>478938309</v>
      </c>
      <c r="K1895" s="5">
        <v>539035744</v>
      </c>
      <c r="L1895" s="5">
        <v>638119268</v>
      </c>
      <c r="M1895" s="5">
        <v>783219600</v>
      </c>
      <c r="N1895" s="5">
        <v>670518281</v>
      </c>
      <c r="O1895" s="5">
        <v>669151069</v>
      </c>
      <c r="P1895" s="5">
        <v>716428123</v>
      </c>
      <c r="Q1895" s="5">
        <v>662855741</v>
      </c>
      <c r="R1895" s="5">
        <v>556131694</v>
      </c>
      <c r="S1895" s="5">
        <v>561606793</v>
      </c>
      <c r="T1895" s="5">
        <v>615613558</v>
      </c>
      <c r="U1895" s="5">
        <v>635372701</v>
      </c>
      <c r="V1895" s="5">
        <v>601884251</v>
      </c>
      <c r="W1895" s="5">
        <v>611820159</v>
      </c>
      <c r="X1895" s="5">
        <v>1562379169</v>
      </c>
      <c r="Y1895" s="5">
        <v>1336818600</v>
      </c>
      <c r="Z1895" s="5">
        <v>1378391779</v>
      </c>
    </row>
    <row r="1896" s="3" customFormat="1" customHeight="1" spans="1:26">
      <c r="A1896" s="3">
        <v>1894</v>
      </c>
      <c r="B1896" s="3" t="s">
        <v>1955</v>
      </c>
      <c r="C1896" s="3" t="str">
        <f>VLOOKUP(B1896,[1]meta_intensity_pos_nofill!$B:$E,4,FALSE)</f>
        <v>C28H38O5</v>
      </c>
      <c r="D1896" s="3" t="s">
        <v>47</v>
      </c>
      <c r="E1896" s="3" t="str">
        <f>VLOOKUP(B1896,[1]meta_intensity_pos_nofill!$B:$I,8,FALSE)</f>
        <v>[M+H-H2O]+</v>
      </c>
      <c r="F1896" s="3">
        <f>VLOOKUP(B1896,[1]meta_intensity_pos_nofill!$B:$J,9,FALSE)</f>
        <v>8.553</v>
      </c>
      <c r="G1896" s="3" t="s">
        <v>1693</v>
      </c>
      <c r="H1896" s="3">
        <f>VLOOKUP(B1896,[1]meta_intensity_pos_nofill!$B:$L,11,FALSE)</f>
        <v>1</v>
      </c>
      <c r="I1896" s="5">
        <v>7410685.4</v>
      </c>
      <c r="J1896" s="5">
        <v>10029094.7</v>
      </c>
      <c r="K1896" s="5">
        <v>12380011.7</v>
      </c>
      <c r="L1896" s="5">
        <v>1280177.7</v>
      </c>
      <c r="M1896" s="5">
        <v>201516.2</v>
      </c>
      <c r="N1896" s="5">
        <v>275522</v>
      </c>
      <c r="O1896" s="5">
        <v>2318708.5</v>
      </c>
      <c r="P1896" s="5">
        <v>1883807.5</v>
      </c>
      <c r="Q1896" s="5">
        <v>3085190.4</v>
      </c>
      <c r="R1896" s="5">
        <v>13340972.9</v>
      </c>
      <c r="S1896" s="5">
        <v>11967685.8</v>
      </c>
      <c r="T1896" s="5">
        <v>12630904.3</v>
      </c>
      <c r="U1896" s="5">
        <v>18756922.9</v>
      </c>
      <c r="V1896" s="5">
        <v>18445719.7</v>
      </c>
      <c r="W1896" s="5">
        <v>14162771.1</v>
      </c>
      <c r="X1896" s="5">
        <v>5471955</v>
      </c>
      <c r="Y1896" s="5">
        <v>1738511.3</v>
      </c>
      <c r="Z1896" s="5">
        <v>1941790.1</v>
      </c>
    </row>
    <row r="1897" s="3" customFormat="1" customHeight="1" spans="1:26">
      <c r="A1897" s="3">
        <v>1895</v>
      </c>
      <c r="B1897" s="3" t="s">
        <v>1956</v>
      </c>
      <c r="C1897" s="3" t="str">
        <f>VLOOKUP(B1897,[1]meta_intensity_pos_nofill!$B:$E,4,FALSE)</f>
        <v>C31H48O3</v>
      </c>
      <c r="D1897" s="3" t="s">
        <v>37</v>
      </c>
      <c r="E1897" s="3" t="str">
        <f>VLOOKUP(B1897,[1]meta_intensity_pos_nofill!$B:$I,8,FALSE)</f>
        <v>[M+Na]+</v>
      </c>
      <c r="F1897" s="3">
        <f>VLOOKUP(B1897,[1]meta_intensity_pos_nofill!$B:$J,9,FALSE)</f>
        <v>10.156</v>
      </c>
      <c r="G1897" s="3" t="s">
        <v>1693</v>
      </c>
      <c r="H1897" s="3">
        <f>VLOOKUP(B1897,[1]meta_intensity_pos_nofill!$B:$L,11,FALSE)</f>
        <v>1</v>
      </c>
      <c r="I1897" s="5">
        <v>37099297</v>
      </c>
      <c r="J1897" s="5">
        <v>29882978</v>
      </c>
      <c r="K1897" s="5">
        <v>22987802</v>
      </c>
      <c r="L1897" s="5">
        <v>37977312</v>
      </c>
      <c r="M1897" s="5">
        <v>54452518</v>
      </c>
      <c r="N1897" s="5">
        <v>26388926</v>
      </c>
      <c r="O1897" s="5">
        <v>28049975</v>
      </c>
      <c r="P1897" s="5">
        <v>22328642</v>
      </c>
      <c r="Q1897" s="5">
        <v>12158651</v>
      </c>
      <c r="R1897" s="5">
        <v>22992353</v>
      </c>
      <c r="S1897" s="5">
        <v>23112918</v>
      </c>
      <c r="T1897" s="5">
        <v>43009736</v>
      </c>
      <c r="U1897" s="5">
        <v>2431730</v>
      </c>
      <c r="V1897" s="5">
        <v>64008453</v>
      </c>
      <c r="W1897" s="5">
        <v>46011403</v>
      </c>
      <c r="X1897" s="5">
        <v>16468848</v>
      </c>
      <c r="Y1897" s="5">
        <v>38081788</v>
      </c>
      <c r="Z1897" s="5">
        <v>33507554</v>
      </c>
    </row>
    <row r="1898" s="3" customFormat="1" customHeight="1" spans="1:26">
      <c r="A1898" s="3">
        <v>1896</v>
      </c>
      <c r="B1898" s="3" t="s">
        <v>1957</v>
      </c>
      <c r="C1898" s="3" t="str">
        <f>VLOOKUP(B1898,[1]meta_intensity_pos_nofill!$B:$E,4,FALSE)</f>
        <v>C6H11NO2</v>
      </c>
      <c r="D1898" s="3" t="s">
        <v>47</v>
      </c>
      <c r="E1898" s="3" t="str">
        <f>VLOOKUP(B1898,[1]meta_intensity_pos_nofill!$B:$I,8,FALSE)</f>
        <v>[M+H]+</v>
      </c>
      <c r="F1898" s="3">
        <f>VLOOKUP(B1898,[1]meta_intensity_pos_nofill!$B:$J,9,FALSE)</f>
        <v>1.458</v>
      </c>
      <c r="G1898" s="3" t="s">
        <v>1693</v>
      </c>
      <c r="H1898" s="3">
        <f>VLOOKUP(B1898,[1]meta_intensity_pos_nofill!$B:$L,11,FALSE)</f>
        <v>1</v>
      </c>
      <c r="I1898" s="5">
        <v>242186704</v>
      </c>
      <c r="J1898" s="5">
        <v>614842915</v>
      </c>
      <c r="K1898" s="5">
        <v>667087035</v>
      </c>
      <c r="L1898" s="5">
        <v>558842523</v>
      </c>
      <c r="M1898" s="5">
        <v>574973318</v>
      </c>
      <c r="N1898" s="5">
        <v>221173479</v>
      </c>
      <c r="O1898" s="5">
        <v>622115474</v>
      </c>
      <c r="P1898" s="5">
        <v>244179197</v>
      </c>
      <c r="Q1898" s="5">
        <v>493985943</v>
      </c>
      <c r="R1898" s="5">
        <v>234951667</v>
      </c>
      <c r="S1898" s="5">
        <v>587966457</v>
      </c>
      <c r="T1898" s="5">
        <v>240338547</v>
      </c>
      <c r="U1898" s="5">
        <v>100087853</v>
      </c>
      <c r="V1898" s="5">
        <v>156720407</v>
      </c>
      <c r="W1898" s="5">
        <v>134061701</v>
      </c>
      <c r="X1898" s="5">
        <v>213497312</v>
      </c>
      <c r="Y1898" s="5">
        <v>207008328</v>
      </c>
      <c r="Z1898" s="5">
        <v>193154342</v>
      </c>
    </row>
    <row r="1899" s="3" customFormat="1" customHeight="1" spans="1:26">
      <c r="A1899" s="3">
        <v>1897</v>
      </c>
      <c r="B1899" s="3" t="s">
        <v>1958</v>
      </c>
      <c r="C1899" s="3" t="str">
        <f>VLOOKUP(B1899,[1]meta_intensity_pos_nofill!$B:$E,4,FALSE)</f>
        <v>C6H13NO2</v>
      </c>
      <c r="D1899" s="3" t="s">
        <v>87</v>
      </c>
      <c r="E1899" s="3" t="str">
        <f>VLOOKUP(B1899,[1]meta_intensity_pos_nofill!$B:$I,8,FALSE)</f>
        <v>[M+H-H2O]+</v>
      </c>
      <c r="F1899" s="3">
        <f>VLOOKUP(B1899,[1]meta_intensity_pos_nofill!$B:$J,9,FALSE)</f>
        <v>4.209</v>
      </c>
      <c r="G1899" s="3" t="s">
        <v>1693</v>
      </c>
      <c r="H1899" s="3">
        <f>VLOOKUP(B1899,[1]meta_intensity_pos_nofill!$B:$L,11,FALSE)</f>
        <v>1</v>
      </c>
      <c r="I1899" s="5">
        <v>131326461</v>
      </c>
      <c r="J1899" s="5">
        <v>137228236</v>
      </c>
      <c r="K1899" s="5">
        <v>128559631</v>
      </c>
      <c r="L1899" s="5">
        <v>90550681</v>
      </c>
      <c r="M1899" s="5">
        <v>89784341</v>
      </c>
      <c r="N1899" s="5">
        <v>87285637</v>
      </c>
      <c r="O1899" s="5">
        <v>100713820</v>
      </c>
      <c r="P1899" s="5">
        <v>113662688</v>
      </c>
      <c r="Q1899" s="5">
        <v>97052913</v>
      </c>
      <c r="R1899" s="5">
        <v>107701043</v>
      </c>
      <c r="S1899" s="5">
        <v>109692459</v>
      </c>
      <c r="T1899" s="5">
        <v>120648509</v>
      </c>
      <c r="U1899" s="5">
        <v>311090069</v>
      </c>
      <c r="V1899" s="5">
        <v>283456810</v>
      </c>
      <c r="W1899" s="5">
        <v>274140100</v>
      </c>
      <c r="X1899" s="5">
        <v>90254649</v>
      </c>
      <c r="Y1899" s="5">
        <v>89684581</v>
      </c>
      <c r="Z1899" s="5">
        <v>86318654</v>
      </c>
    </row>
    <row r="1900" s="3" customFormat="1" customHeight="1" spans="1:26">
      <c r="A1900" s="3">
        <v>1898</v>
      </c>
      <c r="B1900" s="3" t="s">
        <v>1959</v>
      </c>
      <c r="C1900" s="3" t="str">
        <f>VLOOKUP(B1900,[1]meta_intensity_pos_nofill!$B:$E,4,FALSE)</f>
        <v>C7H11NO3</v>
      </c>
      <c r="D1900" s="3" t="s">
        <v>87</v>
      </c>
      <c r="E1900" s="3" t="str">
        <f>VLOOKUP(B1900,[1]meta_intensity_pos_nofill!$B:$I,8,FALSE)</f>
        <v>[M+H]+</v>
      </c>
      <c r="F1900" s="3">
        <f>VLOOKUP(B1900,[1]meta_intensity_pos_nofill!$B:$J,9,FALSE)</f>
        <v>5.054</v>
      </c>
      <c r="G1900" s="3" t="s">
        <v>1693</v>
      </c>
      <c r="H1900" s="3">
        <f>VLOOKUP(B1900,[1]meta_intensity_pos_nofill!$B:$L,11,FALSE)</f>
        <v>1</v>
      </c>
      <c r="I1900" s="5">
        <v>132129983</v>
      </c>
      <c r="J1900" s="5">
        <v>123040769</v>
      </c>
      <c r="K1900" s="5">
        <v>103408120</v>
      </c>
      <c r="L1900" s="5">
        <v>43439956</v>
      </c>
      <c r="M1900" s="5">
        <v>53260738</v>
      </c>
      <c r="N1900" s="5">
        <v>41277253</v>
      </c>
      <c r="O1900" s="5">
        <v>64848223</v>
      </c>
      <c r="P1900" s="5">
        <v>68723635</v>
      </c>
      <c r="Q1900" s="5">
        <v>100095965</v>
      </c>
      <c r="R1900" s="5">
        <v>201259100</v>
      </c>
      <c r="S1900" s="5">
        <v>208701460</v>
      </c>
      <c r="T1900" s="5">
        <v>224722266</v>
      </c>
      <c r="U1900" s="5">
        <v>118488791</v>
      </c>
      <c r="V1900" s="5">
        <v>112360049</v>
      </c>
      <c r="W1900" s="5">
        <v>114274953</v>
      </c>
      <c r="X1900" s="5">
        <v>113672932</v>
      </c>
      <c r="Y1900" s="5">
        <v>117261069</v>
      </c>
      <c r="Z1900" s="5">
        <v>114482918</v>
      </c>
    </row>
    <row r="1901" s="3" customFormat="1" customHeight="1" spans="1:26">
      <c r="A1901" s="3">
        <v>1899</v>
      </c>
      <c r="B1901" s="3" t="s">
        <v>1960</v>
      </c>
      <c r="C1901" s="3" t="str">
        <f>VLOOKUP(B1901,[1]meta_intensity_pos_nofill!$B:$E,4,FALSE)</f>
        <v>C16H30O2</v>
      </c>
      <c r="D1901" s="3" t="s">
        <v>37</v>
      </c>
      <c r="E1901" s="3" t="str">
        <f>VLOOKUP(B1901,[1]meta_intensity_pos_nofill!$B:$I,8,FALSE)</f>
        <v>[M+H-H2O]+</v>
      </c>
      <c r="F1901" s="3">
        <f>VLOOKUP(B1901,[1]meta_intensity_pos_nofill!$B:$J,9,FALSE)</f>
        <v>7.9</v>
      </c>
      <c r="G1901" s="3" t="s">
        <v>1693</v>
      </c>
      <c r="H1901" s="3">
        <f>VLOOKUP(B1901,[1]meta_intensity_pos_nofill!$B:$L,11,FALSE)</f>
        <v>1</v>
      </c>
      <c r="I1901" s="5">
        <v>3856471</v>
      </c>
      <c r="J1901" s="5">
        <v>4266574</v>
      </c>
      <c r="K1901" s="5">
        <v>3871018</v>
      </c>
      <c r="L1901" s="5">
        <v>6076107</v>
      </c>
      <c r="M1901" s="5">
        <v>2986625</v>
      </c>
      <c r="N1901" s="5">
        <v>5566237</v>
      </c>
      <c r="O1901" s="5">
        <v>3062439</v>
      </c>
      <c r="P1901" s="5">
        <v>3347101</v>
      </c>
      <c r="Q1901" s="5">
        <v>2919811</v>
      </c>
      <c r="R1901" s="5">
        <v>2511459</v>
      </c>
      <c r="S1901" s="5">
        <v>3422340</v>
      </c>
      <c r="T1901" s="5">
        <v>3313679</v>
      </c>
      <c r="U1901" s="5">
        <v>5775748</v>
      </c>
      <c r="V1901" s="5">
        <v>8984475</v>
      </c>
      <c r="W1901" s="5">
        <v>6840174</v>
      </c>
      <c r="X1901" s="5">
        <v>4330438</v>
      </c>
      <c r="Y1901" s="5">
        <v>3417315</v>
      </c>
      <c r="Z1901" s="5">
        <v>4858959</v>
      </c>
    </row>
    <row r="1902" s="3" customFormat="1" customHeight="1" spans="1:26">
      <c r="A1902" s="3">
        <v>1900</v>
      </c>
      <c r="B1902" s="3" t="s">
        <v>1961</v>
      </c>
      <c r="C1902" s="3" t="str">
        <f>VLOOKUP(B1902,[1]meta_intensity_pos_nofill!$B:$E,4,FALSE)</f>
        <v>C20H38O2</v>
      </c>
      <c r="D1902" s="3" t="s">
        <v>37</v>
      </c>
      <c r="E1902" s="3" t="str">
        <f>VLOOKUP(B1902,[1]meta_intensity_pos_nofill!$B:$I,8,FALSE)</f>
        <v>[M+H-H2O]+</v>
      </c>
      <c r="F1902" s="3">
        <f>VLOOKUP(B1902,[1]meta_intensity_pos_nofill!$B:$J,9,FALSE)</f>
        <v>10.757</v>
      </c>
      <c r="G1902" s="3" t="s">
        <v>1693</v>
      </c>
      <c r="H1902" s="3">
        <f>VLOOKUP(B1902,[1]meta_intensity_pos_nofill!$B:$L,11,FALSE)</f>
        <v>1</v>
      </c>
      <c r="I1902" s="5">
        <v>788571879</v>
      </c>
      <c r="J1902" s="5">
        <v>758683221</v>
      </c>
      <c r="K1902" s="5">
        <v>659380411</v>
      </c>
      <c r="L1902" s="5">
        <v>621815296</v>
      </c>
      <c r="M1902" s="5">
        <v>424399430</v>
      </c>
      <c r="N1902" s="5">
        <v>746320301</v>
      </c>
      <c r="O1902" s="5">
        <v>658986545</v>
      </c>
      <c r="P1902" s="5">
        <v>615997344</v>
      </c>
      <c r="Q1902" s="5">
        <v>812381298</v>
      </c>
      <c r="R1902" s="5">
        <v>421692316</v>
      </c>
      <c r="S1902" s="5">
        <v>353610246</v>
      </c>
      <c r="T1902" s="5">
        <v>434164888</v>
      </c>
      <c r="U1902" s="5">
        <v>212028932</v>
      </c>
      <c r="V1902" s="5">
        <v>213524587</v>
      </c>
      <c r="W1902" s="5">
        <v>173430794</v>
      </c>
      <c r="X1902" s="5">
        <v>360145383</v>
      </c>
      <c r="Y1902" s="5">
        <v>504468671</v>
      </c>
      <c r="Z1902" s="5">
        <v>574967169</v>
      </c>
    </row>
    <row r="1903" s="3" customFormat="1" customHeight="1" spans="1:26">
      <c r="A1903" s="3">
        <v>1901</v>
      </c>
      <c r="B1903" s="3" t="s">
        <v>1962</v>
      </c>
      <c r="C1903" s="3" t="str">
        <f>VLOOKUP(B1903,[1]meta_intensity_pos_nofill!$B:$E,4,FALSE)</f>
        <v>C22H36O2</v>
      </c>
      <c r="D1903" s="3" t="s">
        <v>37</v>
      </c>
      <c r="E1903" s="3" t="str">
        <f>VLOOKUP(B1903,[1]meta_intensity_pos_nofill!$B:$I,8,FALSE)</f>
        <v>[M+Na]+</v>
      </c>
      <c r="F1903" s="3">
        <f>VLOOKUP(B1903,[1]meta_intensity_pos_nofill!$B:$J,9,FALSE)</f>
        <v>10.965</v>
      </c>
      <c r="G1903" s="3" t="s">
        <v>1693</v>
      </c>
      <c r="H1903" s="3">
        <f>VLOOKUP(B1903,[1]meta_intensity_pos_nofill!$B:$L,11,FALSE)</f>
        <v>1</v>
      </c>
      <c r="I1903" s="5">
        <v>229794.8</v>
      </c>
      <c r="J1903" s="5">
        <v>45958.96</v>
      </c>
      <c r="K1903" s="5">
        <v>45958.96</v>
      </c>
      <c r="L1903" s="5">
        <v>45958.96</v>
      </c>
      <c r="M1903" s="5">
        <v>45958.96</v>
      </c>
      <c r="N1903" s="5">
        <v>45958.96</v>
      </c>
      <c r="O1903" s="5">
        <v>45958.96</v>
      </c>
      <c r="P1903" s="5">
        <v>238571.77</v>
      </c>
      <c r="Q1903" s="5">
        <v>45958.96</v>
      </c>
      <c r="R1903" s="5">
        <v>45958.96</v>
      </c>
      <c r="S1903" s="5">
        <v>45958.96</v>
      </c>
      <c r="T1903" s="5">
        <v>334715.15</v>
      </c>
      <c r="U1903" s="5">
        <v>1117711.91</v>
      </c>
      <c r="V1903" s="5">
        <v>1138313.6</v>
      </c>
      <c r="W1903" s="5">
        <v>779396.13</v>
      </c>
      <c r="X1903" s="5">
        <v>45958.96</v>
      </c>
      <c r="Y1903" s="5">
        <v>45958.96</v>
      </c>
      <c r="Z1903" s="5">
        <v>45958.96</v>
      </c>
    </row>
    <row r="1904" s="3" customFormat="1" customHeight="1" spans="1:26">
      <c r="A1904" s="3">
        <v>1902</v>
      </c>
      <c r="B1904" s="3" t="s">
        <v>1963</v>
      </c>
      <c r="C1904" s="3" t="str">
        <f>VLOOKUP(B1904,[1]meta_intensity_pos_nofill!$B:$E,4,FALSE)</f>
        <v>C18H34O3</v>
      </c>
      <c r="D1904" s="3" t="s">
        <v>37</v>
      </c>
      <c r="E1904" s="3" t="str">
        <f>VLOOKUP(B1904,[1]meta_intensity_pos_nofill!$B:$I,8,FALSE)</f>
        <v>[M+Na]+</v>
      </c>
      <c r="F1904" s="3">
        <f>VLOOKUP(B1904,[1]meta_intensity_pos_nofill!$B:$J,9,FALSE)</f>
        <v>8.294</v>
      </c>
      <c r="G1904" s="3" t="s">
        <v>1693</v>
      </c>
      <c r="H1904" s="3">
        <f>VLOOKUP(B1904,[1]meta_intensity_pos_nofill!$B:$L,11,FALSE)</f>
        <v>1</v>
      </c>
      <c r="I1904" s="5">
        <v>402087415</v>
      </c>
      <c r="J1904" s="5">
        <v>479543142</v>
      </c>
      <c r="K1904" s="5">
        <v>279250962</v>
      </c>
      <c r="L1904" s="5">
        <v>739034628</v>
      </c>
      <c r="M1904" s="5">
        <v>313018475</v>
      </c>
      <c r="N1904" s="5">
        <v>621704730</v>
      </c>
      <c r="O1904" s="5">
        <v>377999377</v>
      </c>
      <c r="P1904" s="5">
        <v>432324068</v>
      </c>
      <c r="Q1904" s="5">
        <v>182633949</v>
      </c>
      <c r="R1904" s="5">
        <v>276595487</v>
      </c>
      <c r="S1904" s="5">
        <v>610777687</v>
      </c>
      <c r="T1904" s="5">
        <v>359120608</v>
      </c>
      <c r="U1904" s="5">
        <v>356788670</v>
      </c>
      <c r="V1904" s="5">
        <v>369104187</v>
      </c>
      <c r="W1904" s="5">
        <v>376712666</v>
      </c>
      <c r="X1904" s="5">
        <v>246040326</v>
      </c>
      <c r="Y1904" s="5">
        <v>295617178</v>
      </c>
      <c r="Z1904" s="5">
        <v>460994124</v>
      </c>
    </row>
    <row r="1905" s="3" customFormat="1" customHeight="1" spans="1:26">
      <c r="A1905" s="3">
        <v>1903</v>
      </c>
      <c r="B1905" s="3" t="s">
        <v>1964</v>
      </c>
      <c r="C1905" s="3" t="str">
        <f>VLOOKUP(B1905,[1]meta_intensity_pos_nofill!$B:$E,4,FALSE)</f>
        <v>C11H9NO2</v>
      </c>
      <c r="D1905" s="3" t="s">
        <v>87</v>
      </c>
      <c r="E1905" s="3" t="str">
        <f>VLOOKUP(B1905,[1]meta_intensity_pos_nofill!$B:$I,8,FALSE)</f>
        <v>[M+H-H2O]+</v>
      </c>
      <c r="F1905" s="3">
        <f>VLOOKUP(B1905,[1]meta_intensity_pos_nofill!$B:$J,9,FALSE)</f>
        <v>5.243</v>
      </c>
      <c r="G1905" s="3" t="s">
        <v>1693</v>
      </c>
      <c r="H1905" s="3">
        <f>VLOOKUP(B1905,[1]meta_intensity_pos_nofill!$B:$L,11,FALSE)</f>
        <v>1</v>
      </c>
      <c r="I1905" s="5">
        <v>299225363</v>
      </c>
      <c r="J1905" s="5">
        <v>310376589</v>
      </c>
      <c r="K1905" s="5">
        <v>311936003</v>
      </c>
      <c r="L1905" s="5">
        <v>203897319</v>
      </c>
      <c r="M1905" s="5">
        <v>238466743</v>
      </c>
      <c r="N1905" s="5">
        <v>219307430</v>
      </c>
      <c r="O1905" s="5">
        <v>225803971</v>
      </c>
      <c r="P1905" s="5">
        <v>230279402</v>
      </c>
      <c r="Q1905" s="5">
        <v>224737666</v>
      </c>
      <c r="R1905" s="5">
        <v>254099161</v>
      </c>
      <c r="S1905" s="5">
        <v>262394173</v>
      </c>
      <c r="T1905" s="5">
        <v>257628221</v>
      </c>
      <c r="U1905" s="5">
        <v>81351460</v>
      </c>
      <c r="V1905" s="5">
        <v>76739180</v>
      </c>
      <c r="W1905" s="5">
        <v>78602422</v>
      </c>
      <c r="X1905" s="5">
        <v>243960356</v>
      </c>
      <c r="Y1905" s="5">
        <v>223137278</v>
      </c>
      <c r="Z1905" s="5">
        <v>236439979</v>
      </c>
    </row>
    <row r="1906" s="3" customFormat="1" customHeight="1" spans="1:26">
      <c r="A1906" s="3">
        <v>1904</v>
      </c>
      <c r="B1906" s="3" t="s">
        <v>1965</v>
      </c>
      <c r="C1906" s="3" t="str">
        <f>VLOOKUP(B1906,[1]meta_intensity_pos_nofill!$B:$E,4,FALSE)</f>
        <v>C11H11NO3</v>
      </c>
      <c r="D1906" s="3" t="s">
        <v>87</v>
      </c>
      <c r="E1906" s="3" t="str">
        <f>VLOOKUP(B1906,[1]meta_intensity_pos_nofill!$B:$I,8,FALSE)</f>
        <v>[M+H-H2O]+</v>
      </c>
      <c r="F1906" s="3">
        <f>VLOOKUP(B1906,[1]meta_intensity_pos_nofill!$B:$J,9,FALSE)</f>
        <v>5.243</v>
      </c>
      <c r="G1906" s="3" t="s">
        <v>1693</v>
      </c>
      <c r="H1906" s="3">
        <f>VLOOKUP(B1906,[1]meta_intensity_pos_nofill!$B:$L,11,FALSE)</f>
        <v>1</v>
      </c>
      <c r="I1906" s="5">
        <v>5020312018</v>
      </c>
      <c r="J1906" s="5">
        <v>5175134433</v>
      </c>
      <c r="K1906" s="5">
        <v>5217721840</v>
      </c>
      <c r="L1906" s="5">
        <v>3599385157</v>
      </c>
      <c r="M1906" s="5">
        <v>4129072435</v>
      </c>
      <c r="N1906" s="5">
        <v>3670754194</v>
      </c>
      <c r="O1906" s="5">
        <v>4129647385</v>
      </c>
      <c r="P1906" s="5">
        <v>4096216826</v>
      </c>
      <c r="Q1906" s="5">
        <v>3933996133</v>
      </c>
      <c r="R1906" s="5">
        <v>4279656194</v>
      </c>
      <c r="S1906" s="5">
        <v>4400794197</v>
      </c>
      <c r="T1906" s="5">
        <v>4463356323</v>
      </c>
      <c r="U1906" s="5">
        <v>1427010311</v>
      </c>
      <c r="V1906" s="5">
        <v>1400274315</v>
      </c>
      <c r="W1906" s="5">
        <v>1403111454</v>
      </c>
      <c r="X1906" s="5">
        <v>4252171446</v>
      </c>
      <c r="Y1906" s="5">
        <v>3940787440</v>
      </c>
      <c r="Z1906" s="5">
        <v>4016207735</v>
      </c>
    </row>
    <row r="1907" s="3" customFormat="1" customHeight="1" spans="1:26">
      <c r="A1907" s="3">
        <v>1905</v>
      </c>
      <c r="B1907" s="3" t="s">
        <v>1966</v>
      </c>
      <c r="C1907" s="3" t="str">
        <f>VLOOKUP(B1907,[1]meta_intensity_pos_nofill!$B:$E,4,FALSE)</f>
        <v>C9H8O3</v>
      </c>
      <c r="D1907" s="3" t="s">
        <v>53</v>
      </c>
      <c r="E1907" s="3" t="str">
        <f>VLOOKUP(B1907,[1]meta_intensity_pos_nofill!$B:$I,8,FALSE)</f>
        <v>[M+H-H2O]+</v>
      </c>
      <c r="F1907" s="3">
        <f>VLOOKUP(B1907,[1]meta_intensity_pos_nofill!$B:$J,9,FALSE)</f>
        <v>5.767</v>
      </c>
      <c r="G1907" s="3" t="s">
        <v>1693</v>
      </c>
      <c r="H1907" s="3">
        <f>VLOOKUP(B1907,[1]meta_intensity_pos_nofill!$B:$L,11,FALSE)</f>
        <v>1</v>
      </c>
      <c r="I1907" s="5">
        <v>1229012195</v>
      </c>
      <c r="J1907" s="5">
        <v>1283296117</v>
      </c>
      <c r="K1907" s="5">
        <v>1319363215</v>
      </c>
      <c r="L1907" s="5">
        <v>496183902</v>
      </c>
      <c r="M1907" s="5">
        <v>565043842</v>
      </c>
      <c r="N1907" s="5">
        <v>496036634</v>
      </c>
      <c r="O1907" s="5">
        <v>701613314</v>
      </c>
      <c r="P1907" s="5">
        <v>670746025</v>
      </c>
      <c r="Q1907" s="5">
        <v>652079265</v>
      </c>
      <c r="R1907" s="5">
        <v>805853710</v>
      </c>
      <c r="S1907" s="5">
        <v>779057204</v>
      </c>
      <c r="T1907" s="5">
        <v>784633819</v>
      </c>
      <c r="U1907" s="5">
        <v>1068179891</v>
      </c>
      <c r="V1907" s="5">
        <v>824861376</v>
      </c>
      <c r="W1907" s="5">
        <v>885415402</v>
      </c>
      <c r="X1907" s="5">
        <v>1240964736</v>
      </c>
      <c r="Y1907" s="5">
        <v>1212180928</v>
      </c>
      <c r="Z1907" s="5">
        <v>1213231665</v>
      </c>
    </row>
    <row r="1908" s="3" customFormat="1" customHeight="1" spans="1:26">
      <c r="A1908" s="3">
        <v>1906</v>
      </c>
      <c r="B1908" s="3" t="s">
        <v>1967</v>
      </c>
      <c r="C1908" s="3" t="str">
        <f>VLOOKUP(B1908,[1]meta_intensity_pos_nofill!$B:$E,4,FALSE)</f>
        <v>C20H36O2</v>
      </c>
      <c r="D1908" s="3" t="s">
        <v>37</v>
      </c>
      <c r="E1908" s="3" t="str">
        <f>VLOOKUP(B1908,[1]meta_intensity_pos_nofill!$B:$I,8,FALSE)</f>
        <v>[M+H]+</v>
      </c>
      <c r="F1908" s="3">
        <f>VLOOKUP(B1908,[1]meta_intensity_pos_nofill!$B:$J,9,FALSE)</f>
        <v>9.986</v>
      </c>
      <c r="G1908" s="3" t="s">
        <v>1693</v>
      </c>
      <c r="H1908" s="3">
        <f>VLOOKUP(B1908,[1]meta_intensity_pos_nofill!$B:$L,11,FALSE)</f>
        <v>1</v>
      </c>
      <c r="I1908" s="5">
        <v>131129.8</v>
      </c>
      <c r="J1908" s="5">
        <v>724949.8</v>
      </c>
      <c r="K1908" s="5">
        <v>131129.8</v>
      </c>
      <c r="L1908" s="5">
        <v>13982258.5</v>
      </c>
      <c r="M1908" s="5">
        <v>8803082.6</v>
      </c>
      <c r="N1908" s="5">
        <v>10484609.8</v>
      </c>
      <c r="O1908" s="5">
        <v>41812721.4</v>
      </c>
      <c r="P1908" s="5">
        <v>37380292.6</v>
      </c>
      <c r="Q1908" s="5">
        <v>23558101.6</v>
      </c>
      <c r="R1908" s="5">
        <v>131129.8</v>
      </c>
      <c r="S1908" s="5">
        <v>655648.8</v>
      </c>
      <c r="T1908" s="5">
        <v>131129.8</v>
      </c>
      <c r="U1908" s="5">
        <v>61469051</v>
      </c>
      <c r="V1908" s="5">
        <v>56442495.4</v>
      </c>
      <c r="W1908" s="5">
        <v>56431335.1</v>
      </c>
      <c r="X1908" s="5">
        <v>4138468</v>
      </c>
      <c r="Y1908" s="5">
        <v>6460132.9</v>
      </c>
      <c r="Z1908" s="5">
        <v>4659835.8</v>
      </c>
    </row>
    <row r="1909" s="3" customFormat="1" customHeight="1" spans="1:26">
      <c r="A1909" s="3">
        <v>1907</v>
      </c>
      <c r="B1909" s="3" t="s">
        <v>1968</v>
      </c>
      <c r="C1909" s="3" t="str">
        <f>VLOOKUP(B1909,[1]meta_intensity_pos_nofill!$B:$E,4,FALSE)</f>
        <v>C10H20O3</v>
      </c>
      <c r="D1909" s="3" t="s">
        <v>53</v>
      </c>
      <c r="E1909" s="3" t="str">
        <f>VLOOKUP(B1909,[1]meta_intensity_pos_nofill!$B:$I,8,FALSE)</f>
        <v>[M+H-H2O]+</v>
      </c>
      <c r="F1909" s="3">
        <f>VLOOKUP(B1909,[1]meta_intensity_pos_nofill!$B:$J,9,FALSE)</f>
        <v>6.291</v>
      </c>
      <c r="G1909" s="3" t="s">
        <v>1693</v>
      </c>
      <c r="H1909" s="3">
        <f>VLOOKUP(B1909,[1]meta_intensity_pos_nofill!$B:$L,11,FALSE)</f>
        <v>1</v>
      </c>
      <c r="I1909" s="5">
        <v>6644419</v>
      </c>
      <c r="J1909" s="5">
        <v>7560980</v>
      </c>
      <c r="K1909" s="5">
        <v>9628249</v>
      </c>
      <c r="L1909" s="5">
        <v>8045184</v>
      </c>
      <c r="M1909" s="5">
        <v>9307879</v>
      </c>
      <c r="N1909" s="5">
        <v>8890960</v>
      </c>
      <c r="O1909" s="5">
        <v>11485732</v>
      </c>
      <c r="P1909" s="5">
        <v>10568874</v>
      </c>
      <c r="Q1909" s="5">
        <v>10715087</v>
      </c>
      <c r="R1909" s="5">
        <v>22247740</v>
      </c>
      <c r="S1909" s="5">
        <v>23228947</v>
      </c>
      <c r="T1909" s="5">
        <v>23837579</v>
      </c>
      <c r="U1909" s="5">
        <v>31118405</v>
      </c>
      <c r="V1909" s="5">
        <v>42134259</v>
      </c>
      <c r="W1909" s="5">
        <v>46027527</v>
      </c>
      <c r="X1909" s="5">
        <v>10894843</v>
      </c>
      <c r="Y1909" s="5">
        <v>9691785</v>
      </c>
      <c r="Z1909" s="5">
        <v>10009896</v>
      </c>
    </row>
    <row r="1910" s="3" customFormat="1" customHeight="1" spans="1:26">
      <c r="A1910" s="3">
        <v>1908</v>
      </c>
      <c r="B1910" s="3" t="s">
        <v>1969</v>
      </c>
      <c r="C1910" s="3" t="str">
        <f>VLOOKUP(B1910,[1]meta_intensity_pos_nofill!$B:$E,4,FALSE)</f>
        <v>C5H11NO3S</v>
      </c>
      <c r="D1910" s="3" t="s">
        <v>85</v>
      </c>
      <c r="E1910" s="3" t="str">
        <f>VLOOKUP(B1910,[1]meta_intensity_pos_nofill!$B:$I,8,FALSE)</f>
        <v>[M+H]+</v>
      </c>
      <c r="F1910" s="3">
        <f>VLOOKUP(B1910,[1]meta_intensity_pos_nofill!$B:$J,9,FALSE)</f>
        <v>1.4</v>
      </c>
      <c r="G1910" s="3" t="s">
        <v>1693</v>
      </c>
      <c r="H1910" s="3">
        <f>VLOOKUP(B1910,[1]meta_intensity_pos_nofill!$B:$L,11,FALSE)</f>
        <v>1</v>
      </c>
      <c r="I1910" s="5">
        <v>5889910</v>
      </c>
      <c r="J1910" s="5">
        <v>6314639</v>
      </c>
      <c r="K1910" s="5">
        <v>7242969</v>
      </c>
      <c r="L1910" s="5">
        <v>7718710</v>
      </c>
      <c r="M1910" s="5">
        <v>9187407</v>
      </c>
      <c r="N1910" s="5">
        <v>8783635</v>
      </c>
      <c r="O1910" s="5">
        <v>10858213</v>
      </c>
      <c r="P1910" s="5">
        <v>12135348</v>
      </c>
      <c r="Q1910" s="5">
        <v>10432295</v>
      </c>
      <c r="R1910" s="5">
        <v>9576236</v>
      </c>
      <c r="S1910" s="5">
        <v>8533164</v>
      </c>
      <c r="T1910" s="5">
        <v>9040554</v>
      </c>
      <c r="U1910" s="5">
        <v>4536863</v>
      </c>
      <c r="V1910" s="5">
        <v>5038605</v>
      </c>
      <c r="W1910" s="5">
        <v>5182092</v>
      </c>
      <c r="X1910" s="5">
        <v>9444927</v>
      </c>
      <c r="Y1910" s="5">
        <v>9730881</v>
      </c>
      <c r="Z1910" s="5">
        <v>8227938</v>
      </c>
    </row>
    <row r="1911" s="3" customFormat="1" customHeight="1" spans="1:26">
      <c r="A1911" s="3">
        <v>1909</v>
      </c>
      <c r="B1911" s="3" t="s">
        <v>1970</v>
      </c>
      <c r="C1911" s="3" t="str">
        <f>VLOOKUP(B1911,[1]meta_intensity_pos_nofill!$B:$E,4,FALSE)</f>
        <v>C6H13NO6</v>
      </c>
      <c r="D1911" s="3" t="s">
        <v>220</v>
      </c>
      <c r="E1911" s="3" t="str">
        <f>VLOOKUP(B1911,[1]meta_intensity_pos_nofill!$B:$I,8,FALSE)</f>
        <v>[M+H-H2O]+</v>
      </c>
      <c r="F1911" s="3">
        <f>VLOOKUP(B1911,[1]meta_intensity_pos_nofill!$B:$J,9,FALSE)</f>
        <v>1.414</v>
      </c>
      <c r="G1911" s="3" t="s">
        <v>1693</v>
      </c>
      <c r="H1911" s="3">
        <f>VLOOKUP(B1911,[1]meta_intensity_pos_nofill!$B:$L,11,FALSE)</f>
        <v>1</v>
      </c>
      <c r="I1911" s="5">
        <v>74338963</v>
      </c>
      <c r="J1911" s="5">
        <v>73363592</v>
      </c>
      <c r="K1911" s="5">
        <v>79881306</v>
      </c>
      <c r="L1911" s="5">
        <v>33638352</v>
      </c>
      <c r="M1911" s="5">
        <v>40155520</v>
      </c>
      <c r="N1911" s="5">
        <v>37961908</v>
      </c>
      <c r="O1911" s="5">
        <v>13218069</v>
      </c>
      <c r="P1911" s="5">
        <v>14951209</v>
      </c>
      <c r="Q1911" s="5">
        <v>9645035</v>
      </c>
      <c r="R1911" s="5">
        <v>14893505</v>
      </c>
      <c r="S1911" s="5">
        <v>12666207</v>
      </c>
      <c r="T1911" s="5">
        <v>14213005</v>
      </c>
      <c r="U1911" s="5">
        <v>20949087</v>
      </c>
      <c r="V1911" s="5">
        <v>20680369</v>
      </c>
      <c r="W1911" s="5">
        <v>20195839</v>
      </c>
      <c r="X1911" s="5">
        <v>29571072</v>
      </c>
      <c r="Y1911" s="5">
        <v>33491276</v>
      </c>
      <c r="Z1911" s="5">
        <v>29474698</v>
      </c>
    </row>
    <row r="1912" s="3" customFormat="1" customHeight="1" spans="1:26">
      <c r="A1912" s="3">
        <v>1910</v>
      </c>
      <c r="B1912" s="3" t="s">
        <v>1971</v>
      </c>
      <c r="C1912" s="3" t="str">
        <f>VLOOKUP(B1912,[1]meta_intensity_pos_nofill!$B:$E,4,FALSE)</f>
        <v>C9H8O4</v>
      </c>
      <c r="D1912" s="3" t="s">
        <v>31</v>
      </c>
      <c r="E1912" s="3" t="str">
        <f>VLOOKUP(B1912,[1]meta_intensity_pos_nofill!$B:$I,8,FALSE)</f>
        <v>[M+H-H2O]+</v>
      </c>
      <c r="F1912" s="3">
        <f>VLOOKUP(B1912,[1]meta_intensity_pos_nofill!$B:$J,9,FALSE)</f>
        <v>5.098</v>
      </c>
      <c r="G1912" s="3" t="s">
        <v>1693</v>
      </c>
      <c r="H1912" s="3">
        <f>VLOOKUP(B1912,[1]meta_intensity_pos_nofill!$B:$L,11,FALSE)</f>
        <v>1</v>
      </c>
      <c r="I1912" s="5">
        <v>617240835</v>
      </c>
      <c r="J1912" s="5">
        <v>632162274</v>
      </c>
      <c r="K1912" s="5">
        <v>632465565</v>
      </c>
      <c r="L1912" s="5">
        <v>681243807</v>
      </c>
      <c r="M1912" s="5">
        <v>732707944</v>
      </c>
      <c r="N1912" s="5">
        <v>658764338</v>
      </c>
      <c r="O1912" s="5">
        <v>607325088</v>
      </c>
      <c r="P1912" s="5">
        <v>664325708</v>
      </c>
      <c r="Q1912" s="5">
        <v>529615423</v>
      </c>
      <c r="R1912" s="5">
        <v>747343590</v>
      </c>
      <c r="S1912" s="5">
        <v>820290500</v>
      </c>
      <c r="T1912" s="5">
        <v>781980898</v>
      </c>
      <c r="U1912" s="5">
        <v>392314279</v>
      </c>
      <c r="V1912" s="5">
        <v>402899779</v>
      </c>
      <c r="W1912" s="5">
        <v>392858004</v>
      </c>
      <c r="X1912" s="5">
        <v>827667556</v>
      </c>
      <c r="Y1912" s="5">
        <v>708315517</v>
      </c>
      <c r="Z1912" s="5">
        <v>679014835</v>
      </c>
    </row>
    <row r="1913" s="3" customFormat="1" customHeight="1" spans="1:26">
      <c r="A1913" s="3">
        <v>1911</v>
      </c>
      <c r="B1913" s="3" t="s">
        <v>1972</v>
      </c>
      <c r="C1913" s="3" t="str">
        <f>VLOOKUP(B1913,[1]meta_intensity_pos_nofill!$B:$E,4,FALSE)</f>
        <v>C10H10O4</v>
      </c>
      <c r="D1913" s="3" t="s">
        <v>53</v>
      </c>
      <c r="E1913" s="3" t="str">
        <f>VLOOKUP(B1913,[1]meta_intensity_pos_nofill!$B:$I,8,FALSE)</f>
        <v>[M+H-H2O]+</v>
      </c>
      <c r="F1913" s="3">
        <f>VLOOKUP(B1913,[1]meta_intensity_pos_nofill!$B:$J,9,FALSE)</f>
        <v>5.898</v>
      </c>
      <c r="G1913" s="3" t="s">
        <v>1693</v>
      </c>
      <c r="H1913" s="3">
        <f>VLOOKUP(B1913,[1]meta_intensity_pos_nofill!$B:$L,11,FALSE)</f>
        <v>1</v>
      </c>
      <c r="I1913" s="5">
        <v>31785778</v>
      </c>
      <c r="J1913" s="5">
        <v>34204013</v>
      </c>
      <c r="K1913" s="5">
        <v>32020533</v>
      </c>
      <c r="L1913" s="5">
        <v>55478214</v>
      </c>
      <c r="M1913" s="5">
        <v>67597448</v>
      </c>
      <c r="N1913" s="5">
        <v>59341994</v>
      </c>
      <c r="O1913" s="5">
        <v>21429732</v>
      </c>
      <c r="P1913" s="5">
        <v>21912017</v>
      </c>
      <c r="Q1913" s="5">
        <v>21804158</v>
      </c>
      <c r="R1913" s="5">
        <v>70460567</v>
      </c>
      <c r="S1913" s="5">
        <v>72497115</v>
      </c>
      <c r="T1913" s="5">
        <v>114211870</v>
      </c>
      <c r="U1913" s="5">
        <v>258736318</v>
      </c>
      <c r="V1913" s="5">
        <v>243827351</v>
      </c>
      <c r="W1913" s="5">
        <v>248899467</v>
      </c>
      <c r="X1913" s="5">
        <v>111042327</v>
      </c>
      <c r="Y1913" s="5">
        <v>96142630</v>
      </c>
      <c r="Z1913" s="5">
        <v>98015771</v>
      </c>
    </row>
    <row r="1914" s="3" customFormat="1" customHeight="1" spans="1:26">
      <c r="A1914" s="3">
        <v>1912</v>
      </c>
      <c r="B1914" s="3" t="s">
        <v>1973</v>
      </c>
      <c r="C1914" s="3" t="str">
        <f>VLOOKUP(B1914,[1]meta_intensity_pos_nofill!$B:$E,4,FALSE)</f>
        <v>C9H10O3</v>
      </c>
      <c r="D1914" s="3" t="s">
        <v>53</v>
      </c>
      <c r="E1914" s="3" t="str">
        <f>VLOOKUP(B1914,[1]meta_intensity_pos_nofill!$B:$I,8,FALSE)</f>
        <v>[M+H-H2O]+</v>
      </c>
      <c r="F1914" s="3">
        <f>VLOOKUP(B1914,[1]meta_intensity_pos_nofill!$B:$J,9,FALSE)</f>
        <v>4.982</v>
      </c>
      <c r="G1914" s="3" t="s">
        <v>1693</v>
      </c>
      <c r="H1914" s="3">
        <f>VLOOKUP(B1914,[1]meta_intensity_pos_nofill!$B:$L,11,FALSE)</f>
        <v>1</v>
      </c>
      <c r="I1914" s="5">
        <v>73907180</v>
      </c>
      <c r="J1914" s="5">
        <v>71136882</v>
      </c>
      <c r="K1914" s="5">
        <v>73824447</v>
      </c>
      <c r="L1914" s="5">
        <v>132744657</v>
      </c>
      <c r="M1914" s="5">
        <v>158658207</v>
      </c>
      <c r="N1914" s="5">
        <v>130730781</v>
      </c>
      <c r="O1914" s="5">
        <v>130512954</v>
      </c>
      <c r="P1914" s="5">
        <v>135805355</v>
      </c>
      <c r="Q1914" s="5">
        <v>127285747</v>
      </c>
      <c r="R1914" s="5">
        <v>124846863</v>
      </c>
      <c r="S1914" s="5">
        <v>124237908</v>
      </c>
      <c r="T1914" s="5">
        <v>137365661</v>
      </c>
      <c r="U1914" s="5">
        <v>54455931</v>
      </c>
      <c r="V1914" s="5">
        <v>59140480</v>
      </c>
      <c r="W1914" s="5">
        <v>56235413</v>
      </c>
      <c r="X1914" s="5">
        <v>128964407</v>
      </c>
      <c r="Y1914" s="5">
        <v>115612669</v>
      </c>
      <c r="Z1914" s="5">
        <v>114817437</v>
      </c>
    </row>
    <row r="1915" s="3" customFormat="1" customHeight="1" spans="1:26">
      <c r="A1915" s="3">
        <v>1913</v>
      </c>
      <c r="B1915" s="3" t="s">
        <v>1974</v>
      </c>
      <c r="C1915" s="3" t="str">
        <f>VLOOKUP(B1915,[1]meta_intensity_pos_nofill!$B:$E,4,FALSE)</f>
        <v>C8H8O4</v>
      </c>
      <c r="D1915" s="3" t="s">
        <v>76</v>
      </c>
      <c r="E1915" s="3" t="str">
        <f>VLOOKUP(B1915,[1]meta_intensity_pos_nofill!$B:$I,8,FALSE)</f>
        <v>[M+H-H2O]+</v>
      </c>
      <c r="F1915" s="3">
        <f>VLOOKUP(B1915,[1]meta_intensity_pos_nofill!$B:$J,9,FALSE)</f>
        <v>4.792</v>
      </c>
      <c r="G1915" s="3" t="s">
        <v>1693</v>
      </c>
      <c r="H1915" s="3">
        <f>VLOOKUP(B1915,[1]meta_intensity_pos_nofill!$B:$L,11,FALSE)</f>
        <v>1</v>
      </c>
      <c r="I1915" s="5">
        <v>106623736</v>
      </c>
      <c r="J1915" s="5">
        <v>110683962</v>
      </c>
      <c r="K1915" s="5">
        <v>108264551</v>
      </c>
      <c r="L1915" s="5">
        <v>127553990</v>
      </c>
      <c r="M1915" s="5">
        <v>151982861</v>
      </c>
      <c r="N1915" s="5">
        <v>132911392</v>
      </c>
      <c r="O1915" s="5">
        <v>106238619</v>
      </c>
      <c r="P1915" s="5">
        <v>114178648</v>
      </c>
      <c r="Q1915" s="5">
        <v>116050441</v>
      </c>
      <c r="R1915" s="5">
        <v>219563210</v>
      </c>
      <c r="S1915" s="5">
        <v>224142352</v>
      </c>
      <c r="T1915" s="5">
        <v>221646435</v>
      </c>
      <c r="U1915" s="5">
        <v>80004521</v>
      </c>
      <c r="V1915" s="5">
        <v>74484871</v>
      </c>
      <c r="W1915" s="5">
        <v>86737308</v>
      </c>
      <c r="X1915" s="5">
        <v>168104397</v>
      </c>
      <c r="Y1915" s="5">
        <v>159121055</v>
      </c>
      <c r="Z1915" s="5">
        <v>160588172</v>
      </c>
    </row>
    <row r="1916" s="3" customFormat="1" customHeight="1" spans="1:26">
      <c r="A1916" s="3">
        <v>1914</v>
      </c>
      <c r="B1916" s="3" t="s">
        <v>1975</v>
      </c>
      <c r="C1916" s="3" t="str">
        <f>VLOOKUP(B1916,[1]meta_intensity_pos_nofill!$B:$E,4,FALSE)</f>
        <v>C18H34O2</v>
      </c>
      <c r="D1916" s="3" t="s">
        <v>37</v>
      </c>
      <c r="E1916" s="3" t="str">
        <f>VLOOKUP(B1916,[1]meta_intensity_pos_nofill!$B:$I,8,FALSE)</f>
        <v>[M+H-H2O]+</v>
      </c>
      <c r="F1916" s="3">
        <f>VLOOKUP(B1916,[1]meta_intensity_pos_nofill!$B:$J,9,FALSE)</f>
        <v>9.884</v>
      </c>
      <c r="G1916" s="3" t="s">
        <v>1693</v>
      </c>
      <c r="H1916" s="3">
        <f>VLOOKUP(B1916,[1]meta_intensity_pos_nofill!$B:$L,11,FALSE)</f>
        <v>1</v>
      </c>
      <c r="I1916" s="5">
        <v>3943522389</v>
      </c>
      <c r="J1916" s="5">
        <v>3792741138</v>
      </c>
      <c r="K1916" s="5">
        <v>4035044471</v>
      </c>
      <c r="L1916" s="5">
        <v>3377561666</v>
      </c>
      <c r="M1916" s="5">
        <v>2727128791</v>
      </c>
      <c r="N1916" s="5">
        <v>3486043927</v>
      </c>
      <c r="O1916" s="5">
        <v>3533623833</v>
      </c>
      <c r="P1916" s="5">
        <v>3373394716</v>
      </c>
      <c r="Q1916" s="5">
        <v>3832317623</v>
      </c>
      <c r="R1916" s="5">
        <v>3102076698</v>
      </c>
      <c r="S1916" s="5">
        <v>3036647981</v>
      </c>
      <c r="T1916" s="5">
        <v>2782258029</v>
      </c>
      <c r="U1916" s="5">
        <v>1103330889</v>
      </c>
      <c r="V1916" s="5">
        <v>1039408588</v>
      </c>
      <c r="W1916" s="5">
        <v>992069297</v>
      </c>
      <c r="X1916" s="5">
        <v>3036671579</v>
      </c>
      <c r="Y1916" s="5">
        <v>3393496579</v>
      </c>
      <c r="Z1916" s="5">
        <v>3488986873</v>
      </c>
    </row>
    <row r="1917" s="3" customFormat="1" customHeight="1" spans="1:26">
      <c r="A1917" s="3">
        <v>1915</v>
      </c>
      <c r="B1917" s="3" t="s">
        <v>1976</v>
      </c>
      <c r="C1917" s="3" t="str">
        <f>VLOOKUP(B1917,[1]meta_intensity_pos_nofill!$B:$E,4,FALSE)</f>
        <v>C7H8O</v>
      </c>
      <c r="D1917" s="3" t="s">
        <v>47</v>
      </c>
      <c r="E1917" s="3" t="str">
        <f>VLOOKUP(B1917,[1]meta_intensity_pos_nofill!$B:$I,8,FALSE)</f>
        <v>[M+H]+</v>
      </c>
      <c r="F1917" s="3">
        <f>VLOOKUP(B1917,[1]meta_intensity_pos_nofill!$B:$J,9,FALSE)</f>
        <v>5.971</v>
      </c>
      <c r="G1917" s="3" t="s">
        <v>1693</v>
      </c>
      <c r="H1917" s="3">
        <f>VLOOKUP(B1917,[1]meta_intensity_pos_nofill!$B:$L,11,FALSE)</f>
        <v>1</v>
      </c>
      <c r="I1917" s="5">
        <v>62120940</v>
      </c>
      <c r="J1917" s="5">
        <v>63594251</v>
      </c>
      <c r="K1917" s="5">
        <v>60967487</v>
      </c>
      <c r="L1917" s="5">
        <v>48863325</v>
      </c>
      <c r="M1917" s="5">
        <v>50069076</v>
      </c>
      <c r="N1917" s="5">
        <v>45932403</v>
      </c>
      <c r="O1917" s="5">
        <v>43710047</v>
      </c>
      <c r="P1917" s="5">
        <v>92441477</v>
      </c>
      <c r="Q1917" s="5">
        <v>47092345</v>
      </c>
      <c r="R1917" s="5">
        <v>43693157</v>
      </c>
      <c r="S1917" s="5">
        <v>45239919</v>
      </c>
      <c r="T1917" s="5">
        <v>46720937</v>
      </c>
      <c r="U1917" s="5">
        <v>236334269</v>
      </c>
      <c r="V1917" s="5">
        <v>227944537</v>
      </c>
      <c r="W1917" s="5">
        <v>238518734</v>
      </c>
      <c r="X1917" s="5">
        <v>95607972</v>
      </c>
      <c r="Y1917" s="5">
        <v>45955072</v>
      </c>
      <c r="Z1917" s="5">
        <v>43373412</v>
      </c>
    </row>
    <row r="1918" s="3" customFormat="1" customHeight="1" spans="1:26">
      <c r="A1918" s="3">
        <v>1916</v>
      </c>
      <c r="B1918" s="3" t="s">
        <v>1977</v>
      </c>
      <c r="C1918" s="3" t="str">
        <f>VLOOKUP(B1918,[1]meta_intensity_pos_nofill!$B:$E,4,FALSE)</f>
        <v>C22H37NO2</v>
      </c>
      <c r="D1918" s="3" t="s">
        <v>37</v>
      </c>
      <c r="E1918" s="3" t="str">
        <f>VLOOKUP(B1918,[1]meta_intensity_pos_nofill!$B:$I,8,FALSE)</f>
        <v>[M+H]+</v>
      </c>
      <c r="F1918" s="3">
        <f>VLOOKUP(B1918,[1]meta_intensity_pos_nofill!$B:$J,9,FALSE)</f>
        <v>8.292</v>
      </c>
      <c r="G1918" s="3" t="s">
        <v>1693</v>
      </c>
      <c r="H1918" s="3">
        <f>VLOOKUP(B1918,[1]meta_intensity_pos_nofill!$B:$L,11,FALSE)</f>
        <v>1</v>
      </c>
      <c r="I1918" s="5">
        <v>122735697</v>
      </c>
      <c r="J1918" s="5">
        <v>115060994</v>
      </c>
      <c r="K1918" s="5">
        <v>117546981</v>
      </c>
      <c r="L1918" s="5">
        <v>131320976</v>
      </c>
      <c r="M1918" s="5">
        <v>112140167</v>
      </c>
      <c r="N1918" s="5">
        <v>90738515</v>
      </c>
      <c r="O1918" s="5">
        <v>71330258</v>
      </c>
      <c r="P1918" s="5">
        <v>78110135</v>
      </c>
      <c r="Q1918" s="5">
        <v>84414484</v>
      </c>
      <c r="R1918" s="5">
        <v>103516767</v>
      </c>
      <c r="S1918" s="5">
        <v>97367500</v>
      </c>
      <c r="T1918" s="5">
        <v>122992367</v>
      </c>
      <c r="U1918" s="5">
        <v>15447704</v>
      </c>
      <c r="V1918" s="5">
        <v>15025136</v>
      </c>
      <c r="W1918" s="5">
        <v>13161429</v>
      </c>
      <c r="X1918" s="5">
        <v>100752390</v>
      </c>
      <c r="Y1918" s="5">
        <v>114494007</v>
      </c>
      <c r="Z1918" s="5">
        <v>86203388</v>
      </c>
    </row>
    <row r="1919" s="3" customFormat="1" customHeight="1" spans="1:26">
      <c r="A1919" s="3">
        <v>1917</v>
      </c>
      <c r="B1919" s="3" t="s">
        <v>1978</v>
      </c>
      <c r="C1919" s="3" t="str">
        <f>VLOOKUP(B1919,[1]meta_intensity_pos_nofill!$B:$E,4,FALSE)</f>
        <v>C11H15N5O3S</v>
      </c>
      <c r="D1919" s="3" t="s">
        <v>85</v>
      </c>
      <c r="E1919" s="3" t="str">
        <f>VLOOKUP(B1919,[1]meta_intensity_pos_nofill!$B:$I,8,FALSE)</f>
        <v>[M+H]+</v>
      </c>
      <c r="F1919" s="3">
        <f>VLOOKUP(B1919,[1]meta_intensity_pos_nofill!$B:$J,9,FALSE)</f>
        <v>5.214</v>
      </c>
      <c r="G1919" s="3" t="s">
        <v>1693</v>
      </c>
      <c r="H1919" s="3">
        <f>VLOOKUP(B1919,[1]meta_intensity_pos_nofill!$B:$L,11,FALSE)</f>
        <v>1</v>
      </c>
      <c r="I1919" s="5">
        <v>2120631511</v>
      </c>
      <c r="J1919" s="5">
        <v>2103039728</v>
      </c>
      <c r="K1919" s="5">
        <v>1995891221</v>
      </c>
      <c r="L1919" s="5">
        <v>1906519884</v>
      </c>
      <c r="M1919" s="5">
        <v>2123722817</v>
      </c>
      <c r="N1919" s="5">
        <v>1918251961</v>
      </c>
      <c r="O1919" s="5">
        <v>1808216902</v>
      </c>
      <c r="P1919" s="5">
        <v>1668793809</v>
      </c>
      <c r="Q1919" s="5">
        <v>1275723440</v>
      </c>
      <c r="R1919" s="5">
        <v>2342375991</v>
      </c>
      <c r="S1919" s="5">
        <v>2451930201</v>
      </c>
      <c r="T1919" s="5">
        <v>2526275351</v>
      </c>
      <c r="U1919" s="5">
        <v>762986464</v>
      </c>
      <c r="V1919" s="5">
        <v>744434860</v>
      </c>
      <c r="W1919" s="5">
        <v>752061804</v>
      </c>
      <c r="X1919" s="5">
        <v>1743429914</v>
      </c>
      <c r="Y1919" s="5">
        <v>1632491916</v>
      </c>
      <c r="Z1919" s="5">
        <v>1658407856</v>
      </c>
    </row>
    <row r="1920" s="3" customFormat="1" customHeight="1" spans="1:26">
      <c r="A1920" s="3">
        <v>1918</v>
      </c>
      <c r="B1920" s="3" t="s">
        <v>1979</v>
      </c>
      <c r="C1920" s="3" t="str">
        <f>VLOOKUP(B1920,[1]meta_intensity_pos_nofill!$B:$E,4,FALSE)</f>
        <v>C10H16N2O7</v>
      </c>
      <c r="D1920" s="3" t="s">
        <v>220</v>
      </c>
      <c r="E1920" s="3" t="str">
        <f>VLOOKUP(B1920,[1]meta_intensity_pos_nofill!$B:$I,8,FALSE)</f>
        <v>[M+Na]+</v>
      </c>
      <c r="F1920" s="3">
        <f>VLOOKUP(B1920,[1]meta_intensity_pos_nofill!$B:$J,9,FALSE)</f>
        <v>1.225</v>
      </c>
      <c r="G1920" s="3" t="s">
        <v>1693</v>
      </c>
      <c r="H1920" s="3">
        <f>VLOOKUP(B1920,[1]meta_intensity_pos_nofill!$B:$L,11,FALSE)</f>
        <v>1</v>
      </c>
      <c r="I1920" s="5">
        <v>30908029</v>
      </c>
      <c r="J1920" s="5">
        <v>30505335</v>
      </c>
      <c r="K1920" s="5">
        <v>47275051</v>
      </c>
      <c r="L1920" s="5">
        <v>36223298</v>
      </c>
      <c r="M1920" s="5">
        <v>51147216</v>
      </c>
      <c r="N1920" s="5">
        <v>32743568</v>
      </c>
      <c r="O1920" s="5">
        <v>34692066</v>
      </c>
      <c r="P1920" s="5">
        <v>28666122</v>
      </c>
      <c r="Q1920" s="5">
        <v>30286374</v>
      </c>
      <c r="R1920" s="5">
        <v>28353469</v>
      </c>
      <c r="S1920" s="5">
        <v>30777773</v>
      </c>
      <c r="T1920" s="5">
        <v>47097463</v>
      </c>
      <c r="U1920" s="5">
        <v>3945125</v>
      </c>
      <c r="V1920" s="5">
        <v>19725625</v>
      </c>
      <c r="W1920" s="5">
        <v>22579412</v>
      </c>
      <c r="X1920" s="5">
        <v>33682725</v>
      </c>
      <c r="Y1920" s="5">
        <v>34925925</v>
      </c>
      <c r="Z1920" s="5">
        <v>50577915</v>
      </c>
    </row>
    <row r="1921" s="3" customFormat="1" customHeight="1" spans="1:26">
      <c r="A1921" s="3">
        <v>1919</v>
      </c>
      <c r="B1921" s="3" t="s">
        <v>1980</v>
      </c>
      <c r="C1921" s="3" t="str">
        <f>VLOOKUP(B1921,[1]meta_intensity_pos_nofill!$B:$E,4,FALSE)</f>
        <v>C11H15N5O4</v>
      </c>
      <c r="D1921" s="3" t="s">
        <v>87</v>
      </c>
      <c r="E1921" s="3" t="str">
        <f>VLOOKUP(B1921,[1]meta_intensity_pos_nofill!$B:$I,8,FALSE)</f>
        <v>[M+H]+</v>
      </c>
      <c r="F1921" s="3">
        <f>VLOOKUP(B1921,[1]meta_intensity_pos_nofill!$B:$J,9,FALSE)</f>
        <v>1.414</v>
      </c>
      <c r="G1921" s="3" t="s">
        <v>1693</v>
      </c>
      <c r="H1921" s="3">
        <f>VLOOKUP(B1921,[1]meta_intensity_pos_nofill!$B:$L,11,FALSE)</f>
        <v>1</v>
      </c>
      <c r="I1921" s="5">
        <v>101406605</v>
      </c>
      <c r="J1921" s="5">
        <v>91146489</v>
      </c>
      <c r="K1921" s="5">
        <v>95105617</v>
      </c>
      <c r="L1921" s="5">
        <v>25285716</v>
      </c>
      <c r="M1921" s="5">
        <v>27238640</v>
      </c>
      <c r="N1921" s="5">
        <v>24626129</v>
      </c>
      <c r="O1921" s="5">
        <v>30320537</v>
      </c>
      <c r="P1921" s="5">
        <v>30446183</v>
      </c>
      <c r="Q1921" s="5">
        <v>25045909</v>
      </c>
      <c r="R1921" s="5">
        <v>32510528</v>
      </c>
      <c r="S1921" s="5">
        <v>29851632</v>
      </c>
      <c r="T1921" s="5">
        <v>30098541</v>
      </c>
      <c r="U1921" s="5">
        <v>30883188</v>
      </c>
      <c r="V1921" s="5">
        <v>27877041</v>
      </c>
      <c r="W1921" s="5">
        <v>27600605</v>
      </c>
      <c r="X1921" s="5">
        <v>30386106</v>
      </c>
      <c r="Y1921" s="5">
        <v>27696607</v>
      </c>
      <c r="Z1921" s="5">
        <v>28161310</v>
      </c>
    </row>
    <row r="1922" s="3" customFormat="1" customHeight="1" spans="1:26">
      <c r="A1922" s="3">
        <v>1920</v>
      </c>
      <c r="B1922" s="3" t="s">
        <v>1981</v>
      </c>
      <c r="C1922" s="3" t="str">
        <f>VLOOKUP(B1922,[1]meta_intensity_pos_nofill!$B:$E,4,FALSE)</f>
        <v>C9H15N3O2</v>
      </c>
      <c r="D1922" s="3" t="s">
        <v>87</v>
      </c>
      <c r="E1922" s="3" t="str">
        <f>VLOOKUP(B1922,[1]meta_intensity_pos_nofill!$B:$I,8,FALSE)</f>
        <v>[M+H]+</v>
      </c>
      <c r="F1922" s="3">
        <f>VLOOKUP(B1922,[1]meta_intensity_pos_nofill!$B:$J,9,FALSE)</f>
        <v>1.385</v>
      </c>
      <c r="G1922" s="3" t="s">
        <v>1693</v>
      </c>
      <c r="H1922" s="3">
        <f>VLOOKUP(B1922,[1]meta_intensity_pos_nofill!$B:$L,11,FALSE)</f>
        <v>1</v>
      </c>
      <c r="I1922" s="5">
        <v>16799982</v>
      </c>
      <c r="J1922" s="5">
        <v>17870321</v>
      </c>
      <c r="K1922" s="5">
        <v>14725710</v>
      </c>
      <c r="L1922" s="5">
        <v>17793460</v>
      </c>
      <c r="M1922" s="5">
        <v>22007616</v>
      </c>
      <c r="N1922" s="5">
        <v>19680166</v>
      </c>
      <c r="O1922" s="5">
        <v>31413311</v>
      </c>
      <c r="P1922" s="5">
        <v>26070535</v>
      </c>
      <c r="Q1922" s="5">
        <v>24052640</v>
      </c>
      <c r="R1922" s="5">
        <v>26471412</v>
      </c>
      <c r="S1922" s="5">
        <v>28713401</v>
      </c>
      <c r="T1922" s="5">
        <v>26005375</v>
      </c>
      <c r="U1922" s="5">
        <v>5643770</v>
      </c>
      <c r="V1922" s="5">
        <v>11273609</v>
      </c>
      <c r="W1922" s="5">
        <v>11566853</v>
      </c>
      <c r="X1922" s="5">
        <v>25657776</v>
      </c>
      <c r="Y1922" s="5">
        <v>22274259</v>
      </c>
      <c r="Z1922" s="5">
        <v>21761274</v>
      </c>
    </row>
    <row r="1923" s="3" customFormat="1" customHeight="1" spans="1:26">
      <c r="A1923" s="3">
        <v>1921</v>
      </c>
      <c r="B1923" s="3" t="s">
        <v>1982</v>
      </c>
      <c r="C1923" s="3" t="str">
        <f>VLOOKUP(B1923,[1]meta_intensity_pos_nofill!$B:$E,4,FALSE)</f>
        <v>C13H22O3</v>
      </c>
      <c r="D1923" s="3" t="s">
        <v>37</v>
      </c>
      <c r="E1923" s="3" t="str">
        <f>VLOOKUP(B1923,[1]meta_intensity_pos_nofill!$B:$I,8,FALSE)</f>
        <v>[M+H-H2O]+</v>
      </c>
      <c r="F1923" s="3">
        <f>VLOOKUP(B1923,[1]meta_intensity_pos_nofill!$B:$J,9,FALSE)</f>
        <v>5.971</v>
      </c>
      <c r="G1923" s="3" t="s">
        <v>1693</v>
      </c>
      <c r="H1923" s="3">
        <f>VLOOKUP(B1923,[1]meta_intensity_pos_nofill!$B:$L,11,FALSE)</f>
        <v>1</v>
      </c>
      <c r="I1923" s="5">
        <v>113856161</v>
      </c>
      <c r="J1923" s="5">
        <v>109807642</v>
      </c>
      <c r="K1923" s="5">
        <v>113314709</v>
      </c>
      <c r="L1923" s="5">
        <v>69483165</v>
      </c>
      <c r="M1923" s="5">
        <v>96650672</v>
      </c>
      <c r="N1923" s="5">
        <v>70993003</v>
      </c>
      <c r="O1923" s="5">
        <v>86770670</v>
      </c>
      <c r="P1923" s="5">
        <v>86718117</v>
      </c>
      <c r="Q1923" s="5">
        <v>87701987</v>
      </c>
      <c r="R1923" s="5">
        <v>75327992</v>
      </c>
      <c r="S1923" s="5">
        <v>98783904</v>
      </c>
      <c r="T1923" s="5">
        <v>107228320</v>
      </c>
      <c r="U1923" s="5">
        <v>345141094</v>
      </c>
      <c r="V1923" s="5">
        <v>340131617</v>
      </c>
      <c r="W1923" s="5">
        <v>353479418</v>
      </c>
      <c r="X1923" s="5">
        <v>96593808</v>
      </c>
      <c r="Y1923" s="5">
        <v>104573521</v>
      </c>
      <c r="Z1923" s="5">
        <v>98849357</v>
      </c>
    </row>
    <row r="1924" s="3" customFormat="1" customHeight="1" spans="1:26">
      <c r="A1924" s="3">
        <v>1922</v>
      </c>
      <c r="B1924" s="3" t="s">
        <v>1983</v>
      </c>
      <c r="C1924" s="3" t="str">
        <f>VLOOKUP(B1924,[1]meta_intensity_pos_nofill!$B:$E,4,FALSE)</f>
        <v>C9H17NO5</v>
      </c>
      <c r="D1924" s="3" t="s">
        <v>220</v>
      </c>
      <c r="E1924" s="3" t="str">
        <f>VLOOKUP(B1924,[1]meta_intensity_pos_nofill!$B:$I,8,FALSE)</f>
        <v>[M+H]+</v>
      </c>
      <c r="F1924" s="3">
        <f>VLOOKUP(B1924,[1]meta_intensity_pos_nofill!$B:$J,9,FALSE)</f>
        <v>5.069</v>
      </c>
      <c r="G1924" s="3" t="s">
        <v>1693</v>
      </c>
      <c r="H1924" s="3">
        <f>VLOOKUP(B1924,[1]meta_intensity_pos_nofill!$B:$L,11,FALSE)</f>
        <v>1</v>
      </c>
      <c r="I1924" s="5">
        <v>273373294</v>
      </c>
      <c r="J1924" s="5">
        <v>267201478</v>
      </c>
      <c r="K1924" s="5">
        <v>241306054</v>
      </c>
      <c r="L1924" s="5">
        <v>867677852</v>
      </c>
      <c r="M1924" s="5">
        <v>950865413</v>
      </c>
      <c r="N1924" s="5">
        <v>857387079</v>
      </c>
      <c r="O1924" s="5">
        <v>383298482</v>
      </c>
      <c r="P1924" s="5">
        <v>405661204</v>
      </c>
      <c r="Q1924" s="5">
        <v>370381079</v>
      </c>
      <c r="R1924" s="5">
        <v>272397215</v>
      </c>
      <c r="S1924" s="5">
        <v>288399935</v>
      </c>
      <c r="T1924" s="5">
        <v>291730464</v>
      </c>
      <c r="U1924" s="5">
        <v>918631107</v>
      </c>
      <c r="V1924" s="5">
        <v>945002048</v>
      </c>
      <c r="W1924" s="5">
        <v>909079027</v>
      </c>
      <c r="X1924" s="5">
        <v>516987562</v>
      </c>
      <c r="Y1924" s="5">
        <v>452353008</v>
      </c>
      <c r="Z1924" s="5">
        <v>480588598</v>
      </c>
    </row>
    <row r="1925" s="3" customFormat="1" customHeight="1" spans="1:26">
      <c r="A1925" s="3">
        <v>1923</v>
      </c>
      <c r="B1925" s="3" t="s">
        <v>1984</v>
      </c>
      <c r="C1925" s="3" t="str">
        <f>VLOOKUP(B1925,[1]meta_intensity_pos_nofill!$B:$E,4,FALSE)</f>
        <v>C9H19NO4</v>
      </c>
      <c r="D1925" s="3" t="s">
        <v>47</v>
      </c>
      <c r="E1925" s="3" t="str">
        <f>VLOOKUP(B1925,[1]meta_intensity_pos_nofill!$B:$I,8,FALSE)</f>
        <v>[M+H]+</v>
      </c>
      <c r="F1925" s="3">
        <f>VLOOKUP(B1925,[1]meta_intensity_pos_nofill!$B:$J,9,FALSE)</f>
        <v>5.083</v>
      </c>
      <c r="G1925" s="3" t="s">
        <v>1693</v>
      </c>
      <c r="H1925" s="3">
        <f>VLOOKUP(B1925,[1]meta_intensity_pos_nofill!$B:$L,11,FALSE)</f>
        <v>1</v>
      </c>
      <c r="I1925" s="5">
        <v>4614725.4</v>
      </c>
      <c r="J1925" s="5">
        <v>100631.7</v>
      </c>
      <c r="K1925" s="5">
        <v>100631.7</v>
      </c>
      <c r="L1925" s="5">
        <v>100631.7</v>
      </c>
      <c r="M1925" s="5">
        <v>100631.7</v>
      </c>
      <c r="N1925" s="5">
        <v>100631.7</v>
      </c>
      <c r="O1925" s="5">
        <v>100631.7</v>
      </c>
      <c r="P1925" s="5">
        <v>100631.7</v>
      </c>
      <c r="Q1925" s="5">
        <v>100631.7</v>
      </c>
      <c r="R1925" s="5">
        <v>100631.7</v>
      </c>
      <c r="S1925" s="5">
        <v>100631.7</v>
      </c>
      <c r="T1925" s="5">
        <v>100631.7</v>
      </c>
      <c r="U1925" s="5">
        <v>11894973.3</v>
      </c>
      <c r="V1925" s="5">
        <v>11883427.6</v>
      </c>
      <c r="W1925" s="5">
        <v>12563613</v>
      </c>
      <c r="X1925" s="5">
        <v>100631.7</v>
      </c>
      <c r="Y1925" s="5">
        <v>100631.7</v>
      </c>
      <c r="Z1925" s="5">
        <v>100631.7</v>
      </c>
    </row>
    <row r="1926" s="3" customFormat="1" customHeight="1" spans="1:26">
      <c r="A1926" s="3">
        <v>1924</v>
      </c>
      <c r="B1926" s="3" t="s">
        <v>1985</v>
      </c>
      <c r="C1926" s="3" t="str">
        <f>VLOOKUP(B1926,[1]meta_intensity_pos_nofill!$B:$E,4,FALSE)</f>
        <v>C14H20N2O3</v>
      </c>
      <c r="D1926" s="3" t="s">
        <v>37</v>
      </c>
      <c r="E1926" s="3" t="str">
        <f>VLOOKUP(B1926,[1]meta_intensity_pos_nofill!$B:$I,8,FALSE)</f>
        <v>[M+H]+</v>
      </c>
      <c r="F1926" s="3">
        <f>VLOOKUP(B1926,[1]meta_intensity_pos_nofill!$B:$J,9,FALSE)</f>
        <v>5.171</v>
      </c>
      <c r="G1926" s="3" t="s">
        <v>1693</v>
      </c>
      <c r="H1926" s="3">
        <f>VLOOKUP(B1926,[1]meta_intensity_pos_nofill!$B:$L,11,FALSE)</f>
        <v>1</v>
      </c>
      <c r="I1926" s="5">
        <v>33020841</v>
      </c>
      <c r="J1926" s="5">
        <v>26123159</v>
      </c>
      <c r="K1926" s="5">
        <v>27679798</v>
      </c>
      <c r="L1926" s="5">
        <v>20855684</v>
      </c>
      <c r="M1926" s="5">
        <v>20849115</v>
      </c>
      <c r="N1926" s="5">
        <v>19961198</v>
      </c>
      <c r="O1926" s="5">
        <v>45373779</v>
      </c>
      <c r="P1926" s="5">
        <v>42823057</v>
      </c>
      <c r="Q1926" s="5">
        <v>45400006</v>
      </c>
      <c r="R1926" s="5">
        <v>73431421</v>
      </c>
      <c r="S1926" s="5">
        <v>82990535</v>
      </c>
      <c r="T1926" s="5">
        <v>76143745</v>
      </c>
      <c r="U1926" s="5">
        <v>22509693</v>
      </c>
      <c r="V1926" s="5">
        <v>20802201</v>
      </c>
      <c r="W1926" s="5">
        <v>17600973</v>
      </c>
      <c r="X1926" s="5">
        <v>46698011</v>
      </c>
      <c r="Y1926" s="5">
        <v>39109620</v>
      </c>
      <c r="Z1926" s="5">
        <v>41807964</v>
      </c>
    </row>
    <row r="1927" s="4" customFormat="1" customHeight="1" spans="1:26">
      <c r="A1927" s="3">
        <v>1925</v>
      </c>
      <c r="B1927" s="4" t="s">
        <v>1986</v>
      </c>
      <c r="C1927" s="3" t="str">
        <f>VLOOKUP(B1927,[1]meta_intensity_pos_nofill!$B:$E,4,FALSE)</f>
        <v>C18H35NO</v>
      </c>
      <c r="D1927" s="4" t="s">
        <v>47</v>
      </c>
      <c r="E1927" s="3" t="str">
        <f>VLOOKUP(B1927,[1]meta_intensity_pos_nofill!$B:$I,8,FALSE)</f>
        <v>[M+H]+</v>
      </c>
      <c r="F1927" s="3">
        <f>VLOOKUP(B1927,[1]meta_intensity_pos_nofill!$B:$J,9,FALSE)</f>
        <v>9.884</v>
      </c>
      <c r="G1927" s="3" t="s">
        <v>1693</v>
      </c>
      <c r="H1927" s="3">
        <f>VLOOKUP(B1927,[1]meta_intensity_pos_nofill!$B:$L,11,FALSE)</f>
        <v>1</v>
      </c>
      <c r="I1927" s="11">
        <v>83850766790</v>
      </c>
      <c r="J1927" s="11">
        <v>83099357933</v>
      </c>
      <c r="K1927" s="11">
        <v>85704291844</v>
      </c>
      <c r="L1927" s="11">
        <v>72748099835</v>
      </c>
      <c r="M1927" s="11">
        <v>59917184874</v>
      </c>
      <c r="N1927" s="11">
        <v>75200731551</v>
      </c>
      <c r="O1927" s="11">
        <v>75690569322</v>
      </c>
      <c r="P1927" s="11">
        <v>72141912129</v>
      </c>
      <c r="Q1927" s="11">
        <v>80502027139</v>
      </c>
      <c r="R1927" s="11">
        <v>66471752836</v>
      </c>
      <c r="S1927" s="11">
        <v>65320220070</v>
      </c>
      <c r="T1927" s="11">
        <v>59855606681</v>
      </c>
      <c r="U1927" s="11">
        <v>24586628280</v>
      </c>
      <c r="V1927" s="11">
        <v>23346412110</v>
      </c>
      <c r="W1927" s="11">
        <v>22241143168</v>
      </c>
      <c r="X1927" s="11">
        <v>66018308791</v>
      </c>
      <c r="Y1927" s="11">
        <v>74241314825</v>
      </c>
      <c r="Z1927" s="11">
        <v>75014549682</v>
      </c>
    </row>
    <row r="1928" s="3" customFormat="1" customHeight="1" spans="1:26">
      <c r="A1928" s="3">
        <v>1926</v>
      </c>
      <c r="B1928" s="3" t="s">
        <v>1987</v>
      </c>
      <c r="C1928" s="3" t="str">
        <f>VLOOKUP(B1928,[1]meta_intensity_pos_nofill!$B:$E,4,FALSE)</f>
        <v>C18H33NO</v>
      </c>
      <c r="D1928" s="3" t="s">
        <v>37</v>
      </c>
      <c r="E1928" s="3" t="str">
        <f>VLOOKUP(B1928,[1]meta_intensity_pos_nofill!$B:$I,8,FALSE)</f>
        <v>[M+H]+</v>
      </c>
      <c r="F1928" s="3">
        <f>VLOOKUP(B1928,[1]meta_intensity_pos_nofill!$B:$J,9,FALSE)</f>
        <v>9.341</v>
      </c>
      <c r="G1928" s="3" t="s">
        <v>1693</v>
      </c>
      <c r="H1928" s="3">
        <f>VLOOKUP(B1928,[1]meta_intensity_pos_nofill!$B:$L,11,FALSE)</f>
        <v>1</v>
      </c>
      <c r="I1928" s="5">
        <v>28734507249</v>
      </c>
      <c r="J1928" s="5">
        <v>28997383541</v>
      </c>
      <c r="K1928" s="5">
        <v>26982187385</v>
      </c>
      <c r="L1928" s="5">
        <v>24688242419</v>
      </c>
      <c r="M1928" s="5">
        <v>18869445569</v>
      </c>
      <c r="N1928" s="5">
        <v>26123800024</v>
      </c>
      <c r="O1928" s="5">
        <v>25423066306</v>
      </c>
      <c r="P1928" s="5">
        <v>23632909834</v>
      </c>
      <c r="Q1928" s="5">
        <v>29054910067</v>
      </c>
      <c r="R1928" s="5">
        <v>20607972223</v>
      </c>
      <c r="S1928" s="5">
        <v>20728575999</v>
      </c>
      <c r="T1928" s="5">
        <v>17451195354</v>
      </c>
      <c r="U1928" s="5">
        <v>5293051057</v>
      </c>
      <c r="V1928" s="5">
        <v>5095577250</v>
      </c>
      <c r="W1928" s="5">
        <v>5254379264</v>
      </c>
      <c r="X1928" s="5">
        <v>19433627615</v>
      </c>
      <c r="Y1928" s="5">
        <v>25793575371</v>
      </c>
      <c r="Z1928" s="5">
        <v>25321541030</v>
      </c>
    </row>
    <row r="1929" s="3" customFormat="1" customHeight="1" spans="1:26">
      <c r="A1929" s="3">
        <v>1927</v>
      </c>
      <c r="B1929" s="3" t="s">
        <v>1988</v>
      </c>
      <c r="C1929" s="3" t="str">
        <f>VLOOKUP(B1929,[1]meta_intensity_pos_nofill!$B:$E,4,FALSE)</f>
        <v>C27H44O2</v>
      </c>
      <c r="D1929" s="3" t="s">
        <v>47</v>
      </c>
      <c r="E1929" s="3" t="str">
        <f>VLOOKUP(B1929,[1]meta_intensity_pos_nofill!$B:$I,8,FALSE)</f>
        <v>[M+Na]+</v>
      </c>
      <c r="F1929" s="3">
        <f>VLOOKUP(B1929,[1]meta_intensity_pos_nofill!$B:$J,9,FALSE)</f>
        <v>8.831</v>
      </c>
      <c r="G1929" s="3" t="s">
        <v>1693</v>
      </c>
      <c r="H1929" s="3">
        <f>VLOOKUP(B1929,[1]meta_intensity_pos_nofill!$B:$L,11,FALSE)</f>
        <v>1</v>
      </c>
      <c r="I1929" s="5">
        <v>7004504</v>
      </c>
      <c r="J1929" s="5">
        <v>9667380</v>
      </c>
      <c r="K1929" s="5">
        <v>8420120</v>
      </c>
      <c r="L1929" s="5">
        <v>7990503</v>
      </c>
      <c r="M1929" s="5">
        <v>10501344</v>
      </c>
      <c r="N1929" s="5">
        <v>9489425</v>
      </c>
      <c r="O1929" s="5">
        <v>12050880</v>
      </c>
      <c r="P1929" s="5">
        <v>12361311</v>
      </c>
      <c r="Q1929" s="5">
        <v>11891741</v>
      </c>
      <c r="R1929" s="5">
        <v>8285185</v>
      </c>
      <c r="S1929" s="5">
        <v>8803850</v>
      </c>
      <c r="T1929" s="5">
        <v>7604709</v>
      </c>
      <c r="U1929" s="5">
        <v>27552661</v>
      </c>
      <c r="V1929" s="5">
        <v>27159027</v>
      </c>
      <c r="W1929" s="5">
        <v>43928484</v>
      </c>
      <c r="X1929" s="5">
        <v>5352922</v>
      </c>
      <c r="Y1929" s="5">
        <v>7045474</v>
      </c>
      <c r="Z1929" s="5">
        <v>6587730</v>
      </c>
    </row>
    <row r="1930" s="3" customFormat="1" customHeight="1" spans="1:26">
      <c r="A1930" s="3">
        <v>1928</v>
      </c>
      <c r="B1930" s="3" t="s">
        <v>1989</v>
      </c>
      <c r="C1930" s="3" t="str">
        <f>VLOOKUP(B1930,[1]meta_intensity_pos_nofill!$B:$E,4,FALSE)</f>
        <v>C15H21N5O5</v>
      </c>
      <c r="D1930" s="3" t="s">
        <v>44</v>
      </c>
      <c r="E1930" s="3" t="str">
        <f>VLOOKUP(B1930,[1]meta_intensity_pos_nofill!$B:$I,8,FALSE)</f>
        <v>[M+Na]+</v>
      </c>
      <c r="F1930" s="3">
        <f>VLOOKUP(B1930,[1]meta_intensity_pos_nofill!$B:$J,9,FALSE)</f>
        <v>4.85</v>
      </c>
      <c r="G1930" s="3" t="s">
        <v>1693</v>
      </c>
      <c r="H1930" s="3">
        <f>VLOOKUP(B1930,[1]meta_intensity_pos_nofill!$B:$L,11,FALSE)</f>
        <v>1</v>
      </c>
      <c r="I1930" s="5">
        <v>29478784</v>
      </c>
      <c r="J1930" s="5">
        <v>35477288</v>
      </c>
      <c r="K1930" s="5">
        <v>28489071</v>
      </c>
      <c r="L1930" s="5">
        <v>49511563</v>
      </c>
      <c r="M1930" s="5">
        <v>48568921</v>
      </c>
      <c r="N1930" s="5">
        <v>46201899</v>
      </c>
      <c r="O1930" s="5">
        <v>30419685</v>
      </c>
      <c r="P1930" s="5">
        <v>29701681</v>
      </c>
      <c r="Q1930" s="5">
        <v>21642477</v>
      </c>
      <c r="R1930" s="5">
        <v>44060259</v>
      </c>
      <c r="S1930" s="5">
        <v>47588488</v>
      </c>
      <c r="T1930" s="5">
        <v>44493602</v>
      </c>
      <c r="U1930" s="5">
        <v>13526168</v>
      </c>
      <c r="V1930" s="5">
        <v>13409644</v>
      </c>
      <c r="W1930" s="5">
        <v>12873624</v>
      </c>
      <c r="X1930" s="5">
        <v>55915537</v>
      </c>
      <c r="Y1930" s="5">
        <v>67871804</v>
      </c>
      <c r="Z1930" s="5">
        <v>65140481</v>
      </c>
    </row>
    <row r="1931" s="3" customFormat="1" customHeight="1" spans="1:26">
      <c r="A1931" s="3">
        <v>1929</v>
      </c>
      <c r="B1931" s="3" t="s">
        <v>1990</v>
      </c>
      <c r="C1931" s="3" t="str">
        <f>VLOOKUP(B1931,[1]meta_intensity_pos_nofill!$B:$E,4,FALSE)</f>
        <v>C10H13N5O5</v>
      </c>
      <c r="D1931" s="3" t="s">
        <v>87</v>
      </c>
      <c r="E1931" s="3" t="str">
        <f>VLOOKUP(B1931,[1]meta_intensity_pos_nofill!$B:$I,8,FALSE)</f>
        <v>[M+H]+</v>
      </c>
      <c r="F1931" s="3">
        <f>VLOOKUP(B1931,[1]meta_intensity_pos_nofill!$B:$J,9,FALSE)</f>
        <v>3.701</v>
      </c>
      <c r="G1931" s="3" t="s">
        <v>1693</v>
      </c>
      <c r="H1931" s="3">
        <f>VLOOKUP(B1931,[1]meta_intensity_pos_nofill!$B:$L,11,FALSE)</f>
        <v>1</v>
      </c>
      <c r="I1931" s="5">
        <v>101770441</v>
      </c>
      <c r="J1931" s="5">
        <v>93617033</v>
      </c>
      <c r="K1931" s="5">
        <v>95828653</v>
      </c>
      <c r="L1931" s="5">
        <v>52970420</v>
      </c>
      <c r="M1931" s="5">
        <v>64834527</v>
      </c>
      <c r="N1931" s="5">
        <v>44315926</v>
      </c>
      <c r="O1931" s="5">
        <v>66375067</v>
      </c>
      <c r="P1931" s="5">
        <v>70279919</v>
      </c>
      <c r="Q1931" s="5">
        <v>102135260</v>
      </c>
      <c r="R1931" s="5">
        <v>51848956</v>
      </c>
      <c r="S1931" s="5">
        <v>79098452</v>
      </c>
      <c r="T1931" s="5">
        <v>84023460</v>
      </c>
      <c r="U1931" s="5">
        <v>20444379</v>
      </c>
      <c r="V1931" s="5">
        <v>31358684</v>
      </c>
      <c r="W1931" s="5">
        <v>24944719</v>
      </c>
      <c r="X1931" s="5">
        <v>38179063</v>
      </c>
      <c r="Y1931" s="5">
        <v>29362874</v>
      </c>
      <c r="Z1931" s="5">
        <v>50163837</v>
      </c>
    </row>
    <row r="1932" s="3" customFormat="1" customHeight="1" spans="1:26">
      <c r="A1932" s="3">
        <v>1930</v>
      </c>
      <c r="B1932" s="3" t="s">
        <v>1991</v>
      </c>
      <c r="C1932" s="3" t="str">
        <f>VLOOKUP(B1932,[1]meta_intensity_pos_nofill!$B:$E,4,FALSE)</f>
        <v>C8H6O4</v>
      </c>
      <c r="D1932" s="3" t="s">
        <v>76</v>
      </c>
      <c r="E1932" s="3" t="str">
        <f>VLOOKUP(B1932,[1]meta_intensity_pos_nofill!$B:$I,8,FALSE)</f>
        <v>[M+H-H2O]+</v>
      </c>
      <c r="F1932" s="3">
        <f>VLOOKUP(B1932,[1]meta_intensity_pos_nofill!$B:$J,9,FALSE)</f>
        <v>6.612</v>
      </c>
      <c r="G1932" s="3" t="s">
        <v>1693</v>
      </c>
      <c r="H1932" s="3">
        <f>VLOOKUP(B1932,[1]meta_intensity_pos_nofill!$B:$L,11,FALSE)</f>
        <v>1</v>
      </c>
      <c r="I1932" s="5">
        <v>58944975</v>
      </c>
      <c r="J1932" s="5">
        <v>53597498</v>
      </c>
      <c r="K1932" s="5">
        <v>56396448</v>
      </c>
      <c r="L1932" s="5">
        <v>53729179</v>
      </c>
      <c r="M1932" s="5">
        <v>54585718</v>
      </c>
      <c r="N1932" s="5">
        <v>52041158</v>
      </c>
      <c r="O1932" s="5">
        <v>47361978</v>
      </c>
      <c r="P1932" s="5">
        <v>47416189</v>
      </c>
      <c r="Q1932" s="5">
        <v>38398048</v>
      </c>
      <c r="R1932" s="5">
        <v>46512345</v>
      </c>
      <c r="S1932" s="5">
        <v>44120641</v>
      </c>
      <c r="T1932" s="5">
        <v>47730807</v>
      </c>
      <c r="U1932" s="5">
        <v>26411224</v>
      </c>
      <c r="V1932" s="5">
        <v>27087292</v>
      </c>
      <c r="W1932" s="5">
        <v>24164159</v>
      </c>
      <c r="X1932" s="5">
        <v>52968094</v>
      </c>
      <c r="Y1932" s="5">
        <v>53520102</v>
      </c>
      <c r="Z1932" s="5">
        <v>50045833</v>
      </c>
    </row>
    <row r="1933" s="3" customFormat="1" customHeight="1" spans="1:26">
      <c r="A1933" s="3">
        <v>1931</v>
      </c>
      <c r="B1933" s="3" t="s">
        <v>1992</v>
      </c>
      <c r="C1933" s="3" t="str">
        <f>VLOOKUP(B1933,[1]meta_intensity_pos_nofill!$B:$E,4,FALSE)</f>
        <v>C7H14N2O3</v>
      </c>
      <c r="D1933" s="3" t="s">
        <v>87</v>
      </c>
      <c r="E1933" s="3" t="str">
        <f>VLOOKUP(B1933,[1]meta_intensity_pos_nofill!$B:$I,8,FALSE)</f>
        <v>[M+H]+</v>
      </c>
      <c r="F1933" s="3">
        <f>VLOOKUP(B1933,[1]meta_intensity_pos_nofill!$B:$J,9,FALSE)</f>
        <v>1.989</v>
      </c>
      <c r="G1933" s="3" t="s">
        <v>1693</v>
      </c>
      <c r="H1933" s="3">
        <f>VLOOKUP(B1933,[1]meta_intensity_pos_nofill!$B:$L,11,FALSE)</f>
        <v>1</v>
      </c>
      <c r="I1933" s="5">
        <v>32018299640</v>
      </c>
      <c r="J1933" s="5">
        <v>30850973570</v>
      </c>
      <c r="K1933" s="5">
        <v>32764587891</v>
      </c>
      <c r="L1933" s="5">
        <v>13920432782</v>
      </c>
      <c r="M1933" s="5">
        <v>17642392541</v>
      </c>
      <c r="N1933" s="5">
        <v>14395980675</v>
      </c>
      <c r="O1933" s="5">
        <v>20739267912</v>
      </c>
      <c r="P1933" s="5">
        <v>22043331813</v>
      </c>
      <c r="Q1933" s="5">
        <v>20616592651</v>
      </c>
      <c r="R1933" s="5">
        <v>52930400768</v>
      </c>
      <c r="S1933" s="5">
        <v>50079967358</v>
      </c>
      <c r="T1933" s="5">
        <v>52456226907</v>
      </c>
      <c r="U1933" s="5">
        <v>12554096009</v>
      </c>
      <c r="V1933" s="5">
        <v>12629187641</v>
      </c>
      <c r="W1933" s="5">
        <v>13300277566</v>
      </c>
      <c r="X1933" s="5">
        <v>31410259350</v>
      </c>
      <c r="Y1933" s="5">
        <v>26796896591</v>
      </c>
      <c r="Z1933" s="5">
        <v>28995128613</v>
      </c>
    </row>
    <row r="1934" s="3" customFormat="1" customHeight="1" spans="1:26">
      <c r="A1934" s="3">
        <v>1932</v>
      </c>
      <c r="B1934" s="3" t="s">
        <v>1993</v>
      </c>
      <c r="C1934" s="3" t="str">
        <f>VLOOKUP(B1934,[1]meta_intensity_pos_nofill!$B:$E,4,FALSE)</f>
        <v>C10H17N3O6S</v>
      </c>
      <c r="D1934" s="3" t="s">
        <v>85</v>
      </c>
      <c r="E1934" s="3" t="str">
        <f>VLOOKUP(B1934,[1]meta_intensity_pos_nofill!$B:$I,8,FALSE)</f>
        <v>[M+H]+</v>
      </c>
      <c r="F1934" s="3">
        <f>VLOOKUP(B1934,[1]meta_intensity_pos_nofill!$B:$J,9,FALSE)</f>
        <v>2.035</v>
      </c>
      <c r="G1934" s="3" t="s">
        <v>1693</v>
      </c>
      <c r="H1934" s="3">
        <f>VLOOKUP(B1934,[1]meta_intensity_pos_nofill!$B:$L,11,FALSE)</f>
        <v>1</v>
      </c>
      <c r="I1934" s="5">
        <v>246404101</v>
      </c>
      <c r="J1934" s="5">
        <v>290513351</v>
      </c>
      <c r="K1934" s="5">
        <v>213947106</v>
      </c>
      <c r="L1934" s="5">
        <v>379782752</v>
      </c>
      <c r="M1934" s="5">
        <v>425992262</v>
      </c>
      <c r="N1934" s="5">
        <v>383701719</v>
      </c>
      <c r="O1934" s="5">
        <v>117201263</v>
      </c>
      <c r="P1934" s="5">
        <v>138465912</v>
      </c>
      <c r="Q1934" s="5">
        <v>73444514</v>
      </c>
      <c r="R1934" s="5">
        <v>530962111</v>
      </c>
      <c r="S1934" s="5">
        <v>554747412</v>
      </c>
      <c r="T1934" s="5">
        <v>556848761</v>
      </c>
      <c r="U1934" s="5">
        <v>144352699</v>
      </c>
      <c r="V1934" s="5">
        <v>117335123</v>
      </c>
      <c r="W1934" s="5">
        <v>134291028</v>
      </c>
      <c r="X1934" s="5">
        <v>530715604</v>
      </c>
      <c r="Y1934" s="5">
        <v>507694621</v>
      </c>
      <c r="Z1934" s="5">
        <v>615333932</v>
      </c>
    </row>
    <row r="1935" s="3" customFormat="1" customHeight="1" spans="1:26">
      <c r="A1935" s="3">
        <v>1933</v>
      </c>
      <c r="B1935" s="3" t="s">
        <v>1994</v>
      </c>
      <c r="C1935" s="3" t="str">
        <f>VLOOKUP(B1935,[1]meta_intensity_pos_nofill!$B:$E,4,FALSE)</f>
        <v>C12H22O11</v>
      </c>
      <c r="D1935" s="3" t="s">
        <v>35</v>
      </c>
      <c r="E1935" s="3" t="str">
        <f>VLOOKUP(B1935,[1]meta_intensity_pos_nofill!$B:$I,8,FALSE)</f>
        <v>[M+Na]+</v>
      </c>
      <c r="F1935" s="3">
        <f>VLOOKUP(B1935,[1]meta_intensity_pos_nofill!$B:$J,9,FALSE)</f>
        <v>1.56</v>
      </c>
      <c r="G1935" s="3" t="s">
        <v>1693</v>
      </c>
      <c r="H1935" s="3">
        <f>VLOOKUP(B1935,[1]meta_intensity_pos_nofill!$B:$L,11,FALSE)</f>
        <v>1</v>
      </c>
      <c r="I1935" s="5">
        <v>891381396</v>
      </c>
      <c r="J1935" s="5">
        <v>599381246</v>
      </c>
      <c r="K1935" s="5">
        <v>851326660</v>
      </c>
      <c r="L1935" s="5">
        <v>1228149522</v>
      </c>
      <c r="M1935" s="5">
        <v>1147459105</v>
      </c>
      <c r="N1935" s="5">
        <v>1098840382</v>
      </c>
      <c r="O1935" s="5">
        <v>1168763101</v>
      </c>
      <c r="P1935" s="5">
        <v>1246934940</v>
      </c>
      <c r="Q1935" s="5">
        <v>895238697</v>
      </c>
      <c r="R1935" s="5">
        <v>717074818</v>
      </c>
      <c r="S1935" s="5">
        <v>907527675</v>
      </c>
      <c r="T1935" s="5">
        <v>937146782</v>
      </c>
      <c r="U1935" s="5">
        <v>1039686537</v>
      </c>
      <c r="V1935" s="5">
        <v>999566231</v>
      </c>
      <c r="W1935" s="5">
        <v>1053690118</v>
      </c>
      <c r="X1935" s="5">
        <v>974099585</v>
      </c>
      <c r="Y1935" s="5">
        <v>1115206006</v>
      </c>
      <c r="Z1935" s="5">
        <v>1111729030</v>
      </c>
    </row>
    <row r="1936" s="3" customFormat="1" customHeight="1" spans="1:26">
      <c r="A1936" s="3">
        <v>1934</v>
      </c>
      <c r="B1936" s="3" t="s">
        <v>1995</v>
      </c>
      <c r="C1936" s="3" t="str">
        <f>VLOOKUP(B1936,[1]meta_intensity_pos_nofill!$B:$E,4,FALSE)</f>
        <v>C9H7NO</v>
      </c>
      <c r="D1936" s="3" t="s">
        <v>87</v>
      </c>
      <c r="E1936" s="3" t="str">
        <f>VLOOKUP(B1936,[1]meta_intensity_pos_nofill!$B:$I,8,FALSE)</f>
        <v>[M+H]+</v>
      </c>
      <c r="F1936" s="3">
        <f>VLOOKUP(B1936,[1]meta_intensity_pos_nofill!$B:$J,9,FALSE)</f>
        <v>5.708</v>
      </c>
      <c r="G1936" s="3" t="s">
        <v>1693</v>
      </c>
      <c r="H1936" s="3">
        <f>VLOOKUP(B1936,[1]meta_intensity_pos_nofill!$B:$L,11,FALSE)</f>
        <v>1</v>
      </c>
      <c r="I1936" s="5">
        <v>35782797</v>
      </c>
      <c r="J1936" s="5">
        <v>33844407</v>
      </c>
      <c r="K1936" s="5">
        <v>35356898</v>
      </c>
      <c r="L1936" s="5">
        <v>14242667</v>
      </c>
      <c r="M1936" s="5">
        <v>17579054</v>
      </c>
      <c r="N1936" s="5">
        <v>17584540</v>
      </c>
      <c r="O1936" s="5">
        <v>22433164</v>
      </c>
      <c r="P1936" s="5">
        <v>21636041</v>
      </c>
      <c r="Q1936" s="5">
        <v>22536017</v>
      </c>
      <c r="R1936" s="5">
        <v>27618887</v>
      </c>
      <c r="S1936" s="5">
        <v>26414613</v>
      </c>
      <c r="T1936" s="5">
        <v>27657052</v>
      </c>
      <c r="U1936" s="5">
        <v>89288655</v>
      </c>
      <c r="V1936" s="5">
        <v>87028889</v>
      </c>
      <c r="W1936" s="5">
        <v>79707925</v>
      </c>
      <c r="X1936" s="5">
        <v>23982472</v>
      </c>
      <c r="Y1936" s="5">
        <v>27230147</v>
      </c>
      <c r="Z1936" s="5">
        <v>22936940</v>
      </c>
    </row>
    <row r="1937" s="3" customFormat="1" customHeight="1" spans="1:26">
      <c r="A1937" s="3">
        <v>1935</v>
      </c>
      <c r="B1937" s="3" t="s">
        <v>1996</v>
      </c>
      <c r="C1937" s="3" t="str">
        <f>VLOOKUP(B1937,[1]meta_intensity_pos_nofill!$B:$E,4,FALSE)</f>
        <v>C10H11NO2</v>
      </c>
      <c r="D1937" s="3" t="s">
        <v>53</v>
      </c>
      <c r="E1937" s="3" t="str">
        <f>VLOOKUP(B1937,[1]meta_intensity_pos_nofill!$B:$I,8,FALSE)</f>
        <v>[M+H-H2O]+</v>
      </c>
      <c r="F1937" s="3">
        <f>VLOOKUP(B1937,[1]meta_intensity_pos_nofill!$B:$J,9,FALSE)</f>
        <v>5.243</v>
      </c>
      <c r="G1937" s="3" t="s">
        <v>1693</v>
      </c>
      <c r="H1937" s="3">
        <f>VLOOKUP(B1937,[1]meta_intensity_pos_nofill!$B:$L,11,FALSE)</f>
        <v>1</v>
      </c>
      <c r="I1937" s="5">
        <v>39073539</v>
      </c>
      <c r="J1937" s="5">
        <v>50361885</v>
      </c>
      <c r="K1937" s="5">
        <v>42341584</v>
      </c>
      <c r="L1937" s="5">
        <v>26693336</v>
      </c>
      <c r="M1937" s="5">
        <v>33534428</v>
      </c>
      <c r="N1937" s="5">
        <v>25913182</v>
      </c>
      <c r="O1937" s="5">
        <v>31086828</v>
      </c>
      <c r="P1937" s="5">
        <v>31693162</v>
      </c>
      <c r="Q1937" s="5">
        <v>31422333</v>
      </c>
      <c r="R1937" s="5">
        <v>38171689</v>
      </c>
      <c r="S1937" s="5">
        <v>37088373</v>
      </c>
      <c r="T1937" s="5">
        <v>33721099</v>
      </c>
      <c r="U1937" s="5">
        <v>15770794</v>
      </c>
      <c r="V1937" s="5">
        <v>17589874</v>
      </c>
      <c r="W1937" s="5">
        <v>14921836</v>
      </c>
      <c r="X1937" s="5">
        <v>32761084</v>
      </c>
      <c r="Y1937" s="5">
        <v>32028290</v>
      </c>
      <c r="Z1937" s="5">
        <v>31877713</v>
      </c>
    </row>
    <row r="1938" s="3" customFormat="1" customHeight="1" spans="1:26">
      <c r="A1938" s="3">
        <v>1936</v>
      </c>
      <c r="B1938" s="3" t="s">
        <v>1997</v>
      </c>
      <c r="C1938" s="3" t="str">
        <f>VLOOKUP(B1938,[1]meta_intensity_pos_nofill!$B:$E,4,FALSE)</f>
        <v>C4H9NO3</v>
      </c>
      <c r="D1938" s="3" t="s">
        <v>87</v>
      </c>
      <c r="E1938" s="3" t="str">
        <f>VLOOKUP(B1938,[1]meta_intensity_pos_nofill!$B:$I,8,FALSE)</f>
        <v>[M+H]+</v>
      </c>
      <c r="F1938" s="3">
        <f>VLOOKUP(B1938,[1]meta_intensity_pos_nofill!$B:$J,9,FALSE)</f>
        <v>2.267</v>
      </c>
      <c r="G1938" s="3" t="s">
        <v>1693</v>
      </c>
      <c r="H1938" s="3">
        <f>VLOOKUP(B1938,[1]meta_intensity_pos_nofill!$B:$L,11,FALSE)</f>
        <v>1</v>
      </c>
      <c r="I1938" s="5">
        <v>6338087</v>
      </c>
      <c r="J1938" s="5">
        <v>7212119</v>
      </c>
      <c r="K1938" s="5">
        <v>6747918</v>
      </c>
      <c r="L1938" s="5">
        <v>16241608</v>
      </c>
      <c r="M1938" s="5">
        <v>17488763</v>
      </c>
      <c r="N1938" s="5">
        <v>15213221</v>
      </c>
      <c r="O1938" s="5">
        <v>11231514</v>
      </c>
      <c r="P1938" s="5">
        <v>9137546</v>
      </c>
      <c r="Q1938" s="5">
        <v>12865747</v>
      </c>
      <c r="R1938" s="5">
        <v>12745944</v>
      </c>
      <c r="S1938" s="5">
        <v>13106443</v>
      </c>
      <c r="T1938" s="5">
        <v>14420872</v>
      </c>
      <c r="U1938" s="5">
        <v>26183814</v>
      </c>
      <c r="V1938" s="5">
        <v>28398743</v>
      </c>
      <c r="W1938" s="5">
        <v>24470409</v>
      </c>
      <c r="X1938" s="5">
        <v>17756184</v>
      </c>
      <c r="Y1938" s="5">
        <v>14912690</v>
      </c>
      <c r="Z1938" s="5">
        <v>13628356</v>
      </c>
    </row>
    <row r="1939" s="3" customFormat="1" customHeight="1" spans="1:26">
      <c r="A1939" s="3">
        <v>1937</v>
      </c>
      <c r="B1939" s="3" t="s">
        <v>1998</v>
      </c>
      <c r="C1939" s="3" t="str">
        <f>VLOOKUP(B1939,[1]meta_intensity_pos_nofill!$B:$E,4,FALSE)</f>
        <v>C11H19NO9</v>
      </c>
      <c r="D1939" s="3" t="s">
        <v>76</v>
      </c>
      <c r="E1939" s="3" t="str">
        <f>VLOOKUP(B1939,[1]meta_intensity_pos_nofill!$B:$I,8,FALSE)</f>
        <v>[M+H-H2O]+</v>
      </c>
      <c r="F1939" s="3">
        <f>VLOOKUP(B1939,[1]meta_intensity_pos_nofill!$B:$J,9,FALSE)</f>
        <v>1.414</v>
      </c>
      <c r="G1939" s="3" t="s">
        <v>1693</v>
      </c>
      <c r="H1939" s="3">
        <f>VLOOKUP(B1939,[1]meta_intensity_pos_nofill!$B:$L,11,FALSE)</f>
        <v>1</v>
      </c>
      <c r="I1939" s="5">
        <v>632236334</v>
      </c>
      <c r="J1939" s="5">
        <v>515211675</v>
      </c>
      <c r="K1939" s="5">
        <v>561924560</v>
      </c>
      <c r="L1939" s="5">
        <v>88136380</v>
      </c>
      <c r="M1939" s="5">
        <v>99977997</v>
      </c>
      <c r="N1939" s="5">
        <v>101001329</v>
      </c>
      <c r="O1939" s="5">
        <v>127185586</v>
      </c>
      <c r="P1939" s="5">
        <v>138492447</v>
      </c>
      <c r="Q1939" s="5">
        <v>104854269</v>
      </c>
      <c r="R1939" s="5">
        <v>107634682</v>
      </c>
      <c r="S1939" s="5">
        <v>97496712</v>
      </c>
      <c r="T1939" s="5">
        <v>95130546</v>
      </c>
      <c r="U1939" s="5">
        <v>101439704</v>
      </c>
      <c r="V1939" s="5">
        <v>97439915</v>
      </c>
      <c r="W1939" s="5">
        <v>94871044</v>
      </c>
      <c r="X1939" s="5">
        <v>151948596</v>
      </c>
      <c r="Y1939" s="5">
        <v>171966542</v>
      </c>
      <c r="Z1939" s="5">
        <v>158460653</v>
      </c>
    </row>
    <row r="1940" s="3" customFormat="1" customHeight="1" spans="1:26">
      <c r="A1940" s="3">
        <v>1938</v>
      </c>
      <c r="B1940" s="3" t="s">
        <v>1999</v>
      </c>
      <c r="C1940" s="3" t="str">
        <f>VLOOKUP(B1940,[1]meta_intensity_pos_nofill!$B:$E,4,FALSE)</f>
        <v>C18H30O2</v>
      </c>
      <c r="D1940" s="3" t="s">
        <v>37</v>
      </c>
      <c r="E1940" s="3" t="str">
        <f>VLOOKUP(B1940,[1]meta_intensity_pos_nofill!$B:$I,8,FALSE)</f>
        <v>[M+H-H2O]+</v>
      </c>
      <c r="F1940" s="3">
        <f>VLOOKUP(B1940,[1]meta_intensity_pos_nofill!$B:$J,9,FALSE)</f>
        <v>7.695</v>
      </c>
      <c r="G1940" s="3" t="s">
        <v>1693</v>
      </c>
      <c r="H1940" s="3">
        <f>VLOOKUP(B1940,[1]meta_intensity_pos_nofill!$B:$L,11,FALSE)</f>
        <v>1</v>
      </c>
      <c r="I1940" s="5">
        <v>70538659</v>
      </c>
      <c r="J1940" s="5">
        <v>72693031</v>
      </c>
      <c r="K1940" s="5">
        <v>76450783</v>
      </c>
      <c r="L1940" s="5">
        <v>52865324</v>
      </c>
      <c r="M1940" s="5">
        <v>60941285</v>
      </c>
      <c r="N1940" s="5">
        <v>66505471</v>
      </c>
      <c r="O1940" s="5">
        <v>66153475</v>
      </c>
      <c r="P1940" s="5">
        <v>64089829</v>
      </c>
      <c r="Q1940" s="5">
        <v>67901604</v>
      </c>
      <c r="R1940" s="5">
        <v>57803517</v>
      </c>
      <c r="S1940" s="5">
        <v>53543210</v>
      </c>
      <c r="T1940" s="5">
        <v>56781201</v>
      </c>
      <c r="U1940" s="5">
        <v>87509136</v>
      </c>
      <c r="V1940" s="5">
        <v>90159044</v>
      </c>
      <c r="W1940" s="5">
        <v>97854015</v>
      </c>
      <c r="X1940" s="5">
        <v>113127980</v>
      </c>
      <c r="Y1940" s="5">
        <v>123748769</v>
      </c>
      <c r="Z1940" s="5">
        <v>118818378</v>
      </c>
    </row>
    <row r="1941" s="3" customFormat="1" customHeight="1" spans="1:26">
      <c r="A1941" s="3">
        <v>1939</v>
      </c>
      <c r="B1941" s="3" t="s">
        <v>2000</v>
      </c>
      <c r="C1941" s="3" t="str">
        <f>VLOOKUP(B1941,[1]meta_intensity_pos_nofill!$B:$E,4,FALSE)</f>
        <v>C20H32O2</v>
      </c>
      <c r="D1941" s="3" t="s">
        <v>37</v>
      </c>
      <c r="E1941" s="3" t="str">
        <f>VLOOKUP(B1941,[1]meta_intensity_pos_nofill!$B:$I,8,FALSE)</f>
        <v>[M+H]+</v>
      </c>
      <c r="F1941" s="3">
        <f>VLOOKUP(B1941,[1]meta_intensity_pos_nofill!$B:$J,9,FALSE)</f>
        <v>8.495</v>
      </c>
      <c r="G1941" s="3" t="s">
        <v>1693</v>
      </c>
      <c r="H1941" s="3">
        <f>VLOOKUP(B1941,[1]meta_intensity_pos_nofill!$B:$L,11,FALSE)</f>
        <v>1</v>
      </c>
      <c r="I1941" s="5">
        <v>7318476</v>
      </c>
      <c r="J1941" s="5">
        <v>10666282</v>
      </c>
      <c r="K1941" s="5">
        <v>11504972</v>
      </c>
      <c r="L1941" s="5">
        <v>5258228</v>
      </c>
      <c r="M1941" s="5">
        <v>2232079</v>
      </c>
      <c r="N1941" s="5">
        <v>2844443</v>
      </c>
      <c r="O1941" s="5">
        <v>11511078</v>
      </c>
      <c r="P1941" s="5">
        <v>6693587</v>
      </c>
      <c r="Q1941" s="5">
        <v>7925939</v>
      </c>
      <c r="R1941" s="5">
        <v>2945812</v>
      </c>
      <c r="S1941" s="5">
        <v>3604938</v>
      </c>
      <c r="T1941" s="5">
        <v>3606195</v>
      </c>
      <c r="U1941" s="5">
        <v>84951701</v>
      </c>
      <c r="V1941" s="5">
        <v>78106218</v>
      </c>
      <c r="W1941" s="5">
        <v>83392820</v>
      </c>
      <c r="X1941" s="5">
        <v>8654107</v>
      </c>
      <c r="Y1941" s="5">
        <v>6675168</v>
      </c>
      <c r="Z1941" s="5">
        <v>7633609</v>
      </c>
    </row>
    <row r="1942" s="3" customFormat="1" customHeight="1" spans="1:26">
      <c r="A1942" s="3">
        <v>1940</v>
      </c>
      <c r="B1942" s="3" t="s">
        <v>2001</v>
      </c>
      <c r="C1942" s="3" t="str">
        <f>VLOOKUP(B1942,[1]meta_intensity_pos_nofill!$B:$E,4,FALSE)</f>
        <v>C9H7NO2</v>
      </c>
      <c r="D1942" s="3" t="s">
        <v>87</v>
      </c>
      <c r="E1942" s="3" t="str">
        <f>VLOOKUP(B1942,[1]meta_intensity_pos_nofill!$B:$I,8,FALSE)</f>
        <v>[M+H-H2O]+</v>
      </c>
      <c r="F1942" s="3">
        <f>VLOOKUP(B1942,[1]meta_intensity_pos_nofill!$B:$J,9,FALSE)</f>
        <v>5.258</v>
      </c>
      <c r="G1942" s="3" t="s">
        <v>1693</v>
      </c>
      <c r="H1942" s="3">
        <f>VLOOKUP(B1942,[1]meta_intensity_pos_nofill!$B:$L,11,FALSE)</f>
        <v>1</v>
      </c>
      <c r="I1942" s="5">
        <v>18875873</v>
      </c>
      <c r="J1942" s="5">
        <v>19591538</v>
      </c>
      <c r="K1942" s="5">
        <v>19382827</v>
      </c>
      <c r="L1942" s="5">
        <v>12300457</v>
      </c>
      <c r="M1942" s="5">
        <v>14517410</v>
      </c>
      <c r="N1942" s="5">
        <v>12750717</v>
      </c>
      <c r="O1942" s="5">
        <v>13585812</v>
      </c>
      <c r="P1942" s="5">
        <v>13694333</v>
      </c>
      <c r="Q1942" s="5">
        <v>14234570</v>
      </c>
      <c r="R1942" s="5">
        <v>16126778</v>
      </c>
      <c r="S1942" s="5">
        <v>15363518</v>
      </c>
      <c r="T1942" s="5">
        <v>15656524</v>
      </c>
      <c r="U1942" s="5">
        <v>4632267</v>
      </c>
      <c r="V1942" s="5">
        <v>4912485</v>
      </c>
      <c r="W1942" s="5">
        <v>5127820</v>
      </c>
      <c r="X1942" s="5">
        <v>15603110</v>
      </c>
      <c r="Y1942" s="5">
        <v>12833974</v>
      </c>
      <c r="Z1942" s="5">
        <v>14046029</v>
      </c>
    </row>
    <row r="1943" s="3" customFormat="1" customHeight="1" spans="1:26">
      <c r="A1943" s="3">
        <v>1941</v>
      </c>
      <c r="B1943" s="3" t="s">
        <v>2002</v>
      </c>
      <c r="C1943" s="3" t="str">
        <f>VLOOKUP(B1943,[1]meta_intensity_pos_nofill!$B:$E,4,FALSE)</f>
        <v>C9H9N</v>
      </c>
      <c r="D1943" s="3" t="s">
        <v>87</v>
      </c>
      <c r="E1943" s="3" t="str">
        <f>VLOOKUP(B1943,[1]meta_intensity_pos_nofill!$B:$I,8,FALSE)</f>
        <v>[M+H]+</v>
      </c>
      <c r="F1943" s="3">
        <f>VLOOKUP(B1943,[1]meta_intensity_pos_nofill!$B:$J,9,FALSE)</f>
        <v>7.109</v>
      </c>
      <c r="G1943" s="3" t="s">
        <v>1693</v>
      </c>
      <c r="H1943" s="3">
        <f>VLOOKUP(B1943,[1]meta_intensity_pos_nofill!$B:$L,11,FALSE)</f>
        <v>1</v>
      </c>
      <c r="I1943" s="5">
        <v>159205.06</v>
      </c>
      <c r="J1943" s="5">
        <v>654313.28</v>
      </c>
      <c r="K1943" s="5">
        <v>472042.83</v>
      </c>
      <c r="L1943" s="5">
        <v>340579.24</v>
      </c>
      <c r="M1943" s="5">
        <v>460361.09</v>
      </c>
      <c r="N1943" s="5">
        <v>156021.97</v>
      </c>
      <c r="O1943" s="5">
        <v>217362.99</v>
      </c>
      <c r="P1943" s="5">
        <v>225047.83</v>
      </c>
      <c r="Q1943" s="5">
        <v>344207.58</v>
      </c>
      <c r="R1943" s="5">
        <v>27458.72</v>
      </c>
      <c r="S1943" s="5">
        <v>623853.82</v>
      </c>
      <c r="T1943" s="5">
        <v>819356.17</v>
      </c>
      <c r="U1943" s="5">
        <v>108564237.39</v>
      </c>
      <c r="V1943" s="5">
        <v>103663577.17</v>
      </c>
      <c r="W1943" s="5">
        <v>114073295.4</v>
      </c>
      <c r="X1943" s="5">
        <v>664703.74</v>
      </c>
      <c r="Y1943" s="5">
        <v>294746.44</v>
      </c>
      <c r="Z1943" s="5">
        <v>27458.72</v>
      </c>
    </row>
    <row r="1944" s="3" customFormat="1" customHeight="1" spans="1:26">
      <c r="A1944" s="3">
        <v>1942</v>
      </c>
      <c r="B1944" s="3" t="s">
        <v>2003</v>
      </c>
      <c r="C1944" s="3" t="str">
        <f>VLOOKUP(B1944,[1]meta_intensity_pos_nofill!$B:$E,4,FALSE)</f>
        <v>C5H12NO2</v>
      </c>
      <c r="D1944" s="3" t="s">
        <v>87</v>
      </c>
      <c r="E1944" s="3" t="str">
        <f>VLOOKUP(B1944,[1]meta_intensity_pos_nofill!$B:$I,8,FALSE)</f>
        <v>[M+H]+</v>
      </c>
      <c r="F1944" s="3">
        <f>VLOOKUP(B1944,[1]meta_intensity_pos_nofill!$B:$J,9,FALSE)</f>
        <v>1.4</v>
      </c>
      <c r="G1944" s="3" t="s">
        <v>1693</v>
      </c>
      <c r="H1944" s="3">
        <f>VLOOKUP(B1944,[1]meta_intensity_pos_nofill!$B:$L,11,FALSE)</f>
        <v>1</v>
      </c>
      <c r="I1944" s="5">
        <v>281999796</v>
      </c>
      <c r="J1944" s="5">
        <v>238650415</v>
      </c>
      <c r="K1944" s="5">
        <v>253343301</v>
      </c>
      <c r="L1944" s="5">
        <v>570142911</v>
      </c>
      <c r="M1944" s="5">
        <v>681487985</v>
      </c>
      <c r="N1944" s="5">
        <v>587215440</v>
      </c>
      <c r="O1944" s="5">
        <v>310399154</v>
      </c>
      <c r="P1944" s="5">
        <v>261287017</v>
      </c>
      <c r="Q1944" s="5">
        <v>280493147</v>
      </c>
      <c r="R1944" s="5">
        <v>235919283</v>
      </c>
      <c r="S1944" s="5">
        <v>223682193</v>
      </c>
      <c r="T1944" s="5">
        <v>236045032</v>
      </c>
      <c r="U1944" s="5">
        <v>241373736</v>
      </c>
      <c r="V1944" s="5">
        <v>244691231</v>
      </c>
      <c r="W1944" s="5">
        <v>236564193</v>
      </c>
      <c r="X1944" s="5">
        <v>305635675</v>
      </c>
      <c r="Y1944" s="5">
        <v>306417227</v>
      </c>
      <c r="Z1944" s="5">
        <v>275529037</v>
      </c>
    </row>
    <row r="1945" s="3" customFormat="1" customHeight="1" spans="1:26">
      <c r="A1945" s="3">
        <v>1943</v>
      </c>
      <c r="B1945" s="3" t="s">
        <v>2004</v>
      </c>
      <c r="C1945" s="3" t="str">
        <f>VLOOKUP(B1945,[1]meta_intensity_pos_nofill!$B:$E,4,FALSE)</f>
        <v>C20H39NO2</v>
      </c>
      <c r="D1945" s="3" t="s">
        <v>37</v>
      </c>
      <c r="E1945" s="3" t="str">
        <f>VLOOKUP(B1945,[1]meta_intensity_pos_nofill!$B:$I,8,FALSE)</f>
        <v>[M+H]+</v>
      </c>
      <c r="F1945" s="3">
        <f>VLOOKUP(B1945,[1]meta_intensity_pos_nofill!$B:$J,9,FALSE)</f>
        <v>9.781</v>
      </c>
      <c r="G1945" s="3" t="s">
        <v>1693</v>
      </c>
      <c r="H1945" s="3">
        <f>VLOOKUP(B1945,[1]meta_intensity_pos_nofill!$B:$L,11,FALSE)</f>
        <v>1</v>
      </c>
      <c r="I1945" s="5">
        <v>37921635</v>
      </c>
      <c r="J1945" s="5">
        <v>45644004</v>
      </c>
      <c r="K1945" s="5">
        <v>51379751</v>
      </c>
      <c r="L1945" s="5">
        <v>23789972</v>
      </c>
      <c r="M1945" s="5">
        <v>9229932</v>
      </c>
      <c r="N1945" s="5">
        <v>12457060</v>
      </c>
      <c r="O1945" s="5">
        <v>23924859</v>
      </c>
      <c r="P1945" s="5">
        <v>20370013</v>
      </c>
      <c r="Q1945" s="5">
        <v>37502666</v>
      </c>
      <c r="R1945" s="5">
        <v>31792201</v>
      </c>
      <c r="S1945" s="5">
        <v>33513162</v>
      </c>
      <c r="T1945" s="5">
        <v>23430134</v>
      </c>
      <c r="U1945" s="5">
        <v>75153817</v>
      </c>
      <c r="V1945" s="5">
        <v>74809921</v>
      </c>
      <c r="W1945" s="5">
        <v>81753902</v>
      </c>
      <c r="X1945" s="5">
        <v>30898033</v>
      </c>
      <c r="Y1945" s="5">
        <v>19838711</v>
      </c>
      <c r="Z1945" s="5">
        <v>18676557</v>
      </c>
    </row>
    <row r="1946" s="3" customFormat="1" customHeight="1" spans="1:26">
      <c r="A1946" s="3">
        <v>1944</v>
      </c>
      <c r="B1946" s="3" t="s">
        <v>2005</v>
      </c>
      <c r="C1946" s="3" t="str">
        <f>VLOOKUP(B1946,[1]meta_intensity_pos_nofill!$B:$E,4,FALSE)</f>
        <v>C6H5NO2</v>
      </c>
      <c r="D1946" s="3" t="s">
        <v>47</v>
      </c>
      <c r="E1946" s="3" t="str">
        <f>VLOOKUP(B1946,[1]meta_intensity_pos_nofill!$B:$I,8,FALSE)</f>
        <v>[M+H]+</v>
      </c>
      <c r="F1946" s="3">
        <f>VLOOKUP(B1946,[1]meta_intensity_pos_nofill!$B:$J,9,FALSE)</f>
        <v>1.443</v>
      </c>
      <c r="G1946" s="3" t="s">
        <v>1693</v>
      </c>
      <c r="H1946" s="3">
        <f>VLOOKUP(B1946,[1]meta_intensity_pos_nofill!$B:$L,11,FALSE)</f>
        <v>1</v>
      </c>
      <c r="I1946" s="5">
        <v>115761054</v>
      </c>
      <c r="J1946" s="5">
        <v>121037065</v>
      </c>
      <c r="K1946" s="5">
        <v>120008029</v>
      </c>
      <c r="L1946" s="5">
        <v>139354448</v>
      </c>
      <c r="M1946" s="5">
        <v>160487943</v>
      </c>
      <c r="N1946" s="5">
        <v>139170194</v>
      </c>
      <c r="O1946" s="5">
        <v>114025096</v>
      </c>
      <c r="P1946" s="5">
        <v>126232678</v>
      </c>
      <c r="Q1946" s="5">
        <v>106766920</v>
      </c>
      <c r="R1946" s="5">
        <v>121520086</v>
      </c>
      <c r="S1946" s="5">
        <v>109111381</v>
      </c>
      <c r="T1946" s="5">
        <v>133537341</v>
      </c>
      <c r="U1946" s="5">
        <v>80524646</v>
      </c>
      <c r="V1946" s="5">
        <v>70778648</v>
      </c>
      <c r="W1946" s="5">
        <v>69023720</v>
      </c>
      <c r="X1946" s="5">
        <v>123460837</v>
      </c>
      <c r="Y1946" s="5">
        <v>121927351</v>
      </c>
      <c r="Z1946" s="5">
        <v>136502608</v>
      </c>
    </row>
    <row r="1947" s="3" customFormat="1" customHeight="1" spans="1:26">
      <c r="A1947" s="3">
        <v>1945</v>
      </c>
      <c r="B1947" s="3" t="s">
        <v>2006</v>
      </c>
      <c r="C1947" s="3" t="str">
        <f>VLOOKUP(B1947,[1]meta_intensity_pos_nofill!$B:$E,4,FALSE)</f>
        <v>C18H32O2</v>
      </c>
      <c r="D1947" s="3" t="s">
        <v>37</v>
      </c>
      <c r="E1947" s="3" t="str">
        <f>VLOOKUP(B1947,[1]meta_intensity_pos_nofill!$B:$I,8,FALSE)</f>
        <v>[M+H-H2O]+</v>
      </c>
      <c r="F1947" s="3">
        <f>VLOOKUP(B1947,[1]meta_intensity_pos_nofill!$B:$J,9,FALSE)</f>
        <v>9.341</v>
      </c>
      <c r="G1947" s="3" t="s">
        <v>1693</v>
      </c>
      <c r="H1947" s="3">
        <f>VLOOKUP(B1947,[1]meta_intensity_pos_nofill!$B:$L,11,FALSE)</f>
        <v>1</v>
      </c>
      <c r="I1947" s="5">
        <v>6858720540</v>
      </c>
      <c r="J1947" s="5">
        <v>6928911033</v>
      </c>
      <c r="K1947" s="5">
        <v>6523470061</v>
      </c>
      <c r="L1947" s="5">
        <v>5955394217</v>
      </c>
      <c r="M1947" s="5">
        <v>4392265972</v>
      </c>
      <c r="N1947" s="5">
        <v>6282990755</v>
      </c>
      <c r="O1947" s="5">
        <v>6147468626</v>
      </c>
      <c r="P1947" s="5">
        <v>5588979493</v>
      </c>
      <c r="Q1947" s="5">
        <v>7091542094</v>
      </c>
      <c r="R1947" s="5">
        <v>4941367413</v>
      </c>
      <c r="S1947" s="5">
        <v>5017585606</v>
      </c>
      <c r="T1947" s="5">
        <v>4085990114</v>
      </c>
      <c r="U1947" s="5">
        <v>1188602587</v>
      </c>
      <c r="V1947" s="5">
        <v>1132493929</v>
      </c>
      <c r="W1947" s="5">
        <v>1220169732</v>
      </c>
      <c r="X1947" s="5">
        <v>4701595578</v>
      </c>
      <c r="Y1947" s="5">
        <v>6203661945</v>
      </c>
      <c r="Z1947" s="5">
        <v>5992502756</v>
      </c>
    </row>
    <row r="1948" s="3" customFormat="1" customHeight="1" spans="1:26">
      <c r="A1948" s="3">
        <v>1946</v>
      </c>
      <c r="B1948" s="3" t="s">
        <v>2007</v>
      </c>
      <c r="C1948" s="3" t="str">
        <f>VLOOKUP(B1948,[1]meta_intensity_pos_nofill!$B:$E,4,FALSE)</f>
        <v>C10H13N5O4</v>
      </c>
      <c r="D1948" s="3" t="s">
        <v>87</v>
      </c>
      <c r="E1948" s="3" t="str">
        <f>VLOOKUP(B1948,[1]meta_intensity_pos_nofill!$B:$I,8,FALSE)</f>
        <v>[M+H]+</v>
      </c>
      <c r="F1948" s="3">
        <f>VLOOKUP(B1948,[1]meta_intensity_pos_nofill!$B:$J,9,FALSE)</f>
        <v>3.358</v>
      </c>
      <c r="G1948" s="3" t="s">
        <v>1693</v>
      </c>
      <c r="H1948" s="3">
        <f>VLOOKUP(B1948,[1]meta_intensity_pos_nofill!$B:$L,11,FALSE)</f>
        <v>1</v>
      </c>
      <c r="I1948" s="5">
        <v>3229597765</v>
      </c>
      <c r="J1948" s="5">
        <v>2718515427</v>
      </c>
      <c r="K1948" s="5">
        <v>2901943881</v>
      </c>
      <c r="L1948" s="5">
        <v>1984224741</v>
      </c>
      <c r="M1948" s="5">
        <v>2410897675</v>
      </c>
      <c r="N1948" s="5">
        <v>2027857646</v>
      </c>
      <c r="O1948" s="5">
        <v>3778952811</v>
      </c>
      <c r="P1948" s="5">
        <v>4179701445</v>
      </c>
      <c r="Q1948" s="5">
        <v>3900312485</v>
      </c>
      <c r="R1948" s="5">
        <v>1887797958</v>
      </c>
      <c r="S1948" s="5">
        <v>1940989180</v>
      </c>
      <c r="T1948" s="5">
        <v>1962867000</v>
      </c>
      <c r="U1948" s="5">
        <v>2334998667</v>
      </c>
      <c r="V1948" s="5">
        <v>2233445077</v>
      </c>
      <c r="W1948" s="5">
        <v>2292434475</v>
      </c>
      <c r="X1948" s="5">
        <v>1740478151</v>
      </c>
      <c r="Y1948" s="5">
        <v>1402655365</v>
      </c>
      <c r="Z1948" s="5">
        <v>1512205791</v>
      </c>
    </row>
    <row r="1949" s="3" customFormat="1" customHeight="1" spans="1:26">
      <c r="A1949" s="3">
        <v>1947</v>
      </c>
      <c r="B1949" s="3" t="s">
        <v>2008</v>
      </c>
      <c r="C1949" s="3" t="str">
        <f>VLOOKUP(B1949,[1]meta_intensity_pos_nofill!$B:$E,4,FALSE)</f>
        <v>C6H13NO2</v>
      </c>
      <c r="D1949" s="3" t="s">
        <v>87</v>
      </c>
      <c r="E1949" s="3" t="str">
        <f>VLOOKUP(B1949,[1]meta_intensity_pos_nofill!$B:$I,8,FALSE)</f>
        <v>[M+H]+</v>
      </c>
      <c r="F1949" s="3">
        <f>VLOOKUP(B1949,[1]meta_intensity_pos_nofill!$B:$J,9,FALSE)</f>
        <v>3.254</v>
      </c>
      <c r="G1949" s="3" t="s">
        <v>1693</v>
      </c>
      <c r="H1949" s="3">
        <f>VLOOKUP(B1949,[1]meta_intensity_pos_nofill!$B:$L,11,FALSE)</f>
        <v>1</v>
      </c>
      <c r="I1949" s="5">
        <v>710787175</v>
      </c>
      <c r="J1949" s="5">
        <v>525182178</v>
      </c>
      <c r="K1949" s="5">
        <v>602461443</v>
      </c>
      <c r="L1949" s="5">
        <v>793601527</v>
      </c>
      <c r="M1949" s="5">
        <v>1037462022</v>
      </c>
      <c r="N1949" s="5">
        <v>810036648</v>
      </c>
      <c r="O1949" s="5">
        <v>883372982</v>
      </c>
      <c r="P1949" s="5">
        <v>860697130</v>
      </c>
      <c r="Q1949" s="5">
        <v>846846901</v>
      </c>
      <c r="R1949" s="5">
        <v>769542001</v>
      </c>
      <c r="S1949" s="5">
        <v>749272582</v>
      </c>
      <c r="T1949" s="5">
        <v>830500079</v>
      </c>
      <c r="U1949" s="5">
        <v>241881896</v>
      </c>
      <c r="V1949" s="5">
        <v>469851909</v>
      </c>
      <c r="W1949" s="5">
        <v>460378737</v>
      </c>
      <c r="X1949" s="5">
        <v>633237113</v>
      </c>
      <c r="Y1949" s="5">
        <v>518891651</v>
      </c>
      <c r="Z1949" s="5">
        <v>563953986</v>
      </c>
    </row>
    <row r="1950" s="3" customFormat="1" customHeight="1" spans="1:26">
      <c r="A1950" s="3">
        <v>1948</v>
      </c>
      <c r="B1950" s="3" t="s">
        <v>2009</v>
      </c>
      <c r="C1950" s="3" t="str">
        <f>VLOOKUP(B1950,[1]meta_intensity_pos_nofill!$B:$E,4,FALSE)</f>
        <v>C9H11NO2</v>
      </c>
      <c r="D1950" s="3" t="s">
        <v>53</v>
      </c>
      <c r="E1950" s="3" t="str">
        <f>VLOOKUP(B1950,[1]meta_intensity_pos_nofill!$B:$I,8,FALSE)</f>
        <v>[M+H]+</v>
      </c>
      <c r="F1950" s="3">
        <f>VLOOKUP(B1950,[1]meta_intensity_pos_nofill!$B:$J,9,FALSE)</f>
        <v>4.982</v>
      </c>
      <c r="G1950" s="3" t="s">
        <v>1693</v>
      </c>
      <c r="H1950" s="3">
        <f>VLOOKUP(B1950,[1]meta_intensity_pos_nofill!$B:$L,11,FALSE)</f>
        <v>1</v>
      </c>
      <c r="I1950" s="5">
        <v>3275425117</v>
      </c>
      <c r="J1950" s="5">
        <v>3130811445</v>
      </c>
      <c r="K1950" s="5">
        <v>3145171960</v>
      </c>
      <c r="L1950" s="5">
        <v>6352478652</v>
      </c>
      <c r="M1950" s="5">
        <v>7473473049</v>
      </c>
      <c r="N1950" s="5">
        <v>6336110807</v>
      </c>
      <c r="O1950" s="5">
        <v>6138627493</v>
      </c>
      <c r="P1950" s="5">
        <v>6263397205</v>
      </c>
      <c r="Q1950" s="5">
        <v>5887897195</v>
      </c>
      <c r="R1950" s="5">
        <v>5937419932</v>
      </c>
      <c r="S1950" s="5">
        <v>5972031047</v>
      </c>
      <c r="T1950" s="5">
        <v>6547502390</v>
      </c>
      <c r="U1950" s="5">
        <v>2504978402</v>
      </c>
      <c r="V1950" s="5">
        <v>2482353901</v>
      </c>
      <c r="W1950" s="5">
        <v>2531140989</v>
      </c>
      <c r="X1950" s="5">
        <v>5976653639</v>
      </c>
      <c r="Y1950" s="5">
        <v>5416084799</v>
      </c>
      <c r="Z1950" s="5">
        <v>5509203294</v>
      </c>
    </row>
    <row r="1951" s="3" customFormat="1" customHeight="1" spans="1:26">
      <c r="A1951" s="3">
        <v>1949</v>
      </c>
      <c r="B1951" s="3" t="s">
        <v>2010</v>
      </c>
      <c r="C1951" s="3" t="str">
        <f>VLOOKUP(B1951,[1]meta_intensity_pos_nofill!$B:$E,4,FALSE)</f>
        <v>C6H14N4O2</v>
      </c>
      <c r="D1951" s="3" t="s">
        <v>87</v>
      </c>
      <c r="E1951" s="3" t="str">
        <f>VLOOKUP(B1951,[1]meta_intensity_pos_nofill!$B:$I,8,FALSE)</f>
        <v>[M+H]+</v>
      </c>
      <c r="F1951" s="3">
        <f>VLOOKUP(B1951,[1]meta_intensity_pos_nofill!$B:$J,9,FALSE)</f>
        <v>1.371</v>
      </c>
      <c r="G1951" s="3" t="s">
        <v>1693</v>
      </c>
      <c r="H1951" s="3">
        <f>VLOOKUP(B1951,[1]meta_intensity_pos_nofill!$B:$L,11,FALSE)</f>
        <v>1</v>
      </c>
      <c r="I1951" s="5">
        <v>106153849</v>
      </c>
      <c r="J1951" s="5">
        <v>102012518</v>
      </c>
      <c r="K1951" s="5">
        <v>68823754</v>
      </c>
      <c r="L1951" s="5">
        <v>287619051</v>
      </c>
      <c r="M1951" s="5">
        <v>77042630</v>
      </c>
      <c r="N1951" s="5">
        <v>58927721</v>
      </c>
      <c r="O1951" s="5">
        <v>74395970</v>
      </c>
      <c r="P1951" s="5">
        <v>350980947</v>
      </c>
      <c r="Q1951" s="5">
        <v>59531554</v>
      </c>
      <c r="R1951" s="5">
        <v>153681839</v>
      </c>
      <c r="S1951" s="5">
        <v>189157936</v>
      </c>
      <c r="T1951" s="5">
        <v>155626260</v>
      </c>
      <c r="U1951" s="5">
        <v>49655858</v>
      </c>
      <c r="V1951" s="5">
        <v>41111553</v>
      </c>
      <c r="W1951" s="5">
        <v>53111874</v>
      </c>
      <c r="X1951" s="5">
        <v>95356816</v>
      </c>
      <c r="Y1951" s="5">
        <v>77558264</v>
      </c>
      <c r="Z1951" s="5">
        <v>80631861</v>
      </c>
    </row>
    <row r="1952" s="3" customFormat="1" customHeight="1" spans="1:26">
      <c r="A1952" s="3">
        <v>1950</v>
      </c>
      <c r="B1952" s="3" t="s">
        <v>2011</v>
      </c>
      <c r="C1952" s="3" t="str">
        <f>VLOOKUP(B1952,[1]meta_intensity_pos_nofill!$B:$E,4,FALSE)</f>
        <v>C5H9NO4</v>
      </c>
      <c r="D1952" s="3" t="s">
        <v>76</v>
      </c>
      <c r="E1952" s="3" t="str">
        <f>VLOOKUP(B1952,[1]meta_intensity_pos_nofill!$B:$I,8,FALSE)</f>
        <v>[M+H]+</v>
      </c>
      <c r="F1952" s="3">
        <f>VLOOKUP(B1952,[1]meta_intensity_pos_nofill!$B:$J,9,FALSE)</f>
        <v>1.4</v>
      </c>
      <c r="G1952" s="3" t="s">
        <v>1693</v>
      </c>
      <c r="H1952" s="3">
        <f>VLOOKUP(B1952,[1]meta_intensity_pos_nofill!$B:$L,11,FALSE)</f>
        <v>1</v>
      </c>
      <c r="I1952" s="5">
        <v>483120314</v>
      </c>
      <c r="J1952" s="5">
        <v>480625336</v>
      </c>
      <c r="K1952" s="5">
        <v>498623480</v>
      </c>
      <c r="L1952" s="5">
        <v>493894373</v>
      </c>
      <c r="M1952" s="5">
        <v>568549062</v>
      </c>
      <c r="N1952" s="5">
        <v>541354450</v>
      </c>
      <c r="O1952" s="5">
        <v>691108376</v>
      </c>
      <c r="P1952" s="5">
        <v>759652475</v>
      </c>
      <c r="Q1952" s="5">
        <v>558872933</v>
      </c>
      <c r="R1952" s="5">
        <v>475751670</v>
      </c>
      <c r="S1952" s="5">
        <v>432525444</v>
      </c>
      <c r="T1952" s="5">
        <v>441211342</v>
      </c>
      <c r="U1952" s="5">
        <v>312268175</v>
      </c>
      <c r="V1952" s="5">
        <v>324646512</v>
      </c>
      <c r="W1952" s="5">
        <v>318226075</v>
      </c>
      <c r="X1952" s="5">
        <v>571960291</v>
      </c>
      <c r="Y1952" s="5">
        <v>606112167</v>
      </c>
      <c r="Z1952" s="5">
        <v>565571299</v>
      </c>
    </row>
    <row r="1953" s="3" customFormat="1" customHeight="1" spans="1:26">
      <c r="A1953" s="3">
        <v>1951</v>
      </c>
      <c r="B1953" s="3" t="s">
        <v>2012</v>
      </c>
      <c r="C1953" s="3" t="str">
        <f>VLOOKUP(B1953,[1]meta_intensity_pos_nofill!$B:$E,4,FALSE)</f>
        <v>C4H9NO2</v>
      </c>
      <c r="D1953" s="3" t="s">
        <v>87</v>
      </c>
      <c r="E1953" s="3" t="str">
        <f>VLOOKUP(B1953,[1]meta_intensity_pos_nofill!$B:$I,8,FALSE)</f>
        <v>[M+H]+</v>
      </c>
      <c r="F1953" s="3">
        <f>VLOOKUP(B1953,[1]meta_intensity_pos_nofill!$B:$J,9,FALSE)</f>
        <v>1.414</v>
      </c>
      <c r="G1953" s="3" t="s">
        <v>1693</v>
      </c>
      <c r="H1953" s="3">
        <f>VLOOKUP(B1953,[1]meta_intensity_pos_nofill!$B:$L,11,FALSE)</f>
        <v>1</v>
      </c>
      <c r="I1953" s="5">
        <v>8368672</v>
      </c>
      <c r="J1953" s="5">
        <v>8540091</v>
      </c>
      <c r="K1953" s="5">
        <v>10986542</v>
      </c>
      <c r="L1953" s="5">
        <v>8645850</v>
      </c>
      <c r="M1953" s="5">
        <v>11073972</v>
      </c>
      <c r="N1953" s="5">
        <v>9549098</v>
      </c>
      <c r="O1953" s="5">
        <v>9578839</v>
      </c>
      <c r="P1953" s="5">
        <v>9324526</v>
      </c>
      <c r="Q1953" s="5">
        <v>9520182</v>
      </c>
      <c r="R1953" s="5">
        <v>5701489</v>
      </c>
      <c r="S1953" s="5">
        <v>4722875</v>
      </c>
      <c r="T1953" s="5">
        <v>5597513</v>
      </c>
      <c r="U1953" s="5">
        <v>4256049</v>
      </c>
      <c r="V1953" s="5">
        <v>3382412</v>
      </c>
      <c r="W1953" s="5">
        <v>2411970</v>
      </c>
      <c r="X1953" s="5">
        <v>4783124</v>
      </c>
      <c r="Y1953" s="5">
        <v>3981153</v>
      </c>
      <c r="Z1953" s="5">
        <v>4209199</v>
      </c>
    </row>
    <row r="1954" s="3" customFormat="1" customHeight="1" spans="1:26">
      <c r="A1954" s="3">
        <v>1952</v>
      </c>
      <c r="B1954" s="3" t="s">
        <v>2013</v>
      </c>
      <c r="C1954" s="3" t="str">
        <f>VLOOKUP(B1954,[1]meta_intensity_pos_nofill!$B:$E,4,FALSE)</f>
        <v>C10H11NO</v>
      </c>
      <c r="D1954" s="3" t="s">
        <v>47</v>
      </c>
      <c r="E1954" s="3" t="str">
        <f>VLOOKUP(B1954,[1]meta_intensity_pos_nofill!$B:$I,8,FALSE)</f>
        <v>[M+H-H2O]+</v>
      </c>
      <c r="F1954" s="3">
        <f>VLOOKUP(B1954,[1]meta_intensity_pos_nofill!$B:$J,9,FALSE)</f>
        <v>5.243</v>
      </c>
      <c r="G1954" s="3" t="s">
        <v>1693</v>
      </c>
      <c r="H1954" s="3">
        <f>VLOOKUP(B1954,[1]meta_intensity_pos_nofill!$B:$L,11,FALSE)</f>
        <v>1</v>
      </c>
      <c r="I1954" s="5">
        <v>908826896</v>
      </c>
      <c r="J1954" s="5">
        <v>938627651</v>
      </c>
      <c r="K1954" s="5">
        <v>942116578</v>
      </c>
      <c r="L1954" s="5">
        <v>597841752</v>
      </c>
      <c r="M1954" s="5">
        <v>710323883</v>
      </c>
      <c r="N1954" s="5">
        <v>615660893</v>
      </c>
      <c r="O1954" s="5">
        <v>692112783</v>
      </c>
      <c r="P1954" s="5">
        <v>690322428</v>
      </c>
      <c r="Q1954" s="5">
        <v>690849296</v>
      </c>
      <c r="R1954" s="5">
        <v>757232663</v>
      </c>
      <c r="S1954" s="5">
        <v>777540250</v>
      </c>
      <c r="T1954" s="5">
        <v>779910725</v>
      </c>
      <c r="U1954" s="5">
        <v>245411877</v>
      </c>
      <c r="V1954" s="5">
        <v>244631048</v>
      </c>
      <c r="W1954" s="5">
        <v>242005935</v>
      </c>
      <c r="X1954" s="5">
        <v>748610281</v>
      </c>
      <c r="Y1954" s="5">
        <v>673398278</v>
      </c>
      <c r="Z1954" s="5">
        <v>680181719</v>
      </c>
    </row>
    <row r="1955" s="3" customFormat="1" customHeight="1" spans="1:26">
      <c r="A1955" s="3">
        <v>1953</v>
      </c>
      <c r="B1955" s="3" t="s">
        <v>2014</v>
      </c>
      <c r="C1955" s="3" t="str">
        <f>VLOOKUP(B1955,[1]meta_intensity_pos_nofill!$B:$E,4,FALSE)</f>
        <v>C9H10O5</v>
      </c>
      <c r="D1955" s="3" t="s">
        <v>53</v>
      </c>
      <c r="E1955" s="3" t="str">
        <f>VLOOKUP(B1955,[1]meta_intensity_pos_nofill!$B:$I,8,FALSE)</f>
        <v>[M+H-H2O]+</v>
      </c>
      <c r="F1955" s="3">
        <f>VLOOKUP(B1955,[1]meta_intensity_pos_nofill!$B:$J,9,FALSE)</f>
        <v>5.098</v>
      </c>
      <c r="G1955" s="3" t="s">
        <v>1693</v>
      </c>
      <c r="H1955" s="3">
        <f>VLOOKUP(B1955,[1]meta_intensity_pos_nofill!$B:$L,11,FALSE)</f>
        <v>1</v>
      </c>
      <c r="I1955" s="5">
        <v>392190031</v>
      </c>
      <c r="J1955" s="5">
        <v>451444306</v>
      </c>
      <c r="K1955" s="5">
        <v>417200490</v>
      </c>
      <c r="L1955" s="5">
        <v>609908185</v>
      </c>
      <c r="M1955" s="5">
        <v>680959540</v>
      </c>
      <c r="N1955" s="5">
        <v>475986303</v>
      </c>
      <c r="O1955" s="5">
        <v>610625619</v>
      </c>
      <c r="P1955" s="5">
        <v>554436009</v>
      </c>
      <c r="Q1955" s="5">
        <v>433291781</v>
      </c>
      <c r="R1955" s="5">
        <v>672091113</v>
      </c>
      <c r="S1955" s="5">
        <v>512875201</v>
      </c>
      <c r="T1955" s="5">
        <v>675837852</v>
      </c>
      <c r="U1955" s="5">
        <v>307084225</v>
      </c>
      <c r="V1955" s="5">
        <v>389246129</v>
      </c>
      <c r="W1955" s="5">
        <v>361958074</v>
      </c>
      <c r="X1955" s="5">
        <v>562368682</v>
      </c>
      <c r="Y1955" s="5">
        <v>558295373</v>
      </c>
      <c r="Z1955" s="5">
        <v>686418330</v>
      </c>
    </row>
    <row r="1956" s="3" customFormat="1" customHeight="1" spans="1:26">
      <c r="A1956" s="3">
        <v>1954</v>
      </c>
      <c r="B1956" s="3" t="s">
        <v>2015</v>
      </c>
      <c r="C1956" s="3" t="str">
        <f>VLOOKUP(B1956,[1]meta_intensity_pos_nofill!$B:$E,4,FALSE)</f>
        <v>C9H11NO3</v>
      </c>
      <c r="D1956" s="3" t="s">
        <v>87</v>
      </c>
      <c r="E1956" s="3" t="str">
        <f>VLOOKUP(B1956,[1]meta_intensity_pos_nofill!$B:$I,8,FALSE)</f>
        <v>[M+H]+</v>
      </c>
      <c r="F1956" s="3">
        <f>VLOOKUP(B1956,[1]meta_intensity_pos_nofill!$B:$J,9,FALSE)</f>
        <v>1.676</v>
      </c>
      <c r="G1956" s="3" t="s">
        <v>1693</v>
      </c>
      <c r="H1956" s="3">
        <f>VLOOKUP(B1956,[1]meta_intensity_pos_nofill!$B:$L,11,FALSE)</f>
        <v>1</v>
      </c>
      <c r="I1956" s="5">
        <v>105971011</v>
      </c>
      <c r="J1956" s="5">
        <v>100473428</v>
      </c>
      <c r="K1956" s="5">
        <v>104332809</v>
      </c>
      <c r="L1956" s="5">
        <v>303241206</v>
      </c>
      <c r="M1956" s="5">
        <v>293036002</v>
      </c>
      <c r="N1956" s="5">
        <v>240280201</v>
      </c>
      <c r="O1956" s="5">
        <v>186665096</v>
      </c>
      <c r="P1956" s="5">
        <v>180708054</v>
      </c>
      <c r="Q1956" s="5">
        <v>192552189</v>
      </c>
      <c r="R1956" s="5">
        <v>116165178</v>
      </c>
      <c r="S1956" s="5">
        <v>125061157</v>
      </c>
      <c r="T1956" s="5">
        <v>125034889</v>
      </c>
      <c r="U1956" s="5">
        <v>102123553</v>
      </c>
      <c r="V1956" s="5">
        <v>74922502</v>
      </c>
      <c r="W1956" s="5">
        <v>75393153</v>
      </c>
      <c r="X1956" s="5">
        <v>90033688</v>
      </c>
      <c r="Y1956" s="5">
        <v>81139006</v>
      </c>
      <c r="Z1956" s="5">
        <v>91248362</v>
      </c>
    </row>
    <row r="1957" s="3" customFormat="1" customHeight="1" spans="1:26">
      <c r="A1957" s="3">
        <v>1955</v>
      </c>
      <c r="B1957" s="3" t="s">
        <v>2016</v>
      </c>
      <c r="C1957" s="3" t="str">
        <f>VLOOKUP(B1957,[1]meta_intensity_pos_nofill!$B:$E,4,FALSE)</f>
        <v>C8H7N</v>
      </c>
      <c r="D1957" s="3" t="s">
        <v>87</v>
      </c>
      <c r="E1957" s="3" t="str">
        <f>VLOOKUP(B1957,[1]meta_intensity_pos_nofill!$B:$I,8,FALSE)</f>
        <v>[M+H]+</v>
      </c>
      <c r="F1957" s="3">
        <f>VLOOKUP(B1957,[1]meta_intensity_pos_nofill!$B:$J,9,FALSE)</f>
        <v>7.102</v>
      </c>
      <c r="G1957" s="3" t="s">
        <v>1693</v>
      </c>
      <c r="H1957" s="3">
        <f>VLOOKUP(B1957,[1]meta_intensity_pos_nofill!$B:$L,11,FALSE)</f>
        <v>1</v>
      </c>
      <c r="I1957" s="5">
        <v>24756446</v>
      </c>
      <c r="J1957" s="5">
        <v>28704975</v>
      </c>
      <c r="K1957" s="5">
        <v>28774785</v>
      </c>
      <c r="L1957" s="5">
        <v>10505887</v>
      </c>
      <c r="M1957" s="5">
        <v>6099865</v>
      </c>
      <c r="N1957" s="5">
        <v>3911532</v>
      </c>
      <c r="O1957" s="5">
        <v>15738215</v>
      </c>
      <c r="P1957" s="5">
        <v>11306074</v>
      </c>
      <c r="Q1957" s="5">
        <v>13328695</v>
      </c>
      <c r="R1957" s="5">
        <v>49801959</v>
      </c>
      <c r="S1957" s="5">
        <v>52812426</v>
      </c>
      <c r="T1957" s="5">
        <v>68827317</v>
      </c>
      <c r="U1957" s="5">
        <v>146338475</v>
      </c>
      <c r="V1957" s="5">
        <v>184519969</v>
      </c>
      <c r="W1957" s="5">
        <v>165100257</v>
      </c>
      <c r="X1957" s="5">
        <v>30868358</v>
      </c>
      <c r="Y1957" s="5">
        <v>24586469</v>
      </c>
      <c r="Z1957" s="5">
        <v>19903184</v>
      </c>
    </row>
    <row r="1958" s="3" customFormat="1" customHeight="1" spans="1:26">
      <c r="A1958" s="3">
        <v>1956</v>
      </c>
      <c r="B1958" s="3" t="s">
        <v>2017</v>
      </c>
      <c r="C1958" s="3" t="str">
        <f>VLOOKUP(B1958,[1]meta_intensity_pos_nofill!$B:$E,4,FALSE)</f>
        <v>C15H20N2O3</v>
      </c>
      <c r="D1958" s="3" t="s">
        <v>220</v>
      </c>
      <c r="E1958" s="3" t="str">
        <f>VLOOKUP(B1958,[1]meta_intensity_pos_nofill!$B:$I,8,FALSE)</f>
        <v>[M+H]+</v>
      </c>
      <c r="F1958" s="3">
        <f>VLOOKUP(B1958,[1]meta_intensity_pos_nofill!$B:$J,9,FALSE)</f>
        <v>1.298</v>
      </c>
      <c r="G1958" s="3" t="s">
        <v>1693</v>
      </c>
      <c r="H1958" s="3">
        <f>VLOOKUP(B1958,[1]meta_intensity_pos_nofill!$B:$L,11,FALSE)</f>
        <v>2</v>
      </c>
      <c r="I1958" s="5">
        <v>3620206.37</v>
      </c>
      <c r="J1958" s="5">
        <v>2970395.82</v>
      </c>
      <c r="K1958" s="5">
        <v>2367528.72</v>
      </c>
      <c r="L1958" s="5">
        <v>6588784.97</v>
      </c>
      <c r="M1958" s="5">
        <v>6004509.31</v>
      </c>
      <c r="N1958" s="5">
        <v>3866257.43</v>
      </c>
      <c r="O1958" s="5">
        <v>1602738.04</v>
      </c>
      <c r="P1958" s="5">
        <v>1957068.88</v>
      </c>
      <c r="Q1958" s="5">
        <v>1305866.16</v>
      </c>
      <c r="R1958" s="5">
        <v>937279.82</v>
      </c>
      <c r="S1958" s="5">
        <v>509572.7</v>
      </c>
      <c r="T1958" s="5">
        <v>3643515.62</v>
      </c>
      <c r="U1958" s="5">
        <v>98771.83</v>
      </c>
      <c r="V1958" s="5">
        <v>2481635.91</v>
      </c>
      <c r="W1958" s="5">
        <v>4122419.96</v>
      </c>
      <c r="X1958" s="5">
        <v>1524970.28</v>
      </c>
      <c r="Y1958" s="5">
        <v>719981.61</v>
      </c>
      <c r="Z1958" s="5">
        <v>1182847.45</v>
      </c>
    </row>
    <row r="1959" s="3" customFormat="1" customHeight="1" spans="1:26">
      <c r="A1959" s="3">
        <v>1957</v>
      </c>
      <c r="B1959" s="3" t="s">
        <v>2018</v>
      </c>
      <c r="C1959" s="3" t="str">
        <f>VLOOKUP(B1959,[1]meta_intensity_pos_nofill!$B:$E,4,FALSE)</f>
        <v>C29H50O6</v>
      </c>
      <c r="D1959" s="3" t="s">
        <v>47</v>
      </c>
      <c r="E1959" s="3" t="str">
        <f>VLOOKUP(B1959,[1]meta_intensity_pos_nofill!$B:$I,8,FALSE)</f>
        <v>[M+Na]+</v>
      </c>
      <c r="F1959" s="3">
        <f>VLOOKUP(B1959,[1]meta_intensity_pos_nofill!$B:$J,9,FALSE)</f>
        <v>10.491</v>
      </c>
      <c r="G1959" s="3" t="s">
        <v>1693</v>
      </c>
      <c r="H1959" s="3">
        <f>VLOOKUP(B1959,[1]meta_intensity_pos_nofill!$B:$L,11,FALSE)</f>
        <v>2</v>
      </c>
      <c r="I1959" s="5">
        <v>34362315</v>
      </c>
      <c r="J1959" s="5">
        <v>49407713</v>
      </c>
      <c r="K1959" s="5">
        <v>53881007</v>
      </c>
      <c r="L1959" s="5">
        <v>43890431</v>
      </c>
      <c r="M1959" s="5">
        <v>23322107</v>
      </c>
      <c r="N1959" s="5">
        <v>22048762</v>
      </c>
      <c r="O1959" s="5">
        <v>31927153</v>
      </c>
      <c r="P1959" s="5">
        <v>35027178</v>
      </c>
      <c r="Q1959" s="5">
        <v>29808073</v>
      </c>
      <c r="R1959" s="5">
        <v>36007498</v>
      </c>
      <c r="S1959" s="5">
        <v>46590547</v>
      </c>
      <c r="T1959" s="5">
        <v>37230631</v>
      </c>
      <c r="U1959" s="5">
        <v>124341253</v>
      </c>
      <c r="V1959" s="5">
        <v>116832752</v>
      </c>
      <c r="W1959" s="5">
        <v>107529956</v>
      </c>
      <c r="X1959" s="5">
        <v>40946843</v>
      </c>
      <c r="Y1959" s="5">
        <v>49798838</v>
      </c>
      <c r="Z1959" s="5">
        <v>29950908</v>
      </c>
    </row>
    <row r="1960" s="3" customFormat="1" customHeight="1" spans="1:26">
      <c r="A1960" s="3">
        <v>1958</v>
      </c>
      <c r="B1960" s="3" t="s">
        <v>2019</v>
      </c>
      <c r="C1960" s="3" t="str">
        <f>VLOOKUP(B1960,[1]meta_intensity_pos_nofill!$B:$E,4,FALSE)</f>
        <v>C29H40O4</v>
      </c>
      <c r="D1960" s="3" t="s">
        <v>47</v>
      </c>
      <c r="E1960" s="3" t="str">
        <f>VLOOKUP(B1960,[1]meta_intensity_pos_nofill!$B:$I,8,FALSE)</f>
        <v>[M+Na]+</v>
      </c>
      <c r="F1960" s="3">
        <f>VLOOKUP(B1960,[1]meta_intensity_pos_nofill!$B:$J,9,FALSE)</f>
        <v>6.992</v>
      </c>
      <c r="G1960" s="3" t="s">
        <v>1693</v>
      </c>
      <c r="H1960" s="3">
        <f>VLOOKUP(B1960,[1]meta_intensity_pos_nofill!$B:$L,11,FALSE)</f>
        <v>2</v>
      </c>
      <c r="I1960" s="5">
        <v>24642914</v>
      </c>
      <c r="J1960" s="5">
        <v>26118469</v>
      </c>
      <c r="K1960" s="5">
        <v>22850045</v>
      </c>
      <c r="L1960" s="5">
        <v>23630037</v>
      </c>
      <c r="M1960" s="5">
        <v>25593287</v>
      </c>
      <c r="N1960" s="5">
        <v>25037219</v>
      </c>
      <c r="O1960" s="5">
        <v>16722156</v>
      </c>
      <c r="P1960" s="5">
        <v>19105084</v>
      </c>
      <c r="Q1960" s="5">
        <v>13568651</v>
      </c>
      <c r="R1960" s="5">
        <v>38566711</v>
      </c>
      <c r="S1960" s="5">
        <v>39143789</v>
      </c>
      <c r="T1960" s="5">
        <v>40248499</v>
      </c>
      <c r="U1960" s="5">
        <v>24613180</v>
      </c>
      <c r="V1960" s="5">
        <v>25485638</v>
      </c>
      <c r="W1960" s="5">
        <v>28026865</v>
      </c>
      <c r="X1960" s="5">
        <v>23790682</v>
      </c>
      <c r="Y1960" s="5">
        <v>26642071</v>
      </c>
      <c r="Z1960" s="5">
        <v>25734335</v>
      </c>
    </row>
    <row r="1961" s="3" customFormat="1" customHeight="1" spans="1:26">
      <c r="A1961" s="3">
        <v>1959</v>
      </c>
      <c r="B1961" s="3" t="s">
        <v>2020</v>
      </c>
      <c r="C1961" s="3" t="str">
        <f>VLOOKUP(B1961,[1]meta_intensity_pos_nofill!$B:$E,4,FALSE)</f>
        <v>C36H58O10</v>
      </c>
      <c r="D1961" s="3" t="s">
        <v>28</v>
      </c>
      <c r="E1961" s="3" t="str">
        <f>VLOOKUP(B1961,[1]meta_intensity_pos_nofill!$B:$I,8,FALSE)</f>
        <v>[M+Na]+</v>
      </c>
      <c r="F1961" s="3">
        <f>VLOOKUP(B1961,[1]meta_intensity_pos_nofill!$B:$J,9,FALSE)</f>
        <v>8.256</v>
      </c>
      <c r="G1961" s="3" t="s">
        <v>1693</v>
      </c>
      <c r="H1961" s="3">
        <f>VLOOKUP(B1961,[1]meta_intensity_pos_nofill!$B:$L,11,FALSE)</f>
        <v>2</v>
      </c>
      <c r="I1961" s="5">
        <v>5945504.05</v>
      </c>
      <c r="J1961" s="5">
        <v>6298354.5</v>
      </c>
      <c r="K1961" s="5">
        <v>7985780.76</v>
      </c>
      <c r="L1961" s="5">
        <v>51472.36</v>
      </c>
      <c r="M1961" s="5">
        <v>51472.36</v>
      </c>
      <c r="N1961" s="5">
        <v>51472.36</v>
      </c>
      <c r="O1961" s="5">
        <v>3015250.05</v>
      </c>
      <c r="P1961" s="5">
        <v>4631336.59</v>
      </c>
      <c r="Q1961" s="5">
        <v>3971023.2</v>
      </c>
      <c r="R1961" s="5">
        <v>51472.36</v>
      </c>
      <c r="S1961" s="5">
        <v>281570.93</v>
      </c>
      <c r="T1961" s="5">
        <v>257361.78</v>
      </c>
      <c r="U1961" s="5">
        <v>5877332.22</v>
      </c>
      <c r="V1961" s="5">
        <v>5535868.64</v>
      </c>
      <c r="W1961" s="5">
        <v>5213144.8</v>
      </c>
      <c r="X1961" s="5">
        <v>5227299.44</v>
      </c>
      <c r="Y1961" s="5">
        <v>6008765.05</v>
      </c>
      <c r="Z1961" s="5">
        <v>1139188.37</v>
      </c>
    </row>
    <row r="1962" s="3" customFormat="1" customHeight="1" spans="1:26">
      <c r="A1962" s="3">
        <v>1960</v>
      </c>
      <c r="B1962" s="3" t="s">
        <v>2021</v>
      </c>
      <c r="C1962" s="3" t="str">
        <f>VLOOKUP(B1962,[1]meta_intensity_pos_nofill!$B:$E,4,FALSE)</f>
        <v>C27H41NO3</v>
      </c>
      <c r="D1962" s="3" t="s">
        <v>87</v>
      </c>
      <c r="E1962" s="3" t="str">
        <f>VLOOKUP(B1962,[1]meta_intensity_pos_nofill!$B:$I,8,FALSE)</f>
        <v>[M+H-H2O]+</v>
      </c>
      <c r="F1962" s="3">
        <f>VLOOKUP(B1962,[1]meta_intensity_pos_nofill!$B:$J,9,FALSE)</f>
        <v>10.148</v>
      </c>
      <c r="G1962" s="3" t="s">
        <v>1693</v>
      </c>
      <c r="H1962" s="3">
        <f>VLOOKUP(B1962,[1]meta_intensity_pos_nofill!$B:$L,11,FALSE)</f>
        <v>2</v>
      </c>
      <c r="I1962" s="5">
        <v>877274.05</v>
      </c>
      <c r="J1962" s="5">
        <v>1474673.48</v>
      </c>
      <c r="K1962" s="5">
        <v>288054.42</v>
      </c>
      <c r="L1962" s="5">
        <v>667944.36</v>
      </c>
      <c r="M1962" s="5">
        <v>29536.47</v>
      </c>
      <c r="N1962" s="5">
        <v>624617.76</v>
      </c>
      <c r="O1962" s="5">
        <v>489944.23</v>
      </c>
      <c r="P1962" s="5">
        <v>147682.33</v>
      </c>
      <c r="Q1962" s="5">
        <v>204431.42</v>
      </c>
      <c r="R1962" s="5">
        <v>29536.47</v>
      </c>
      <c r="S1962" s="5">
        <v>29536.47</v>
      </c>
      <c r="T1962" s="5">
        <v>29536.47</v>
      </c>
      <c r="U1962" s="5">
        <v>5737762.63</v>
      </c>
      <c r="V1962" s="5">
        <v>4071320.21</v>
      </c>
      <c r="W1962" s="5">
        <v>3821581.06</v>
      </c>
      <c r="X1962" s="5">
        <v>29536.47</v>
      </c>
      <c r="Y1962" s="5">
        <v>29536.47</v>
      </c>
      <c r="Z1962" s="5">
        <v>29536.47</v>
      </c>
    </row>
    <row r="1963" s="3" customFormat="1" customHeight="1" spans="1:26">
      <c r="A1963" s="3">
        <v>1961</v>
      </c>
      <c r="B1963" s="3" t="s">
        <v>2022</v>
      </c>
      <c r="C1963" s="3" t="str">
        <f>VLOOKUP(B1963,[1]meta_intensity_pos_nofill!$B:$E,4,FALSE)</f>
        <v>C32H42O9</v>
      </c>
      <c r="D1963" s="3" t="s">
        <v>37</v>
      </c>
      <c r="E1963" s="3" t="str">
        <f>VLOOKUP(B1963,[1]meta_intensity_pos_nofill!$B:$I,8,FALSE)</f>
        <v>[M+Na]+</v>
      </c>
      <c r="F1963" s="3">
        <f>VLOOKUP(B1963,[1]meta_intensity_pos_nofill!$B:$J,9,FALSE)</f>
        <v>10.223</v>
      </c>
      <c r="G1963" s="3" t="s">
        <v>1693</v>
      </c>
      <c r="H1963" s="3">
        <f>VLOOKUP(B1963,[1]meta_intensity_pos_nofill!$B:$L,11,FALSE)</f>
        <v>2</v>
      </c>
      <c r="I1963" s="5">
        <v>64455347</v>
      </c>
      <c r="J1963" s="5">
        <v>76294755</v>
      </c>
      <c r="K1963" s="5">
        <v>77442876</v>
      </c>
      <c r="L1963" s="5">
        <v>82707980</v>
      </c>
      <c r="M1963" s="5">
        <v>40977473</v>
      </c>
      <c r="N1963" s="5">
        <v>68757377</v>
      </c>
      <c r="O1963" s="5">
        <v>58108235</v>
      </c>
      <c r="P1963" s="5">
        <v>69727366</v>
      </c>
      <c r="Q1963" s="5">
        <v>120013173</v>
      </c>
      <c r="R1963" s="5">
        <v>93867762</v>
      </c>
      <c r="S1963" s="5">
        <v>82782805</v>
      </c>
      <c r="T1963" s="5">
        <v>82301359</v>
      </c>
      <c r="U1963" s="5">
        <v>46798855</v>
      </c>
      <c r="V1963" s="5">
        <v>65889919</v>
      </c>
      <c r="W1963" s="5">
        <v>72030084</v>
      </c>
      <c r="X1963" s="5">
        <v>66837505</v>
      </c>
      <c r="Y1963" s="5">
        <v>53860118</v>
      </c>
      <c r="Z1963" s="5">
        <v>75498785</v>
      </c>
    </row>
    <row r="1964" s="3" customFormat="1" customHeight="1" spans="1:26">
      <c r="A1964" s="3">
        <v>1962</v>
      </c>
      <c r="B1964" s="3" t="s">
        <v>2023</v>
      </c>
      <c r="C1964" s="3" t="str">
        <f>VLOOKUP(B1964,[1]meta_intensity_pos_nofill!$B:$E,4,FALSE)</f>
        <v>C21H22O6</v>
      </c>
      <c r="D1964" s="3" t="s">
        <v>37</v>
      </c>
      <c r="E1964" s="3" t="str">
        <f>VLOOKUP(B1964,[1]meta_intensity_pos_nofill!$B:$I,8,FALSE)</f>
        <v>[M+H]+</v>
      </c>
      <c r="F1964" s="3">
        <f>VLOOKUP(B1964,[1]meta_intensity_pos_nofill!$B:$J,9,FALSE)</f>
        <v>1.298</v>
      </c>
      <c r="G1964" s="3" t="s">
        <v>1693</v>
      </c>
      <c r="H1964" s="3">
        <f>VLOOKUP(B1964,[1]meta_intensity_pos_nofill!$B:$L,11,FALSE)</f>
        <v>2</v>
      </c>
      <c r="I1964" s="5">
        <v>1437874</v>
      </c>
      <c r="J1964" s="5">
        <v>979640.9</v>
      </c>
      <c r="K1964" s="5">
        <v>1720446.7</v>
      </c>
      <c r="L1964" s="5">
        <v>3108491.2</v>
      </c>
      <c r="M1964" s="5">
        <v>2657602.8</v>
      </c>
      <c r="N1964" s="5">
        <v>1590263.1</v>
      </c>
      <c r="O1964" s="5">
        <v>1553746.5</v>
      </c>
      <c r="P1964" s="5">
        <v>965725.7</v>
      </c>
      <c r="Q1964" s="5">
        <v>469612.6</v>
      </c>
      <c r="R1964" s="5">
        <v>402095</v>
      </c>
      <c r="S1964" s="5">
        <v>80419</v>
      </c>
      <c r="T1964" s="5">
        <v>621154</v>
      </c>
      <c r="U1964" s="5">
        <v>80419</v>
      </c>
      <c r="V1964" s="5">
        <v>759440</v>
      </c>
      <c r="W1964" s="5">
        <v>1412457.7</v>
      </c>
      <c r="X1964" s="5">
        <v>881146.3</v>
      </c>
      <c r="Y1964" s="5">
        <v>912128.9</v>
      </c>
      <c r="Z1964" s="5">
        <v>1113582.8</v>
      </c>
    </row>
    <row r="1965" s="3" customFormat="1" customHeight="1" spans="1:26">
      <c r="A1965" s="3">
        <v>1963</v>
      </c>
      <c r="B1965" s="3" t="s">
        <v>2024</v>
      </c>
      <c r="C1965" s="3" t="str">
        <f>VLOOKUP(B1965,[1]meta_intensity_pos_nofill!$B:$E,4,FALSE)</f>
        <v>C17H35NO2</v>
      </c>
      <c r="D1965" s="3" t="s">
        <v>87</v>
      </c>
      <c r="E1965" s="3" t="str">
        <f>VLOOKUP(B1965,[1]meta_intensity_pos_nofill!$B:$I,8,FALSE)</f>
        <v>[M+H-H2O]+</v>
      </c>
      <c r="F1965" s="3">
        <f>VLOOKUP(B1965,[1]meta_intensity_pos_nofill!$B:$J,9,FALSE)</f>
        <v>9.443</v>
      </c>
      <c r="G1965" s="3" t="s">
        <v>1693</v>
      </c>
      <c r="H1965" s="3">
        <f>VLOOKUP(B1965,[1]meta_intensity_pos_nofill!$B:$L,11,FALSE)</f>
        <v>2</v>
      </c>
      <c r="I1965" s="5">
        <v>236745480</v>
      </c>
      <c r="J1965" s="5">
        <v>259098229</v>
      </c>
      <c r="K1965" s="5">
        <v>235041173</v>
      </c>
      <c r="L1965" s="5">
        <v>210129683</v>
      </c>
      <c r="M1965" s="5">
        <v>156382137</v>
      </c>
      <c r="N1965" s="5">
        <v>218150920</v>
      </c>
      <c r="O1965" s="5">
        <v>212826584</v>
      </c>
      <c r="P1965" s="5">
        <v>187817456</v>
      </c>
      <c r="Q1965" s="5">
        <v>273712698</v>
      </c>
      <c r="R1965" s="5">
        <v>173033577</v>
      </c>
      <c r="S1965" s="5">
        <v>174373450</v>
      </c>
      <c r="T1965" s="5">
        <v>149049356</v>
      </c>
      <c r="U1965" s="5">
        <v>41481137</v>
      </c>
      <c r="V1965" s="5">
        <v>44737258</v>
      </c>
      <c r="W1965" s="5">
        <v>43688902</v>
      </c>
      <c r="X1965" s="5">
        <v>163281983</v>
      </c>
      <c r="Y1965" s="5">
        <v>214292364</v>
      </c>
      <c r="Z1965" s="5">
        <v>209025111</v>
      </c>
    </row>
    <row r="1966" s="3" customFormat="1" customHeight="1" spans="1:26">
      <c r="A1966" s="3">
        <v>1964</v>
      </c>
      <c r="B1966" s="3" t="s">
        <v>2025</v>
      </c>
      <c r="C1966" s="3" t="str">
        <f>VLOOKUP(B1966,[1]meta_intensity_pos_nofill!$B:$E,4,FALSE)</f>
        <v>C18H14O8</v>
      </c>
      <c r="D1966" s="3" t="s">
        <v>31</v>
      </c>
      <c r="E1966" s="3" t="str">
        <f>VLOOKUP(B1966,[1]meta_intensity_pos_nofill!$B:$I,8,FALSE)</f>
        <v>[M+Na]+</v>
      </c>
      <c r="F1966" s="3">
        <f>VLOOKUP(B1966,[1]meta_intensity_pos_nofill!$B:$J,9,FALSE)</f>
        <v>1.385</v>
      </c>
      <c r="G1966" s="3" t="s">
        <v>1693</v>
      </c>
      <c r="H1966" s="3">
        <f>VLOOKUP(B1966,[1]meta_intensity_pos_nofill!$B:$L,11,FALSE)</f>
        <v>2</v>
      </c>
      <c r="I1966" s="5">
        <v>17812871</v>
      </c>
      <c r="J1966" s="5">
        <v>27775361</v>
      </c>
      <c r="K1966" s="5">
        <v>26689085</v>
      </c>
      <c r="L1966" s="5">
        <v>31850196</v>
      </c>
      <c r="M1966" s="5">
        <v>21626812</v>
      </c>
      <c r="N1966" s="5">
        <v>15826593</v>
      </c>
      <c r="O1966" s="5">
        <v>22301431</v>
      </c>
      <c r="P1966" s="5">
        <v>28769510</v>
      </c>
      <c r="Q1966" s="5">
        <v>27977896</v>
      </c>
      <c r="R1966" s="5">
        <v>39295053</v>
      </c>
      <c r="S1966" s="5">
        <v>35060825</v>
      </c>
      <c r="T1966" s="5">
        <v>41416770</v>
      </c>
      <c r="U1966" s="5">
        <v>21094552</v>
      </c>
      <c r="V1966" s="5">
        <v>22109228</v>
      </c>
      <c r="W1966" s="5">
        <v>16777699</v>
      </c>
      <c r="X1966" s="5">
        <v>30202818</v>
      </c>
      <c r="Y1966" s="5">
        <v>43730703</v>
      </c>
      <c r="Z1966" s="5">
        <v>37052515</v>
      </c>
    </row>
    <row r="1967" s="3" customFormat="1" customHeight="1" spans="1:26">
      <c r="A1967" s="3">
        <v>1965</v>
      </c>
      <c r="B1967" s="3" t="s">
        <v>2026</v>
      </c>
      <c r="C1967" s="3" t="str">
        <f>VLOOKUP(B1967,[1]meta_intensity_pos_nofill!$B:$E,4,FALSE)</f>
        <v>C22H33NO2</v>
      </c>
      <c r="D1967" s="3" t="s">
        <v>87</v>
      </c>
      <c r="E1967" s="3" t="str">
        <f>VLOOKUP(B1967,[1]meta_intensity_pos_nofill!$B:$I,8,FALSE)</f>
        <v>[M+H]+</v>
      </c>
      <c r="F1967" s="3">
        <f>VLOOKUP(B1967,[1]meta_intensity_pos_nofill!$B:$J,9,FALSE)</f>
        <v>8.655</v>
      </c>
      <c r="G1967" s="3" t="s">
        <v>1693</v>
      </c>
      <c r="H1967" s="3">
        <f>VLOOKUP(B1967,[1]meta_intensity_pos_nofill!$B:$L,11,FALSE)</f>
        <v>2</v>
      </c>
      <c r="I1967" s="5">
        <v>28939278</v>
      </c>
      <c r="J1967" s="5">
        <v>28770964</v>
      </c>
      <c r="K1967" s="5">
        <v>30509778</v>
      </c>
      <c r="L1967" s="5">
        <v>26500998</v>
      </c>
      <c r="M1967" s="5">
        <v>16110884</v>
      </c>
      <c r="N1967" s="5">
        <v>13992367</v>
      </c>
      <c r="O1967" s="5">
        <v>17678874</v>
      </c>
      <c r="P1967" s="5">
        <v>14900159</v>
      </c>
      <c r="Q1967" s="5">
        <v>22342886</v>
      </c>
      <c r="R1967" s="5">
        <v>32985665</v>
      </c>
      <c r="S1967" s="5">
        <v>34974093</v>
      </c>
      <c r="T1967" s="5">
        <v>35806645</v>
      </c>
      <c r="U1967" s="5">
        <v>92042342</v>
      </c>
      <c r="V1967" s="5">
        <v>87064278</v>
      </c>
      <c r="W1967" s="5">
        <v>69605131</v>
      </c>
      <c r="X1967" s="5">
        <v>24500600</v>
      </c>
      <c r="Y1967" s="5">
        <v>15127300</v>
      </c>
      <c r="Z1967" s="5">
        <v>13925002</v>
      </c>
    </row>
    <row r="1968" s="3" customFormat="1" customHeight="1" spans="1:26">
      <c r="A1968" s="3">
        <v>1966</v>
      </c>
      <c r="B1968" s="3" t="s">
        <v>2027</v>
      </c>
      <c r="C1968" s="3" t="str">
        <f>VLOOKUP(B1968,[1]meta_intensity_pos_nofill!$B:$E,4,FALSE)</f>
        <v>C17H28O2</v>
      </c>
      <c r="D1968" s="3" t="s">
        <v>37</v>
      </c>
      <c r="E1968" s="3" t="str">
        <f>VLOOKUP(B1968,[1]meta_intensity_pos_nofill!$B:$I,8,FALSE)</f>
        <v>[M+NH4]+</v>
      </c>
      <c r="F1968" s="3">
        <f>VLOOKUP(B1968,[1]meta_intensity_pos_nofill!$B:$J,9,FALSE)</f>
        <v>9.881</v>
      </c>
      <c r="G1968" s="3" t="s">
        <v>1693</v>
      </c>
      <c r="H1968" s="3">
        <f>VLOOKUP(B1968,[1]meta_intensity_pos_nofill!$B:$L,11,FALSE)</f>
        <v>2</v>
      </c>
      <c r="I1968" s="5">
        <v>111704739</v>
      </c>
      <c r="J1968" s="5">
        <v>24178828</v>
      </c>
      <c r="K1968" s="5">
        <v>37011896</v>
      </c>
      <c r="L1968" s="5">
        <v>31673598</v>
      </c>
      <c r="M1968" s="5">
        <v>20811566</v>
      </c>
      <c r="N1968" s="5">
        <v>13619382</v>
      </c>
      <c r="O1968" s="5">
        <v>31472905</v>
      </c>
      <c r="P1968" s="5">
        <v>37415543</v>
      </c>
      <c r="Q1968" s="5">
        <v>23967718</v>
      </c>
      <c r="R1968" s="5">
        <v>51044461</v>
      </c>
      <c r="S1968" s="5">
        <v>54511026</v>
      </c>
      <c r="T1968" s="5">
        <v>32043660</v>
      </c>
      <c r="U1968" s="5">
        <v>11081512</v>
      </c>
      <c r="V1968" s="5">
        <v>9679529</v>
      </c>
      <c r="W1968" s="5">
        <v>12644356</v>
      </c>
      <c r="X1968" s="5">
        <v>42784329</v>
      </c>
      <c r="Y1968" s="5">
        <v>77122594</v>
      </c>
      <c r="Z1968" s="5">
        <v>39534335</v>
      </c>
    </row>
    <row r="1969" s="3" customFormat="1" customHeight="1" spans="1:26">
      <c r="A1969" s="3">
        <v>1967</v>
      </c>
      <c r="B1969" s="3" t="s">
        <v>2028</v>
      </c>
      <c r="C1969" s="3" t="str">
        <f>VLOOKUP(B1969,[1]meta_intensity_pos_nofill!$B:$E,4,FALSE)</f>
        <v>C45H74O11</v>
      </c>
      <c r="D1969" s="3" t="s">
        <v>28</v>
      </c>
      <c r="E1969" s="3" t="str">
        <f>VLOOKUP(B1969,[1]meta_intensity_pos_nofill!$B:$I,8,FALSE)</f>
        <v>[M+H-H2O]+</v>
      </c>
      <c r="F1969" s="3">
        <f>VLOOKUP(B1969,[1]meta_intensity_pos_nofill!$B:$J,9,FALSE)</f>
        <v>10.83</v>
      </c>
      <c r="G1969" s="3" t="s">
        <v>1693</v>
      </c>
      <c r="H1969" s="3">
        <f>VLOOKUP(B1969,[1]meta_intensity_pos_nofill!$B:$L,11,FALSE)</f>
        <v>2</v>
      </c>
      <c r="I1969" s="5">
        <v>684316384</v>
      </c>
      <c r="J1969" s="5">
        <v>604731234</v>
      </c>
      <c r="K1969" s="5">
        <v>541933194</v>
      </c>
      <c r="L1969" s="5">
        <v>530565739</v>
      </c>
      <c r="M1969" s="5">
        <v>388545965</v>
      </c>
      <c r="N1969" s="5">
        <v>575228340</v>
      </c>
      <c r="O1969" s="5">
        <v>604520512</v>
      </c>
      <c r="P1969" s="5">
        <v>700431913</v>
      </c>
      <c r="Q1969" s="5">
        <v>518852052</v>
      </c>
      <c r="R1969" s="5">
        <v>498202143</v>
      </c>
      <c r="S1969" s="5">
        <v>444032882</v>
      </c>
      <c r="T1969" s="5">
        <v>449391220</v>
      </c>
      <c r="U1969" s="5">
        <v>662074905</v>
      </c>
      <c r="V1969" s="5">
        <v>610971660</v>
      </c>
      <c r="W1969" s="5">
        <v>497550123</v>
      </c>
      <c r="X1969" s="5">
        <v>490928255</v>
      </c>
      <c r="Y1969" s="5">
        <v>512136577</v>
      </c>
      <c r="Z1969" s="5">
        <v>579142611</v>
      </c>
    </row>
    <row r="1970" s="3" customFormat="1" customHeight="1" spans="1:26">
      <c r="A1970" s="3">
        <v>1968</v>
      </c>
      <c r="B1970" s="3" t="s">
        <v>2029</v>
      </c>
      <c r="C1970" s="3" t="str">
        <f>VLOOKUP(B1970,[1]meta_intensity_pos_nofill!$B:$E,4,FALSE)</f>
        <v>C30H44O8</v>
      </c>
      <c r="D1970" s="3" t="s">
        <v>37</v>
      </c>
      <c r="E1970" s="3" t="str">
        <f>VLOOKUP(B1970,[1]meta_intensity_pos_nofill!$B:$I,8,FALSE)</f>
        <v>[M+Na]+</v>
      </c>
      <c r="F1970" s="3">
        <f>VLOOKUP(B1970,[1]meta_intensity_pos_nofill!$B:$J,9,FALSE)</f>
        <v>8.846</v>
      </c>
      <c r="G1970" s="3" t="s">
        <v>1693</v>
      </c>
      <c r="H1970" s="3">
        <f>VLOOKUP(B1970,[1]meta_intensity_pos_nofill!$B:$L,11,FALSE)</f>
        <v>2</v>
      </c>
      <c r="I1970" s="5">
        <v>511361.78</v>
      </c>
      <c r="J1970" s="5">
        <v>46723.65</v>
      </c>
      <c r="K1970" s="5">
        <v>235800.24</v>
      </c>
      <c r="L1970" s="5">
        <v>3850782.14</v>
      </c>
      <c r="M1970" s="5">
        <v>2582863.15</v>
      </c>
      <c r="N1970" s="5">
        <v>2935435.45</v>
      </c>
      <c r="O1970" s="5">
        <v>233618.25</v>
      </c>
      <c r="P1970" s="5">
        <v>46723.65</v>
      </c>
      <c r="Q1970" s="5">
        <v>455503.66</v>
      </c>
      <c r="R1970" s="5">
        <v>2613727.25</v>
      </c>
      <c r="S1970" s="5">
        <v>3223128.72</v>
      </c>
      <c r="T1970" s="5">
        <v>1867799.76</v>
      </c>
      <c r="U1970" s="5">
        <v>2409418.92</v>
      </c>
      <c r="V1970" s="5">
        <v>2590854.45</v>
      </c>
      <c r="W1970" s="5">
        <v>1461992.11</v>
      </c>
      <c r="X1970" s="5">
        <v>3730250.05</v>
      </c>
      <c r="Y1970" s="5">
        <v>398272.5</v>
      </c>
      <c r="Z1970" s="5">
        <v>2878495.41</v>
      </c>
    </row>
    <row r="1971" s="3" customFormat="1" customHeight="1" spans="1:26">
      <c r="A1971" s="3">
        <v>1969</v>
      </c>
      <c r="B1971" s="3" t="s">
        <v>2030</v>
      </c>
      <c r="C1971" s="3" t="str">
        <f>VLOOKUP(B1971,[1]meta_intensity_pos_nofill!$B:$E,4,FALSE)</f>
        <v>C42H70O12</v>
      </c>
      <c r="D1971" s="3" t="s">
        <v>47</v>
      </c>
      <c r="E1971" s="3" t="str">
        <f>VLOOKUP(B1971,[1]meta_intensity_pos_nofill!$B:$I,8,FALSE)</f>
        <v>[M+Na]+</v>
      </c>
      <c r="F1971" s="3">
        <f>VLOOKUP(B1971,[1]meta_intensity_pos_nofill!$B:$J,9,FALSE)</f>
        <v>9.677</v>
      </c>
      <c r="G1971" s="3" t="s">
        <v>1693</v>
      </c>
      <c r="H1971" s="3">
        <f>VLOOKUP(B1971,[1]meta_intensity_pos_nofill!$B:$L,11,FALSE)</f>
        <v>2</v>
      </c>
      <c r="I1971" s="5">
        <v>46016304</v>
      </c>
      <c r="J1971" s="5">
        <v>34744532</v>
      </c>
      <c r="K1971" s="5">
        <v>38844024</v>
      </c>
      <c r="L1971" s="5">
        <v>26842432</v>
      </c>
      <c r="M1971" s="5">
        <v>23281795</v>
      </c>
      <c r="N1971" s="5">
        <v>21322278</v>
      </c>
      <c r="O1971" s="5">
        <v>15621619</v>
      </c>
      <c r="P1971" s="5">
        <v>21148779</v>
      </c>
      <c r="Q1971" s="5">
        <v>22228787</v>
      </c>
      <c r="R1971" s="5">
        <v>29227842</v>
      </c>
      <c r="S1971" s="5">
        <v>35302282</v>
      </c>
      <c r="T1971" s="5">
        <v>25289520</v>
      </c>
      <c r="U1971" s="5">
        <v>30458890</v>
      </c>
      <c r="V1971" s="5">
        <v>24769642</v>
      </c>
      <c r="W1971" s="5">
        <v>30002006</v>
      </c>
      <c r="X1971" s="5">
        <v>36941816</v>
      </c>
      <c r="Y1971" s="5">
        <v>32316951</v>
      </c>
      <c r="Z1971" s="5">
        <v>34914298</v>
      </c>
    </row>
    <row r="1972" s="3" customFormat="1" customHeight="1" spans="1:26">
      <c r="A1972" s="3">
        <v>1970</v>
      </c>
      <c r="B1972" s="3" t="s">
        <v>2031</v>
      </c>
      <c r="C1972" s="3" t="str">
        <f>VLOOKUP(B1972,[1]meta_intensity_pos_nofill!$B:$E,4,FALSE)</f>
        <v>C36H56O13</v>
      </c>
      <c r="D1972" s="3" t="s">
        <v>67</v>
      </c>
      <c r="E1972" s="3" t="str">
        <f>VLOOKUP(B1972,[1]meta_intensity_pos_nofill!$B:$I,8,FALSE)</f>
        <v>[M+Na]+</v>
      </c>
      <c r="F1972" s="3">
        <f>VLOOKUP(B1972,[1]meta_intensity_pos_nofill!$B:$J,9,FALSE)</f>
        <v>9.462</v>
      </c>
      <c r="G1972" s="3" t="s">
        <v>1693</v>
      </c>
      <c r="H1972" s="3">
        <f>VLOOKUP(B1972,[1]meta_intensity_pos_nofill!$B:$L,11,FALSE)</f>
        <v>2</v>
      </c>
      <c r="I1972" s="5">
        <v>103699.6</v>
      </c>
      <c r="J1972" s="5">
        <v>785714</v>
      </c>
      <c r="K1972" s="5">
        <v>531533.9</v>
      </c>
      <c r="L1972" s="5">
        <v>103699.6</v>
      </c>
      <c r="M1972" s="5">
        <v>1238844.9</v>
      </c>
      <c r="N1972" s="5">
        <v>1495230.9</v>
      </c>
      <c r="O1972" s="5">
        <v>1237519.5</v>
      </c>
      <c r="P1972" s="5">
        <v>103699.6</v>
      </c>
      <c r="Q1972" s="5">
        <v>2610732.5</v>
      </c>
      <c r="R1972" s="5">
        <v>103699.6</v>
      </c>
      <c r="S1972" s="5">
        <v>518498.1</v>
      </c>
      <c r="T1972" s="5">
        <v>1386226.5</v>
      </c>
      <c r="U1972" s="5">
        <v>4174784.2</v>
      </c>
      <c r="V1972" s="5">
        <v>4951302.7</v>
      </c>
      <c r="W1972" s="5">
        <v>4066387.8</v>
      </c>
      <c r="X1972" s="5">
        <v>2745986.8</v>
      </c>
      <c r="Y1972" s="5">
        <v>851235.6</v>
      </c>
      <c r="Z1972" s="5">
        <v>3092217.7</v>
      </c>
    </row>
    <row r="1973" s="3" customFormat="1" customHeight="1" spans="1:26">
      <c r="A1973" s="3">
        <v>1971</v>
      </c>
      <c r="B1973" s="3" t="s">
        <v>2032</v>
      </c>
      <c r="C1973" s="3" t="str">
        <f>VLOOKUP(B1973,[1]meta_intensity_pos_nofill!$B:$E,4,FALSE)</f>
        <v>C14H16O3</v>
      </c>
      <c r="D1973" s="3" t="s">
        <v>87</v>
      </c>
      <c r="E1973" s="3" t="str">
        <f>VLOOKUP(B1973,[1]meta_intensity_pos_nofill!$B:$I,8,FALSE)</f>
        <v>[M+Na]+</v>
      </c>
      <c r="F1973" s="3">
        <f>VLOOKUP(B1973,[1]meta_intensity_pos_nofill!$B:$J,9,FALSE)</f>
        <v>1.443</v>
      </c>
      <c r="G1973" s="3" t="s">
        <v>1693</v>
      </c>
      <c r="H1973" s="3">
        <f>VLOOKUP(B1973,[1]meta_intensity_pos_nofill!$B:$L,11,FALSE)</f>
        <v>2</v>
      </c>
      <c r="I1973" s="5">
        <v>6278479</v>
      </c>
      <c r="J1973" s="5">
        <v>5057811</v>
      </c>
      <c r="K1973" s="5">
        <v>4447746</v>
      </c>
      <c r="L1973" s="5">
        <v>26163245</v>
      </c>
      <c r="M1973" s="5">
        <v>35068849</v>
      </c>
      <c r="N1973" s="5">
        <v>28562208</v>
      </c>
      <c r="O1973" s="5">
        <v>18494413</v>
      </c>
      <c r="P1973" s="5">
        <v>17515606</v>
      </c>
      <c r="Q1973" s="5">
        <v>15646739</v>
      </c>
      <c r="R1973" s="5">
        <v>24290223</v>
      </c>
      <c r="S1973" s="5">
        <v>24155597</v>
      </c>
      <c r="T1973" s="5">
        <v>31690800</v>
      </c>
      <c r="U1973" s="5">
        <v>9014150</v>
      </c>
      <c r="V1973" s="5">
        <v>10046049</v>
      </c>
      <c r="W1973" s="5">
        <v>8993438</v>
      </c>
      <c r="X1973" s="5">
        <v>28396737</v>
      </c>
      <c r="Y1973" s="5">
        <v>25477955</v>
      </c>
      <c r="Z1973" s="5">
        <v>24481315</v>
      </c>
    </row>
    <row r="1974" s="3" customFormat="1" customHeight="1" spans="1:26">
      <c r="A1974" s="3">
        <v>1972</v>
      </c>
      <c r="B1974" s="3" t="s">
        <v>2033</v>
      </c>
      <c r="C1974" s="3" t="str">
        <f>VLOOKUP(B1974,[1]meta_intensity_pos_nofill!$B:$E,4,FALSE)</f>
        <v>C16H19NO3</v>
      </c>
      <c r="D1974" s="3" t="s">
        <v>37</v>
      </c>
      <c r="E1974" s="3" t="str">
        <f>VLOOKUP(B1974,[1]meta_intensity_pos_nofill!$B:$I,8,FALSE)</f>
        <v>[M+Na]+</v>
      </c>
      <c r="F1974" s="3">
        <f>VLOOKUP(B1974,[1]meta_intensity_pos_nofill!$B:$J,9,FALSE)</f>
        <v>5.839</v>
      </c>
      <c r="G1974" s="3" t="s">
        <v>1693</v>
      </c>
      <c r="H1974" s="3">
        <f>VLOOKUP(B1974,[1]meta_intensity_pos_nofill!$B:$L,11,FALSE)</f>
        <v>2</v>
      </c>
      <c r="I1974" s="5">
        <v>13261665.16</v>
      </c>
      <c r="J1974" s="5">
        <v>10925922.88</v>
      </c>
      <c r="K1974" s="5">
        <v>11071576.99</v>
      </c>
      <c r="L1974" s="5">
        <v>80562.22</v>
      </c>
      <c r="M1974" s="5">
        <v>402811.08</v>
      </c>
      <c r="N1974" s="5">
        <v>80562.22</v>
      </c>
      <c r="O1974" s="5">
        <v>6255681.62</v>
      </c>
      <c r="P1974" s="5">
        <v>6827437.9</v>
      </c>
      <c r="Q1974" s="5">
        <v>7533572.27</v>
      </c>
      <c r="R1974" s="5">
        <v>24761008.67</v>
      </c>
      <c r="S1974" s="5">
        <v>30537152.43</v>
      </c>
      <c r="T1974" s="5">
        <v>28457609.37</v>
      </c>
      <c r="U1974" s="5">
        <v>20129615.67</v>
      </c>
      <c r="V1974" s="5">
        <v>18111913.04</v>
      </c>
      <c r="W1974" s="5">
        <v>18058272.59</v>
      </c>
      <c r="X1974" s="5">
        <v>16884822.89</v>
      </c>
      <c r="Y1974" s="5">
        <v>12063127.13</v>
      </c>
      <c r="Z1974" s="5">
        <v>15562499.31</v>
      </c>
    </row>
    <row r="1975" s="3" customFormat="1" customHeight="1" spans="1:26">
      <c r="A1975" s="3">
        <v>1973</v>
      </c>
      <c r="B1975" s="3" t="s">
        <v>2034</v>
      </c>
      <c r="C1975" s="3" t="str">
        <f>VLOOKUP(B1975,[1]meta_intensity_pos_nofill!$B:$E,4,FALSE)</f>
        <v>C17H12N2O2</v>
      </c>
      <c r="D1975" s="3" t="s">
        <v>220</v>
      </c>
      <c r="E1975" s="3" t="str">
        <f>VLOOKUP(B1975,[1]meta_intensity_pos_nofill!$B:$I,8,FALSE)</f>
        <v>[M+Na]+</v>
      </c>
      <c r="F1975" s="3">
        <f>VLOOKUP(B1975,[1]meta_intensity_pos_nofill!$B:$J,9,FALSE)</f>
        <v>0.64</v>
      </c>
      <c r="G1975" s="3" t="s">
        <v>1693</v>
      </c>
      <c r="H1975" s="3">
        <f>VLOOKUP(B1975,[1]meta_intensity_pos_nofill!$B:$L,11,FALSE)</f>
        <v>2</v>
      </c>
      <c r="I1975" s="5">
        <v>7840193</v>
      </c>
      <c r="J1975" s="5">
        <v>7672363</v>
      </c>
      <c r="K1975" s="5">
        <v>7772283</v>
      </c>
      <c r="L1975" s="5">
        <v>7133359</v>
      </c>
      <c r="M1975" s="5">
        <v>5178451</v>
      </c>
      <c r="N1975" s="5">
        <v>7228252</v>
      </c>
      <c r="O1975" s="5">
        <v>7065241</v>
      </c>
      <c r="P1975" s="5">
        <v>8086879</v>
      </c>
      <c r="Q1975" s="5">
        <v>6730565</v>
      </c>
      <c r="R1975" s="5">
        <v>7832952</v>
      </c>
      <c r="S1975" s="5">
        <v>6742715</v>
      </c>
      <c r="T1975" s="5">
        <v>6424905</v>
      </c>
      <c r="U1975" s="5">
        <v>3444306</v>
      </c>
      <c r="V1975" s="5">
        <v>4945907</v>
      </c>
      <c r="W1975" s="5">
        <v>4587527</v>
      </c>
      <c r="X1975" s="5">
        <v>7502300</v>
      </c>
      <c r="Y1975" s="5">
        <v>7411960</v>
      </c>
      <c r="Z1975" s="5">
        <v>7184434</v>
      </c>
    </row>
    <row r="1976" s="3" customFormat="1" customHeight="1" spans="1:26">
      <c r="A1976" s="3">
        <v>1974</v>
      </c>
      <c r="B1976" s="3" t="s">
        <v>2035</v>
      </c>
      <c r="C1976" s="3" t="str">
        <f>VLOOKUP(B1976,[1]meta_intensity_pos_nofill!$B:$E,4,FALSE)</f>
        <v>C23H28O6</v>
      </c>
      <c r="D1976" s="3" t="s">
        <v>31</v>
      </c>
      <c r="E1976" s="3" t="str">
        <f>VLOOKUP(B1976,[1]meta_intensity_pos_nofill!$B:$I,8,FALSE)</f>
        <v>[M+Na]+</v>
      </c>
      <c r="F1976" s="3">
        <f>VLOOKUP(B1976,[1]meta_intensity_pos_nofill!$B:$J,9,FALSE)</f>
        <v>5.389</v>
      </c>
      <c r="G1976" s="3" t="s">
        <v>1693</v>
      </c>
      <c r="H1976" s="3">
        <f>VLOOKUP(B1976,[1]meta_intensity_pos_nofill!$B:$L,11,FALSE)</f>
        <v>2</v>
      </c>
      <c r="I1976" s="5">
        <v>23991206</v>
      </c>
      <c r="J1976" s="5">
        <v>23307380</v>
      </c>
      <c r="K1976" s="5">
        <v>21077576</v>
      </c>
      <c r="L1976" s="5">
        <v>100213630</v>
      </c>
      <c r="M1976" s="5">
        <v>113083595</v>
      </c>
      <c r="N1976" s="5">
        <v>100365244</v>
      </c>
      <c r="O1976" s="5">
        <v>41630000</v>
      </c>
      <c r="P1976" s="5">
        <v>43310719</v>
      </c>
      <c r="Q1976" s="5">
        <v>42622761</v>
      </c>
      <c r="R1976" s="5">
        <v>26019168</v>
      </c>
      <c r="S1976" s="5">
        <v>26060455</v>
      </c>
      <c r="T1976" s="5">
        <v>30335679</v>
      </c>
      <c r="U1976" s="5">
        <v>26265002</v>
      </c>
      <c r="V1976" s="5">
        <v>30373352</v>
      </c>
      <c r="W1976" s="5">
        <v>30336074</v>
      </c>
      <c r="X1976" s="5">
        <v>43457329</v>
      </c>
      <c r="Y1976" s="5">
        <v>40465523</v>
      </c>
      <c r="Z1976" s="5">
        <v>43417406</v>
      </c>
    </row>
    <row r="1977" s="3" customFormat="1" customHeight="1" spans="1:26">
      <c r="A1977" s="3">
        <v>1975</v>
      </c>
      <c r="B1977" s="3" t="s">
        <v>2036</v>
      </c>
      <c r="C1977" s="3" t="str">
        <f>VLOOKUP(B1977,[1]meta_intensity_pos_nofill!$B:$E,4,FALSE)</f>
        <v>C22H40O7</v>
      </c>
      <c r="D1977" s="3" t="s">
        <v>37</v>
      </c>
      <c r="E1977" s="3" t="str">
        <f>VLOOKUP(B1977,[1]meta_intensity_pos_nofill!$B:$I,8,FALSE)</f>
        <v>[M+Na]+</v>
      </c>
      <c r="F1977" s="3">
        <f>VLOOKUP(B1977,[1]meta_intensity_pos_nofill!$B:$J,9,FALSE)</f>
        <v>5.985</v>
      </c>
      <c r="G1977" s="3" t="s">
        <v>1693</v>
      </c>
      <c r="H1977" s="3">
        <f>VLOOKUP(B1977,[1]meta_intensity_pos_nofill!$B:$L,11,FALSE)</f>
        <v>2</v>
      </c>
      <c r="I1977" s="5">
        <v>7817600</v>
      </c>
      <c r="J1977" s="5">
        <v>9459216</v>
      </c>
      <c r="K1977" s="5">
        <v>9275157</v>
      </c>
      <c r="L1977" s="5">
        <v>6430495</v>
      </c>
      <c r="M1977" s="5">
        <v>10458783</v>
      </c>
      <c r="N1977" s="5">
        <v>8600420</v>
      </c>
      <c r="O1977" s="5">
        <v>13527231</v>
      </c>
      <c r="P1977" s="5">
        <v>14165658</v>
      </c>
      <c r="Q1977" s="5">
        <v>16280479</v>
      </c>
      <c r="R1977" s="5">
        <v>14798576</v>
      </c>
      <c r="S1977" s="5">
        <v>15543916</v>
      </c>
      <c r="T1977" s="5">
        <v>15392231</v>
      </c>
      <c r="U1977" s="5">
        <v>20627808</v>
      </c>
      <c r="V1977" s="5">
        <v>13400198</v>
      </c>
      <c r="W1977" s="5">
        <v>14052834</v>
      </c>
      <c r="X1977" s="5">
        <v>19383281</v>
      </c>
      <c r="Y1977" s="5">
        <v>20633825</v>
      </c>
      <c r="Z1977" s="5">
        <v>19493680</v>
      </c>
    </row>
    <row r="1978" s="3" customFormat="1" customHeight="1" spans="1:26">
      <c r="A1978" s="3">
        <v>1976</v>
      </c>
      <c r="B1978" s="3" t="s">
        <v>2037</v>
      </c>
      <c r="C1978" s="3" t="str">
        <f>VLOOKUP(B1978,[1]meta_intensity_pos_nofill!$B:$E,4,FALSE)</f>
        <v>C30H48O</v>
      </c>
      <c r="D1978" s="3" t="s">
        <v>33</v>
      </c>
      <c r="E1978" s="3" t="str">
        <f>VLOOKUP(B1978,[1]meta_intensity_pos_nofill!$B:$I,8,FALSE)</f>
        <v>[M+H-H2O]+</v>
      </c>
      <c r="F1978" s="3">
        <f>VLOOKUP(B1978,[1]meta_intensity_pos_nofill!$B:$J,9,FALSE)</f>
        <v>11.618</v>
      </c>
      <c r="G1978" s="3" t="s">
        <v>1693</v>
      </c>
      <c r="H1978" s="3">
        <f>VLOOKUP(B1978,[1]meta_intensity_pos_nofill!$B:$L,11,FALSE)</f>
        <v>2</v>
      </c>
      <c r="I1978" s="5">
        <v>26429673</v>
      </c>
      <c r="J1978" s="5">
        <v>21427618</v>
      </c>
      <c r="K1978" s="5">
        <v>24078464</v>
      </c>
      <c r="L1978" s="5">
        <v>29947181</v>
      </c>
      <c r="M1978" s="5">
        <v>32288086</v>
      </c>
      <c r="N1978" s="5">
        <v>19216709</v>
      </c>
      <c r="O1978" s="5">
        <v>58293320</v>
      </c>
      <c r="P1978" s="5">
        <v>46444572</v>
      </c>
      <c r="Q1978" s="5">
        <v>33014929</v>
      </c>
      <c r="R1978" s="5">
        <v>45833569</v>
      </c>
      <c r="S1978" s="5">
        <v>43726731</v>
      </c>
      <c r="T1978" s="5">
        <v>64817151</v>
      </c>
      <c r="U1978" s="5">
        <v>25517854</v>
      </c>
      <c r="V1978" s="5">
        <v>28190971</v>
      </c>
      <c r="W1978" s="5">
        <v>38259725</v>
      </c>
      <c r="X1978" s="5">
        <v>58005423</v>
      </c>
      <c r="Y1978" s="5">
        <v>59807052</v>
      </c>
      <c r="Z1978" s="5">
        <v>45302865</v>
      </c>
    </row>
    <row r="1979" s="3" customFormat="1" customHeight="1" spans="1:26">
      <c r="A1979" s="3">
        <v>1977</v>
      </c>
      <c r="B1979" s="3" t="s">
        <v>2038</v>
      </c>
      <c r="C1979" s="3" t="str">
        <f>VLOOKUP(B1979,[1]meta_intensity_pos_nofill!$B:$E,4,FALSE)</f>
        <v>C21H32O2</v>
      </c>
      <c r="D1979" s="3" t="s">
        <v>37</v>
      </c>
      <c r="E1979" s="3" t="str">
        <f>VLOOKUP(B1979,[1]meta_intensity_pos_nofill!$B:$I,8,FALSE)</f>
        <v>[M+Na]+</v>
      </c>
      <c r="F1979" s="3">
        <f>VLOOKUP(B1979,[1]meta_intensity_pos_nofill!$B:$J,9,FALSE)</f>
        <v>6.044</v>
      </c>
      <c r="G1979" s="3" t="s">
        <v>1693</v>
      </c>
      <c r="H1979" s="3">
        <f>VLOOKUP(B1979,[1]meta_intensity_pos_nofill!$B:$L,11,FALSE)</f>
        <v>2</v>
      </c>
      <c r="I1979" s="5">
        <v>1501815.57</v>
      </c>
      <c r="J1979" s="5">
        <v>569142.14</v>
      </c>
      <c r="K1979" s="5">
        <v>648655.75</v>
      </c>
      <c r="L1979" s="5">
        <v>58525.41</v>
      </c>
      <c r="M1979" s="5">
        <v>58525.41</v>
      </c>
      <c r="N1979" s="5">
        <v>58525.41</v>
      </c>
      <c r="O1979" s="5">
        <v>310418.06</v>
      </c>
      <c r="P1979" s="5">
        <v>58525.41</v>
      </c>
      <c r="Q1979" s="5">
        <v>292627.04</v>
      </c>
      <c r="R1979" s="5">
        <v>1245488.23</v>
      </c>
      <c r="S1979" s="5">
        <v>1605213.79</v>
      </c>
      <c r="T1979" s="5">
        <v>1600085.8</v>
      </c>
      <c r="U1979" s="5">
        <v>6489412.73</v>
      </c>
      <c r="V1979" s="5">
        <v>8131944.15</v>
      </c>
      <c r="W1979" s="5">
        <v>9046133.91</v>
      </c>
      <c r="X1979" s="5">
        <v>1194082</v>
      </c>
      <c r="Y1979" s="5">
        <v>490867.31</v>
      </c>
      <c r="Z1979" s="5">
        <v>853999.44</v>
      </c>
    </row>
    <row r="1980" s="3" customFormat="1" customHeight="1" spans="1:26">
      <c r="A1980" s="3">
        <v>1978</v>
      </c>
      <c r="B1980" s="3" t="s">
        <v>2039</v>
      </c>
      <c r="C1980" s="3" t="str">
        <f>VLOOKUP(B1980,[1]meta_intensity_pos_nofill!$B:$E,4,FALSE)</f>
        <v>C15H18O2</v>
      </c>
      <c r="D1980" s="3" t="s">
        <v>37</v>
      </c>
      <c r="E1980" s="3" t="str">
        <f>VLOOKUP(B1980,[1]meta_intensity_pos_nofill!$B:$I,8,FALSE)</f>
        <v>[M+Na]+</v>
      </c>
      <c r="F1980" s="3">
        <f>VLOOKUP(B1980,[1]meta_intensity_pos_nofill!$B:$J,9,FALSE)</f>
        <v>1.487</v>
      </c>
      <c r="G1980" s="3" t="s">
        <v>1693</v>
      </c>
      <c r="H1980" s="3">
        <f>VLOOKUP(B1980,[1]meta_intensity_pos_nofill!$B:$L,11,FALSE)</f>
        <v>2</v>
      </c>
      <c r="I1980" s="5">
        <v>417196171</v>
      </c>
      <c r="J1980" s="5">
        <v>351606236</v>
      </c>
      <c r="K1980" s="5">
        <v>380590286</v>
      </c>
      <c r="L1980" s="5">
        <v>38817578</v>
      </c>
      <c r="M1980" s="5">
        <v>44641903</v>
      </c>
      <c r="N1980" s="5">
        <v>46521316</v>
      </c>
      <c r="O1980" s="5">
        <v>54332188</v>
      </c>
      <c r="P1980" s="5">
        <v>62326787</v>
      </c>
      <c r="Q1980" s="5">
        <v>55770375</v>
      </c>
      <c r="R1980" s="5">
        <v>156459369</v>
      </c>
      <c r="S1980" s="5">
        <v>154988791</v>
      </c>
      <c r="T1980" s="5">
        <v>170788199</v>
      </c>
      <c r="U1980" s="5">
        <v>102189603</v>
      </c>
      <c r="V1980" s="5">
        <v>102049520</v>
      </c>
      <c r="W1980" s="5">
        <v>102858587</v>
      </c>
      <c r="X1980" s="5">
        <v>95166278</v>
      </c>
      <c r="Y1980" s="5">
        <v>87717540</v>
      </c>
      <c r="Z1980" s="5">
        <v>91334665</v>
      </c>
    </row>
    <row r="1981" s="3" customFormat="1" customHeight="1" spans="1:26">
      <c r="A1981" s="3">
        <v>1979</v>
      </c>
      <c r="B1981" s="3" t="s">
        <v>2040</v>
      </c>
      <c r="C1981" s="3" t="str">
        <f>VLOOKUP(B1981,[1]meta_intensity_pos_nofill!$B:$E,4,FALSE)</f>
        <v>C18H24O12</v>
      </c>
      <c r="D1981" s="3" t="s">
        <v>37</v>
      </c>
      <c r="E1981" s="3" t="str">
        <f>VLOOKUP(B1981,[1]meta_intensity_pos_nofill!$B:$I,8,FALSE)</f>
        <v>[M+Na]+</v>
      </c>
      <c r="F1981" s="3">
        <f>VLOOKUP(B1981,[1]meta_intensity_pos_nofill!$B:$J,9,FALSE)</f>
        <v>1.385</v>
      </c>
      <c r="G1981" s="3" t="s">
        <v>1693</v>
      </c>
      <c r="H1981" s="3">
        <f>VLOOKUP(B1981,[1]meta_intensity_pos_nofill!$B:$L,11,FALSE)</f>
        <v>2</v>
      </c>
      <c r="I1981" s="5">
        <v>335428749</v>
      </c>
      <c r="J1981" s="5">
        <v>336860205</v>
      </c>
      <c r="K1981" s="5">
        <v>333591284</v>
      </c>
      <c r="L1981" s="5">
        <v>335964126</v>
      </c>
      <c r="M1981" s="5">
        <v>395289082</v>
      </c>
      <c r="N1981" s="5">
        <v>337897652</v>
      </c>
      <c r="O1981" s="5">
        <v>183909074</v>
      </c>
      <c r="P1981" s="5">
        <v>201568026</v>
      </c>
      <c r="Q1981" s="5">
        <v>193623836</v>
      </c>
      <c r="R1981" s="5">
        <v>437088386</v>
      </c>
      <c r="S1981" s="5">
        <v>437805348</v>
      </c>
      <c r="T1981" s="5">
        <v>504188820</v>
      </c>
      <c r="U1981" s="5">
        <v>159896794</v>
      </c>
      <c r="V1981" s="5">
        <v>150145586</v>
      </c>
      <c r="W1981" s="5">
        <v>143683749</v>
      </c>
      <c r="X1981" s="5">
        <v>428748524</v>
      </c>
      <c r="Y1981" s="5">
        <v>412142853</v>
      </c>
      <c r="Z1981" s="5">
        <v>412086924</v>
      </c>
    </row>
    <row r="1982" s="3" customFormat="1" customHeight="1" spans="1:26">
      <c r="A1982" s="3">
        <v>1980</v>
      </c>
      <c r="B1982" s="3" t="s">
        <v>2041</v>
      </c>
      <c r="C1982" s="3" t="str">
        <f>VLOOKUP(B1982,[1]meta_intensity_pos_nofill!$B:$E,4,FALSE)</f>
        <v>C30H50O</v>
      </c>
      <c r="D1982" s="3" t="s">
        <v>33</v>
      </c>
      <c r="E1982" s="3" t="str">
        <f>VLOOKUP(B1982,[1]meta_intensity_pos_nofill!$B:$I,8,FALSE)</f>
        <v>[M+H]+</v>
      </c>
      <c r="F1982" s="3">
        <f>VLOOKUP(B1982,[1]meta_intensity_pos_nofill!$B:$J,9,FALSE)</f>
        <v>8.378</v>
      </c>
      <c r="G1982" s="3" t="s">
        <v>1693</v>
      </c>
      <c r="H1982" s="3">
        <f>VLOOKUP(B1982,[1]meta_intensity_pos_nofill!$B:$L,11,FALSE)</f>
        <v>2</v>
      </c>
      <c r="I1982" s="5">
        <v>49976642</v>
      </c>
      <c r="J1982" s="5">
        <v>104965699</v>
      </c>
      <c r="K1982" s="5">
        <v>61367221</v>
      </c>
      <c r="L1982" s="5">
        <v>96544014</v>
      </c>
      <c r="M1982" s="5">
        <v>109734199</v>
      </c>
      <c r="N1982" s="5">
        <v>26454409</v>
      </c>
      <c r="O1982" s="5">
        <v>62311138</v>
      </c>
      <c r="P1982" s="5">
        <v>74839124</v>
      </c>
      <c r="Q1982" s="5">
        <v>75129047</v>
      </c>
      <c r="R1982" s="5">
        <v>393796326</v>
      </c>
      <c r="S1982" s="5">
        <v>358322057</v>
      </c>
      <c r="T1982" s="5">
        <v>142329151</v>
      </c>
      <c r="U1982" s="5">
        <v>793399653</v>
      </c>
      <c r="V1982" s="5">
        <v>734688817</v>
      </c>
      <c r="W1982" s="5">
        <v>792512927</v>
      </c>
      <c r="X1982" s="5">
        <v>80715951</v>
      </c>
      <c r="Y1982" s="5">
        <v>82376085</v>
      </c>
      <c r="Z1982" s="5">
        <v>78995552</v>
      </c>
    </row>
    <row r="1983" s="3" customFormat="1" customHeight="1" spans="1:26">
      <c r="A1983" s="3">
        <v>1981</v>
      </c>
      <c r="B1983" s="3" t="s">
        <v>2042</v>
      </c>
      <c r="C1983" s="3" t="str">
        <f>VLOOKUP(B1983,[1]meta_intensity_pos_nofill!$B:$E,4,FALSE)</f>
        <v>C30H46O3</v>
      </c>
      <c r="D1983" s="3" t="s">
        <v>44</v>
      </c>
      <c r="E1983" s="3" t="str">
        <f>VLOOKUP(B1983,[1]meta_intensity_pos_nofill!$B:$I,8,FALSE)</f>
        <v>[M+H-H2O]+</v>
      </c>
      <c r="F1983" s="3">
        <f>VLOOKUP(B1983,[1]meta_intensity_pos_nofill!$B:$J,9,FALSE)</f>
        <v>6.758</v>
      </c>
      <c r="G1983" s="3" t="s">
        <v>1693</v>
      </c>
      <c r="H1983" s="3">
        <f>VLOOKUP(B1983,[1]meta_intensity_pos_nofill!$B:$L,11,FALSE)</f>
        <v>2</v>
      </c>
      <c r="I1983" s="5">
        <v>397831795</v>
      </c>
      <c r="J1983" s="5">
        <v>387916682</v>
      </c>
      <c r="K1983" s="5">
        <v>362206346</v>
      </c>
      <c r="L1983" s="5">
        <v>231275835</v>
      </c>
      <c r="M1983" s="5">
        <v>278762420</v>
      </c>
      <c r="N1983" s="5">
        <v>197694519</v>
      </c>
      <c r="O1983" s="5">
        <v>73261061</v>
      </c>
      <c r="P1983" s="5">
        <v>84888647</v>
      </c>
      <c r="Q1983" s="5">
        <v>72742785</v>
      </c>
      <c r="R1983" s="5">
        <v>85167311</v>
      </c>
      <c r="S1983" s="5">
        <v>80739044</v>
      </c>
      <c r="T1983" s="5">
        <v>96283243</v>
      </c>
      <c r="U1983" s="5">
        <v>89501344</v>
      </c>
      <c r="V1983" s="5">
        <v>86333410</v>
      </c>
      <c r="W1983" s="5">
        <v>87257416</v>
      </c>
      <c r="X1983" s="5">
        <v>359109093</v>
      </c>
      <c r="Y1983" s="5">
        <v>375282279</v>
      </c>
      <c r="Z1983" s="5">
        <v>369988183</v>
      </c>
    </row>
    <row r="1984" s="3" customFormat="1" customHeight="1" spans="1:26">
      <c r="A1984" s="3">
        <v>1982</v>
      </c>
      <c r="B1984" s="3" t="s">
        <v>2043</v>
      </c>
      <c r="C1984" s="3" t="str">
        <f>VLOOKUP(B1984,[1]meta_intensity_pos_nofill!$B:$E,4,FALSE)</f>
        <v>C35H60O6</v>
      </c>
      <c r="D1984" s="3" t="s">
        <v>37</v>
      </c>
      <c r="E1984" s="3" t="str">
        <f>VLOOKUP(B1984,[1]meta_intensity_pos_nofill!$B:$I,8,FALSE)</f>
        <v>[M+Na]+</v>
      </c>
      <c r="F1984" s="3">
        <f>VLOOKUP(B1984,[1]meta_intensity_pos_nofill!$B:$J,9,FALSE)</f>
        <v>9.898</v>
      </c>
      <c r="G1984" s="3" t="s">
        <v>1693</v>
      </c>
      <c r="H1984" s="3">
        <f>VLOOKUP(B1984,[1]meta_intensity_pos_nofill!$B:$L,11,FALSE)</f>
        <v>2</v>
      </c>
      <c r="I1984" s="5">
        <v>328220349</v>
      </c>
      <c r="J1984" s="5">
        <v>282560287</v>
      </c>
      <c r="K1984" s="5">
        <v>346046643</v>
      </c>
      <c r="L1984" s="5">
        <v>560564206</v>
      </c>
      <c r="M1984" s="5">
        <v>359400175</v>
      </c>
      <c r="N1984" s="5">
        <v>109996442</v>
      </c>
      <c r="O1984" s="5">
        <v>336740950</v>
      </c>
      <c r="P1984" s="5">
        <v>283147554</v>
      </c>
      <c r="Q1984" s="5">
        <v>225348207</v>
      </c>
      <c r="R1984" s="5">
        <v>315596052</v>
      </c>
      <c r="S1984" s="5">
        <v>249315823</v>
      </c>
      <c r="T1984" s="5">
        <v>456444531</v>
      </c>
      <c r="U1984" s="5">
        <v>21999288</v>
      </c>
      <c r="V1984" s="5">
        <v>300858992</v>
      </c>
      <c r="W1984" s="5">
        <v>202120438</v>
      </c>
      <c r="X1984" s="5">
        <v>346626700</v>
      </c>
      <c r="Y1984" s="5">
        <v>304340306</v>
      </c>
      <c r="Z1984" s="5">
        <v>297359659</v>
      </c>
    </row>
    <row r="1985" s="3" customFormat="1" customHeight="1" spans="1:26">
      <c r="A1985" s="3">
        <v>1983</v>
      </c>
      <c r="B1985" s="3" t="s">
        <v>2044</v>
      </c>
      <c r="C1985" s="3" t="str">
        <f>VLOOKUP(B1985,[1]meta_intensity_pos_nofill!$B:$E,4,FALSE)</f>
        <v>C27H50O6</v>
      </c>
      <c r="D1985" s="3" t="s">
        <v>31</v>
      </c>
      <c r="E1985" s="3" t="str">
        <f>VLOOKUP(B1985,[1]meta_intensity_pos_nofill!$B:$I,8,FALSE)</f>
        <v>[M+Na]+</v>
      </c>
      <c r="F1985" s="3">
        <f>VLOOKUP(B1985,[1]meta_intensity_pos_nofill!$B:$J,9,FALSE)</f>
        <v>8.219</v>
      </c>
      <c r="G1985" s="3" t="s">
        <v>1693</v>
      </c>
      <c r="H1985" s="3">
        <f>VLOOKUP(B1985,[1]meta_intensity_pos_nofill!$B:$L,11,FALSE)</f>
        <v>2</v>
      </c>
      <c r="I1985" s="5">
        <v>40232289</v>
      </c>
      <c r="J1985" s="5">
        <v>42936922</v>
      </c>
      <c r="K1985" s="5">
        <v>38862968</v>
      </c>
      <c r="L1985" s="5">
        <v>14531914</v>
      </c>
      <c r="M1985" s="5">
        <v>17349521</v>
      </c>
      <c r="N1985" s="5">
        <v>18638849</v>
      </c>
      <c r="O1985" s="5">
        <v>31229377</v>
      </c>
      <c r="P1985" s="5">
        <v>32705030</v>
      </c>
      <c r="Q1985" s="5">
        <v>32670406</v>
      </c>
      <c r="R1985" s="5">
        <v>34629224</v>
      </c>
      <c r="S1985" s="5">
        <v>32600915</v>
      </c>
      <c r="T1985" s="5">
        <v>32297568</v>
      </c>
      <c r="U1985" s="5">
        <v>90839592</v>
      </c>
      <c r="V1985" s="5">
        <v>92064463</v>
      </c>
      <c r="W1985" s="5">
        <v>94170418</v>
      </c>
      <c r="X1985" s="5">
        <v>33221434</v>
      </c>
      <c r="Y1985" s="5">
        <v>32640000</v>
      </c>
      <c r="Z1985" s="5">
        <v>33369582</v>
      </c>
    </row>
    <row r="1986" s="3" customFormat="1" customHeight="1" spans="1:26">
      <c r="A1986" s="3">
        <v>1984</v>
      </c>
      <c r="B1986" s="3" t="s">
        <v>2045</v>
      </c>
      <c r="C1986" s="3" t="str">
        <f>VLOOKUP(B1986,[1]meta_intensity_pos_nofill!$B:$E,4,FALSE)</f>
        <v>C31H40O2</v>
      </c>
      <c r="D1986" s="3" t="s">
        <v>44</v>
      </c>
      <c r="E1986" s="3" t="str">
        <f>VLOOKUP(B1986,[1]meta_intensity_pos_nofill!$B:$I,8,FALSE)</f>
        <v>[M+H]+</v>
      </c>
      <c r="F1986" s="3">
        <f>VLOOKUP(B1986,[1]meta_intensity_pos_nofill!$B:$J,9,FALSE)</f>
        <v>8.016</v>
      </c>
      <c r="G1986" s="3" t="s">
        <v>1693</v>
      </c>
      <c r="H1986" s="3">
        <f>VLOOKUP(B1986,[1]meta_intensity_pos_nofill!$B:$L,11,FALSE)</f>
        <v>2</v>
      </c>
      <c r="I1986" s="5">
        <v>150666.34</v>
      </c>
      <c r="J1986" s="5">
        <v>29703.76</v>
      </c>
      <c r="K1986" s="5">
        <v>439654.51</v>
      </c>
      <c r="L1986" s="5">
        <v>29703.76</v>
      </c>
      <c r="M1986" s="5">
        <v>148518.79</v>
      </c>
      <c r="N1986" s="5">
        <v>29703.76</v>
      </c>
      <c r="O1986" s="5">
        <v>29703.76</v>
      </c>
      <c r="P1986" s="5">
        <v>199836.22</v>
      </c>
      <c r="Q1986" s="5">
        <v>29703.76</v>
      </c>
      <c r="R1986" s="5">
        <v>29703.76</v>
      </c>
      <c r="S1986" s="5">
        <v>281802.45</v>
      </c>
      <c r="T1986" s="5">
        <v>29703.76</v>
      </c>
      <c r="U1986" s="5">
        <v>14736433.78</v>
      </c>
      <c r="V1986" s="5">
        <v>15370235.57</v>
      </c>
      <c r="W1986" s="5">
        <v>13056604.83</v>
      </c>
      <c r="X1986" s="5">
        <v>29703.76</v>
      </c>
      <c r="Y1986" s="5">
        <v>233383.55</v>
      </c>
      <c r="Z1986" s="5">
        <v>205847.79</v>
      </c>
    </row>
    <row r="1987" s="3" customFormat="1" customHeight="1" spans="1:26">
      <c r="A1987" s="3">
        <v>1985</v>
      </c>
      <c r="B1987" s="3" t="s">
        <v>2046</v>
      </c>
      <c r="C1987" s="3" t="str">
        <f>VLOOKUP(B1987,[1]meta_intensity_pos_nofill!$B:$E,4,FALSE)</f>
        <v>C10H12O</v>
      </c>
      <c r="D1987" s="3" t="s">
        <v>44</v>
      </c>
      <c r="E1987" s="3" t="str">
        <f>VLOOKUP(B1987,[1]meta_intensity_pos_nofill!$B:$I,8,FALSE)</f>
        <v>[M+H-H2O]+</v>
      </c>
      <c r="F1987" s="3">
        <f>VLOOKUP(B1987,[1]meta_intensity_pos_nofill!$B:$J,9,FALSE)</f>
        <v>5.534</v>
      </c>
      <c r="G1987" s="3" t="s">
        <v>1693</v>
      </c>
      <c r="H1987" s="3">
        <f>VLOOKUP(B1987,[1]meta_intensity_pos_nofill!$B:$L,11,FALSE)</f>
        <v>2</v>
      </c>
      <c r="I1987" s="5">
        <v>105701611</v>
      </c>
      <c r="J1987" s="5">
        <v>108599367</v>
      </c>
      <c r="K1987" s="5">
        <v>102813718</v>
      </c>
      <c r="L1987" s="5">
        <v>135111575</v>
      </c>
      <c r="M1987" s="5">
        <v>153746541</v>
      </c>
      <c r="N1987" s="5">
        <v>131833227</v>
      </c>
      <c r="O1987" s="5">
        <v>140694901</v>
      </c>
      <c r="P1987" s="5">
        <v>142016351</v>
      </c>
      <c r="Q1987" s="5">
        <v>137599637</v>
      </c>
      <c r="R1987" s="5">
        <v>224800604</v>
      </c>
      <c r="S1987" s="5">
        <v>218941001</v>
      </c>
      <c r="T1987" s="5">
        <v>260062654</v>
      </c>
      <c r="U1987" s="5">
        <v>131640563</v>
      </c>
      <c r="V1987" s="5">
        <v>214422003</v>
      </c>
      <c r="W1987" s="5">
        <v>213496962</v>
      </c>
      <c r="X1987" s="5">
        <v>103128021</v>
      </c>
      <c r="Y1987" s="5">
        <v>90807081</v>
      </c>
      <c r="Z1987" s="5">
        <v>98629475</v>
      </c>
    </row>
    <row r="1988" s="3" customFormat="1" customHeight="1" spans="1:26">
      <c r="A1988" s="3">
        <v>1986</v>
      </c>
      <c r="B1988" s="3" t="s">
        <v>2047</v>
      </c>
      <c r="C1988" s="3" t="str">
        <f>VLOOKUP(B1988,[1]meta_intensity_pos_nofill!$B:$E,4,FALSE)</f>
        <v>C15H14O5</v>
      </c>
      <c r="D1988" s="3" t="s">
        <v>31</v>
      </c>
      <c r="E1988" s="3" t="str">
        <f>VLOOKUP(B1988,[1]meta_intensity_pos_nofill!$B:$I,8,FALSE)</f>
        <v>[M+Na]+</v>
      </c>
      <c r="F1988" s="3">
        <f>VLOOKUP(B1988,[1]meta_intensity_pos_nofill!$B:$J,9,FALSE)</f>
        <v>1.443</v>
      </c>
      <c r="G1988" s="3" t="s">
        <v>1693</v>
      </c>
      <c r="H1988" s="3">
        <f>VLOOKUP(B1988,[1]meta_intensity_pos_nofill!$B:$L,11,FALSE)</f>
        <v>2</v>
      </c>
      <c r="I1988" s="5">
        <v>53751.25</v>
      </c>
      <c r="J1988" s="5">
        <v>53751.25</v>
      </c>
      <c r="K1988" s="5">
        <v>53751.25</v>
      </c>
      <c r="L1988" s="5">
        <v>1613506.21</v>
      </c>
      <c r="M1988" s="5">
        <v>1322890.49</v>
      </c>
      <c r="N1988" s="5">
        <v>1563357.32</v>
      </c>
      <c r="O1988" s="5">
        <v>53751.25</v>
      </c>
      <c r="P1988" s="5">
        <v>268756.23</v>
      </c>
      <c r="Q1988" s="5">
        <v>281933.39</v>
      </c>
      <c r="R1988" s="5">
        <v>53751.25</v>
      </c>
      <c r="S1988" s="5">
        <v>53751.25</v>
      </c>
      <c r="T1988" s="5">
        <v>53751.25</v>
      </c>
      <c r="U1988" s="5">
        <v>1668488.88</v>
      </c>
      <c r="V1988" s="5">
        <v>2063945.38</v>
      </c>
      <c r="W1988" s="5">
        <v>2089162.41</v>
      </c>
      <c r="X1988" s="5">
        <v>53751.25</v>
      </c>
      <c r="Y1988" s="5">
        <v>53751.25</v>
      </c>
      <c r="Z1988" s="5">
        <v>53751.25</v>
      </c>
    </row>
    <row r="1989" s="3" customFormat="1" customHeight="1" spans="1:26">
      <c r="A1989" s="3">
        <v>1987</v>
      </c>
      <c r="B1989" s="3" t="s">
        <v>2048</v>
      </c>
      <c r="C1989" s="3" t="str">
        <f>VLOOKUP(B1989,[1]meta_intensity_pos_nofill!$B:$E,4,FALSE)</f>
        <v>C29H48O</v>
      </c>
      <c r="D1989" s="3" t="s">
        <v>37</v>
      </c>
      <c r="E1989" s="3" t="str">
        <f>VLOOKUP(B1989,[1]meta_intensity_pos_nofill!$B:$I,8,FALSE)</f>
        <v>[M+H]+</v>
      </c>
      <c r="F1989" s="3">
        <f>VLOOKUP(B1989,[1]meta_intensity_pos_nofill!$B:$J,9,FALSE)</f>
        <v>10.562</v>
      </c>
      <c r="G1989" s="3" t="s">
        <v>1693</v>
      </c>
      <c r="H1989" s="3">
        <f>VLOOKUP(B1989,[1]meta_intensity_pos_nofill!$B:$L,11,FALSE)</f>
        <v>2</v>
      </c>
      <c r="I1989" s="5">
        <v>1023493.8</v>
      </c>
      <c r="J1989" s="5">
        <v>2017324.82</v>
      </c>
      <c r="K1989" s="5">
        <v>4678542.13</v>
      </c>
      <c r="L1989" s="5">
        <v>253645.23</v>
      </c>
      <c r="M1989" s="5">
        <v>50729.05</v>
      </c>
      <c r="N1989" s="5">
        <v>50729.05</v>
      </c>
      <c r="O1989" s="5">
        <v>476722.59</v>
      </c>
      <c r="P1989" s="5">
        <v>50729.05</v>
      </c>
      <c r="Q1989" s="5">
        <v>313179.02</v>
      </c>
      <c r="R1989" s="5">
        <v>2748942.04</v>
      </c>
      <c r="S1989" s="5">
        <v>2118626.64</v>
      </c>
      <c r="T1989" s="5">
        <v>2768962.83</v>
      </c>
      <c r="U1989" s="5">
        <v>9015647.63</v>
      </c>
      <c r="V1989" s="5">
        <v>7801537.99</v>
      </c>
      <c r="W1989" s="5">
        <v>9205764.97</v>
      </c>
      <c r="X1989" s="5">
        <v>15200918.05</v>
      </c>
      <c r="Y1989" s="5">
        <v>10475662.91</v>
      </c>
      <c r="Z1989" s="5">
        <v>9247446.98</v>
      </c>
    </row>
    <row r="1990" s="3" customFormat="1" customHeight="1" spans="1:26">
      <c r="A1990" s="3">
        <v>1988</v>
      </c>
      <c r="B1990" s="3" t="s">
        <v>2049</v>
      </c>
      <c r="C1990" s="3" t="str">
        <f>VLOOKUP(B1990,[1]meta_intensity_pos_nofill!$B:$E,4,FALSE)</f>
        <v>C27H46O</v>
      </c>
      <c r="D1990" s="3" t="s">
        <v>47</v>
      </c>
      <c r="E1990" s="3" t="str">
        <f>VLOOKUP(B1990,[1]meta_intensity_pos_nofill!$B:$I,8,FALSE)</f>
        <v>[M+H-H2O]+</v>
      </c>
      <c r="F1990" s="3">
        <f>VLOOKUP(B1990,[1]meta_intensity_pos_nofill!$B:$J,9,FALSE)</f>
        <v>8.378</v>
      </c>
      <c r="G1990" s="3" t="s">
        <v>1693</v>
      </c>
      <c r="H1990" s="3">
        <f>VLOOKUP(B1990,[1]meta_intensity_pos_nofill!$B:$L,11,FALSE)</f>
        <v>2</v>
      </c>
      <c r="I1990" s="5">
        <v>209739.94</v>
      </c>
      <c r="J1990" s="5">
        <v>34264.07</v>
      </c>
      <c r="K1990" s="5">
        <v>34264.07</v>
      </c>
      <c r="L1990" s="5">
        <v>34264.07</v>
      </c>
      <c r="M1990" s="5">
        <v>34264.07</v>
      </c>
      <c r="N1990" s="5">
        <v>34264.07</v>
      </c>
      <c r="O1990" s="5">
        <v>34264.07</v>
      </c>
      <c r="P1990" s="5">
        <v>34264.07</v>
      </c>
      <c r="Q1990" s="5">
        <v>34264.07</v>
      </c>
      <c r="R1990" s="5">
        <v>34264.07</v>
      </c>
      <c r="S1990" s="5">
        <v>207996.63</v>
      </c>
      <c r="T1990" s="5">
        <v>274099.13</v>
      </c>
      <c r="U1990" s="5">
        <v>3590168.07</v>
      </c>
      <c r="V1990" s="5">
        <v>4109629.92</v>
      </c>
      <c r="W1990" s="5">
        <v>4184208.77</v>
      </c>
      <c r="X1990" s="5">
        <v>34264.07</v>
      </c>
      <c r="Y1990" s="5">
        <v>34264.07</v>
      </c>
      <c r="Z1990" s="5">
        <v>34264.07</v>
      </c>
    </row>
    <row r="1991" s="3" customFormat="1" customHeight="1" spans="1:26">
      <c r="A1991" s="3">
        <v>1989</v>
      </c>
      <c r="B1991" s="3" t="s">
        <v>2050</v>
      </c>
      <c r="C1991" s="3" t="str">
        <f>VLOOKUP(B1991,[1]meta_intensity_pos_nofill!$B:$E,4,FALSE)</f>
        <v>C27H44O</v>
      </c>
      <c r="D1991" s="3" t="s">
        <v>47</v>
      </c>
      <c r="E1991" s="3" t="str">
        <f>VLOOKUP(B1991,[1]meta_intensity_pos_nofill!$B:$I,8,FALSE)</f>
        <v>[M+Na]+</v>
      </c>
      <c r="F1991" s="3">
        <f>VLOOKUP(B1991,[1]meta_intensity_pos_nofill!$B:$J,9,FALSE)</f>
        <v>6.744</v>
      </c>
      <c r="G1991" s="3" t="s">
        <v>1693</v>
      </c>
      <c r="H1991" s="3">
        <f>VLOOKUP(B1991,[1]meta_intensity_pos_nofill!$B:$L,11,FALSE)</f>
        <v>2</v>
      </c>
      <c r="I1991" s="5">
        <v>342858870</v>
      </c>
      <c r="J1991" s="5">
        <v>337265720</v>
      </c>
      <c r="K1991" s="5">
        <v>458998972</v>
      </c>
      <c r="L1991" s="5">
        <v>205058958</v>
      </c>
      <c r="M1991" s="5">
        <v>229658233</v>
      </c>
      <c r="N1991" s="5">
        <v>194275812</v>
      </c>
      <c r="O1991" s="5">
        <v>92872522</v>
      </c>
      <c r="P1991" s="5">
        <v>95928731</v>
      </c>
      <c r="Q1991" s="5">
        <v>91262426</v>
      </c>
      <c r="R1991" s="5">
        <v>57168671</v>
      </c>
      <c r="S1991" s="5">
        <v>55132718</v>
      </c>
      <c r="T1991" s="5">
        <v>64446046</v>
      </c>
      <c r="U1991" s="5">
        <v>70099573</v>
      </c>
      <c r="V1991" s="5">
        <v>93879284</v>
      </c>
      <c r="W1991" s="5">
        <v>73991354</v>
      </c>
      <c r="X1991" s="5">
        <v>336735282</v>
      </c>
      <c r="Y1991" s="5">
        <v>287883798</v>
      </c>
      <c r="Z1991" s="5">
        <v>305773480</v>
      </c>
    </row>
    <row r="1992" s="3" customFormat="1" customHeight="1" spans="1:26">
      <c r="A1992" s="3">
        <v>1990</v>
      </c>
      <c r="B1992" s="3" t="s">
        <v>2051</v>
      </c>
      <c r="C1992" s="3" t="str">
        <f>VLOOKUP(B1992,[1]meta_intensity_pos_nofill!$B:$E,4,FALSE)</f>
        <v>C22H36O3</v>
      </c>
      <c r="D1992" s="3" t="s">
        <v>37</v>
      </c>
      <c r="E1992" s="3" t="str">
        <f>VLOOKUP(B1992,[1]meta_intensity_pos_nofill!$B:$I,8,FALSE)</f>
        <v>[M+Na]+</v>
      </c>
      <c r="F1992" s="3">
        <f>VLOOKUP(B1992,[1]meta_intensity_pos_nofill!$B:$J,9,FALSE)</f>
        <v>1.298</v>
      </c>
      <c r="G1992" s="3" t="s">
        <v>1693</v>
      </c>
      <c r="H1992" s="3">
        <f>VLOOKUP(B1992,[1]meta_intensity_pos_nofill!$B:$L,11,FALSE)</f>
        <v>2</v>
      </c>
      <c r="I1992" s="5">
        <v>2680128</v>
      </c>
      <c r="J1992" s="5">
        <v>2689751</v>
      </c>
      <c r="K1992" s="5">
        <v>2670365</v>
      </c>
      <c r="L1992" s="5">
        <v>2357438</v>
      </c>
      <c r="M1992" s="5">
        <v>2756909</v>
      </c>
      <c r="N1992" s="5">
        <v>2378826</v>
      </c>
      <c r="O1992" s="5">
        <v>2247866</v>
      </c>
      <c r="P1992" s="5">
        <v>2301915</v>
      </c>
      <c r="Q1992" s="5">
        <v>2015297</v>
      </c>
      <c r="R1992" s="5">
        <v>1383539</v>
      </c>
      <c r="S1992" s="5">
        <v>1883937</v>
      </c>
      <c r="T1992" s="5">
        <v>1971428</v>
      </c>
      <c r="U1992" s="5">
        <v>2151717</v>
      </c>
      <c r="V1992" s="5">
        <v>1900891</v>
      </c>
      <c r="W1992" s="5">
        <v>1726066</v>
      </c>
      <c r="X1992" s="5">
        <v>3338848</v>
      </c>
      <c r="Y1992" s="5">
        <v>2075226</v>
      </c>
      <c r="Z1992" s="5">
        <v>1653224</v>
      </c>
    </row>
    <row r="1993" s="3" customFormat="1" customHeight="1" spans="1:26">
      <c r="A1993" s="3">
        <v>1991</v>
      </c>
      <c r="B1993" s="3" t="s">
        <v>2052</v>
      </c>
      <c r="C1993" s="3" t="str">
        <f>VLOOKUP(B1993,[1]meta_intensity_pos_nofill!$B:$E,4,FALSE)</f>
        <v>C9H12O</v>
      </c>
      <c r="D1993" s="3" t="s">
        <v>53</v>
      </c>
      <c r="E1993" s="3" t="str">
        <f>VLOOKUP(B1993,[1]meta_intensity_pos_nofill!$B:$I,8,FALSE)</f>
        <v>[M+Na]+</v>
      </c>
      <c r="F1993" s="3">
        <f>VLOOKUP(B1993,[1]meta_intensity_pos_nofill!$B:$J,9,FALSE)</f>
        <v>1.385</v>
      </c>
      <c r="G1993" s="3" t="s">
        <v>1693</v>
      </c>
      <c r="H1993" s="3">
        <f>VLOOKUP(B1993,[1]meta_intensity_pos_nofill!$B:$L,11,FALSE)</f>
        <v>2</v>
      </c>
      <c r="I1993" s="5">
        <v>6146225</v>
      </c>
      <c r="J1993" s="5">
        <v>6780558</v>
      </c>
      <c r="K1993" s="5">
        <v>6462057</v>
      </c>
      <c r="L1993" s="5">
        <v>1521828</v>
      </c>
      <c r="M1993" s="5">
        <v>2480652</v>
      </c>
      <c r="N1993" s="5">
        <v>2230423</v>
      </c>
      <c r="O1993" s="5">
        <v>2090819</v>
      </c>
      <c r="P1993" s="5">
        <v>2633233</v>
      </c>
      <c r="Q1993" s="5">
        <v>2590501</v>
      </c>
      <c r="R1993" s="5">
        <v>14482328</v>
      </c>
      <c r="S1993" s="5">
        <v>13165120</v>
      </c>
      <c r="T1993" s="5">
        <v>12632107</v>
      </c>
      <c r="U1993" s="5">
        <v>4528329</v>
      </c>
      <c r="V1993" s="5">
        <v>5366958</v>
      </c>
      <c r="W1993" s="5">
        <v>5253459</v>
      </c>
      <c r="X1993" s="5">
        <v>12577039</v>
      </c>
      <c r="Y1993" s="5">
        <v>13471603</v>
      </c>
      <c r="Z1993" s="5">
        <v>11965084</v>
      </c>
    </row>
    <row r="1994" s="3" customFormat="1" customHeight="1" spans="1:26">
      <c r="A1994" s="3">
        <v>1992</v>
      </c>
      <c r="B1994" s="3" t="s">
        <v>2053</v>
      </c>
      <c r="C1994" s="3" t="str">
        <f>VLOOKUP(B1994,[1]meta_intensity_pos_nofill!$B:$E,4,FALSE)</f>
        <v>C24H26O6</v>
      </c>
      <c r="D1994" s="3" t="s">
        <v>31</v>
      </c>
      <c r="E1994" s="3" t="str">
        <f>VLOOKUP(B1994,[1]meta_intensity_pos_nofill!$B:$I,8,FALSE)</f>
        <v>[M+Na]+</v>
      </c>
      <c r="F1994" s="3">
        <f>VLOOKUP(B1994,[1]meta_intensity_pos_nofill!$B:$J,9,FALSE)</f>
        <v>5.738</v>
      </c>
      <c r="G1994" s="3" t="s">
        <v>1693</v>
      </c>
      <c r="H1994" s="3">
        <f>VLOOKUP(B1994,[1]meta_intensity_pos_nofill!$B:$L,11,FALSE)</f>
        <v>2</v>
      </c>
      <c r="I1994" s="5">
        <v>62581.36</v>
      </c>
      <c r="J1994" s="5">
        <v>62581.36</v>
      </c>
      <c r="K1994" s="5">
        <v>62581.36</v>
      </c>
      <c r="L1994" s="5">
        <v>62581.36</v>
      </c>
      <c r="M1994" s="5">
        <v>62581.36</v>
      </c>
      <c r="N1994" s="5">
        <v>312906.8</v>
      </c>
      <c r="O1994" s="5">
        <v>62581.36</v>
      </c>
      <c r="P1994" s="5">
        <v>62581.36</v>
      </c>
      <c r="Q1994" s="5">
        <v>62581.36</v>
      </c>
      <c r="R1994" s="5">
        <v>62581.36</v>
      </c>
      <c r="S1994" s="5">
        <v>62581.36</v>
      </c>
      <c r="T1994" s="5">
        <v>62581.36</v>
      </c>
      <c r="U1994" s="5">
        <v>86990274.73</v>
      </c>
      <c r="V1994" s="5">
        <v>84109639.69</v>
      </c>
      <c r="W1994" s="5">
        <v>89384267.05</v>
      </c>
      <c r="X1994" s="5">
        <v>62581.36</v>
      </c>
      <c r="Y1994" s="5">
        <v>62581.36</v>
      </c>
      <c r="Z1994" s="5">
        <v>62581.36</v>
      </c>
    </row>
    <row r="1995" s="3" customFormat="1" customHeight="1" spans="1:26">
      <c r="A1995" s="3">
        <v>1993</v>
      </c>
      <c r="B1995" s="3" t="s">
        <v>2054</v>
      </c>
      <c r="C1995" s="3" t="str">
        <f>VLOOKUP(B1995,[1]meta_intensity_pos_nofill!$B:$E,4,FALSE)</f>
        <v>C7H14O6</v>
      </c>
      <c r="D1995" s="3" t="s">
        <v>47</v>
      </c>
      <c r="E1995" s="3" t="str">
        <f>VLOOKUP(B1995,[1]meta_intensity_pos_nofill!$B:$I,8,FALSE)</f>
        <v>[M+Na]+</v>
      </c>
      <c r="F1995" s="3">
        <f>VLOOKUP(B1995,[1]meta_intensity_pos_nofill!$B:$J,9,FALSE)</f>
        <v>5.36</v>
      </c>
      <c r="G1995" s="3" t="s">
        <v>1693</v>
      </c>
      <c r="H1995" s="3">
        <f>VLOOKUP(B1995,[1]meta_intensity_pos_nofill!$B:$L,11,FALSE)</f>
        <v>2</v>
      </c>
      <c r="I1995" s="5">
        <v>10211669</v>
      </c>
      <c r="J1995" s="5">
        <v>7517230</v>
      </c>
      <c r="K1995" s="5">
        <v>6065449</v>
      </c>
      <c r="L1995" s="5">
        <v>8176135</v>
      </c>
      <c r="M1995" s="5">
        <v>8790477</v>
      </c>
      <c r="N1995" s="5">
        <v>8263101</v>
      </c>
      <c r="O1995" s="5">
        <v>8875378</v>
      </c>
      <c r="P1995" s="5">
        <v>6722316</v>
      </c>
      <c r="Q1995" s="5">
        <v>9362064</v>
      </c>
      <c r="R1995" s="5">
        <v>2409351</v>
      </c>
      <c r="S1995" s="5">
        <v>8753002</v>
      </c>
      <c r="T1995" s="5">
        <v>6954846</v>
      </c>
      <c r="U1995" s="5">
        <v>144244250</v>
      </c>
      <c r="V1995" s="5">
        <v>132751730</v>
      </c>
      <c r="W1995" s="5">
        <v>108470070</v>
      </c>
      <c r="X1995" s="5">
        <v>4395501</v>
      </c>
      <c r="Y1995" s="5">
        <v>7631862</v>
      </c>
      <c r="Z1995" s="5">
        <v>6659024</v>
      </c>
    </row>
    <row r="1996" s="3" customFormat="1" customHeight="1" spans="1:26">
      <c r="A1996" s="3">
        <v>1994</v>
      </c>
      <c r="B1996" s="3" t="s">
        <v>2055</v>
      </c>
      <c r="C1996" s="3" t="str">
        <f>VLOOKUP(B1996,[1]meta_intensity_pos_nofill!$B:$E,4,FALSE)</f>
        <v>C15H20O</v>
      </c>
      <c r="D1996" s="3" t="s">
        <v>33</v>
      </c>
      <c r="E1996" s="3" t="str">
        <f>VLOOKUP(B1996,[1]meta_intensity_pos_nofill!$B:$I,8,FALSE)</f>
        <v>[M+Na]+</v>
      </c>
      <c r="F1996" s="3">
        <f>VLOOKUP(B1996,[1]meta_intensity_pos_nofill!$B:$J,9,FALSE)</f>
        <v>4.924</v>
      </c>
      <c r="G1996" s="3" t="s">
        <v>1693</v>
      </c>
      <c r="H1996" s="3">
        <f>VLOOKUP(B1996,[1]meta_intensity_pos_nofill!$B:$L,11,FALSE)</f>
        <v>2</v>
      </c>
      <c r="I1996" s="5">
        <v>59111132.99</v>
      </c>
      <c r="J1996" s="5">
        <v>51768635.53</v>
      </c>
      <c r="K1996" s="5">
        <v>49641585.51</v>
      </c>
      <c r="L1996" s="5">
        <v>71441.53</v>
      </c>
      <c r="M1996" s="5">
        <v>832434.41</v>
      </c>
      <c r="N1996" s="5">
        <v>71441.53</v>
      </c>
      <c r="O1996" s="5">
        <v>4147694.79</v>
      </c>
      <c r="P1996" s="5">
        <v>4987061.18</v>
      </c>
      <c r="Q1996" s="5">
        <v>4540262.77</v>
      </c>
      <c r="R1996" s="5">
        <v>12159849.16</v>
      </c>
      <c r="S1996" s="5">
        <v>14504607.24</v>
      </c>
      <c r="T1996" s="5">
        <v>15429432.84</v>
      </c>
      <c r="U1996" s="5">
        <v>20864101.7</v>
      </c>
      <c r="V1996" s="5">
        <v>20830262.15</v>
      </c>
      <c r="W1996" s="5">
        <v>21013441.38</v>
      </c>
      <c r="X1996" s="5">
        <v>1061828.92</v>
      </c>
      <c r="Y1996" s="5">
        <v>1249905.95</v>
      </c>
      <c r="Z1996" s="5">
        <v>1438238.95</v>
      </c>
    </row>
    <row r="1997" s="3" customFormat="1" customHeight="1" spans="1:26">
      <c r="A1997" s="3">
        <v>1995</v>
      </c>
      <c r="B1997" s="3" t="s">
        <v>2056</v>
      </c>
      <c r="C1997" s="3" t="str">
        <f>VLOOKUP(B1997,[1]meta_intensity_pos_nofill!$B:$E,4,FALSE)</f>
        <v>C19H17NO2S</v>
      </c>
      <c r="D1997" s="3" t="s">
        <v>85</v>
      </c>
      <c r="E1997" s="3" t="str">
        <f>VLOOKUP(B1997,[1]meta_intensity_pos_nofill!$B:$I,8,FALSE)</f>
        <v>[M+H]+</v>
      </c>
      <c r="F1997" s="3">
        <f>VLOOKUP(B1997,[1]meta_intensity_pos_nofill!$B:$J,9,FALSE)</f>
        <v>5.374</v>
      </c>
      <c r="G1997" s="3" t="s">
        <v>1693</v>
      </c>
      <c r="H1997" s="3">
        <f>VLOOKUP(B1997,[1]meta_intensity_pos_nofill!$B:$L,11,FALSE)</f>
        <v>2</v>
      </c>
      <c r="I1997" s="5">
        <v>5995885.4</v>
      </c>
      <c r="J1997" s="5">
        <v>9903449.9</v>
      </c>
      <c r="K1997" s="5">
        <v>9735402.9</v>
      </c>
      <c r="L1997" s="5">
        <v>1636026.5</v>
      </c>
      <c r="M1997" s="5">
        <v>327205.3</v>
      </c>
      <c r="N1997" s="5">
        <v>1659860.8</v>
      </c>
      <c r="O1997" s="5">
        <v>11502069.8</v>
      </c>
      <c r="P1997" s="5">
        <v>8814048.5</v>
      </c>
      <c r="Q1997" s="5">
        <v>6728097.3</v>
      </c>
      <c r="R1997" s="5">
        <v>2289979.5</v>
      </c>
      <c r="S1997" s="5">
        <v>1883765.5</v>
      </c>
      <c r="T1997" s="5">
        <v>6114907.5</v>
      </c>
      <c r="U1997" s="5">
        <v>64518414</v>
      </c>
      <c r="V1997" s="5">
        <v>65759631.6</v>
      </c>
      <c r="W1997" s="5">
        <v>58522848</v>
      </c>
      <c r="X1997" s="5">
        <v>9202507.4</v>
      </c>
      <c r="Y1997" s="5">
        <v>9612384.6</v>
      </c>
      <c r="Z1997" s="5">
        <v>10323138.1</v>
      </c>
    </row>
    <row r="1998" s="3" customFormat="1" customHeight="1" spans="1:26">
      <c r="A1998" s="3">
        <v>1996</v>
      </c>
      <c r="B1998" s="3" t="s">
        <v>2057</v>
      </c>
      <c r="C1998" s="3" t="str">
        <f>VLOOKUP(B1998,[1]meta_intensity_pos_nofill!$B:$E,4,FALSE)</f>
        <v>C11H10O</v>
      </c>
      <c r="D1998" s="3" t="s">
        <v>47</v>
      </c>
      <c r="E1998" s="3" t="str">
        <f>VLOOKUP(B1998,[1]meta_intensity_pos_nofill!$B:$I,8,FALSE)</f>
        <v>[M+H-H2O]+</v>
      </c>
      <c r="F1998" s="3">
        <f>VLOOKUP(B1998,[1]meta_intensity_pos_nofill!$B:$J,9,FALSE)</f>
        <v>6.672</v>
      </c>
      <c r="G1998" s="3" t="s">
        <v>1693</v>
      </c>
      <c r="H1998" s="3">
        <f>VLOOKUP(B1998,[1]meta_intensity_pos_nofill!$B:$L,11,FALSE)</f>
        <v>2</v>
      </c>
      <c r="I1998" s="5">
        <v>36428072</v>
      </c>
      <c r="J1998" s="5">
        <v>42875746</v>
      </c>
      <c r="K1998" s="5">
        <v>43208621</v>
      </c>
      <c r="L1998" s="5">
        <v>24144406</v>
      </c>
      <c r="M1998" s="5">
        <v>32534452</v>
      </c>
      <c r="N1998" s="5">
        <v>24851880</v>
      </c>
      <c r="O1998" s="5">
        <v>16817994</v>
      </c>
      <c r="P1998" s="5">
        <v>18297126</v>
      </c>
      <c r="Q1998" s="5">
        <v>17923831</v>
      </c>
      <c r="R1998" s="5">
        <v>17222712</v>
      </c>
      <c r="S1998" s="5">
        <v>14987491</v>
      </c>
      <c r="T1998" s="5">
        <v>19002552</v>
      </c>
      <c r="U1998" s="5">
        <v>71545426</v>
      </c>
      <c r="V1998" s="5">
        <v>103679932</v>
      </c>
      <c r="W1998" s="5">
        <v>97550272</v>
      </c>
      <c r="X1998" s="5">
        <v>22206159</v>
      </c>
      <c r="Y1998" s="5">
        <v>34442815</v>
      </c>
      <c r="Z1998" s="5">
        <v>34986770</v>
      </c>
    </row>
    <row r="1999" s="3" customFormat="1" customHeight="1" spans="1:26">
      <c r="A1999" s="3">
        <v>1997</v>
      </c>
      <c r="B1999" s="3" t="s">
        <v>2058</v>
      </c>
      <c r="C1999" s="3" t="str">
        <f>VLOOKUP(B1999,[1]meta_intensity_pos_nofill!$B:$E,4,FALSE)</f>
        <v>C6H11NO2</v>
      </c>
      <c r="D1999" s="3" t="s">
        <v>76</v>
      </c>
      <c r="E1999" s="3" t="str">
        <f>VLOOKUP(B1999,[1]meta_intensity_pos_nofill!$B:$I,8,FALSE)</f>
        <v>[M+H]+</v>
      </c>
      <c r="F1999" s="3">
        <f>VLOOKUP(B1999,[1]meta_intensity_pos_nofill!$B:$J,9,FALSE)</f>
        <v>5.621</v>
      </c>
      <c r="G1999" s="3" t="s">
        <v>1693</v>
      </c>
      <c r="H1999" s="3">
        <f>VLOOKUP(B1999,[1]meta_intensity_pos_nofill!$B:$L,11,FALSE)</f>
        <v>2</v>
      </c>
      <c r="I1999" s="5">
        <v>76353765</v>
      </c>
      <c r="J1999" s="5">
        <v>70750855</v>
      </c>
      <c r="K1999" s="5">
        <v>77727397</v>
      </c>
      <c r="L1999" s="5">
        <v>58552830</v>
      </c>
      <c r="M1999" s="5">
        <v>66648294</v>
      </c>
      <c r="N1999" s="5">
        <v>46753161</v>
      </c>
      <c r="O1999" s="5">
        <v>61162150</v>
      </c>
      <c r="P1999" s="5">
        <v>59926392</v>
      </c>
      <c r="Q1999" s="5">
        <v>50943576</v>
      </c>
      <c r="R1999" s="5">
        <v>59308520</v>
      </c>
      <c r="S1999" s="5">
        <v>61266250</v>
      </c>
      <c r="T1999" s="5">
        <v>55945332</v>
      </c>
      <c r="U1999" s="5">
        <v>154361264</v>
      </c>
      <c r="V1999" s="5">
        <v>165239733</v>
      </c>
      <c r="W1999" s="5">
        <v>168437002</v>
      </c>
      <c r="X1999" s="5">
        <v>47863704</v>
      </c>
      <c r="Y1999" s="5">
        <v>60436374</v>
      </c>
      <c r="Z1999" s="5">
        <v>57000216</v>
      </c>
    </row>
    <row r="2000" s="3" customFormat="1" customHeight="1" spans="1:26">
      <c r="A2000" s="3">
        <v>1998</v>
      </c>
      <c r="B2000" s="3" t="s">
        <v>2059</v>
      </c>
      <c r="C2000" s="3" t="str">
        <f>VLOOKUP(B2000,[1]meta_intensity_pos_nofill!$B:$E,4,FALSE)</f>
        <v>C3H6N2O2</v>
      </c>
      <c r="D2000" s="3" t="s">
        <v>47</v>
      </c>
      <c r="E2000" s="3" t="str">
        <f>VLOOKUP(B2000,[1]meta_intensity_pos_nofill!$B:$I,8,FALSE)</f>
        <v>[M+H]+</v>
      </c>
      <c r="F2000" s="3">
        <f>VLOOKUP(B2000,[1]meta_intensity_pos_nofill!$B:$J,9,FALSE)</f>
        <v>4.982</v>
      </c>
      <c r="G2000" s="3" t="s">
        <v>1693</v>
      </c>
      <c r="H2000" s="3">
        <f>VLOOKUP(B2000,[1]meta_intensity_pos_nofill!$B:$L,11,FALSE)</f>
        <v>2</v>
      </c>
      <c r="I2000" s="5">
        <v>1951829.3</v>
      </c>
      <c r="J2000" s="5">
        <v>1384481.2</v>
      </c>
      <c r="K2000" s="5">
        <v>762494.3</v>
      </c>
      <c r="L2000" s="5">
        <v>3802157.8</v>
      </c>
      <c r="M2000" s="5">
        <v>3940744</v>
      </c>
      <c r="N2000" s="5">
        <v>3079308.6</v>
      </c>
      <c r="O2000" s="5">
        <v>3618829.1</v>
      </c>
      <c r="P2000" s="5">
        <v>4110276.9</v>
      </c>
      <c r="Q2000" s="5">
        <v>4198193.7</v>
      </c>
      <c r="R2000" s="5">
        <v>3360215.9</v>
      </c>
      <c r="S2000" s="5">
        <v>3285070.1</v>
      </c>
      <c r="T2000" s="5">
        <v>4663187.5</v>
      </c>
      <c r="U2000" s="5">
        <v>1405413.9</v>
      </c>
      <c r="V2000" s="5">
        <v>1477343.2</v>
      </c>
      <c r="W2000" s="5">
        <v>1317897.3</v>
      </c>
      <c r="X2000" s="5">
        <v>3623148.4</v>
      </c>
      <c r="Y2000" s="5">
        <v>3731963.4</v>
      </c>
      <c r="Z2000" s="5">
        <v>3848491.3</v>
      </c>
    </row>
    <row r="2001" s="3" customFormat="1" customHeight="1" spans="1:26">
      <c r="A2001" s="3">
        <v>1999</v>
      </c>
      <c r="B2001" s="3" t="s">
        <v>2060</v>
      </c>
      <c r="C2001" s="3" t="str">
        <f>VLOOKUP(B2001,[1]meta_intensity_pos_nofill!$B:$E,4,FALSE)</f>
        <v>C18H12O4</v>
      </c>
      <c r="D2001" s="3" t="s">
        <v>31</v>
      </c>
      <c r="E2001" s="3" t="str">
        <f>VLOOKUP(B2001,[1]meta_intensity_pos_nofill!$B:$I,8,FALSE)</f>
        <v>[M+Na]+</v>
      </c>
      <c r="F2001" s="3">
        <f>VLOOKUP(B2001,[1]meta_intensity_pos_nofill!$B:$J,9,FALSE)</f>
        <v>4.806</v>
      </c>
      <c r="G2001" s="3" t="s">
        <v>1693</v>
      </c>
      <c r="H2001" s="3">
        <f>VLOOKUP(B2001,[1]meta_intensity_pos_nofill!$B:$L,11,FALSE)</f>
        <v>2</v>
      </c>
      <c r="I2001" s="5">
        <v>258557.86</v>
      </c>
      <c r="J2001" s="5">
        <v>811418.81</v>
      </c>
      <c r="K2001" s="5">
        <v>702006.1</v>
      </c>
      <c r="L2001" s="5">
        <v>615346.08</v>
      </c>
      <c r="M2001" s="5">
        <v>887097.99</v>
      </c>
      <c r="N2001" s="5">
        <v>199477.68</v>
      </c>
      <c r="O2001" s="5">
        <v>1851656.35</v>
      </c>
      <c r="P2001" s="5">
        <v>1863349.8</v>
      </c>
      <c r="Q2001" s="5">
        <v>974908.8</v>
      </c>
      <c r="R2001" s="5">
        <v>223804.13</v>
      </c>
      <c r="S2001" s="5">
        <v>39895.54</v>
      </c>
      <c r="T2001" s="5">
        <v>327563.5</v>
      </c>
      <c r="U2001" s="5">
        <v>1607574.97</v>
      </c>
      <c r="V2001" s="5">
        <v>1814700.47</v>
      </c>
      <c r="W2001" s="5">
        <v>1279306.09</v>
      </c>
      <c r="X2001" s="5">
        <v>243270.24</v>
      </c>
      <c r="Y2001" s="5">
        <v>39895.54</v>
      </c>
      <c r="Z2001" s="5">
        <v>513740.43</v>
      </c>
    </row>
    <row r="2002" s="3" customFormat="1" customHeight="1" spans="1:26">
      <c r="A2002" s="3">
        <v>2000</v>
      </c>
      <c r="B2002" s="3" t="s">
        <v>2061</v>
      </c>
      <c r="C2002" s="3" t="str">
        <f>VLOOKUP(B2002,[1]meta_intensity_pos_nofill!$B:$E,4,FALSE)</f>
        <v>C10H12O2</v>
      </c>
      <c r="D2002" s="3" t="s">
        <v>47</v>
      </c>
      <c r="E2002" s="3" t="str">
        <f>VLOOKUP(B2002,[1]meta_intensity_pos_nofill!$B:$I,8,FALSE)</f>
        <v>[M+H]+</v>
      </c>
      <c r="F2002" s="3">
        <f>VLOOKUP(B2002,[1]meta_intensity_pos_nofill!$B:$J,9,FALSE)</f>
        <v>11.798</v>
      </c>
      <c r="G2002" s="3" t="s">
        <v>1693</v>
      </c>
      <c r="H2002" s="3">
        <f>VLOOKUP(B2002,[1]meta_intensity_pos_nofill!$B:$L,11,FALSE)</f>
        <v>2</v>
      </c>
      <c r="I2002" s="5">
        <v>2965358</v>
      </c>
      <c r="J2002" s="5">
        <v>2495825</v>
      </c>
      <c r="K2002" s="5">
        <v>1707383</v>
      </c>
      <c r="L2002" s="5">
        <v>5609864</v>
      </c>
      <c r="M2002" s="5">
        <v>8850014</v>
      </c>
      <c r="N2002" s="5">
        <v>4712115</v>
      </c>
      <c r="O2002" s="5">
        <v>3384867</v>
      </c>
      <c r="P2002" s="5">
        <v>1378855</v>
      </c>
      <c r="Q2002" s="5">
        <v>1643912</v>
      </c>
      <c r="R2002" s="5">
        <v>3140202</v>
      </c>
      <c r="S2002" s="5">
        <v>3972272</v>
      </c>
      <c r="T2002" s="5">
        <v>3804825</v>
      </c>
      <c r="U2002" s="5">
        <v>3351880</v>
      </c>
      <c r="V2002" s="5">
        <v>5507174</v>
      </c>
      <c r="W2002" s="5">
        <v>3386090</v>
      </c>
      <c r="X2002" s="5">
        <v>2873248</v>
      </c>
      <c r="Y2002" s="5">
        <v>7805667</v>
      </c>
      <c r="Z2002" s="5">
        <v>1801542</v>
      </c>
    </row>
    <row r="2003" s="3" customFormat="1" customHeight="1" spans="1:26">
      <c r="A2003" s="3">
        <v>2001</v>
      </c>
      <c r="B2003" s="3" t="s">
        <v>2062</v>
      </c>
      <c r="C2003" s="3" t="str">
        <f>VLOOKUP(B2003,[1]meta_intensity_pos_nofill!$B:$E,4,FALSE)</f>
        <v>C30H42O7</v>
      </c>
      <c r="D2003" s="3" t="s">
        <v>37</v>
      </c>
      <c r="E2003" s="3" t="str">
        <f>VLOOKUP(B2003,[1]meta_intensity_pos_nofill!$B:$I,8,FALSE)</f>
        <v>[M+H-H2O]+</v>
      </c>
      <c r="F2003" s="3">
        <f>VLOOKUP(B2003,[1]meta_intensity_pos_nofill!$B:$J,9,FALSE)</f>
        <v>9.49</v>
      </c>
      <c r="G2003" s="3" t="s">
        <v>1693</v>
      </c>
      <c r="H2003" s="3">
        <f>VLOOKUP(B2003,[1]meta_intensity_pos_nofill!$B:$L,11,FALSE)</f>
        <v>2</v>
      </c>
      <c r="I2003" s="5">
        <v>313129.94</v>
      </c>
      <c r="J2003" s="5">
        <v>57446.09</v>
      </c>
      <c r="K2003" s="5">
        <v>57446.09</v>
      </c>
      <c r="L2003" s="5">
        <v>618359.83</v>
      </c>
      <c r="M2003" s="5">
        <v>57446.09</v>
      </c>
      <c r="N2003" s="5">
        <v>352289.95</v>
      </c>
      <c r="O2003" s="5">
        <v>376518.53</v>
      </c>
      <c r="P2003" s="5">
        <v>287230.46</v>
      </c>
      <c r="Q2003" s="5">
        <v>57446.09</v>
      </c>
      <c r="R2003" s="5">
        <v>57446.09</v>
      </c>
      <c r="S2003" s="5">
        <v>57446.09</v>
      </c>
      <c r="T2003" s="5">
        <v>57446.09</v>
      </c>
      <c r="U2003" s="5">
        <v>2189609.25</v>
      </c>
      <c r="V2003" s="5">
        <v>1615750.83</v>
      </c>
      <c r="W2003" s="5">
        <v>1837821.49</v>
      </c>
      <c r="X2003" s="5">
        <v>57446.09</v>
      </c>
      <c r="Y2003" s="5">
        <v>57446.09</v>
      </c>
      <c r="Z2003" s="5">
        <v>57446.09</v>
      </c>
    </row>
    <row r="2004" s="3" customFormat="1" customHeight="1" spans="1:26">
      <c r="A2004" s="3">
        <v>2002</v>
      </c>
      <c r="B2004" s="3" t="s">
        <v>2063</v>
      </c>
      <c r="C2004" s="3" t="str">
        <f>VLOOKUP(B2004,[1]meta_intensity_pos_nofill!$B:$E,4,FALSE)</f>
        <v>C23H46N6O13</v>
      </c>
      <c r="D2004" s="3" t="s">
        <v>28</v>
      </c>
      <c r="E2004" s="3" t="str">
        <f>VLOOKUP(B2004,[1]meta_intensity_pos_nofill!$B:$I,8,FALSE)</f>
        <v>[M+Na]+</v>
      </c>
      <c r="F2004" s="3">
        <f>VLOOKUP(B2004,[1]meta_intensity_pos_nofill!$B:$J,9,FALSE)</f>
        <v>9.937</v>
      </c>
      <c r="G2004" s="3" t="s">
        <v>1693</v>
      </c>
      <c r="H2004" s="3">
        <f>VLOOKUP(B2004,[1]meta_intensity_pos_nofill!$B:$L,11,FALSE)</f>
        <v>2</v>
      </c>
      <c r="I2004" s="5">
        <v>48775.29</v>
      </c>
      <c r="J2004" s="5">
        <v>48775.29</v>
      </c>
      <c r="K2004" s="5">
        <v>48775.29</v>
      </c>
      <c r="L2004" s="5">
        <v>601000.86</v>
      </c>
      <c r="M2004" s="5">
        <v>243876.45</v>
      </c>
      <c r="N2004" s="5">
        <v>48775.29</v>
      </c>
      <c r="O2004" s="5">
        <v>4113639.97</v>
      </c>
      <c r="P2004" s="5">
        <v>2337850.19</v>
      </c>
      <c r="Q2004" s="5">
        <v>9215204.11</v>
      </c>
      <c r="R2004" s="5">
        <v>48775.29</v>
      </c>
      <c r="S2004" s="5">
        <v>48775.29</v>
      </c>
      <c r="T2004" s="5">
        <v>48775.29</v>
      </c>
      <c r="U2004" s="5">
        <v>39441206.08</v>
      </c>
      <c r="V2004" s="5">
        <v>31232375.41</v>
      </c>
      <c r="W2004" s="5">
        <v>29459179.09</v>
      </c>
      <c r="X2004" s="5">
        <v>48775.29</v>
      </c>
      <c r="Y2004" s="5">
        <v>48775.29</v>
      </c>
      <c r="Z2004" s="5">
        <v>48775.29</v>
      </c>
    </row>
    <row r="2005" s="3" customFormat="1" customHeight="1" spans="1:26">
      <c r="A2005" s="3">
        <v>2003</v>
      </c>
      <c r="B2005" s="3" t="s">
        <v>2064</v>
      </c>
      <c r="C2005" s="3" t="str">
        <f>VLOOKUP(B2005,[1]meta_intensity_pos_nofill!$B:$E,4,FALSE)</f>
        <v>C12H22O11</v>
      </c>
      <c r="D2005" s="3" t="s">
        <v>35</v>
      </c>
      <c r="E2005" s="3" t="str">
        <f>VLOOKUP(B2005,[1]meta_intensity_pos_nofill!$B:$I,8,FALSE)</f>
        <v>[M+Na]+</v>
      </c>
      <c r="F2005" s="3">
        <f>VLOOKUP(B2005,[1]meta_intensity_pos_nofill!$B:$J,9,FALSE)</f>
        <v>7.929</v>
      </c>
      <c r="G2005" s="3" t="s">
        <v>1693</v>
      </c>
      <c r="H2005" s="3">
        <f>VLOOKUP(B2005,[1]meta_intensity_pos_nofill!$B:$L,11,FALSE)</f>
        <v>2</v>
      </c>
      <c r="I2005" s="5">
        <v>258599754</v>
      </c>
      <c r="J2005" s="5">
        <v>144639836</v>
      </c>
      <c r="K2005" s="5">
        <v>131519208</v>
      </c>
      <c r="L2005" s="5">
        <v>255228491</v>
      </c>
      <c r="M2005" s="5">
        <v>287587608</v>
      </c>
      <c r="N2005" s="5">
        <v>224498929</v>
      </c>
      <c r="O2005" s="5">
        <v>132092092</v>
      </c>
      <c r="P2005" s="5">
        <v>114583234</v>
      </c>
      <c r="Q2005" s="5">
        <v>193329226</v>
      </c>
      <c r="R2005" s="5">
        <v>339092265</v>
      </c>
      <c r="S2005" s="5">
        <v>364418057</v>
      </c>
      <c r="T2005" s="5">
        <v>255209815</v>
      </c>
      <c r="U2005" s="5">
        <v>79172946</v>
      </c>
      <c r="V2005" s="5">
        <v>82815510</v>
      </c>
      <c r="W2005" s="5">
        <v>55039337</v>
      </c>
      <c r="X2005" s="5">
        <v>352924601</v>
      </c>
      <c r="Y2005" s="5">
        <v>168551397</v>
      </c>
      <c r="Z2005" s="5">
        <v>323665902</v>
      </c>
    </row>
    <row r="2006" s="3" customFormat="1" customHeight="1" spans="1:26">
      <c r="A2006" s="3">
        <v>2004</v>
      </c>
      <c r="B2006" s="3" t="s">
        <v>2065</v>
      </c>
      <c r="C2006" s="3" t="str">
        <f>VLOOKUP(B2006,[1]meta_intensity_pos_nofill!$B:$E,4,FALSE)</f>
        <v>C6H12O6</v>
      </c>
      <c r="D2006" s="3" t="s">
        <v>35</v>
      </c>
      <c r="E2006" s="3" t="str">
        <f>VLOOKUP(B2006,[1]meta_intensity_pos_nofill!$B:$I,8,FALSE)</f>
        <v>[M+Na]+</v>
      </c>
      <c r="F2006" s="3">
        <f>VLOOKUP(B2006,[1]meta_intensity_pos_nofill!$B:$J,9,FALSE)</f>
        <v>6.131</v>
      </c>
      <c r="G2006" s="3" t="s">
        <v>1693</v>
      </c>
      <c r="H2006" s="3">
        <f>VLOOKUP(B2006,[1]meta_intensity_pos_nofill!$B:$L,11,FALSE)</f>
        <v>2</v>
      </c>
      <c r="I2006" s="5">
        <v>1964979.32</v>
      </c>
      <c r="J2006" s="5">
        <v>1099955.47</v>
      </c>
      <c r="K2006" s="5">
        <v>68434.29</v>
      </c>
      <c r="L2006" s="5">
        <v>1288321.28</v>
      </c>
      <c r="M2006" s="5">
        <v>530751.67</v>
      </c>
      <c r="N2006" s="5">
        <v>3270167.74</v>
      </c>
      <c r="O2006" s="5">
        <v>2090846.55</v>
      </c>
      <c r="P2006" s="5">
        <v>505060.51</v>
      </c>
      <c r="Q2006" s="5">
        <v>1214982.54</v>
      </c>
      <c r="R2006" s="5">
        <v>342171.47</v>
      </c>
      <c r="S2006" s="5">
        <v>1934547.55</v>
      </c>
      <c r="T2006" s="5">
        <v>68434.29</v>
      </c>
      <c r="U2006" s="5">
        <v>4269752.24</v>
      </c>
      <c r="V2006" s="5">
        <v>68434.29</v>
      </c>
      <c r="W2006" s="5">
        <v>3663854.54</v>
      </c>
      <c r="X2006" s="5">
        <v>68434.29</v>
      </c>
      <c r="Y2006" s="5">
        <v>68434.29</v>
      </c>
      <c r="Z2006" s="5">
        <v>947222.54</v>
      </c>
    </row>
    <row r="2007" s="3" customFormat="1" customHeight="1" spans="1:26">
      <c r="A2007" s="3">
        <v>2005</v>
      </c>
      <c r="B2007" s="3" t="s">
        <v>2066</v>
      </c>
      <c r="C2007" s="3" t="str">
        <f>VLOOKUP(B2007,[1]meta_intensity_pos_nofill!$B:$E,4,FALSE)</f>
        <v>C6H4O5</v>
      </c>
      <c r="D2007" s="3" t="s">
        <v>76</v>
      </c>
      <c r="E2007" s="3" t="str">
        <f>VLOOKUP(B2007,[1]meta_intensity_pos_nofill!$B:$I,8,FALSE)</f>
        <v>[M+H-H2O]+</v>
      </c>
      <c r="F2007" s="3">
        <f>VLOOKUP(B2007,[1]meta_intensity_pos_nofill!$B:$J,9,FALSE)</f>
        <v>2.208</v>
      </c>
      <c r="G2007" s="3" t="s">
        <v>1693</v>
      </c>
      <c r="H2007" s="3">
        <f>VLOOKUP(B2007,[1]meta_intensity_pos_nofill!$B:$L,11,FALSE)</f>
        <v>2</v>
      </c>
      <c r="I2007" s="5">
        <v>1892031</v>
      </c>
      <c r="J2007" s="5">
        <v>3315011</v>
      </c>
      <c r="K2007" s="5">
        <v>1658949</v>
      </c>
      <c r="L2007" s="5">
        <v>17206102</v>
      </c>
      <c r="M2007" s="5">
        <v>18111461</v>
      </c>
      <c r="N2007" s="5">
        <v>19115890</v>
      </c>
      <c r="O2007" s="5">
        <v>8396577</v>
      </c>
      <c r="P2007" s="5">
        <v>10031891</v>
      </c>
      <c r="Q2007" s="5">
        <v>6585432</v>
      </c>
      <c r="R2007" s="5">
        <v>1248588</v>
      </c>
      <c r="S2007" s="5">
        <v>2020419</v>
      </c>
      <c r="T2007" s="5">
        <v>1356033</v>
      </c>
      <c r="U2007" s="5">
        <v>4196283</v>
      </c>
      <c r="V2007" s="5">
        <v>2841186</v>
      </c>
      <c r="W2007" s="5">
        <v>2308723</v>
      </c>
      <c r="X2007" s="5">
        <v>4662334</v>
      </c>
      <c r="Y2007" s="5">
        <v>6598746</v>
      </c>
      <c r="Z2007" s="5">
        <v>6221017</v>
      </c>
    </row>
    <row r="2008" s="3" customFormat="1" customHeight="1" spans="1:26">
      <c r="A2008" s="3">
        <v>2006</v>
      </c>
      <c r="B2008" s="3" t="s">
        <v>2067</v>
      </c>
      <c r="C2008" s="3" t="str">
        <f>VLOOKUP(B2008,[1]meta_intensity_pos_nofill!$B:$E,4,FALSE)</f>
        <v>C22H42O2</v>
      </c>
      <c r="D2008" s="3" t="s">
        <v>37</v>
      </c>
      <c r="E2008" s="3" t="str">
        <f>VLOOKUP(B2008,[1]meta_intensity_pos_nofill!$B:$I,8,FALSE)</f>
        <v>[M+H-H2O]+</v>
      </c>
      <c r="F2008" s="3">
        <f>VLOOKUP(B2008,[1]meta_intensity_pos_nofill!$B:$J,9,FALSE)</f>
        <v>11.574</v>
      </c>
      <c r="G2008" s="3" t="s">
        <v>1693</v>
      </c>
      <c r="H2008" s="3">
        <f>VLOOKUP(B2008,[1]meta_intensity_pos_nofill!$B:$L,11,FALSE)</f>
        <v>2</v>
      </c>
      <c r="I2008" s="5">
        <v>77084316</v>
      </c>
      <c r="J2008" s="5">
        <v>123401626</v>
      </c>
      <c r="K2008" s="5">
        <v>88003904</v>
      </c>
      <c r="L2008" s="5">
        <v>83395808</v>
      </c>
      <c r="M2008" s="5">
        <v>38930103</v>
      </c>
      <c r="N2008" s="5">
        <v>88304173</v>
      </c>
      <c r="O2008" s="5">
        <v>74576580</v>
      </c>
      <c r="P2008" s="5">
        <v>51856306</v>
      </c>
      <c r="Q2008" s="5">
        <v>137899094</v>
      </c>
      <c r="R2008" s="5">
        <v>40346728</v>
      </c>
      <c r="S2008" s="5">
        <v>33094018</v>
      </c>
      <c r="T2008" s="5">
        <v>54736399</v>
      </c>
      <c r="U2008" s="5">
        <v>47444156</v>
      </c>
      <c r="V2008" s="5">
        <v>41742204</v>
      </c>
      <c r="W2008" s="5">
        <v>27743481</v>
      </c>
      <c r="X2008" s="5">
        <v>29199275</v>
      </c>
      <c r="Y2008" s="5">
        <v>58884898</v>
      </c>
      <c r="Z2008" s="5">
        <v>56918853</v>
      </c>
    </row>
    <row r="2009" s="3" customFormat="1" customHeight="1" spans="1:26">
      <c r="A2009" s="3">
        <v>2007</v>
      </c>
      <c r="B2009" s="3" t="s">
        <v>2068</v>
      </c>
      <c r="C2009" s="3" t="str">
        <f>VLOOKUP(B2009,[1]meta_intensity_pos_nofill!$B:$E,4,FALSE)</f>
        <v>C10H14N2O7</v>
      </c>
      <c r="D2009" s="3" t="s">
        <v>87</v>
      </c>
      <c r="E2009" s="3" t="str">
        <f>VLOOKUP(B2009,[1]meta_intensity_pos_nofill!$B:$I,8,FALSE)</f>
        <v>[M+Na]+</v>
      </c>
      <c r="F2009" s="3">
        <f>VLOOKUP(B2009,[1]meta_intensity_pos_nofill!$B:$J,9,FALSE)</f>
        <v>1.342</v>
      </c>
      <c r="G2009" s="3" t="s">
        <v>1693</v>
      </c>
      <c r="H2009" s="3">
        <f>VLOOKUP(B2009,[1]meta_intensity_pos_nofill!$B:$L,11,FALSE)</f>
        <v>2</v>
      </c>
      <c r="I2009" s="5">
        <v>45883526</v>
      </c>
      <c r="J2009" s="5">
        <v>53403288</v>
      </c>
      <c r="K2009" s="5">
        <v>40736660</v>
      </c>
      <c r="L2009" s="5">
        <v>70800017</v>
      </c>
      <c r="M2009" s="5">
        <v>84091920</v>
      </c>
      <c r="N2009" s="5">
        <v>71949493</v>
      </c>
      <c r="O2009" s="5">
        <v>34654354</v>
      </c>
      <c r="P2009" s="5">
        <v>35015866</v>
      </c>
      <c r="Q2009" s="5">
        <v>34114538</v>
      </c>
      <c r="R2009" s="5">
        <v>67453049</v>
      </c>
      <c r="S2009" s="5">
        <v>73493406</v>
      </c>
      <c r="T2009" s="5">
        <v>73760656</v>
      </c>
      <c r="U2009" s="5">
        <v>19622969</v>
      </c>
      <c r="V2009" s="5">
        <v>18444768</v>
      </c>
      <c r="W2009" s="5">
        <v>18469484</v>
      </c>
      <c r="X2009" s="5">
        <v>37260321</v>
      </c>
      <c r="Y2009" s="5">
        <v>30819209</v>
      </c>
      <c r="Z2009" s="5">
        <v>32559886</v>
      </c>
    </row>
    <row r="2010" s="3" customFormat="1" customHeight="1" spans="1:26">
      <c r="A2010" s="3">
        <v>2008</v>
      </c>
      <c r="B2010" s="3" t="s">
        <v>2069</v>
      </c>
      <c r="C2010" s="3" t="str">
        <f>VLOOKUP(B2010,[1]meta_intensity_pos_nofill!$B:$E,4,FALSE)</f>
        <v>C10H14N2O5</v>
      </c>
      <c r="D2010" s="3" t="s">
        <v>87</v>
      </c>
      <c r="E2010" s="3" t="str">
        <f>VLOOKUP(B2010,[1]meta_intensity_pos_nofill!$B:$I,8,FALSE)</f>
        <v>[M+H-H2O]+</v>
      </c>
      <c r="F2010" s="3">
        <f>VLOOKUP(B2010,[1]meta_intensity_pos_nofill!$B:$J,9,FALSE)</f>
        <v>1.4</v>
      </c>
      <c r="G2010" s="3" t="s">
        <v>1693</v>
      </c>
      <c r="H2010" s="3">
        <f>VLOOKUP(B2010,[1]meta_intensity_pos_nofill!$B:$L,11,FALSE)</f>
        <v>2</v>
      </c>
      <c r="I2010" s="5">
        <v>7343606.1</v>
      </c>
      <c r="J2010" s="5">
        <v>5657467.4</v>
      </c>
      <c r="K2010" s="5">
        <v>7228653.2</v>
      </c>
      <c r="L2010" s="5">
        <v>3274366.3</v>
      </c>
      <c r="M2010" s="5">
        <v>392881.7</v>
      </c>
      <c r="N2010" s="5">
        <v>1227540.2</v>
      </c>
      <c r="O2010" s="5">
        <v>894499</v>
      </c>
      <c r="P2010" s="5">
        <v>745062.6</v>
      </c>
      <c r="Q2010" s="5">
        <v>306881.9</v>
      </c>
      <c r="R2010" s="5">
        <v>2198085.2</v>
      </c>
      <c r="S2010" s="5">
        <v>2430914.2</v>
      </c>
      <c r="T2010" s="5">
        <v>2069721.8</v>
      </c>
      <c r="U2010" s="5">
        <v>1952140.2</v>
      </c>
      <c r="V2010" s="5">
        <v>1256295</v>
      </c>
      <c r="W2010" s="5">
        <v>1804185</v>
      </c>
      <c r="X2010" s="5">
        <v>3265725</v>
      </c>
      <c r="Y2010" s="5">
        <v>4681537.3</v>
      </c>
      <c r="Z2010" s="5">
        <v>5437952</v>
      </c>
    </row>
    <row r="2011" s="3" customFormat="1" customHeight="1" spans="1:26">
      <c r="A2011" s="3">
        <v>2009</v>
      </c>
      <c r="B2011" s="3" t="s">
        <v>2070</v>
      </c>
      <c r="C2011" s="3" t="str">
        <f>VLOOKUP(B2011,[1]meta_intensity_pos_nofill!$B:$E,4,FALSE)</f>
        <v>C23H38O5</v>
      </c>
      <c r="D2011" s="3" t="s">
        <v>37</v>
      </c>
      <c r="E2011" s="3" t="str">
        <f>VLOOKUP(B2011,[1]meta_intensity_pos_nofill!$B:$I,8,FALSE)</f>
        <v>[M+Na]+</v>
      </c>
      <c r="F2011" s="3">
        <f>VLOOKUP(B2011,[1]meta_intensity_pos_nofill!$B:$J,9,FALSE)</f>
        <v>9.327</v>
      </c>
      <c r="G2011" s="3" t="s">
        <v>1693</v>
      </c>
      <c r="H2011" s="3">
        <f>VLOOKUP(B2011,[1]meta_intensity_pos_nofill!$B:$L,11,FALSE)</f>
        <v>2</v>
      </c>
      <c r="I2011" s="5">
        <v>107721</v>
      </c>
      <c r="J2011" s="5">
        <v>2478670</v>
      </c>
      <c r="K2011" s="5">
        <v>3643566.1</v>
      </c>
      <c r="L2011" s="5">
        <v>107721</v>
      </c>
      <c r="M2011" s="5">
        <v>107721</v>
      </c>
      <c r="N2011" s="5">
        <v>107721</v>
      </c>
      <c r="O2011" s="5">
        <v>796994.8</v>
      </c>
      <c r="P2011" s="5">
        <v>621385.2</v>
      </c>
      <c r="Q2011" s="5">
        <v>107721</v>
      </c>
      <c r="R2011" s="5">
        <v>107721</v>
      </c>
      <c r="S2011" s="5">
        <v>107721</v>
      </c>
      <c r="T2011" s="5">
        <v>107721</v>
      </c>
      <c r="U2011" s="5">
        <v>9158569.4</v>
      </c>
      <c r="V2011" s="5">
        <v>9226183.4</v>
      </c>
      <c r="W2011" s="5">
        <v>8774231.1</v>
      </c>
      <c r="X2011" s="5">
        <v>107721</v>
      </c>
      <c r="Y2011" s="5">
        <v>107721</v>
      </c>
      <c r="Z2011" s="5">
        <v>538604.9</v>
      </c>
    </row>
    <row r="2012" s="3" customFormat="1" customHeight="1" spans="1:26">
      <c r="A2012" s="3">
        <v>2010</v>
      </c>
      <c r="B2012" s="3" t="s">
        <v>2071</v>
      </c>
      <c r="C2012" s="3" t="str">
        <f>VLOOKUP(B2012,[1]meta_intensity_pos_nofill!$B:$E,4,FALSE)</f>
        <v>C20H42O5</v>
      </c>
      <c r="D2012" s="3" t="s">
        <v>37</v>
      </c>
      <c r="E2012" s="3" t="str">
        <f>VLOOKUP(B2012,[1]meta_intensity_pos_nofill!$B:$I,8,FALSE)</f>
        <v>[M+H]+</v>
      </c>
      <c r="F2012" s="3">
        <f>VLOOKUP(B2012,[1]meta_intensity_pos_nofill!$B:$J,9,FALSE)</f>
        <v>9.065</v>
      </c>
      <c r="G2012" s="3" t="s">
        <v>1693</v>
      </c>
      <c r="H2012" s="3">
        <f>VLOOKUP(B2012,[1]meta_intensity_pos_nofill!$B:$L,11,FALSE)</f>
        <v>2</v>
      </c>
      <c r="I2012" s="5">
        <v>2952388.2</v>
      </c>
      <c r="J2012" s="5">
        <v>3889473.8</v>
      </c>
      <c r="K2012" s="5">
        <v>2216813.5</v>
      </c>
      <c r="L2012" s="5">
        <v>5775446.5</v>
      </c>
      <c r="M2012" s="5">
        <v>3175287.8</v>
      </c>
      <c r="N2012" s="5">
        <v>2256353.5</v>
      </c>
      <c r="O2012" s="5">
        <v>4666341.5</v>
      </c>
      <c r="P2012" s="5">
        <v>1896655.8</v>
      </c>
      <c r="Q2012" s="5">
        <v>874146.8</v>
      </c>
      <c r="R2012" s="5">
        <v>3745686.4</v>
      </c>
      <c r="S2012" s="5">
        <v>5217954.6</v>
      </c>
      <c r="T2012" s="5">
        <v>3261471</v>
      </c>
      <c r="U2012" s="5">
        <v>3463567.2</v>
      </c>
      <c r="V2012" s="5">
        <v>4245417.6</v>
      </c>
      <c r="W2012" s="5">
        <v>4663045.6</v>
      </c>
      <c r="X2012" s="5">
        <v>1293695.1</v>
      </c>
      <c r="Y2012" s="5">
        <v>4375470.1</v>
      </c>
      <c r="Z2012" s="5">
        <v>2594668.9</v>
      </c>
    </row>
    <row r="2013" s="3" customFormat="1" customHeight="1" spans="1:26">
      <c r="A2013" s="3">
        <v>2011</v>
      </c>
      <c r="B2013" s="3" t="s">
        <v>2072</v>
      </c>
      <c r="C2013" s="3" t="str">
        <f>VLOOKUP(B2013,[1]meta_intensity_pos_nofill!$B:$E,4,FALSE)</f>
        <v>C10H8O3</v>
      </c>
      <c r="D2013" s="3" t="s">
        <v>33</v>
      </c>
      <c r="E2013" s="3" t="str">
        <f>VLOOKUP(B2013,[1]meta_intensity_pos_nofill!$B:$I,8,FALSE)</f>
        <v>[M+H]+</v>
      </c>
      <c r="F2013" s="3">
        <f>VLOOKUP(B2013,[1]meta_intensity_pos_nofill!$B:$J,9,FALSE)</f>
        <v>6.284</v>
      </c>
      <c r="G2013" s="3" t="s">
        <v>1693</v>
      </c>
      <c r="H2013" s="3">
        <f>VLOOKUP(B2013,[1]meta_intensity_pos_nofill!$B:$L,11,FALSE)</f>
        <v>2</v>
      </c>
      <c r="I2013" s="5">
        <v>9136366</v>
      </c>
      <c r="J2013" s="5">
        <v>8272943</v>
      </c>
      <c r="K2013" s="5">
        <v>8700171</v>
      </c>
      <c r="L2013" s="5">
        <v>10718170</v>
      </c>
      <c r="M2013" s="5">
        <v>11771212</v>
      </c>
      <c r="N2013" s="5">
        <v>9946225</v>
      </c>
      <c r="O2013" s="5">
        <v>7744021</v>
      </c>
      <c r="P2013" s="5">
        <v>5672507</v>
      </c>
      <c r="Q2013" s="5">
        <v>6228518</v>
      </c>
      <c r="R2013" s="5">
        <v>12981790</v>
      </c>
      <c r="S2013" s="5">
        <v>12142392</v>
      </c>
      <c r="T2013" s="5">
        <v>11498008</v>
      </c>
      <c r="U2013" s="5">
        <v>31772551</v>
      </c>
      <c r="V2013" s="5">
        <v>33592705</v>
      </c>
      <c r="W2013" s="5">
        <v>32159577</v>
      </c>
      <c r="X2013" s="5">
        <v>12411263</v>
      </c>
      <c r="Y2013" s="5">
        <v>11504485</v>
      </c>
      <c r="Z2013" s="5">
        <v>12059353</v>
      </c>
    </row>
    <row r="2014" s="3" customFormat="1" customHeight="1" spans="1:26">
      <c r="A2014" s="3">
        <v>2012</v>
      </c>
      <c r="B2014" s="3" t="s">
        <v>2073</v>
      </c>
      <c r="C2014" s="3" t="str">
        <f>VLOOKUP(B2014,[1]meta_intensity_pos_nofill!$B:$E,4,FALSE)</f>
        <v>C21H21N</v>
      </c>
      <c r="D2014" s="3" t="s">
        <v>53</v>
      </c>
      <c r="E2014" s="3" t="str">
        <f>VLOOKUP(B2014,[1]meta_intensity_pos_nofill!$B:$I,8,FALSE)</f>
        <v>[M+H]+</v>
      </c>
      <c r="F2014" s="3">
        <f>VLOOKUP(B2014,[1]meta_intensity_pos_nofill!$B:$J,9,FALSE)</f>
        <v>8.481</v>
      </c>
      <c r="G2014" s="3" t="s">
        <v>1693</v>
      </c>
      <c r="H2014" s="3">
        <f>VLOOKUP(B2014,[1]meta_intensity_pos_nofill!$B:$L,11,FALSE)</f>
        <v>2</v>
      </c>
      <c r="I2014" s="5">
        <v>15070732</v>
      </c>
      <c r="J2014" s="5">
        <v>15070732</v>
      </c>
      <c r="K2014" s="5">
        <v>15070732</v>
      </c>
      <c r="L2014" s="5">
        <v>15070732</v>
      </c>
      <c r="M2014" s="5">
        <v>15070732</v>
      </c>
      <c r="N2014" s="5">
        <v>15070732</v>
      </c>
      <c r="O2014" s="5">
        <v>15070732</v>
      </c>
      <c r="P2014" s="5">
        <v>15070732</v>
      </c>
      <c r="Q2014" s="5">
        <v>15070732</v>
      </c>
      <c r="R2014" s="5">
        <v>15070732</v>
      </c>
      <c r="S2014" s="5">
        <v>15070732</v>
      </c>
      <c r="T2014" s="5">
        <v>15070732</v>
      </c>
      <c r="U2014" s="5">
        <v>78569327</v>
      </c>
      <c r="V2014" s="5">
        <v>75353660</v>
      </c>
      <c r="W2014" s="5">
        <v>76910490</v>
      </c>
      <c r="X2014" s="5">
        <v>15070732</v>
      </c>
      <c r="Y2014" s="5">
        <v>15070732</v>
      </c>
      <c r="Z2014" s="5">
        <v>15070732</v>
      </c>
    </row>
    <row r="2015" s="3" customFormat="1" customHeight="1" spans="1:26">
      <c r="A2015" s="3">
        <v>2013</v>
      </c>
      <c r="B2015" s="3" t="s">
        <v>2074</v>
      </c>
      <c r="C2015" s="3" t="str">
        <f>VLOOKUP(B2015,[1]meta_intensity_pos_nofill!$B:$E,4,FALSE)</f>
        <v>C20H34O8</v>
      </c>
      <c r="D2015" s="3" t="s">
        <v>37</v>
      </c>
      <c r="E2015" s="3" t="str">
        <f>VLOOKUP(B2015,[1]meta_intensity_pos_nofill!$B:$I,8,FALSE)</f>
        <v>[M+H]+</v>
      </c>
      <c r="F2015" s="3">
        <f>VLOOKUP(B2015,[1]meta_intensity_pos_nofill!$B:$J,9,FALSE)</f>
        <v>7.958</v>
      </c>
      <c r="G2015" s="3" t="s">
        <v>1693</v>
      </c>
      <c r="H2015" s="3">
        <f>VLOOKUP(B2015,[1]meta_intensity_pos_nofill!$B:$L,11,FALSE)</f>
        <v>2</v>
      </c>
      <c r="I2015" s="5">
        <v>35588303</v>
      </c>
      <c r="J2015" s="5">
        <v>39649628</v>
      </c>
      <c r="K2015" s="5">
        <v>39411308</v>
      </c>
      <c r="L2015" s="5">
        <v>10053103</v>
      </c>
      <c r="M2015" s="5">
        <v>10392376</v>
      </c>
      <c r="N2015" s="5">
        <v>10478435</v>
      </c>
      <c r="O2015" s="5">
        <v>19362856</v>
      </c>
      <c r="P2015" s="5">
        <v>16249095</v>
      </c>
      <c r="Q2015" s="5">
        <v>16123309</v>
      </c>
      <c r="R2015" s="5">
        <v>13662844</v>
      </c>
      <c r="S2015" s="5">
        <v>13807475</v>
      </c>
      <c r="T2015" s="5">
        <v>13168760</v>
      </c>
      <c r="U2015" s="5">
        <v>89846083</v>
      </c>
      <c r="V2015" s="5">
        <v>90652100</v>
      </c>
      <c r="W2015" s="5">
        <v>91143260</v>
      </c>
      <c r="X2015" s="5">
        <v>10840905</v>
      </c>
      <c r="Y2015" s="5">
        <v>9545934</v>
      </c>
      <c r="Z2015" s="5">
        <v>9670776</v>
      </c>
    </row>
    <row r="2016" s="3" customFormat="1" customHeight="1" spans="1:26">
      <c r="A2016" s="3">
        <v>2014</v>
      </c>
      <c r="B2016" s="3" t="s">
        <v>2075</v>
      </c>
      <c r="C2016" s="3" t="str">
        <f>VLOOKUP(B2016,[1]meta_intensity_pos_nofill!$B:$E,4,FALSE)</f>
        <v>C11H16N2O2</v>
      </c>
      <c r="D2016" s="3" t="s">
        <v>87</v>
      </c>
      <c r="E2016" s="3" t="str">
        <f>VLOOKUP(B2016,[1]meta_intensity_pos_nofill!$B:$I,8,FALSE)</f>
        <v>[M+H]+</v>
      </c>
      <c r="F2016" s="3">
        <f>VLOOKUP(B2016,[1]meta_intensity_pos_nofill!$B:$J,9,FALSE)</f>
        <v>4.938</v>
      </c>
      <c r="G2016" s="3" t="s">
        <v>1693</v>
      </c>
      <c r="H2016" s="3">
        <f>VLOOKUP(B2016,[1]meta_intensity_pos_nofill!$B:$L,11,FALSE)</f>
        <v>2</v>
      </c>
      <c r="I2016" s="5">
        <v>6699642.14</v>
      </c>
      <c r="J2016" s="5">
        <v>8423413.97</v>
      </c>
      <c r="K2016" s="5">
        <v>6369203.52</v>
      </c>
      <c r="L2016" s="5">
        <v>1375750.15</v>
      </c>
      <c r="M2016" s="5">
        <v>831460.29</v>
      </c>
      <c r="N2016" s="5">
        <v>91599.41</v>
      </c>
      <c r="O2016" s="5">
        <v>715722.29</v>
      </c>
      <c r="P2016" s="5">
        <v>523194.98</v>
      </c>
      <c r="Q2016" s="5">
        <v>1240354.79</v>
      </c>
      <c r="R2016" s="5">
        <v>3024836.95</v>
      </c>
      <c r="S2016" s="5">
        <v>2176120.18</v>
      </c>
      <c r="T2016" s="5">
        <v>3225746.48</v>
      </c>
      <c r="U2016" s="5">
        <v>5477876.45</v>
      </c>
      <c r="V2016" s="5">
        <v>4416876.45</v>
      </c>
      <c r="W2016" s="5">
        <v>4491852.31</v>
      </c>
      <c r="X2016" s="5">
        <v>91599.41</v>
      </c>
      <c r="Y2016" s="5">
        <v>701512.58</v>
      </c>
      <c r="Z2016" s="5">
        <v>91599.41</v>
      </c>
    </row>
    <row r="2017" s="3" customFormat="1" customHeight="1" spans="1:26">
      <c r="A2017" s="3">
        <v>2015</v>
      </c>
      <c r="B2017" s="3" t="s">
        <v>2076</v>
      </c>
      <c r="C2017" s="3" t="str">
        <f>VLOOKUP(B2017,[1]meta_intensity_pos_nofill!$B:$E,4,FALSE)</f>
        <v>C46H78NO8P</v>
      </c>
      <c r="D2017" s="3" t="s">
        <v>67</v>
      </c>
      <c r="E2017" s="3" t="str">
        <f>VLOOKUP(B2017,[1]meta_intensity_pos_nofill!$B:$I,8,FALSE)</f>
        <v>[M+H]+</v>
      </c>
      <c r="F2017" s="3">
        <f>VLOOKUP(B2017,[1]meta_intensity_pos_nofill!$B:$J,9,FALSE)</f>
        <v>10.632</v>
      </c>
      <c r="G2017" s="3" t="s">
        <v>1693</v>
      </c>
      <c r="H2017" s="3">
        <f>VLOOKUP(B2017,[1]meta_intensity_pos_nofill!$B:$L,11,FALSE)</f>
        <v>2</v>
      </c>
      <c r="I2017" s="5">
        <v>112480.4</v>
      </c>
      <c r="J2017" s="5">
        <v>112480.4</v>
      </c>
      <c r="K2017" s="5">
        <v>3039156.1</v>
      </c>
      <c r="L2017" s="5">
        <v>3833274.3</v>
      </c>
      <c r="M2017" s="5">
        <v>562402.2</v>
      </c>
      <c r="N2017" s="5">
        <v>1403402.6</v>
      </c>
      <c r="O2017" s="5">
        <v>112480.4</v>
      </c>
      <c r="P2017" s="5">
        <v>112480.4</v>
      </c>
      <c r="Q2017" s="5">
        <v>112480.4</v>
      </c>
      <c r="R2017" s="5">
        <v>3402405.5</v>
      </c>
      <c r="S2017" s="5">
        <v>3344988.4</v>
      </c>
      <c r="T2017" s="5">
        <v>9043344.7</v>
      </c>
      <c r="U2017" s="5">
        <v>31990453.3</v>
      </c>
      <c r="V2017" s="5">
        <v>27738512.6</v>
      </c>
      <c r="W2017" s="5">
        <v>26866494.2</v>
      </c>
      <c r="X2017" s="5">
        <v>112480.4</v>
      </c>
      <c r="Y2017" s="5">
        <v>6267370.8</v>
      </c>
      <c r="Z2017" s="5">
        <v>2809355</v>
      </c>
    </row>
    <row r="2018" s="3" customFormat="1" customHeight="1" spans="1:26">
      <c r="A2018" s="3">
        <v>2016</v>
      </c>
      <c r="B2018" s="3" t="s">
        <v>2077</v>
      </c>
      <c r="C2018" s="3" t="str">
        <f>VLOOKUP(B2018,[1]meta_intensity_pos_nofill!$B:$E,4,FALSE)</f>
        <v>C44H80NO9P</v>
      </c>
      <c r="D2018" s="3" t="s">
        <v>67</v>
      </c>
      <c r="E2018" s="3" t="str">
        <f>VLOOKUP(B2018,[1]meta_intensity_pos_nofill!$B:$I,8,FALSE)</f>
        <v>[M+H]+</v>
      </c>
      <c r="F2018" s="3">
        <f>VLOOKUP(B2018,[1]meta_intensity_pos_nofill!$B:$J,9,FALSE)</f>
        <v>11.662</v>
      </c>
      <c r="G2018" s="3" t="s">
        <v>1693</v>
      </c>
      <c r="H2018" s="3">
        <f>VLOOKUP(B2018,[1]meta_intensity_pos_nofill!$B:$L,11,FALSE)</f>
        <v>2</v>
      </c>
      <c r="I2018" s="5">
        <v>808435489</v>
      </c>
      <c r="J2018" s="5">
        <v>719327927</v>
      </c>
      <c r="K2018" s="5">
        <v>770031129</v>
      </c>
      <c r="L2018" s="5">
        <v>862750101</v>
      </c>
      <c r="M2018" s="5">
        <v>562680805</v>
      </c>
      <c r="N2018" s="5">
        <v>827156838</v>
      </c>
      <c r="O2018" s="5">
        <v>954357047</v>
      </c>
      <c r="P2018" s="5">
        <v>986349698</v>
      </c>
      <c r="Q2018" s="5">
        <v>857189638</v>
      </c>
      <c r="R2018" s="5">
        <v>915507408</v>
      </c>
      <c r="S2018" s="5">
        <v>923241401</v>
      </c>
      <c r="T2018" s="5">
        <v>618929755</v>
      </c>
      <c r="U2018" s="5">
        <v>212835234</v>
      </c>
      <c r="V2018" s="5">
        <v>236848035</v>
      </c>
      <c r="W2018" s="5">
        <v>211930335</v>
      </c>
      <c r="X2018" s="5">
        <v>829491221</v>
      </c>
      <c r="Y2018" s="5">
        <v>985786620</v>
      </c>
      <c r="Z2018" s="5">
        <v>821837524</v>
      </c>
    </row>
    <row r="2019" s="3" customFormat="1" customHeight="1" spans="1:26">
      <c r="A2019" s="3">
        <v>2017</v>
      </c>
      <c r="B2019" s="3" t="s">
        <v>2078</v>
      </c>
      <c r="C2019" s="3" t="str">
        <f>VLOOKUP(B2019,[1]meta_intensity_pos_nofill!$B:$E,4,FALSE)</f>
        <v>C40H74NO9P</v>
      </c>
      <c r="D2019" s="3" t="s">
        <v>67</v>
      </c>
      <c r="E2019" s="3" t="str">
        <f>VLOOKUP(B2019,[1]meta_intensity_pos_nofill!$B:$I,8,FALSE)</f>
        <v>[M+H]+</v>
      </c>
      <c r="F2019" s="3">
        <f>VLOOKUP(B2019,[1]meta_intensity_pos_nofill!$B:$J,9,FALSE)</f>
        <v>11.691</v>
      </c>
      <c r="G2019" s="3" t="s">
        <v>1693</v>
      </c>
      <c r="H2019" s="3">
        <f>VLOOKUP(B2019,[1]meta_intensity_pos_nofill!$B:$L,11,FALSE)</f>
        <v>2</v>
      </c>
      <c r="I2019" s="5">
        <v>7648268</v>
      </c>
      <c r="J2019" s="5">
        <v>6897766</v>
      </c>
      <c r="K2019" s="5">
        <v>8325919</v>
      </c>
      <c r="L2019" s="5">
        <v>56186183</v>
      </c>
      <c r="M2019" s="5">
        <v>33698876</v>
      </c>
      <c r="N2019" s="5">
        <v>50749049</v>
      </c>
      <c r="O2019" s="5">
        <v>15200559</v>
      </c>
      <c r="P2019" s="5">
        <v>15661796</v>
      </c>
      <c r="Q2019" s="5">
        <v>14265052</v>
      </c>
      <c r="R2019" s="5">
        <v>15428872</v>
      </c>
      <c r="S2019" s="5">
        <v>17696114</v>
      </c>
      <c r="T2019" s="5">
        <v>10545185</v>
      </c>
      <c r="U2019" s="5">
        <v>4484363</v>
      </c>
      <c r="V2019" s="5">
        <v>5569847</v>
      </c>
      <c r="W2019" s="5">
        <v>5599331</v>
      </c>
      <c r="X2019" s="5">
        <v>1277601</v>
      </c>
      <c r="Y2019" s="5">
        <v>3452300</v>
      </c>
      <c r="Z2019" s="5">
        <v>1482936</v>
      </c>
    </row>
    <row r="2020" s="3" customFormat="1" customHeight="1" spans="1:26">
      <c r="A2020" s="3">
        <v>2018</v>
      </c>
      <c r="B2020" s="3" t="s">
        <v>2079</v>
      </c>
      <c r="C2020" s="3" t="str">
        <f>VLOOKUP(B2020,[1]meta_intensity_pos_nofill!$B:$E,4,FALSE)</f>
        <v>C44H78NO10P</v>
      </c>
      <c r="D2020" s="3" t="s">
        <v>67</v>
      </c>
      <c r="E2020" s="3" t="str">
        <f>VLOOKUP(B2020,[1]meta_intensity_pos_nofill!$B:$I,8,FALSE)</f>
        <v>[M+H]+</v>
      </c>
      <c r="F2020" s="3">
        <f>VLOOKUP(B2020,[1]meta_intensity_pos_nofill!$B:$J,9,FALSE)</f>
        <v>9.472</v>
      </c>
      <c r="G2020" s="3" t="s">
        <v>1693</v>
      </c>
      <c r="H2020" s="3">
        <f>VLOOKUP(B2020,[1]meta_intensity_pos_nofill!$B:$L,11,FALSE)</f>
        <v>2</v>
      </c>
      <c r="I2020" s="5">
        <v>87989840</v>
      </c>
      <c r="J2020" s="5">
        <v>81787040</v>
      </c>
      <c r="K2020" s="5">
        <v>93873896</v>
      </c>
      <c r="L2020" s="5">
        <v>70189263</v>
      </c>
      <c r="M2020" s="5">
        <v>69160625</v>
      </c>
      <c r="N2020" s="5">
        <v>68969123</v>
      </c>
      <c r="O2020" s="5">
        <v>82571853</v>
      </c>
      <c r="P2020" s="5">
        <v>87571067</v>
      </c>
      <c r="Q2020" s="5">
        <v>83723261</v>
      </c>
      <c r="R2020" s="5">
        <v>80367848</v>
      </c>
      <c r="S2020" s="5">
        <v>79979209</v>
      </c>
      <c r="T2020" s="5">
        <v>61482835</v>
      </c>
      <c r="U2020" s="5">
        <v>21461034</v>
      </c>
      <c r="V2020" s="5">
        <v>21223255</v>
      </c>
      <c r="W2020" s="5">
        <v>26152855</v>
      </c>
      <c r="X2020" s="5">
        <v>93929417</v>
      </c>
      <c r="Y2020" s="5">
        <v>106857401</v>
      </c>
      <c r="Z2020" s="5">
        <v>95001320</v>
      </c>
    </row>
    <row r="2021" s="3" customFormat="1" customHeight="1" spans="1:26">
      <c r="A2021" s="3">
        <v>2019</v>
      </c>
      <c r="B2021" s="3" t="s">
        <v>2080</v>
      </c>
      <c r="C2021" s="3" t="str">
        <f>VLOOKUP(B2021,[1]meta_intensity_pos_nofill!$B:$E,4,FALSE)</f>
        <v>C40H74NO8P</v>
      </c>
      <c r="D2021" s="3" t="s">
        <v>67</v>
      </c>
      <c r="E2021" s="3" t="str">
        <f>VLOOKUP(B2021,[1]meta_intensity_pos_nofill!$B:$I,8,FALSE)</f>
        <v>[M+H]+</v>
      </c>
      <c r="F2021" s="3">
        <f>VLOOKUP(B2021,[1]meta_intensity_pos_nofill!$B:$J,9,FALSE)</f>
        <v>11.603</v>
      </c>
      <c r="G2021" s="3" t="s">
        <v>1693</v>
      </c>
      <c r="H2021" s="3">
        <f>VLOOKUP(B2021,[1]meta_intensity_pos_nofill!$B:$L,11,FALSE)</f>
        <v>2</v>
      </c>
      <c r="I2021" s="5">
        <v>179759594</v>
      </c>
      <c r="J2021" s="5">
        <v>108408220</v>
      </c>
      <c r="K2021" s="5">
        <v>121326455</v>
      </c>
      <c r="L2021" s="5">
        <v>128956321</v>
      </c>
      <c r="M2021" s="5">
        <v>191757033</v>
      </c>
      <c r="N2021" s="5">
        <v>95794519</v>
      </c>
      <c r="O2021" s="5">
        <v>89668552</v>
      </c>
      <c r="P2021" s="5">
        <v>81294916</v>
      </c>
      <c r="Q2021" s="5">
        <v>54055898</v>
      </c>
      <c r="R2021" s="5">
        <v>84772544</v>
      </c>
      <c r="S2021" s="5">
        <v>89616913</v>
      </c>
      <c r="T2021" s="5">
        <v>83529895</v>
      </c>
      <c r="U2021" s="5">
        <v>4964276</v>
      </c>
      <c r="V2021" s="5">
        <v>29410402</v>
      </c>
      <c r="W2021" s="5">
        <v>24821380</v>
      </c>
      <c r="X2021" s="5">
        <v>65544985</v>
      </c>
      <c r="Y2021" s="5">
        <v>68950605</v>
      </c>
      <c r="Z2021" s="5">
        <v>57982311</v>
      </c>
    </row>
    <row r="2022" s="3" customFormat="1" customHeight="1" spans="1:26">
      <c r="A2022" s="3">
        <v>2020</v>
      </c>
      <c r="B2022" s="3" t="s">
        <v>2081</v>
      </c>
      <c r="C2022" s="3" t="str">
        <f>VLOOKUP(B2022,[1]meta_intensity_pos_nofill!$B:$E,4,FALSE)</f>
        <v>C46H78NO10P</v>
      </c>
      <c r="D2022" s="3" t="s">
        <v>67</v>
      </c>
      <c r="E2022" s="3" t="str">
        <f>VLOOKUP(B2022,[1]meta_intensity_pos_nofill!$B:$I,8,FALSE)</f>
        <v>[M+H]+</v>
      </c>
      <c r="F2022" s="3">
        <f>VLOOKUP(B2022,[1]meta_intensity_pos_nofill!$B:$J,9,FALSE)</f>
        <v>11.023</v>
      </c>
      <c r="G2022" s="3" t="s">
        <v>1693</v>
      </c>
      <c r="H2022" s="3">
        <f>VLOOKUP(B2022,[1]meta_intensity_pos_nofill!$B:$L,11,FALSE)</f>
        <v>2</v>
      </c>
      <c r="I2022" s="5">
        <v>70425676</v>
      </c>
      <c r="J2022" s="5">
        <v>62062623</v>
      </c>
      <c r="K2022" s="5">
        <v>94674847</v>
      </c>
      <c r="L2022" s="5">
        <v>89207364</v>
      </c>
      <c r="M2022" s="5">
        <v>45747768</v>
      </c>
      <c r="N2022" s="5">
        <v>77690064</v>
      </c>
      <c r="O2022" s="5">
        <v>72604893</v>
      </c>
      <c r="P2022" s="5">
        <v>85791818</v>
      </c>
      <c r="Q2022" s="5">
        <v>78797808</v>
      </c>
      <c r="R2022" s="5">
        <v>76028428</v>
      </c>
      <c r="S2022" s="5">
        <v>70504551</v>
      </c>
      <c r="T2022" s="5">
        <v>59167419</v>
      </c>
      <c r="U2022" s="5">
        <v>28753533</v>
      </c>
      <c r="V2022" s="5">
        <v>23373260</v>
      </c>
      <c r="W2022" s="5">
        <v>22667165</v>
      </c>
      <c r="X2022" s="5">
        <v>130522434</v>
      </c>
      <c r="Y2022" s="5">
        <v>92059404</v>
      </c>
      <c r="Z2022" s="5">
        <v>89865983</v>
      </c>
    </row>
    <row r="2023" s="3" customFormat="1" customHeight="1" spans="1:26">
      <c r="A2023" s="3">
        <v>2021</v>
      </c>
      <c r="B2023" s="3" t="s">
        <v>2082</v>
      </c>
      <c r="C2023" s="3" t="str">
        <f>VLOOKUP(B2023,[1]meta_intensity_pos_nofill!$B:$E,4,FALSE)</f>
        <v>C46H82NO11P</v>
      </c>
      <c r="D2023" s="3" t="s">
        <v>67</v>
      </c>
      <c r="E2023" s="3" t="str">
        <f>VLOOKUP(B2023,[1]meta_intensity_pos_nofill!$B:$I,8,FALSE)</f>
        <v>[M+H]+</v>
      </c>
      <c r="F2023" s="3">
        <f>VLOOKUP(B2023,[1]meta_intensity_pos_nofill!$B:$J,9,FALSE)</f>
        <v>10.045</v>
      </c>
      <c r="G2023" s="3" t="s">
        <v>1693</v>
      </c>
      <c r="H2023" s="3">
        <f>VLOOKUP(B2023,[1]meta_intensity_pos_nofill!$B:$L,11,FALSE)</f>
        <v>2</v>
      </c>
      <c r="I2023" s="5">
        <v>39037.47</v>
      </c>
      <c r="J2023" s="5">
        <v>39037.47</v>
      </c>
      <c r="K2023" s="5">
        <v>39037.47</v>
      </c>
      <c r="L2023" s="5">
        <v>39037.47</v>
      </c>
      <c r="M2023" s="5">
        <v>39037.47</v>
      </c>
      <c r="N2023" s="5">
        <v>39037.47</v>
      </c>
      <c r="O2023" s="5">
        <v>39037.47</v>
      </c>
      <c r="P2023" s="5">
        <v>39037.47</v>
      </c>
      <c r="Q2023" s="5">
        <v>195187.37</v>
      </c>
      <c r="R2023" s="5">
        <v>39037.47</v>
      </c>
      <c r="S2023" s="5">
        <v>39037.47</v>
      </c>
      <c r="T2023" s="5">
        <v>39037.47</v>
      </c>
      <c r="U2023" s="5">
        <v>5717746.06</v>
      </c>
      <c r="V2023" s="5">
        <v>4991661.64</v>
      </c>
      <c r="W2023" s="5">
        <v>4851615.24</v>
      </c>
      <c r="X2023" s="5">
        <v>39037.47</v>
      </c>
      <c r="Y2023" s="5">
        <v>39037.47</v>
      </c>
      <c r="Z2023" s="5">
        <v>39037.47</v>
      </c>
    </row>
    <row r="2024" s="3" customFormat="1" customHeight="1" spans="1:26">
      <c r="A2024" s="3">
        <v>2022</v>
      </c>
      <c r="B2024" s="3" t="s">
        <v>2083</v>
      </c>
      <c r="C2024" s="3" t="str">
        <f>VLOOKUP(B2024,[1]meta_intensity_pos_nofill!$B:$E,4,FALSE)</f>
        <v>C44H84NO8P</v>
      </c>
      <c r="D2024" s="3" t="s">
        <v>67</v>
      </c>
      <c r="E2024" s="3" t="str">
        <f>VLOOKUP(B2024,[1]meta_intensity_pos_nofill!$B:$I,8,FALSE)</f>
        <v>[M+H]+</v>
      </c>
      <c r="F2024" s="3">
        <f>VLOOKUP(B2024,[1]meta_intensity_pos_nofill!$B:$J,9,FALSE)</f>
        <v>9.195</v>
      </c>
      <c r="G2024" s="3" t="s">
        <v>1693</v>
      </c>
      <c r="H2024" s="3">
        <f>VLOOKUP(B2024,[1]meta_intensity_pos_nofill!$B:$L,11,FALSE)</f>
        <v>2</v>
      </c>
      <c r="I2024" s="5">
        <v>23009321</v>
      </c>
      <c r="J2024" s="5">
        <v>51598160</v>
      </c>
      <c r="K2024" s="5">
        <v>136282380</v>
      </c>
      <c r="L2024" s="5">
        <v>49786455</v>
      </c>
      <c r="M2024" s="5">
        <v>39912769</v>
      </c>
      <c r="N2024" s="5">
        <v>23408914</v>
      </c>
      <c r="O2024" s="5">
        <v>72165757</v>
      </c>
      <c r="P2024" s="5">
        <v>54089600</v>
      </c>
      <c r="Q2024" s="5">
        <v>47959243</v>
      </c>
      <c r="R2024" s="5">
        <v>152543973</v>
      </c>
      <c r="S2024" s="5">
        <v>105415203</v>
      </c>
      <c r="T2024" s="5">
        <v>388708</v>
      </c>
      <c r="U2024" s="5">
        <v>3252008</v>
      </c>
      <c r="V2024" s="5">
        <v>2809241</v>
      </c>
      <c r="W2024" s="5">
        <v>3051198</v>
      </c>
      <c r="X2024" s="5">
        <v>76522953</v>
      </c>
      <c r="Y2024" s="5">
        <v>84795228</v>
      </c>
      <c r="Z2024" s="5">
        <v>91909092</v>
      </c>
    </row>
    <row r="2025" s="3" customFormat="1" customHeight="1" spans="1:26">
      <c r="A2025" s="3">
        <v>2023</v>
      </c>
      <c r="B2025" s="3" t="s">
        <v>2084</v>
      </c>
      <c r="C2025" s="3" t="str">
        <f>VLOOKUP(B2025,[1]meta_intensity_pos_nofill!$B:$E,4,FALSE)</f>
        <v>C44H84NO11P</v>
      </c>
      <c r="D2025" s="3" t="s">
        <v>67</v>
      </c>
      <c r="E2025" s="3" t="str">
        <f>VLOOKUP(B2025,[1]meta_intensity_pos_nofill!$B:$I,8,FALSE)</f>
        <v>[M+H]+</v>
      </c>
      <c r="F2025" s="3">
        <f>VLOOKUP(B2025,[1]meta_intensity_pos_nofill!$B:$J,9,FALSE)</f>
        <v>10.815</v>
      </c>
      <c r="G2025" s="3" t="s">
        <v>1693</v>
      </c>
      <c r="H2025" s="3">
        <f>VLOOKUP(B2025,[1]meta_intensity_pos_nofill!$B:$L,11,FALSE)</f>
        <v>2</v>
      </c>
      <c r="I2025" s="5">
        <v>4545961</v>
      </c>
      <c r="J2025" s="5">
        <v>5479161</v>
      </c>
      <c r="K2025" s="5">
        <v>3311536</v>
      </c>
      <c r="L2025" s="5">
        <v>13081141</v>
      </c>
      <c r="M2025" s="5">
        <v>7790312</v>
      </c>
      <c r="N2025" s="5">
        <v>13730025</v>
      </c>
      <c r="O2025" s="5">
        <v>8543974</v>
      </c>
      <c r="P2025" s="5">
        <v>4128578</v>
      </c>
      <c r="Q2025" s="5">
        <v>5227910</v>
      </c>
      <c r="R2025" s="5">
        <v>1713466</v>
      </c>
      <c r="S2025" s="5">
        <v>3459022</v>
      </c>
      <c r="T2025" s="5">
        <v>3325821</v>
      </c>
      <c r="U2025" s="5">
        <v>12060202</v>
      </c>
      <c r="V2025" s="5">
        <v>12573213</v>
      </c>
      <c r="W2025" s="5">
        <v>13781690</v>
      </c>
      <c r="X2025" s="5">
        <v>8820020</v>
      </c>
      <c r="Y2025" s="5">
        <v>5363383</v>
      </c>
      <c r="Z2025" s="5">
        <v>6700997</v>
      </c>
    </row>
    <row r="2026" s="3" customFormat="1" customHeight="1" spans="1:26">
      <c r="A2026" s="3">
        <v>2024</v>
      </c>
      <c r="B2026" s="3" t="s">
        <v>2085</v>
      </c>
      <c r="C2026" s="3" t="str">
        <f>VLOOKUP(B2026,[1]meta_intensity_pos_nofill!$B:$E,4,FALSE)</f>
        <v>C46H74NO9P</v>
      </c>
      <c r="D2026" s="3" t="s">
        <v>67</v>
      </c>
      <c r="E2026" s="3" t="str">
        <f>VLOOKUP(B2026,[1]meta_intensity_pos_nofill!$B:$I,8,FALSE)</f>
        <v>[M+H]+</v>
      </c>
      <c r="F2026" s="3">
        <f>VLOOKUP(B2026,[1]meta_intensity_pos_nofill!$B:$J,9,FALSE)</f>
        <v>10.845</v>
      </c>
      <c r="G2026" s="3" t="s">
        <v>1693</v>
      </c>
      <c r="H2026" s="3">
        <f>VLOOKUP(B2026,[1]meta_intensity_pos_nofill!$B:$L,11,FALSE)</f>
        <v>2</v>
      </c>
      <c r="I2026" s="5">
        <v>290505658</v>
      </c>
      <c r="J2026" s="5">
        <v>259425304</v>
      </c>
      <c r="K2026" s="5">
        <v>222671765</v>
      </c>
      <c r="L2026" s="5">
        <v>250668473</v>
      </c>
      <c r="M2026" s="5">
        <v>198582492</v>
      </c>
      <c r="N2026" s="5">
        <v>282114027</v>
      </c>
      <c r="O2026" s="5">
        <v>224885242</v>
      </c>
      <c r="P2026" s="5">
        <v>239863670</v>
      </c>
      <c r="Q2026" s="5">
        <v>206650975</v>
      </c>
      <c r="R2026" s="5">
        <v>214751506</v>
      </c>
      <c r="S2026" s="5">
        <v>194066821</v>
      </c>
      <c r="T2026" s="5">
        <v>209261223</v>
      </c>
      <c r="U2026" s="5">
        <v>269390047</v>
      </c>
      <c r="V2026" s="5">
        <v>241196533</v>
      </c>
      <c r="W2026" s="5">
        <v>246962348</v>
      </c>
      <c r="X2026" s="5">
        <v>211476950</v>
      </c>
      <c r="Y2026" s="5">
        <v>235770087</v>
      </c>
      <c r="Z2026" s="5">
        <v>243063866</v>
      </c>
    </row>
    <row r="2027" s="3" customFormat="1" customHeight="1" spans="1:26">
      <c r="A2027" s="3">
        <v>2025</v>
      </c>
      <c r="B2027" s="3" t="s">
        <v>2086</v>
      </c>
      <c r="C2027" s="3" t="str">
        <f>VLOOKUP(B2027,[1]meta_intensity_pos_nofill!$B:$E,4,FALSE)</f>
        <v>C9H12N4O2</v>
      </c>
      <c r="D2027" s="3" t="s">
        <v>220</v>
      </c>
      <c r="E2027" s="3" t="str">
        <f>VLOOKUP(B2027,[1]meta_intensity_pos_nofill!$B:$I,8,FALSE)</f>
        <v>[M+H]+</v>
      </c>
      <c r="F2027" s="3">
        <f>VLOOKUP(B2027,[1]meta_intensity_pos_nofill!$B:$J,9,FALSE)</f>
        <v>5.476</v>
      </c>
      <c r="G2027" s="3" t="s">
        <v>1693</v>
      </c>
      <c r="H2027" s="3">
        <f>VLOOKUP(B2027,[1]meta_intensity_pos_nofill!$B:$L,11,FALSE)</f>
        <v>2</v>
      </c>
      <c r="I2027" s="5">
        <v>1832589.2</v>
      </c>
      <c r="J2027" s="5">
        <v>2551968.2</v>
      </c>
      <c r="K2027" s="5">
        <v>1665192.3</v>
      </c>
      <c r="L2027" s="5">
        <v>1798889.5</v>
      </c>
      <c r="M2027" s="5">
        <v>3124670</v>
      </c>
      <c r="N2027" s="5">
        <v>2453281.7</v>
      </c>
      <c r="O2027" s="5">
        <v>160870.5</v>
      </c>
      <c r="P2027" s="5">
        <v>1263655</v>
      </c>
      <c r="Q2027" s="5">
        <v>804352.5</v>
      </c>
      <c r="R2027" s="5">
        <v>9443867.3</v>
      </c>
      <c r="S2027" s="5">
        <v>9655039</v>
      </c>
      <c r="T2027" s="5">
        <v>10655516.9</v>
      </c>
      <c r="U2027" s="5">
        <v>16168323.4</v>
      </c>
      <c r="V2027" s="5">
        <v>19954831.9</v>
      </c>
      <c r="W2027" s="5">
        <v>18578670.1</v>
      </c>
      <c r="X2027" s="5">
        <v>7387554.2</v>
      </c>
      <c r="Y2027" s="5">
        <v>5682718.2</v>
      </c>
      <c r="Z2027" s="5">
        <v>7167321.7</v>
      </c>
    </row>
    <row r="2028" s="3" customFormat="1" customHeight="1" spans="1:26">
      <c r="A2028" s="3">
        <v>2026</v>
      </c>
      <c r="B2028" s="3" t="s">
        <v>2087</v>
      </c>
      <c r="C2028" s="3" t="str">
        <f>VLOOKUP(B2028,[1]meta_intensity_pos_nofill!$B:$E,4,FALSE)</f>
        <v>C8H17NO5</v>
      </c>
      <c r="D2028" s="3" t="s">
        <v>47</v>
      </c>
      <c r="E2028" s="3" t="str">
        <f>VLOOKUP(B2028,[1]meta_intensity_pos_nofill!$B:$I,8,FALSE)</f>
        <v>[M+H]+</v>
      </c>
      <c r="F2028" s="3">
        <f>VLOOKUP(B2028,[1]meta_intensity_pos_nofill!$B:$J,9,FALSE)</f>
        <v>1.4</v>
      </c>
      <c r="G2028" s="3" t="s">
        <v>1693</v>
      </c>
      <c r="H2028" s="3">
        <f>VLOOKUP(B2028,[1]meta_intensity_pos_nofill!$B:$L,11,FALSE)</f>
        <v>2</v>
      </c>
      <c r="I2028" s="5">
        <v>298545898</v>
      </c>
      <c r="J2028" s="5">
        <v>344938183</v>
      </c>
      <c r="K2028" s="5">
        <v>365875421</v>
      </c>
      <c r="L2028" s="5">
        <v>7897724</v>
      </c>
      <c r="M2028" s="5">
        <v>10189663</v>
      </c>
      <c r="N2028" s="5">
        <v>7436280</v>
      </c>
      <c r="O2028" s="5">
        <v>110426236</v>
      </c>
      <c r="P2028" s="5">
        <v>113433662</v>
      </c>
      <c r="Q2028" s="5">
        <v>98936100</v>
      </c>
      <c r="R2028" s="5">
        <v>229369516</v>
      </c>
      <c r="S2028" s="5">
        <v>219338698</v>
      </c>
      <c r="T2028" s="5">
        <v>224571146</v>
      </c>
      <c r="U2028" s="5">
        <v>116627902</v>
      </c>
      <c r="V2028" s="5">
        <v>118523133</v>
      </c>
      <c r="W2028" s="5">
        <v>118862643</v>
      </c>
      <c r="X2028" s="5">
        <v>73129549</v>
      </c>
      <c r="Y2028" s="5">
        <v>72624449</v>
      </c>
      <c r="Z2028" s="5">
        <v>67065272</v>
      </c>
    </row>
    <row r="2029" s="3" customFormat="1" customHeight="1" spans="1:26">
      <c r="A2029" s="3">
        <v>2027</v>
      </c>
      <c r="B2029" s="3" t="s">
        <v>2088</v>
      </c>
      <c r="C2029" s="3" t="str">
        <f>VLOOKUP(B2029,[1]meta_intensity_pos_nofill!$B:$E,4,FALSE)</f>
        <v>C45H79N2O7P</v>
      </c>
      <c r="D2029" s="3" t="s">
        <v>67</v>
      </c>
      <c r="E2029" s="3" t="str">
        <f>VLOOKUP(B2029,[1]meta_intensity_pos_nofill!$B:$I,8,FALSE)</f>
        <v>[M+H]+</v>
      </c>
      <c r="F2029" s="3">
        <f>VLOOKUP(B2029,[1]meta_intensity_pos_nofill!$B:$J,9,FALSE)</f>
        <v>11.349</v>
      </c>
      <c r="G2029" s="3" t="s">
        <v>1693</v>
      </c>
      <c r="H2029" s="3">
        <f>VLOOKUP(B2029,[1]meta_intensity_pos_nofill!$B:$L,11,FALSE)</f>
        <v>2</v>
      </c>
      <c r="I2029" s="5">
        <v>82067332</v>
      </c>
      <c r="J2029" s="5">
        <v>79528810</v>
      </c>
      <c r="K2029" s="5">
        <v>86844883</v>
      </c>
      <c r="L2029" s="5">
        <v>103776578</v>
      </c>
      <c r="M2029" s="5">
        <v>57738562</v>
      </c>
      <c r="N2029" s="5">
        <v>79794883</v>
      </c>
      <c r="O2029" s="5">
        <v>133132009</v>
      </c>
      <c r="P2029" s="5">
        <v>130228402</v>
      </c>
      <c r="Q2029" s="5">
        <v>112085514</v>
      </c>
      <c r="R2029" s="5">
        <v>79149410</v>
      </c>
      <c r="S2029" s="5">
        <v>81721571</v>
      </c>
      <c r="T2029" s="5">
        <v>64388882</v>
      </c>
      <c r="U2029" s="5">
        <v>40122168</v>
      </c>
      <c r="V2029" s="5">
        <v>36985027</v>
      </c>
      <c r="W2029" s="5">
        <v>37683862</v>
      </c>
      <c r="X2029" s="5">
        <v>103466809</v>
      </c>
      <c r="Y2029" s="5">
        <v>105088337</v>
      </c>
      <c r="Z2029" s="5">
        <v>92928908</v>
      </c>
    </row>
    <row r="2030" s="3" customFormat="1" customHeight="1" spans="1:26">
      <c r="A2030" s="3">
        <v>2028</v>
      </c>
      <c r="B2030" s="3" t="s">
        <v>2089</v>
      </c>
      <c r="C2030" s="3" t="str">
        <f>VLOOKUP(B2030,[1]meta_intensity_pos_nofill!$B:$E,4,FALSE)</f>
        <v>C41H72NO8P</v>
      </c>
      <c r="D2030" s="3" t="s">
        <v>67</v>
      </c>
      <c r="E2030" s="3" t="str">
        <f>VLOOKUP(B2030,[1]meta_intensity_pos_nofill!$B:$I,8,FALSE)</f>
        <v>[M+Na]+</v>
      </c>
      <c r="F2030" s="3">
        <f>VLOOKUP(B2030,[1]meta_intensity_pos_nofill!$B:$J,9,FALSE)</f>
        <v>8.06</v>
      </c>
      <c r="G2030" s="3" t="s">
        <v>1693</v>
      </c>
      <c r="H2030" s="3">
        <f>VLOOKUP(B2030,[1]meta_intensity_pos_nofill!$B:$L,11,FALSE)</f>
        <v>2</v>
      </c>
      <c r="I2030" s="5">
        <v>108211285</v>
      </c>
      <c r="J2030" s="5">
        <v>80142008</v>
      </c>
      <c r="K2030" s="5">
        <v>37934418</v>
      </c>
      <c r="L2030" s="5">
        <v>4615239</v>
      </c>
      <c r="M2030" s="5">
        <v>11530377</v>
      </c>
      <c r="N2030" s="5">
        <v>64889878</v>
      </c>
      <c r="O2030" s="5">
        <v>44131833</v>
      </c>
      <c r="P2030" s="5">
        <v>72951538</v>
      </c>
      <c r="Q2030" s="5">
        <v>3186715</v>
      </c>
      <c r="R2030" s="5">
        <v>8442041</v>
      </c>
      <c r="S2030" s="5">
        <v>10470275</v>
      </c>
      <c r="T2030" s="5">
        <v>14923410</v>
      </c>
      <c r="U2030" s="5">
        <v>173447503</v>
      </c>
      <c r="V2030" s="5">
        <v>169675401</v>
      </c>
      <c r="W2030" s="5">
        <v>193849636</v>
      </c>
      <c r="X2030" s="5">
        <v>47784371</v>
      </c>
      <c r="Y2030" s="5">
        <v>110260772</v>
      </c>
      <c r="Z2030" s="5">
        <v>95449616</v>
      </c>
    </row>
    <row r="2031" s="3" customFormat="1" customHeight="1" spans="1:26">
      <c r="A2031" s="3">
        <v>2029</v>
      </c>
      <c r="B2031" s="3" t="s">
        <v>2090</v>
      </c>
      <c r="C2031" s="3" t="str">
        <f>VLOOKUP(B2031,[1]meta_intensity_pos_nofill!$B:$E,4,FALSE)</f>
        <v>C44H78NO9P</v>
      </c>
      <c r="D2031" s="3" t="s">
        <v>67</v>
      </c>
      <c r="E2031" s="3" t="str">
        <f>VLOOKUP(B2031,[1]meta_intensity_pos_nofill!$B:$I,8,FALSE)</f>
        <v>[M+H]+</v>
      </c>
      <c r="F2031" s="3">
        <f>VLOOKUP(B2031,[1]meta_intensity_pos_nofill!$B:$J,9,FALSE)</f>
        <v>11.291</v>
      </c>
      <c r="G2031" s="3" t="s">
        <v>1693</v>
      </c>
      <c r="H2031" s="3">
        <f>VLOOKUP(B2031,[1]meta_intensity_pos_nofill!$B:$L,11,FALSE)</f>
        <v>2</v>
      </c>
      <c r="I2031" s="5">
        <v>1325222321</v>
      </c>
      <c r="J2031" s="5">
        <v>1228050739</v>
      </c>
      <c r="K2031" s="5">
        <v>1349146872</v>
      </c>
      <c r="L2031" s="5">
        <v>1511392466</v>
      </c>
      <c r="M2031" s="5">
        <v>815470890</v>
      </c>
      <c r="N2031" s="5">
        <v>1215774055</v>
      </c>
      <c r="O2031" s="5">
        <v>1666360354</v>
      </c>
      <c r="P2031" s="5">
        <v>1361947724</v>
      </c>
      <c r="Q2031" s="5">
        <v>1250683318</v>
      </c>
      <c r="R2031" s="5">
        <v>1271245342</v>
      </c>
      <c r="S2031" s="5">
        <v>1252621188</v>
      </c>
      <c r="T2031" s="5">
        <v>959527735</v>
      </c>
      <c r="U2031" s="5">
        <v>552682560</v>
      </c>
      <c r="V2031" s="5">
        <v>518317631</v>
      </c>
      <c r="W2031" s="5">
        <v>409360190</v>
      </c>
      <c r="X2031" s="5">
        <v>1111913573</v>
      </c>
      <c r="Y2031" s="5">
        <v>910609911</v>
      </c>
      <c r="Z2031" s="5">
        <v>1017421607</v>
      </c>
    </row>
    <row r="2032" s="3" customFormat="1" customHeight="1" spans="1:26">
      <c r="A2032" s="3">
        <v>2030</v>
      </c>
      <c r="B2032" s="3" t="s">
        <v>2091</v>
      </c>
      <c r="C2032" s="3" t="str">
        <f>VLOOKUP(B2032,[1]meta_intensity_pos_nofill!$B:$E,4,FALSE)</f>
        <v>C44H76NO8P</v>
      </c>
      <c r="D2032" s="3" t="s">
        <v>67</v>
      </c>
      <c r="E2032" s="3" t="str">
        <f>VLOOKUP(B2032,[1]meta_intensity_pos_nofill!$B:$I,8,FALSE)</f>
        <v>[M+Na]+</v>
      </c>
      <c r="F2032" s="3">
        <f>VLOOKUP(B2032,[1]meta_intensity_pos_nofill!$B:$J,9,FALSE)</f>
        <v>11.381</v>
      </c>
      <c r="G2032" s="3" t="s">
        <v>1693</v>
      </c>
      <c r="H2032" s="3">
        <f>VLOOKUP(B2032,[1]meta_intensity_pos_nofill!$B:$L,11,FALSE)</f>
        <v>2</v>
      </c>
      <c r="I2032" s="5">
        <v>1093576306</v>
      </c>
      <c r="J2032" s="5">
        <v>1038118174</v>
      </c>
      <c r="K2032" s="5">
        <v>1059344011</v>
      </c>
      <c r="L2032" s="5">
        <v>1161362529</v>
      </c>
      <c r="M2032" s="5">
        <v>1442137335</v>
      </c>
      <c r="N2032" s="5">
        <v>750556326</v>
      </c>
      <c r="O2032" s="5">
        <v>641211283</v>
      </c>
      <c r="P2032" s="5">
        <v>754570109</v>
      </c>
      <c r="Q2032" s="5">
        <v>369255975</v>
      </c>
      <c r="R2032" s="5">
        <v>674141518</v>
      </c>
      <c r="S2032" s="5">
        <v>669759404</v>
      </c>
      <c r="T2032" s="5">
        <v>1192332678</v>
      </c>
      <c r="U2032" s="5">
        <v>63208085</v>
      </c>
      <c r="V2032" s="5">
        <v>614367061</v>
      </c>
      <c r="W2032" s="5">
        <v>549133151</v>
      </c>
      <c r="X2032" s="5">
        <v>614211868</v>
      </c>
      <c r="Y2032" s="5">
        <v>584311648</v>
      </c>
      <c r="Z2032" s="5">
        <v>535843118</v>
      </c>
    </row>
    <row r="2033" s="3" customFormat="1" customHeight="1" spans="1:26">
      <c r="A2033" s="3">
        <v>2031</v>
      </c>
      <c r="B2033" s="3" t="s">
        <v>2092</v>
      </c>
      <c r="C2033" s="3" t="str">
        <f>VLOOKUP(B2033,[1]meta_intensity_pos_nofill!$B:$E,4,FALSE)</f>
        <v>C43H80NO11P</v>
      </c>
      <c r="D2033" s="3" t="s">
        <v>67</v>
      </c>
      <c r="E2033" s="3" t="str">
        <f>VLOOKUP(B2033,[1]meta_intensity_pos_nofill!$B:$I,8,FALSE)</f>
        <v>[M+H]+</v>
      </c>
      <c r="F2033" s="3">
        <f>VLOOKUP(B2033,[1]meta_intensity_pos_nofill!$B:$J,9,FALSE)</f>
        <v>11.513</v>
      </c>
      <c r="G2033" s="3" t="s">
        <v>1693</v>
      </c>
      <c r="H2033" s="3">
        <f>VLOOKUP(B2033,[1]meta_intensity_pos_nofill!$B:$L,11,FALSE)</f>
        <v>2</v>
      </c>
      <c r="I2033" s="5">
        <v>4619207</v>
      </c>
      <c r="J2033" s="5">
        <v>6204344</v>
      </c>
      <c r="K2033" s="5">
        <v>3166637</v>
      </c>
      <c r="L2033" s="5">
        <v>31674716</v>
      </c>
      <c r="M2033" s="5">
        <v>7242371</v>
      </c>
      <c r="N2033" s="5">
        <v>23821253</v>
      </c>
      <c r="O2033" s="5">
        <v>10543198</v>
      </c>
      <c r="P2033" s="5">
        <v>4050833</v>
      </c>
      <c r="Q2033" s="5">
        <v>2259403</v>
      </c>
      <c r="R2033" s="5">
        <v>5913883</v>
      </c>
      <c r="S2033" s="5">
        <v>17423999</v>
      </c>
      <c r="T2033" s="5">
        <v>28080693</v>
      </c>
      <c r="U2033" s="5">
        <v>53732729</v>
      </c>
      <c r="V2033" s="5">
        <v>48707715</v>
      </c>
      <c r="W2033" s="5">
        <v>43493067</v>
      </c>
      <c r="X2033" s="5">
        <v>13108430</v>
      </c>
      <c r="Y2033" s="5">
        <v>5945060</v>
      </c>
      <c r="Z2033" s="5">
        <v>12297831</v>
      </c>
    </row>
    <row r="2034" s="3" customFormat="1" customHeight="1" spans="1:26">
      <c r="A2034" s="3">
        <v>2032</v>
      </c>
      <c r="B2034" s="3" t="s">
        <v>2093</v>
      </c>
      <c r="C2034" s="3" t="str">
        <f>VLOOKUP(B2034,[1]meta_intensity_pos_nofill!$B:$E,4,FALSE)</f>
        <v>C46H76NO10P</v>
      </c>
      <c r="D2034" s="3" t="s">
        <v>67</v>
      </c>
      <c r="E2034" s="3" t="str">
        <f>VLOOKUP(B2034,[1]meta_intensity_pos_nofill!$B:$I,8,FALSE)</f>
        <v>[M+H]+</v>
      </c>
      <c r="F2034" s="3">
        <f>VLOOKUP(B2034,[1]meta_intensity_pos_nofill!$B:$J,9,FALSE)</f>
        <v>9.466</v>
      </c>
      <c r="G2034" s="3" t="s">
        <v>1693</v>
      </c>
      <c r="H2034" s="3">
        <f>VLOOKUP(B2034,[1]meta_intensity_pos_nofill!$B:$L,11,FALSE)</f>
        <v>2</v>
      </c>
      <c r="I2034" s="5">
        <v>27631894</v>
      </c>
      <c r="J2034" s="5">
        <v>25428617</v>
      </c>
      <c r="K2034" s="5">
        <v>24848317</v>
      </c>
      <c r="L2034" s="5">
        <v>29229522</v>
      </c>
      <c r="M2034" s="5">
        <v>28604550</v>
      </c>
      <c r="N2034" s="5">
        <v>29803542</v>
      </c>
      <c r="O2034" s="5">
        <v>33343051</v>
      </c>
      <c r="P2034" s="5">
        <v>35678466</v>
      </c>
      <c r="Q2034" s="5">
        <v>25056138</v>
      </c>
      <c r="R2034" s="5">
        <v>25235065</v>
      </c>
      <c r="S2034" s="5">
        <v>27234457</v>
      </c>
      <c r="T2034" s="5">
        <v>20258729</v>
      </c>
      <c r="U2034" s="5">
        <v>10815814</v>
      </c>
      <c r="V2034" s="5">
        <v>10232493</v>
      </c>
      <c r="W2034" s="5">
        <v>9989378</v>
      </c>
      <c r="X2034" s="5">
        <v>33554912</v>
      </c>
      <c r="Y2034" s="5">
        <v>36105248</v>
      </c>
      <c r="Z2034" s="5">
        <v>31382129</v>
      </c>
    </row>
    <row r="2035" s="3" customFormat="1" customHeight="1" spans="1:26">
      <c r="A2035" s="3">
        <v>2033</v>
      </c>
      <c r="B2035" s="3" t="s">
        <v>2094</v>
      </c>
      <c r="C2035" s="3" t="str">
        <f>VLOOKUP(B2035,[1]meta_intensity_pos_nofill!$B:$E,4,FALSE)</f>
        <v>C45H77N2O7P</v>
      </c>
      <c r="D2035" s="3" t="s">
        <v>67</v>
      </c>
      <c r="E2035" s="3" t="str">
        <f>VLOOKUP(B2035,[1]meta_intensity_pos_nofill!$B:$I,8,FALSE)</f>
        <v>[M+H]+</v>
      </c>
      <c r="F2035" s="3">
        <f>VLOOKUP(B2035,[1]meta_intensity_pos_nofill!$B:$J,9,FALSE)</f>
        <v>11.144</v>
      </c>
      <c r="G2035" s="3" t="s">
        <v>1693</v>
      </c>
      <c r="H2035" s="3">
        <f>VLOOKUP(B2035,[1]meta_intensity_pos_nofill!$B:$L,11,FALSE)</f>
        <v>2</v>
      </c>
      <c r="I2035" s="5">
        <v>141754920</v>
      </c>
      <c r="J2035" s="5">
        <v>168564878</v>
      </c>
      <c r="K2035" s="5">
        <v>228845098</v>
      </c>
      <c r="L2035" s="5">
        <v>198782459</v>
      </c>
      <c r="M2035" s="5">
        <v>92314085</v>
      </c>
      <c r="N2035" s="5">
        <v>79142069</v>
      </c>
      <c r="O2035" s="5">
        <v>160267614</v>
      </c>
      <c r="P2035" s="5">
        <v>139552751</v>
      </c>
      <c r="Q2035" s="5">
        <v>221913775</v>
      </c>
      <c r="R2035" s="5">
        <v>155135397</v>
      </c>
      <c r="S2035" s="5">
        <v>171449008</v>
      </c>
      <c r="T2035" s="5">
        <v>135357787</v>
      </c>
      <c r="U2035" s="5">
        <v>43356726</v>
      </c>
      <c r="V2035" s="5">
        <v>62482978</v>
      </c>
      <c r="W2035" s="5">
        <v>71177194</v>
      </c>
      <c r="X2035" s="5">
        <v>212165295</v>
      </c>
      <c r="Y2035" s="5">
        <v>162340083</v>
      </c>
      <c r="Z2035" s="5">
        <v>190941913</v>
      </c>
    </row>
    <row r="2036" s="3" customFormat="1" customHeight="1" spans="1:26">
      <c r="A2036" s="3">
        <v>2034</v>
      </c>
      <c r="B2036" s="3" t="s">
        <v>2095</v>
      </c>
      <c r="C2036" s="3" t="str">
        <f>VLOOKUP(B2036,[1]meta_intensity_pos_nofill!$B:$E,4,FALSE)</f>
        <v>C41H76NO11P</v>
      </c>
      <c r="D2036" s="3" t="s">
        <v>67</v>
      </c>
      <c r="E2036" s="3" t="str">
        <f>VLOOKUP(B2036,[1]meta_intensity_pos_nofill!$B:$I,8,FALSE)</f>
        <v>[M+H]+</v>
      </c>
      <c r="F2036" s="3">
        <f>VLOOKUP(B2036,[1]meta_intensity_pos_nofill!$B:$J,9,FALSE)</f>
        <v>10.267</v>
      </c>
      <c r="G2036" s="3" t="s">
        <v>1693</v>
      </c>
      <c r="H2036" s="3">
        <f>VLOOKUP(B2036,[1]meta_intensity_pos_nofill!$B:$L,11,FALSE)</f>
        <v>2</v>
      </c>
      <c r="I2036" s="5">
        <v>43204184</v>
      </c>
      <c r="J2036" s="5">
        <v>49466411</v>
      </c>
      <c r="K2036" s="5">
        <v>39756737</v>
      </c>
      <c r="L2036" s="5">
        <v>33942974</v>
      </c>
      <c r="M2036" s="5">
        <v>28416876</v>
      </c>
      <c r="N2036" s="5">
        <v>39418205</v>
      </c>
      <c r="O2036" s="5">
        <v>57975860</v>
      </c>
      <c r="P2036" s="5">
        <v>71791525</v>
      </c>
      <c r="Q2036" s="5">
        <v>53356869</v>
      </c>
      <c r="R2036" s="5">
        <v>35821772</v>
      </c>
      <c r="S2036" s="5">
        <v>31617197</v>
      </c>
      <c r="T2036" s="5">
        <v>29855562</v>
      </c>
      <c r="U2036" s="5">
        <v>27802478</v>
      </c>
      <c r="V2036" s="5">
        <v>38818592</v>
      </c>
      <c r="W2036" s="5">
        <v>39212884</v>
      </c>
      <c r="X2036" s="5">
        <v>47904901</v>
      </c>
      <c r="Y2036" s="5">
        <v>56852211</v>
      </c>
      <c r="Z2036" s="5">
        <v>53286538</v>
      </c>
    </row>
    <row r="2037" s="3" customFormat="1" customHeight="1" spans="1:26">
      <c r="A2037" s="3">
        <v>2035</v>
      </c>
      <c r="B2037" s="3" t="s">
        <v>2096</v>
      </c>
      <c r="C2037" s="3" t="str">
        <f>VLOOKUP(B2037,[1]meta_intensity_pos_nofill!$B:$E,4,FALSE)</f>
        <v>C19H26O8</v>
      </c>
      <c r="D2037" s="3" t="s">
        <v>37</v>
      </c>
      <c r="E2037" s="3" t="str">
        <f>VLOOKUP(B2037,[1]meta_intensity_pos_nofill!$B:$I,8,FALSE)</f>
        <v>[M+H]+</v>
      </c>
      <c r="F2037" s="3">
        <f>VLOOKUP(B2037,[1]meta_intensity_pos_nofill!$B:$J,9,FALSE)</f>
        <v>6.014</v>
      </c>
      <c r="G2037" s="3" t="s">
        <v>1693</v>
      </c>
      <c r="H2037" s="3">
        <f>VLOOKUP(B2037,[1]meta_intensity_pos_nofill!$B:$L,11,FALSE)</f>
        <v>2</v>
      </c>
      <c r="I2037" s="5">
        <v>101050126</v>
      </c>
      <c r="J2037" s="5">
        <v>109192904</v>
      </c>
      <c r="K2037" s="5">
        <v>93466638</v>
      </c>
      <c r="L2037" s="5">
        <v>21925102</v>
      </c>
      <c r="M2037" s="5">
        <v>37244819</v>
      </c>
      <c r="N2037" s="5">
        <v>19801842</v>
      </c>
      <c r="O2037" s="5">
        <v>63808832</v>
      </c>
      <c r="P2037" s="5">
        <v>70831604</v>
      </c>
      <c r="Q2037" s="5">
        <v>85471464</v>
      </c>
      <c r="R2037" s="5">
        <v>55336097</v>
      </c>
      <c r="S2037" s="5">
        <v>57011476</v>
      </c>
      <c r="T2037" s="5">
        <v>88802581</v>
      </c>
      <c r="U2037" s="5">
        <v>56620376</v>
      </c>
      <c r="V2037" s="5">
        <v>55564542</v>
      </c>
      <c r="W2037" s="5">
        <v>53136774</v>
      </c>
      <c r="X2037" s="5">
        <v>43882340</v>
      </c>
      <c r="Y2037" s="5">
        <v>47716269</v>
      </c>
      <c r="Z2037" s="5">
        <v>80601376</v>
      </c>
    </row>
    <row r="2038" s="3" customFormat="1" customHeight="1" spans="1:26">
      <c r="A2038" s="3">
        <v>2036</v>
      </c>
      <c r="B2038" s="3" t="s">
        <v>2097</v>
      </c>
      <c r="C2038" s="3" t="str">
        <f>VLOOKUP(B2038,[1]meta_intensity_pos_nofill!$B:$E,4,FALSE)</f>
        <v>C48H84NO10P</v>
      </c>
      <c r="D2038" s="3" t="s">
        <v>67</v>
      </c>
      <c r="E2038" s="3" t="str">
        <f>VLOOKUP(B2038,[1]meta_intensity_pos_nofill!$B:$I,8,FALSE)</f>
        <v>[M+H]+</v>
      </c>
      <c r="F2038" s="3">
        <f>VLOOKUP(B2038,[1]meta_intensity_pos_nofill!$B:$J,9,FALSE)</f>
        <v>11.513</v>
      </c>
      <c r="G2038" s="3" t="s">
        <v>1693</v>
      </c>
      <c r="H2038" s="3">
        <f>VLOOKUP(B2038,[1]meta_intensity_pos_nofill!$B:$L,11,FALSE)</f>
        <v>2</v>
      </c>
      <c r="I2038" s="5">
        <v>27211695</v>
      </c>
      <c r="J2038" s="5">
        <v>23955505</v>
      </c>
      <c r="K2038" s="5">
        <v>24787953</v>
      </c>
      <c r="L2038" s="5">
        <v>32264894</v>
      </c>
      <c r="M2038" s="5">
        <v>24385875</v>
      </c>
      <c r="N2038" s="5">
        <v>23247256</v>
      </c>
      <c r="O2038" s="5">
        <v>43230361</v>
      </c>
      <c r="P2038" s="5">
        <v>43358334</v>
      </c>
      <c r="Q2038" s="5">
        <v>31635380</v>
      </c>
      <c r="R2038" s="5">
        <v>43230278</v>
      </c>
      <c r="S2038" s="5">
        <v>47060072</v>
      </c>
      <c r="T2038" s="5">
        <v>44516022</v>
      </c>
      <c r="U2038" s="5">
        <v>5781911</v>
      </c>
      <c r="V2038" s="5">
        <v>5162480</v>
      </c>
      <c r="W2038" s="5">
        <v>5394257</v>
      </c>
      <c r="X2038" s="5">
        <v>26557012</v>
      </c>
      <c r="Y2038" s="5">
        <v>29734413</v>
      </c>
      <c r="Z2038" s="5">
        <v>21484296</v>
      </c>
    </row>
    <row r="2039" s="3" customFormat="1" customHeight="1" spans="1:26">
      <c r="A2039" s="3">
        <v>2037</v>
      </c>
      <c r="B2039" s="3" t="s">
        <v>2098</v>
      </c>
      <c r="C2039" s="3" t="str">
        <f>VLOOKUP(B2039,[1]meta_intensity_pos_nofill!$B:$E,4,FALSE)</f>
        <v>C21H31F3O</v>
      </c>
      <c r="D2039" s="3" t="s">
        <v>111</v>
      </c>
      <c r="E2039" s="3" t="str">
        <f>VLOOKUP(B2039,[1]meta_intensity_pos_nofill!$B:$I,8,FALSE)</f>
        <v>[M+H]+</v>
      </c>
      <c r="F2039" s="3">
        <f>VLOOKUP(B2039,[1]meta_intensity_pos_nofill!$B:$J,9,FALSE)</f>
        <v>8.487</v>
      </c>
      <c r="G2039" s="3" t="s">
        <v>1693</v>
      </c>
      <c r="H2039" s="3">
        <f>VLOOKUP(B2039,[1]meta_intensity_pos_nofill!$B:$L,11,FALSE)</f>
        <v>2</v>
      </c>
      <c r="I2039" s="5">
        <v>665407.5</v>
      </c>
      <c r="J2039" s="5">
        <v>1306392.9</v>
      </c>
      <c r="K2039" s="5">
        <v>1881346.9</v>
      </c>
      <c r="L2039" s="5">
        <v>1804857.2</v>
      </c>
      <c r="M2039" s="5">
        <v>387729.6</v>
      </c>
      <c r="N2039" s="5">
        <v>192377.3</v>
      </c>
      <c r="O2039" s="5">
        <v>717050.9</v>
      </c>
      <c r="P2039" s="5">
        <v>461677.7</v>
      </c>
      <c r="Q2039" s="5">
        <v>450150.4</v>
      </c>
      <c r="R2039" s="5">
        <v>897792.7</v>
      </c>
      <c r="S2039" s="5">
        <v>1530692.1</v>
      </c>
      <c r="T2039" s="5">
        <v>881474.9</v>
      </c>
      <c r="U2039" s="5">
        <v>18978906</v>
      </c>
      <c r="V2039" s="5">
        <v>15778432.4</v>
      </c>
      <c r="W2039" s="5">
        <v>15755906.1</v>
      </c>
      <c r="X2039" s="5">
        <v>589457.7</v>
      </c>
      <c r="Y2039" s="5">
        <v>606957</v>
      </c>
      <c r="Z2039" s="5">
        <v>358429.6</v>
      </c>
    </row>
    <row r="2040" s="3" customFormat="1" customHeight="1" spans="1:26">
      <c r="A2040" s="3">
        <v>2038</v>
      </c>
      <c r="B2040" s="3" t="s">
        <v>2099</v>
      </c>
      <c r="C2040" s="3" t="str">
        <f>VLOOKUP(B2040,[1]meta_intensity_pos_nofill!$B:$E,4,FALSE)</f>
        <v>C44H80NO10P</v>
      </c>
      <c r="D2040" s="3" t="s">
        <v>67</v>
      </c>
      <c r="E2040" s="3" t="str">
        <f>VLOOKUP(B2040,[1]meta_intensity_pos_nofill!$B:$I,8,FALSE)</f>
        <v>[M+H]+</v>
      </c>
      <c r="F2040" s="3">
        <f>VLOOKUP(B2040,[1]meta_intensity_pos_nofill!$B:$J,9,FALSE)</f>
        <v>11.001</v>
      </c>
      <c r="G2040" s="3" t="s">
        <v>1693</v>
      </c>
      <c r="H2040" s="3">
        <f>VLOOKUP(B2040,[1]meta_intensity_pos_nofill!$B:$L,11,FALSE)</f>
        <v>2</v>
      </c>
      <c r="I2040" s="5">
        <v>180742253</v>
      </c>
      <c r="J2040" s="5">
        <v>196848658</v>
      </c>
      <c r="K2040" s="5">
        <v>173754449</v>
      </c>
      <c r="L2040" s="5">
        <v>317541357</v>
      </c>
      <c r="M2040" s="5">
        <v>148174282</v>
      </c>
      <c r="N2040" s="5">
        <v>214911176</v>
      </c>
      <c r="O2040" s="5">
        <v>261271131</v>
      </c>
      <c r="P2040" s="5">
        <v>263189645</v>
      </c>
      <c r="Q2040" s="5">
        <v>248139614</v>
      </c>
      <c r="R2040" s="5">
        <v>179062082</v>
      </c>
      <c r="S2040" s="5">
        <v>201312179</v>
      </c>
      <c r="T2040" s="5">
        <v>158977395</v>
      </c>
      <c r="U2040" s="5">
        <v>83060964</v>
      </c>
      <c r="V2040" s="5">
        <v>48372330</v>
      </c>
      <c r="W2040" s="5">
        <v>89769881</v>
      </c>
      <c r="X2040" s="5">
        <v>405230664</v>
      </c>
      <c r="Y2040" s="5">
        <v>310502130</v>
      </c>
      <c r="Z2040" s="5">
        <v>316590393</v>
      </c>
    </row>
    <row r="2041" s="3" customFormat="1" customHeight="1" spans="1:26">
      <c r="A2041" s="3">
        <v>2039</v>
      </c>
      <c r="B2041" s="3" t="s">
        <v>2100</v>
      </c>
      <c r="C2041" s="3" t="str">
        <f>VLOOKUP(B2041,[1]meta_intensity_pos_nofill!$B:$E,4,FALSE)</f>
        <v>C17H25ClO2</v>
      </c>
      <c r="D2041" s="3" t="s">
        <v>111</v>
      </c>
      <c r="E2041" s="3" t="str">
        <f>VLOOKUP(B2041,[1]meta_intensity_pos_nofill!$B:$I,8,FALSE)</f>
        <v>[M+H]+</v>
      </c>
      <c r="F2041" s="3">
        <f>VLOOKUP(B2041,[1]meta_intensity_pos_nofill!$B:$J,9,FALSE)</f>
        <v>6.948</v>
      </c>
      <c r="G2041" s="3" t="s">
        <v>1693</v>
      </c>
      <c r="H2041" s="3">
        <f>VLOOKUP(B2041,[1]meta_intensity_pos_nofill!$B:$L,11,FALSE)</f>
        <v>2</v>
      </c>
      <c r="I2041" s="5">
        <v>488834.6</v>
      </c>
      <c r="J2041" s="5">
        <v>163901.96</v>
      </c>
      <c r="K2041" s="5">
        <v>585191.98</v>
      </c>
      <c r="L2041" s="5">
        <v>204749.7</v>
      </c>
      <c r="M2041" s="5">
        <v>418654.66</v>
      </c>
      <c r="N2041" s="5">
        <v>28505.97</v>
      </c>
      <c r="O2041" s="5">
        <v>28505.97</v>
      </c>
      <c r="P2041" s="5">
        <v>206008.91</v>
      </c>
      <c r="Q2041" s="5">
        <v>142529.87</v>
      </c>
      <c r="R2041" s="5">
        <v>159024.51</v>
      </c>
      <c r="S2041" s="5">
        <v>28505.97</v>
      </c>
      <c r="T2041" s="5">
        <v>343311.72</v>
      </c>
      <c r="U2041" s="5">
        <v>7527515.65</v>
      </c>
      <c r="V2041" s="5">
        <v>6264164.71</v>
      </c>
      <c r="W2041" s="5">
        <v>5705357.81</v>
      </c>
      <c r="X2041" s="5">
        <v>28505.97</v>
      </c>
      <c r="Y2041" s="5">
        <v>28505.97</v>
      </c>
      <c r="Z2041" s="5">
        <v>28505.97</v>
      </c>
    </row>
    <row r="2042" s="3" customFormat="1" customHeight="1" spans="1:26">
      <c r="A2042" s="3">
        <v>2040</v>
      </c>
      <c r="B2042" s="3" t="s">
        <v>2101</v>
      </c>
      <c r="C2042" s="3" t="str">
        <f>VLOOKUP(B2042,[1]meta_intensity_pos_nofill!$B:$E,4,FALSE)</f>
        <v>C44H76NO10P</v>
      </c>
      <c r="D2042" s="3" t="s">
        <v>67</v>
      </c>
      <c r="E2042" s="3" t="str">
        <f>VLOOKUP(B2042,[1]meta_intensity_pos_nofill!$B:$I,8,FALSE)</f>
        <v>[M+H]+</v>
      </c>
      <c r="F2042" s="3">
        <f>VLOOKUP(B2042,[1]meta_intensity_pos_nofill!$B:$J,9,FALSE)</f>
        <v>10.326</v>
      </c>
      <c r="G2042" s="3" t="s">
        <v>1693</v>
      </c>
      <c r="H2042" s="3">
        <f>VLOOKUP(B2042,[1]meta_intensity_pos_nofill!$B:$L,11,FALSE)</f>
        <v>2</v>
      </c>
      <c r="I2042" s="5">
        <v>572201958</v>
      </c>
      <c r="J2042" s="5">
        <v>522254711</v>
      </c>
      <c r="K2042" s="5">
        <v>453958559</v>
      </c>
      <c r="L2042" s="5">
        <v>441428954</v>
      </c>
      <c r="M2042" s="5">
        <v>244931111</v>
      </c>
      <c r="N2042" s="5">
        <v>382029986</v>
      </c>
      <c r="O2042" s="5">
        <v>403474383</v>
      </c>
      <c r="P2042" s="5">
        <v>495302028</v>
      </c>
      <c r="Q2042" s="5">
        <v>426247351</v>
      </c>
      <c r="R2042" s="5">
        <v>415001466</v>
      </c>
      <c r="S2042" s="5">
        <v>347485078</v>
      </c>
      <c r="T2042" s="5">
        <v>310291620</v>
      </c>
      <c r="U2042" s="5">
        <v>96530458</v>
      </c>
      <c r="V2042" s="5">
        <v>151986443</v>
      </c>
      <c r="W2042" s="5">
        <v>143921411</v>
      </c>
      <c r="X2042" s="5">
        <v>438873390</v>
      </c>
      <c r="Y2042" s="5">
        <v>410832667</v>
      </c>
      <c r="Z2042" s="5">
        <v>630298828</v>
      </c>
    </row>
    <row r="2043" s="3" customFormat="1" customHeight="1" spans="1:26">
      <c r="A2043" s="3">
        <v>2041</v>
      </c>
      <c r="B2043" s="3" t="s">
        <v>2102</v>
      </c>
      <c r="C2043" s="3" t="str">
        <f>VLOOKUP(B2043,[1]meta_intensity_pos_nofill!$B:$E,4,FALSE)</f>
        <v>C43H76NO11P</v>
      </c>
      <c r="D2043" s="3" t="s">
        <v>67</v>
      </c>
      <c r="E2043" s="3" t="str">
        <f>VLOOKUP(B2043,[1]meta_intensity_pos_nofill!$B:$I,8,FALSE)</f>
        <v>[M+H]+</v>
      </c>
      <c r="F2043" s="3">
        <f>VLOOKUP(B2043,[1]meta_intensity_pos_nofill!$B:$J,9,FALSE)</f>
        <v>10.845</v>
      </c>
      <c r="G2043" s="3" t="s">
        <v>1693</v>
      </c>
      <c r="H2043" s="3">
        <f>VLOOKUP(B2043,[1]meta_intensity_pos_nofill!$B:$L,11,FALSE)</f>
        <v>2</v>
      </c>
      <c r="I2043" s="5">
        <v>3801414042</v>
      </c>
      <c r="J2043" s="5">
        <v>3583840163</v>
      </c>
      <c r="K2043" s="5">
        <v>3114012233</v>
      </c>
      <c r="L2043" s="5">
        <v>3637552107</v>
      </c>
      <c r="M2043" s="5">
        <v>2797227766</v>
      </c>
      <c r="N2043" s="5">
        <v>3647320763</v>
      </c>
      <c r="O2043" s="5">
        <v>3272151216</v>
      </c>
      <c r="P2043" s="5">
        <v>3820585437</v>
      </c>
      <c r="Q2043" s="5">
        <v>2799676993</v>
      </c>
      <c r="R2043" s="5">
        <v>3094697882</v>
      </c>
      <c r="S2043" s="5">
        <v>2786310725</v>
      </c>
      <c r="T2043" s="5">
        <v>3097668573</v>
      </c>
      <c r="U2043" s="5">
        <v>4042995073</v>
      </c>
      <c r="V2043" s="5">
        <v>3658875479</v>
      </c>
      <c r="W2043" s="5">
        <v>3371755043</v>
      </c>
      <c r="X2043" s="5">
        <v>3134397839</v>
      </c>
      <c r="Y2043" s="5">
        <v>3287665463</v>
      </c>
      <c r="Z2043" s="5">
        <v>3386251660</v>
      </c>
    </row>
    <row r="2044" s="3" customFormat="1" customHeight="1" spans="1:26">
      <c r="A2044" s="3">
        <v>2042</v>
      </c>
      <c r="B2044" s="3" t="s">
        <v>2103</v>
      </c>
      <c r="C2044" s="3" t="str">
        <f>VLOOKUP(B2044,[1]meta_intensity_pos_nofill!$B:$E,4,FALSE)</f>
        <v>C10H16S3</v>
      </c>
      <c r="D2044" s="3" t="s">
        <v>85</v>
      </c>
      <c r="E2044" s="3" t="str">
        <f>VLOOKUP(B2044,[1]meta_intensity_pos_nofill!$B:$I,8,FALSE)</f>
        <v>[M+H]+</v>
      </c>
      <c r="F2044" s="3">
        <f>VLOOKUP(B2044,[1]meta_intensity_pos_nofill!$B:$J,9,FALSE)</f>
        <v>1.225</v>
      </c>
      <c r="G2044" s="3" t="s">
        <v>1693</v>
      </c>
      <c r="H2044" s="3">
        <f>VLOOKUP(B2044,[1]meta_intensity_pos_nofill!$B:$L,11,FALSE)</f>
        <v>2</v>
      </c>
      <c r="I2044" s="5">
        <v>3951706</v>
      </c>
      <c r="J2044" s="5">
        <v>4447459</v>
      </c>
      <c r="K2044" s="5">
        <v>3563919</v>
      </c>
      <c r="L2044" s="5">
        <v>4818852</v>
      </c>
      <c r="M2044" s="5">
        <v>5684669</v>
      </c>
      <c r="N2044" s="5">
        <v>4515716</v>
      </c>
      <c r="O2044" s="5">
        <v>3766350</v>
      </c>
      <c r="P2044" s="5">
        <v>3029875</v>
      </c>
      <c r="Q2044" s="5">
        <v>3781020</v>
      </c>
      <c r="R2044" s="5">
        <v>4482493</v>
      </c>
      <c r="S2044" s="5">
        <v>4205354</v>
      </c>
      <c r="T2044" s="5">
        <v>3768300</v>
      </c>
      <c r="U2044" s="5">
        <v>2367003</v>
      </c>
      <c r="V2044" s="5">
        <v>2951540</v>
      </c>
      <c r="W2044" s="5">
        <v>2827541</v>
      </c>
      <c r="X2044" s="5">
        <v>5295314</v>
      </c>
      <c r="Y2044" s="5">
        <v>6386531</v>
      </c>
      <c r="Z2044" s="5">
        <v>4913995</v>
      </c>
    </row>
    <row r="2045" s="3" customFormat="1" customHeight="1" spans="1:26">
      <c r="A2045" s="3">
        <v>2043</v>
      </c>
      <c r="B2045" s="3" t="s">
        <v>2104</v>
      </c>
      <c r="C2045" s="3" t="str">
        <f>VLOOKUP(B2045,[1]meta_intensity_pos_nofill!$B:$E,4,FALSE)</f>
        <v>C16H24O8</v>
      </c>
      <c r="D2045" s="3" t="s">
        <v>31</v>
      </c>
      <c r="E2045" s="3" t="str">
        <f>VLOOKUP(B2045,[1]meta_intensity_pos_nofill!$B:$I,8,FALSE)</f>
        <v>[M+H]+</v>
      </c>
      <c r="F2045" s="3">
        <f>VLOOKUP(B2045,[1]meta_intensity_pos_nofill!$B:$J,9,FALSE)</f>
        <v>5.229</v>
      </c>
      <c r="G2045" s="3" t="s">
        <v>1693</v>
      </c>
      <c r="H2045" s="3">
        <f>VLOOKUP(B2045,[1]meta_intensity_pos_nofill!$B:$L,11,FALSE)</f>
        <v>2</v>
      </c>
      <c r="I2045" s="5">
        <v>94745.64</v>
      </c>
      <c r="J2045" s="5">
        <v>755722.24</v>
      </c>
      <c r="K2045" s="5">
        <v>598170</v>
      </c>
      <c r="L2045" s="5">
        <v>94745.64</v>
      </c>
      <c r="M2045" s="5">
        <v>94745.64</v>
      </c>
      <c r="N2045" s="5">
        <v>94745.64</v>
      </c>
      <c r="O2045" s="5">
        <v>3311887.67</v>
      </c>
      <c r="P2045" s="5">
        <v>526496.23</v>
      </c>
      <c r="Q2045" s="5">
        <v>1516319.35</v>
      </c>
      <c r="R2045" s="5">
        <v>94745.64</v>
      </c>
      <c r="S2045" s="5">
        <v>557744.13</v>
      </c>
      <c r="T2045" s="5">
        <v>94745.64</v>
      </c>
      <c r="U2045" s="5">
        <v>1945828.1</v>
      </c>
      <c r="V2045" s="5">
        <v>2748328.66</v>
      </c>
      <c r="W2045" s="5">
        <v>1666322.89</v>
      </c>
      <c r="X2045" s="5">
        <v>94745.64</v>
      </c>
      <c r="Y2045" s="5">
        <v>1273630.74</v>
      </c>
      <c r="Z2045" s="5">
        <v>473728.18</v>
      </c>
    </row>
    <row r="2046" s="3" customFormat="1" customHeight="1" spans="1:26">
      <c r="A2046" s="3">
        <v>2044</v>
      </c>
      <c r="B2046" s="3" t="s">
        <v>2105</v>
      </c>
      <c r="C2046" s="3" t="str">
        <f>VLOOKUP(B2046,[1]meta_intensity_pos_nofill!$B:$E,4,FALSE)</f>
        <v>C42H74NO11P</v>
      </c>
      <c r="D2046" s="3" t="s">
        <v>67</v>
      </c>
      <c r="E2046" s="3" t="str">
        <f>VLOOKUP(B2046,[1]meta_intensity_pos_nofill!$B:$I,8,FALSE)</f>
        <v>[M+H]+</v>
      </c>
      <c r="F2046" s="3">
        <f>VLOOKUP(B2046,[1]meta_intensity_pos_nofill!$B:$J,9,FALSE)</f>
        <v>10.537</v>
      </c>
      <c r="G2046" s="3" t="s">
        <v>1693</v>
      </c>
      <c r="H2046" s="3">
        <f>VLOOKUP(B2046,[1]meta_intensity_pos_nofill!$B:$L,11,FALSE)</f>
        <v>2</v>
      </c>
      <c r="I2046" s="5">
        <v>29614391</v>
      </c>
      <c r="J2046" s="5">
        <v>20621408</v>
      </c>
      <c r="K2046" s="5">
        <v>24581814</v>
      </c>
      <c r="L2046" s="5">
        <v>18626905</v>
      </c>
      <c r="M2046" s="5">
        <v>11506244</v>
      </c>
      <c r="N2046" s="5">
        <v>12791232</v>
      </c>
      <c r="O2046" s="5">
        <v>10990929</v>
      </c>
      <c r="P2046" s="5">
        <v>21678685</v>
      </c>
      <c r="Q2046" s="5">
        <v>33651533</v>
      </c>
      <c r="R2046" s="5">
        <v>13015757</v>
      </c>
      <c r="S2046" s="5">
        <v>13485724</v>
      </c>
      <c r="T2046" s="5">
        <v>18874519</v>
      </c>
      <c r="U2046" s="5">
        <v>20514711</v>
      </c>
      <c r="V2046" s="5">
        <v>20519417</v>
      </c>
      <c r="W2046" s="5">
        <v>10232159</v>
      </c>
      <c r="X2046" s="5">
        <v>20641328</v>
      </c>
      <c r="Y2046" s="5">
        <v>19485432</v>
      </c>
      <c r="Z2046" s="5">
        <v>12207809</v>
      </c>
    </row>
    <row r="2047" s="3" customFormat="1" customHeight="1" spans="1:26">
      <c r="A2047" s="3">
        <v>2045</v>
      </c>
      <c r="B2047" s="3" t="s">
        <v>2106</v>
      </c>
      <c r="C2047" s="3" t="str">
        <f>VLOOKUP(B2047,[1]meta_intensity_pos_nofill!$B:$E,4,FALSE)</f>
        <v>C11H12O</v>
      </c>
      <c r="D2047" s="3" t="s">
        <v>53</v>
      </c>
      <c r="E2047" s="3" t="str">
        <f>VLOOKUP(B2047,[1]meta_intensity_pos_nofill!$B:$I,8,FALSE)</f>
        <v>[M+H]+</v>
      </c>
      <c r="F2047" s="3">
        <f>VLOOKUP(B2047,[1]meta_intensity_pos_nofill!$B:$J,9,FALSE)</f>
        <v>5.694</v>
      </c>
      <c r="G2047" s="3" t="s">
        <v>1693</v>
      </c>
      <c r="H2047" s="3">
        <f>VLOOKUP(B2047,[1]meta_intensity_pos_nofill!$B:$L,11,FALSE)</f>
        <v>2</v>
      </c>
      <c r="I2047" s="5">
        <v>79467052</v>
      </c>
      <c r="J2047" s="5">
        <v>83551637</v>
      </c>
      <c r="K2047" s="5">
        <v>81709463</v>
      </c>
      <c r="L2047" s="5">
        <v>71135953</v>
      </c>
      <c r="M2047" s="5">
        <v>82758136</v>
      </c>
      <c r="N2047" s="5">
        <v>107728682</v>
      </c>
      <c r="O2047" s="5">
        <v>56982950</v>
      </c>
      <c r="P2047" s="5">
        <v>60391911</v>
      </c>
      <c r="Q2047" s="5">
        <v>56192010</v>
      </c>
      <c r="R2047" s="5">
        <v>71055344</v>
      </c>
      <c r="S2047" s="5">
        <v>93097465</v>
      </c>
      <c r="T2047" s="5">
        <v>59555751</v>
      </c>
      <c r="U2047" s="5">
        <v>274149511</v>
      </c>
      <c r="V2047" s="5">
        <v>254793659</v>
      </c>
      <c r="W2047" s="5">
        <v>260771179</v>
      </c>
      <c r="X2047" s="5">
        <v>75305939</v>
      </c>
      <c r="Y2047" s="5">
        <v>64137827</v>
      </c>
      <c r="Z2047" s="5">
        <v>62539231</v>
      </c>
    </row>
    <row r="2048" s="3" customFormat="1" customHeight="1" spans="1:26">
      <c r="A2048" s="3">
        <v>2046</v>
      </c>
      <c r="B2048" s="3" t="s">
        <v>2107</v>
      </c>
      <c r="C2048" s="3" t="str">
        <f>VLOOKUP(B2048,[1]meta_intensity_pos_nofill!$B:$E,4,FALSE)</f>
        <v>C26H50NO7P</v>
      </c>
      <c r="D2048" s="3" t="s">
        <v>37</v>
      </c>
      <c r="E2048" s="3" t="str">
        <f>VLOOKUP(B2048,[1]meta_intensity_pos_nofill!$B:$I,8,FALSE)</f>
        <v>[M+Na]+</v>
      </c>
      <c r="F2048" s="3">
        <f>VLOOKUP(B2048,[1]meta_intensity_pos_nofill!$B:$J,9,FALSE)</f>
        <v>9.118</v>
      </c>
      <c r="G2048" s="3" t="s">
        <v>1693</v>
      </c>
      <c r="H2048" s="3">
        <f>VLOOKUP(B2048,[1]meta_intensity_pos_nofill!$B:$L,11,FALSE)</f>
        <v>2</v>
      </c>
      <c r="I2048" s="5">
        <v>206732365</v>
      </c>
      <c r="J2048" s="5">
        <v>178499427</v>
      </c>
      <c r="K2048" s="5">
        <v>177713959</v>
      </c>
      <c r="L2048" s="5">
        <v>390101811</v>
      </c>
      <c r="M2048" s="5">
        <v>204533233</v>
      </c>
      <c r="N2048" s="5">
        <v>196728611</v>
      </c>
      <c r="O2048" s="5">
        <v>172763996</v>
      </c>
      <c r="P2048" s="5">
        <v>181524726</v>
      </c>
      <c r="Q2048" s="5">
        <v>133125894</v>
      </c>
      <c r="R2048" s="5">
        <v>118475639</v>
      </c>
      <c r="S2048" s="5">
        <v>115994222</v>
      </c>
      <c r="T2048" s="5">
        <v>137461301</v>
      </c>
      <c r="U2048" s="5">
        <v>87765342</v>
      </c>
      <c r="V2048" s="5">
        <v>77617980</v>
      </c>
      <c r="W2048" s="5">
        <v>73206823</v>
      </c>
      <c r="X2048" s="5">
        <v>123105076</v>
      </c>
      <c r="Y2048" s="5">
        <v>128288743</v>
      </c>
      <c r="Z2048" s="5">
        <v>145683571</v>
      </c>
    </row>
    <row r="2049" s="3" customFormat="1" customHeight="1" spans="1:26">
      <c r="A2049" s="3">
        <v>2047</v>
      </c>
      <c r="B2049" s="3" t="s">
        <v>2108</v>
      </c>
      <c r="C2049" s="3" t="str">
        <f>VLOOKUP(B2049,[1]meta_intensity_pos_nofill!$B:$E,4,FALSE)</f>
        <v>C13H16O</v>
      </c>
      <c r="D2049" s="3" t="s">
        <v>53</v>
      </c>
      <c r="E2049" s="3" t="str">
        <f>VLOOKUP(B2049,[1]meta_intensity_pos_nofill!$B:$I,8,FALSE)</f>
        <v>[M+H]+</v>
      </c>
      <c r="F2049" s="3">
        <f>VLOOKUP(B2049,[1]meta_intensity_pos_nofill!$B:$J,9,FALSE)</f>
        <v>5.825</v>
      </c>
      <c r="G2049" s="3" t="s">
        <v>1693</v>
      </c>
      <c r="H2049" s="3">
        <f>VLOOKUP(B2049,[1]meta_intensity_pos_nofill!$B:$L,11,FALSE)</f>
        <v>2</v>
      </c>
      <c r="I2049" s="5">
        <v>30371122</v>
      </c>
      <c r="J2049" s="5">
        <v>30709921</v>
      </c>
      <c r="K2049" s="5">
        <v>34021384</v>
      </c>
      <c r="L2049" s="5">
        <v>26202445</v>
      </c>
      <c r="M2049" s="5">
        <v>29203647</v>
      </c>
      <c r="N2049" s="5">
        <v>24024623</v>
      </c>
      <c r="O2049" s="5">
        <v>47187529</v>
      </c>
      <c r="P2049" s="5">
        <v>58218908</v>
      </c>
      <c r="Q2049" s="5">
        <v>50042611</v>
      </c>
      <c r="R2049" s="5">
        <v>50628964</v>
      </c>
      <c r="S2049" s="5">
        <v>54566210</v>
      </c>
      <c r="T2049" s="5">
        <v>55198917</v>
      </c>
      <c r="U2049" s="5">
        <v>75313405</v>
      </c>
      <c r="V2049" s="5">
        <v>80185123</v>
      </c>
      <c r="W2049" s="5">
        <v>72460751</v>
      </c>
      <c r="X2049" s="5">
        <v>42062740</v>
      </c>
      <c r="Y2049" s="5">
        <v>34852153</v>
      </c>
      <c r="Z2049" s="5">
        <v>33163026</v>
      </c>
    </row>
    <row r="2050" s="3" customFormat="1" customHeight="1" spans="1:26">
      <c r="A2050" s="3">
        <v>2048</v>
      </c>
      <c r="B2050" s="3" t="s">
        <v>2109</v>
      </c>
      <c r="C2050" s="3" t="str">
        <f>VLOOKUP(B2050,[1]meta_intensity_pos_nofill!$B:$E,4,FALSE)</f>
        <v>C44H78NO9P</v>
      </c>
      <c r="D2050" s="3" t="s">
        <v>67</v>
      </c>
      <c r="E2050" s="3" t="str">
        <f>VLOOKUP(B2050,[1]meta_intensity_pos_nofill!$B:$I,8,FALSE)</f>
        <v>[M+Na]+</v>
      </c>
      <c r="F2050" s="3">
        <f>VLOOKUP(B2050,[1]meta_intensity_pos_nofill!$B:$J,9,FALSE)</f>
        <v>11.342</v>
      </c>
      <c r="G2050" s="3" t="s">
        <v>1693</v>
      </c>
      <c r="H2050" s="3">
        <f>VLOOKUP(B2050,[1]meta_intensity_pos_nofill!$B:$L,11,FALSE)</f>
        <v>2</v>
      </c>
      <c r="I2050" s="5">
        <v>203994418</v>
      </c>
      <c r="J2050" s="5">
        <v>140461105</v>
      </c>
      <c r="K2050" s="5">
        <v>113095443</v>
      </c>
      <c r="L2050" s="5">
        <v>332880449</v>
      </c>
      <c r="M2050" s="5">
        <v>175987001</v>
      </c>
      <c r="N2050" s="5">
        <v>333994614</v>
      </c>
      <c r="O2050" s="5">
        <v>198019409</v>
      </c>
      <c r="P2050" s="5">
        <v>181481982</v>
      </c>
      <c r="Q2050" s="5">
        <v>103984261</v>
      </c>
      <c r="R2050" s="5">
        <v>87790542</v>
      </c>
      <c r="S2050" s="5">
        <v>124378298</v>
      </c>
      <c r="T2050" s="5">
        <v>148577821</v>
      </c>
      <c r="U2050" s="5">
        <v>173854743</v>
      </c>
      <c r="V2050" s="5">
        <v>105514447</v>
      </c>
      <c r="W2050" s="5">
        <v>109155355</v>
      </c>
      <c r="X2050" s="5">
        <v>96953209</v>
      </c>
      <c r="Y2050" s="5">
        <v>187669390</v>
      </c>
      <c r="Z2050" s="5">
        <v>183143613</v>
      </c>
    </row>
    <row r="2051" s="3" customFormat="1" customHeight="1" spans="1:26">
      <c r="A2051" s="3">
        <v>2049</v>
      </c>
      <c r="B2051" s="3" t="s">
        <v>2110</v>
      </c>
      <c r="C2051" s="3" t="str">
        <f>VLOOKUP(B2051,[1]meta_intensity_pos_nofill!$B:$E,4,FALSE)</f>
        <v>C14H16N2</v>
      </c>
      <c r="D2051" s="3" t="s">
        <v>47</v>
      </c>
      <c r="E2051" s="3" t="str">
        <f>VLOOKUP(B2051,[1]meta_intensity_pos_nofill!$B:$I,8,FALSE)</f>
        <v>[M+H]+</v>
      </c>
      <c r="F2051" s="3">
        <f>VLOOKUP(B2051,[1]meta_intensity_pos_nofill!$B:$J,9,FALSE)</f>
        <v>6.631</v>
      </c>
      <c r="G2051" s="3" t="s">
        <v>1693</v>
      </c>
      <c r="H2051" s="3">
        <f>VLOOKUP(B2051,[1]meta_intensity_pos_nofill!$B:$L,11,FALSE)</f>
        <v>2</v>
      </c>
      <c r="I2051" s="5">
        <v>326312.34</v>
      </c>
      <c r="J2051" s="5">
        <v>54817.45</v>
      </c>
      <c r="K2051" s="5">
        <v>54817.45</v>
      </c>
      <c r="L2051" s="5">
        <v>305241.95</v>
      </c>
      <c r="M2051" s="5">
        <v>274087.25</v>
      </c>
      <c r="N2051" s="5">
        <v>54817.45</v>
      </c>
      <c r="O2051" s="5">
        <v>54817.45</v>
      </c>
      <c r="P2051" s="5">
        <v>54817.45</v>
      </c>
      <c r="Q2051" s="5">
        <v>54817.45</v>
      </c>
      <c r="R2051" s="5">
        <v>684895.05</v>
      </c>
      <c r="S2051" s="5">
        <v>905870.81</v>
      </c>
      <c r="T2051" s="5">
        <v>279543.78</v>
      </c>
      <c r="U2051" s="5">
        <v>7539065.01</v>
      </c>
      <c r="V2051" s="5">
        <v>6421903.8</v>
      </c>
      <c r="W2051" s="5">
        <v>5869343.09</v>
      </c>
      <c r="X2051" s="5">
        <v>54817.45</v>
      </c>
      <c r="Y2051" s="5">
        <v>54817.45</v>
      </c>
      <c r="Z2051" s="5">
        <v>54817.45</v>
      </c>
    </row>
    <row r="2052" s="3" customFormat="1" customHeight="1" spans="1:26">
      <c r="A2052" s="3">
        <v>2050</v>
      </c>
      <c r="B2052" s="3" t="s">
        <v>2111</v>
      </c>
      <c r="C2052" s="3" t="str">
        <f>VLOOKUP(B2052,[1]meta_intensity_pos_nofill!$B:$E,4,FALSE)</f>
        <v>C12H14N2O3</v>
      </c>
      <c r="D2052" s="3" t="s">
        <v>220</v>
      </c>
      <c r="E2052" s="3" t="str">
        <f>VLOOKUP(B2052,[1]meta_intensity_pos_nofill!$B:$I,8,FALSE)</f>
        <v>[M+H]+</v>
      </c>
      <c r="F2052" s="3">
        <f>VLOOKUP(B2052,[1]meta_intensity_pos_nofill!$B:$J,9,FALSE)</f>
        <v>6.452</v>
      </c>
      <c r="G2052" s="3" t="s">
        <v>1693</v>
      </c>
      <c r="H2052" s="3">
        <f>VLOOKUP(B2052,[1]meta_intensity_pos_nofill!$B:$L,11,FALSE)</f>
        <v>2</v>
      </c>
      <c r="I2052" s="5">
        <v>1274721</v>
      </c>
      <c r="J2052" s="5">
        <v>1274721</v>
      </c>
      <c r="K2052" s="5">
        <v>1274721</v>
      </c>
      <c r="L2052" s="5">
        <v>1274721</v>
      </c>
      <c r="M2052" s="5">
        <v>1274721</v>
      </c>
      <c r="N2052" s="5">
        <v>1274721</v>
      </c>
      <c r="O2052" s="5">
        <v>1274721</v>
      </c>
      <c r="P2052" s="5">
        <v>1274721</v>
      </c>
      <c r="Q2052" s="5">
        <v>1274721</v>
      </c>
      <c r="R2052" s="5">
        <v>1274721</v>
      </c>
      <c r="S2052" s="5">
        <v>1274721</v>
      </c>
      <c r="T2052" s="5">
        <v>1274721</v>
      </c>
      <c r="U2052" s="5">
        <v>6505615</v>
      </c>
      <c r="V2052" s="5">
        <v>6594814</v>
      </c>
      <c r="W2052" s="5">
        <v>6373603</v>
      </c>
      <c r="X2052" s="5">
        <v>1274721</v>
      </c>
      <c r="Y2052" s="5">
        <v>1274721</v>
      </c>
      <c r="Z2052" s="5">
        <v>1274721</v>
      </c>
    </row>
    <row r="2053" s="3" customFormat="1" customHeight="1" spans="1:26">
      <c r="A2053" s="3">
        <v>2051</v>
      </c>
      <c r="B2053" s="3" t="s">
        <v>2112</v>
      </c>
      <c r="C2053" s="3" t="str">
        <f>VLOOKUP(B2053,[1]meta_intensity_pos_nofill!$B:$E,4,FALSE)</f>
        <v>C42H78NO10P</v>
      </c>
      <c r="D2053" s="3" t="s">
        <v>67</v>
      </c>
      <c r="E2053" s="3" t="str">
        <f>VLOOKUP(B2053,[1]meta_intensity_pos_nofill!$B:$I,8,FALSE)</f>
        <v>[M+H]+</v>
      </c>
      <c r="F2053" s="3">
        <f>VLOOKUP(B2053,[1]meta_intensity_pos_nofill!$B:$J,9,FALSE)</f>
        <v>11.135</v>
      </c>
      <c r="G2053" s="3" t="s">
        <v>1693</v>
      </c>
      <c r="H2053" s="3">
        <f>VLOOKUP(B2053,[1]meta_intensity_pos_nofill!$B:$L,11,FALSE)</f>
        <v>2</v>
      </c>
      <c r="I2053" s="5">
        <v>402042924</v>
      </c>
      <c r="J2053" s="5">
        <v>468063828</v>
      </c>
      <c r="K2053" s="5">
        <v>466526331</v>
      </c>
      <c r="L2053" s="5">
        <v>430784647</v>
      </c>
      <c r="M2053" s="5">
        <v>269852894</v>
      </c>
      <c r="N2053" s="5">
        <v>308012434</v>
      </c>
      <c r="O2053" s="5">
        <v>491598621</v>
      </c>
      <c r="P2053" s="5">
        <v>550223290</v>
      </c>
      <c r="Q2053" s="5">
        <v>486782781</v>
      </c>
      <c r="R2053" s="5">
        <v>336832412</v>
      </c>
      <c r="S2053" s="5">
        <v>386154820</v>
      </c>
      <c r="T2053" s="5">
        <v>272446085</v>
      </c>
      <c r="U2053" s="5">
        <v>215812950</v>
      </c>
      <c r="V2053" s="5">
        <v>131249821</v>
      </c>
      <c r="W2053" s="5">
        <v>152186818</v>
      </c>
      <c r="X2053" s="5">
        <v>637165751</v>
      </c>
      <c r="Y2053" s="5">
        <v>464556969</v>
      </c>
      <c r="Z2053" s="5">
        <v>410409736</v>
      </c>
    </row>
    <row r="2054" s="3" customFormat="1" customHeight="1" spans="1:26">
      <c r="A2054" s="3">
        <v>2052</v>
      </c>
      <c r="B2054" s="3" t="s">
        <v>2113</v>
      </c>
      <c r="C2054" s="3" t="str">
        <f>VLOOKUP(B2054,[1]meta_intensity_pos_nofill!$B:$E,4,FALSE)</f>
        <v>C43H82NO8P</v>
      </c>
      <c r="D2054" s="3" t="s">
        <v>67</v>
      </c>
      <c r="E2054" s="3" t="str">
        <f>VLOOKUP(B2054,[1]meta_intensity_pos_nofill!$B:$I,8,FALSE)</f>
        <v>[M+H]+</v>
      </c>
      <c r="F2054" s="3">
        <f>VLOOKUP(B2054,[1]meta_intensity_pos_nofill!$B:$J,9,FALSE)</f>
        <v>9.271</v>
      </c>
      <c r="G2054" s="3" t="s">
        <v>1693</v>
      </c>
      <c r="H2054" s="3">
        <f>VLOOKUP(B2054,[1]meta_intensity_pos_nofill!$B:$L,11,FALSE)</f>
        <v>2</v>
      </c>
      <c r="I2054" s="5">
        <v>27899625.7</v>
      </c>
      <c r="J2054" s="5">
        <v>28774075.2</v>
      </c>
      <c r="K2054" s="5">
        <v>8725592</v>
      </c>
      <c r="L2054" s="5">
        <v>143468.5</v>
      </c>
      <c r="M2054" s="5">
        <v>717342.6</v>
      </c>
      <c r="N2054" s="5">
        <v>3721307.7</v>
      </c>
      <c r="O2054" s="5">
        <v>2518190</v>
      </c>
      <c r="P2054" s="5">
        <v>17234870.6</v>
      </c>
      <c r="Q2054" s="5">
        <v>10823698.4</v>
      </c>
      <c r="R2054" s="5">
        <v>19382635.1</v>
      </c>
      <c r="S2054" s="5">
        <v>9920909.3</v>
      </c>
      <c r="T2054" s="5">
        <v>143468.5</v>
      </c>
      <c r="U2054" s="5">
        <v>10429893.2</v>
      </c>
      <c r="V2054" s="5">
        <v>8701030.5</v>
      </c>
      <c r="W2054" s="5">
        <v>7833224.2</v>
      </c>
      <c r="X2054" s="5">
        <v>4924870.7</v>
      </c>
      <c r="Y2054" s="5">
        <v>6129733.8</v>
      </c>
      <c r="Z2054" s="5">
        <v>7730739</v>
      </c>
    </row>
    <row r="2055" s="3" customFormat="1" customHeight="1" spans="1:26">
      <c r="A2055" s="3">
        <v>2053</v>
      </c>
      <c r="B2055" s="3" t="s">
        <v>2114</v>
      </c>
      <c r="C2055" s="3" t="str">
        <f>VLOOKUP(B2055,[1]meta_intensity_pos_nofill!$B:$E,4,FALSE)</f>
        <v>C17H26</v>
      </c>
      <c r="D2055" s="3" t="s">
        <v>33</v>
      </c>
      <c r="E2055" s="3" t="str">
        <f>VLOOKUP(B2055,[1]meta_intensity_pos_nofill!$B:$I,8,FALSE)</f>
        <v>[M+H]+</v>
      </c>
      <c r="F2055" s="3">
        <f>VLOOKUP(B2055,[1]meta_intensity_pos_nofill!$B:$J,9,FALSE)</f>
        <v>8.378</v>
      </c>
      <c r="G2055" s="3" t="s">
        <v>1693</v>
      </c>
      <c r="H2055" s="3">
        <f>VLOOKUP(B2055,[1]meta_intensity_pos_nofill!$B:$L,11,FALSE)</f>
        <v>2</v>
      </c>
      <c r="I2055" s="5">
        <v>883526</v>
      </c>
      <c r="J2055" s="5">
        <v>2729505.9</v>
      </c>
      <c r="K2055" s="5">
        <v>1974393.9</v>
      </c>
      <c r="L2055" s="5">
        <v>2000855</v>
      </c>
      <c r="M2055" s="5">
        <v>742145.4</v>
      </c>
      <c r="N2055" s="5">
        <v>1018882.7</v>
      </c>
      <c r="O2055" s="5">
        <v>1373596.2</v>
      </c>
      <c r="P2055" s="5">
        <v>1753021.3</v>
      </c>
      <c r="Q2055" s="5">
        <v>1922948.8</v>
      </c>
      <c r="R2055" s="5">
        <v>3791481.9</v>
      </c>
      <c r="S2055" s="5">
        <v>5348240.2</v>
      </c>
      <c r="T2055" s="5">
        <v>2853751.7</v>
      </c>
      <c r="U2055" s="5">
        <v>31087290.7</v>
      </c>
      <c r="V2055" s="5">
        <v>31025205</v>
      </c>
      <c r="W2055" s="5">
        <v>31288175.9</v>
      </c>
      <c r="X2055" s="5">
        <v>1134829</v>
      </c>
      <c r="Y2055" s="5">
        <v>2265667.9</v>
      </c>
      <c r="Z2055" s="5">
        <v>1940959.5</v>
      </c>
    </row>
    <row r="2056" s="3" customFormat="1" customHeight="1" spans="1:26">
      <c r="A2056" s="3">
        <v>2054</v>
      </c>
      <c r="B2056" s="3" t="s">
        <v>2115</v>
      </c>
      <c r="C2056" s="3" t="str">
        <f>VLOOKUP(B2056,[1]meta_intensity_pos_nofill!$B:$E,4,FALSE)</f>
        <v>C42H72NO11P</v>
      </c>
      <c r="D2056" s="3" t="s">
        <v>67</v>
      </c>
      <c r="E2056" s="3" t="str">
        <f>VLOOKUP(B2056,[1]meta_intensity_pos_nofill!$B:$I,8,FALSE)</f>
        <v>[M+H]+</v>
      </c>
      <c r="F2056" s="3">
        <f>VLOOKUP(B2056,[1]meta_intensity_pos_nofill!$B:$J,9,FALSE)</f>
        <v>10.651</v>
      </c>
      <c r="G2056" s="3" t="s">
        <v>1693</v>
      </c>
      <c r="H2056" s="3">
        <f>VLOOKUP(B2056,[1]meta_intensity_pos_nofill!$B:$L,11,FALSE)</f>
        <v>2</v>
      </c>
      <c r="I2056" s="5">
        <v>1852440.38</v>
      </c>
      <c r="J2056" s="5">
        <v>94852.26</v>
      </c>
      <c r="K2056" s="5">
        <v>94852.26</v>
      </c>
      <c r="L2056" s="5">
        <v>94852.26</v>
      </c>
      <c r="M2056" s="5">
        <v>94852.26</v>
      </c>
      <c r="N2056" s="5">
        <v>94852.26</v>
      </c>
      <c r="O2056" s="5">
        <v>94852.26</v>
      </c>
      <c r="P2056" s="5">
        <v>94852.26</v>
      </c>
      <c r="Q2056" s="5">
        <v>94852.26</v>
      </c>
      <c r="R2056" s="5">
        <v>94852.26</v>
      </c>
      <c r="S2056" s="5">
        <v>676295.89</v>
      </c>
      <c r="T2056" s="5">
        <v>1220965.37</v>
      </c>
      <c r="U2056" s="5">
        <v>3040358.47</v>
      </c>
      <c r="V2056" s="5">
        <v>2984310.03</v>
      </c>
      <c r="W2056" s="5">
        <v>2328278.11</v>
      </c>
      <c r="X2056" s="5">
        <v>94852.26</v>
      </c>
      <c r="Y2056" s="5">
        <v>94852.26</v>
      </c>
      <c r="Z2056" s="5">
        <v>94852.26</v>
      </c>
    </row>
    <row r="2057" s="3" customFormat="1" customHeight="1" spans="1:26">
      <c r="A2057" s="3">
        <v>2055</v>
      </c>
      <c r="B2057" s="3" t="s">
        <v>2116</v>
      </c>
      <c r="C2057" s="3" t="str">
        <f>VLOOKUP(B2057,[1]meta_intensity_pos_nofill!$B:$E,4,FALSE)</f>
        <v>C20H20O8</v>
      </c>
      <c r="D2057" s="3" t="s">
        <v>53</v>
      </c>
      <c r="E2057" s="3" t="str">
        <f>VLOOKUP(B2057,[1]meta_intensity_pos_nofill!$B:$I,8,FALSE)</f>
        <v>[M+H]+</v>
      </c>
      <c r="F2057" s="3">
        <f>VLOOKUP(B2057,[1]meta_intensity_pos_nofill!$B:$J,9,FALSE)</f>
        <v>5.345</v>
      </c>
      <c r="G2057" s="3" t="s">
        <v>1693</v>
      </c>
      <c r="H2057" s="3">
        <f>VLOOKUP(B2057,[1]meta_intensity_pos_nofill!$B:$L,11,FALSE)</f>
        <v>2</v>
      </c>
      <c r="I2057" s="5">
        <v>90844.98</v>
      </c>
      <c r="J2057" s="5">
        <v>90844.98</v>
      </c>
      <c r="K2057" s="5">
        <v>90844.98</v>
      </c>
      <c r="L2057" s="5">
        <v>90844.98</v>
      </c>
      <c r="M2057" s="5">
        <v>90844.98</v>
      </c>
      <c r="N2057" s="5">
        <v>90844.98</v>
      </c>
      <c r="O2057" s="5">
        <v>454224.9</v>
      </c>
      <c r="P2057" s="5">
        <v>743853.62</v>
      </c>
      <c r="Q2057" s="5">
        <v>90844.98</v>
      </c>
      <c r="R2057" s="5">
        <v>90844.98</v>
      </c>
      <c r="S2057" s="5">
        <v>514911.39</v>
      </c>
      <c r="T2057" s="5">
        <v>90844.98</v>
      </c>
      <c r="U2057" s="5">
        <v>2660014.35</v>
      </c>
      <c r="V2057" s="5">
        <v>4143262.67</v>
      </c>
      <c r="W2057" s="5">
        <v>2101073.92</v>
      </c>
      <c r="X2057" s="5">
        <v>90844.98</v>
      </c>
      <c r="Y2057" s="5">
        <v>90844.98</v>
      </c>
      <c r="Z2057" s="5">
        <v>90844.98</v>
      </c>
    </row>
    <row r="2058" s="3" customFormat="1" customHeight="1" spans="1:26">
      <c r="A2058" s="3">
        <v>2056</v>
      </c>
      <c r="B2058" s="3" t="s">
        <v>2117</v>
      </c>
      <c r="C2058" s="3" t="str">
        <f>VLOOKUP(B2058,[1]meta_intensity_pos_nofill!$B:$E,4,FALSE)</f>
        <v>C42H74NO8P</v>
      </c>
      <c r="D2058" s="3" t="s">
        <v>67</v>
      </c>
      <c r="E2058" s="3" t="str">
        <f>VLOOKUP(B2058,[1]meta_intensity_pos_nofill!$B:$I,8,FALSE)</f>
        <v>[M+H]+</v>
      </c>
      <c r="F2058" s="3">
        <f>VLOOKUP(B2058,[1]meta_intensity_pos_nofill!$B:$J,9,FALSE)</f>
        <v>10.979</v>
      </c>
      <c r="G2058" s="3" t="s">
        <v>1693</v>
      </c>
      <c r="H2058" s="3">
        <f>VLOOKUP(B2058,[1]meta_intensity_pos_nofill!$B:$L,11,FALSE)</f>
        <v>2</v>
      </c>
      <c r="I2058" s="5">
        <v>87562288</v>
      </c>
      <c r="J2058" s="5">
        <v>62154925</v>
      </c>
      <c r="K2058" s="5">
        <v>70392866</v>
      </c>
      <c r="L2058" s="5">
        <v>63651679</v>
      </c>
      <c r="M2058" s="5">
        <v>114691206</v>
      </c>
      <c r="N2058" s="5">
        <v>57199876</v>
      </c>
      <c r="O2058" s="5">
        <v>72055350</v>
      </c>
      <c r="P2058" s="5">
        <v>58134859</v>
      </c>
      <c r="Q2058" s="5">
        <v>34540717</v>
      </c>
      <c r="R2058" s="5">
        <v>37143630</v>
      </c>
      <c r="S2058" s="5">
        <v>58503493</v>
      </c>
      <c r="T2058" s="5">
        <v>62654185</v>
      </c>
      <c r="U2058" s="5">
        <v>3009086</v>
      </c>
      <c r="V2058" s="5">
        <v>18500380</v>
      </c>
      <c r="W2058" s="5">
        <v>24784604</v>
      </c>
      <c r="X2058" s="5">
        <v>58519196</v>
      </c>
      <c r="Y2058" s="5">
        <v>54256047</v>
      </c>
      <c r="Z2058" s="5">
        <v>47966462</v>
      </c>
    </row>
    <row r="2059" s="3" customFormat="1" customHeight="1" spans="1:26">
      <c r="A2059" s="3">
        <v>2057</v>
      </c>
      <c r="B2059" s="3" t="s">
        <v>2118</v>
      </c>
      <c r="C2059" s="3" t="str">
        <f>VLOOKUP(B2059,[1]meta_intensity_pos_nofill!$B:$E,4,FALSE)</f>
        <v>C28H32O14</v>
      </c>
      <c r="D2059" s="3" t="s">
        <v>28</v>
      </c>
      <c r="E2059" s="3" t="str">
        <f>VLOOKUP(B2059,[1]meta_intensity_pos_nofill!$B:$I,8,FALSE)</f>
        <v>[M+H]+</v>
      </c>
      <c r="F2059" s="3">
        <f>VLOOKUP(B2059,[1]meta_intensity_pos_nofill!$B:$J,9,FALSE)</f>
        <v>10.565</v>
      </c>
      <c r="G2059" s="3" t="s">
        <v>1693</v>
      </c>
      <c r="H2059" s="3">
        <f>VLOOKUP(B2059,[1]meta_intensity_pos_nofill!$B:$L,11,FALSE)</f>
        <v>2</v>
      </c>
      <c r="I2059" s="5">
        <v>2445188</v>
      </c>
      <c r="J2059" s="5">
        <v>4923901</v>
      </c>
      <c r="K2059" s="5">
        <v>4540550</v>
      </c>
      <c r="L2059" s="5">
        <v>37000782</v>
      </c>
      <c r="M2059" s="5">
        <v>41210945</v>
      </c>
      <c r="N2059" s="5">
        <v>41607830</v>
      </c>
      <c r="O2059" s="5">
        <v>64260022</v>
      </c>
      <c r="P2059" s="5">
        <v>54053254</v>
      </c>
      <c r="Q2059" s="5">
        <v>31090073</v>
      </c>
      <c r="R2059" s="5">
        <v>3593812</v>
      </c>
      <c r="S2059" s="5">
        <v>4343177</v>
      </c>
      <c r="T2059" s="5">
        <v>5989854</v>
      </c>
      <c r="U2059" s="5">
        <v>20017479</v>
      </c>
      <c r="V2059" s="5">
        <v>22075403</v>
      </c>
      <c r="W2059" s="5">
        <v>18780893</v>
      </c>
      <c r="X2059" s="5">
        <v>14226679</v>
      </c>
      <c r="Y2059" s="5">
        <v>33958400</v>
      </c>
      <c r="Z2059" s="5">
        <v>22861056</v>
      </c>
    </row>
    <row r="2060" s="3" customFormat="1" customHeight="1" spans="1:26">
      <c r="A2060" s="3">
        <v>2058</v>
      </c>
      <c r="B2060" s="3" t="s">
        <v>2119</v>
      </c>
      <c r="C2060" s="3" t="str">
        <f>VLOOKUP(B2060,[1]meta_intensity_pos_nofill!$B:$E,4,FALSE)</f>
        <v>C21H30O6</v>
      </c>
      <c r="D2060" s="3" t="s">
        <v>31</v>
      </c>
      <c r="E2060" s="3" t="str">
        <f>VLOOKUP(B2060,[1]meta_intensity_pos_nofill!$B:$I,8,FALSE)</f>
        <v>[M+H]+</v>
      </c>
      <c r="F2060" s="3">
        <f>VLOOKUP(B2060,[1]meta_intensity_pos_nofill!$B:$J,9,FALSE)</f>
        <v>6.495</v>
      </c>
      <c r="G2060" s="3" t="s">
        <v>1693</v>
      </c>
      <c r="H2060" s="3">
        <f>VLOOKUP(B2060,[1]meta_intensity_pos_nofill!$B:$L,11,FALSE)</f>
        <v>2</v>
      </c>
      <c r="I2060" s="5">
        <v>21104937</v>
      </c>
      <c r="J2060" s="5">
        <v>19546184</v>
      </c>
      <c r="K2060" s="5">
        <v>20481046</v>
      </c>
      <c r="L2060" s="5">
        <v>14911243</v>
      </c>
      <c r="M2060" s="5">
        <v>17086408</v>
      </c>
      <c r="N2060" s="5">
        <v>12821099</v>
      </c>
      <c r="O2060" s="5">
        <v>15569711</v>
      </c>
      <c r="P2060" s="5">
        <v>15736494</v>
      </c>
      <c r="Q2060" s="5">
        <v>14313392</v>
      </c>
      <c r="R2060" s="5">
        <v>8918818</v>
      </c>
      <c r="S2060" s="5">
        <v>10764697</v>
      </c>
      <c r="T2060" s="5">
        <v>10543021</v>
      </c>
      <c r="U2060" s="5">
        <v>66924612</v>
      </c>
      <c r="V2060" s="5">
        <v>65981091</v>
      </c>
      <c r="W2060" s="5">
        <v>74286070</v>
      </c>
      <c r="X2060" s="5">
        <v>11433006</v>
      </c>
      <c r="Y2060" s="5">
        <v>9454058</v>
      </c>
      <c r="Z2060" s="5">
        <v>9396228</v>
      </c>
    </row>
    <row r="2061" s="3" customFormat="1" customHeight="1" spans="1:26">
      <c r="A2061" s="3">
        <v>2059</v>
      </c>
      <c r="B2061" s="3" t="s">
        <v>2120</v>
      </c>
      <c r="C2061" s="3" t="str">
        <f>VLOOKUP(B2061,[1]meta_intensity_pos_nofill!$B:$E,4,FALSE)</f>
        <v>C9H12N2</v>
      </c>
      <c r="D2061" s="3" t="s">
        <v>87</v>
      </c>
      <c r="E2061" s="3" t="str">
        <f>VLOOKUP(B2061,[1]meta_intensity_pos_nofill!$B:$I,8,FALSE)</f>
        <v>[M+H]+</v>
      </c>
      <c r="F2061" s="3">
        <f>VLOOKUP(B2061,[1]meta_intensity_pos_nofill!$B:$J,9,FALSE)</f>
        <v>5.607</v>
      </c>
      <c r="G2061" s="3" t="s">
        <v>1693</v>
      </c>
      <c r="H2061" s="3">
        <f>VLOOKUP(B2061,[1]meta_intensity_pos_nofill!$B:$L,11,FALSE)</f>
        <v>2</v>
      </c>
      <c r="I2061" s="5">
        <v>61031.6</v>
      </c>
      <c r="J2061" s="5">
        <v>305158</v>
      </c>
      <c r="K2061" s="5">
        <v>61031.6</v>
      </c>
      <c r="L2061" s="5">
        <v>61031.6</v>
      </c>
      <c r="M2061" s="5">
        <v>61031.6</v>
      </c>
      <c r="N2061" s="5">
        <v>319099.7</v>
      </c>
      <c r="O2061" s="5">
        <v>61031.6</v>
      </c>
      <c r="P2061" s="5">
        <v>61031.6</v>
      </c>
      <c r="Q2061" s="5">
        <v>61031.6</v>
      </c>
      <c r="R2061" s="5">
        <v>471861.5</v>
      </c>
      <c r="S2061" s="5">
        <v>670166.2</v>
      </c>
      <c r="T2061" s="5">
        <v>449167</v>
      </c>
      <c r="U2061" s="5">
        <v>2897331.2</v>
      </c>
      <c r="V2061" s="5">
        <v>2489961.2</v>
      </c>
      <c r="W2061" s="5">
        <v>2729852.4</v>
      </c>
      <c r="X2061" s="5">
        <v>61031.6</v>
      </c>
      <c r="Y2061" s="5">
        <v>61031.6</v>
      </c>
      <c r="Z2061" s="5">
        <v>61031.6</v>
      </c>
    </row>
    <row r="2062" s="3" customFormat="1" customHeight="1" spans="1:26">
      <c r="A2062" s="3">
        <v>2060</v>
      </c>
      <c r="B2062" s="3" t="s">
        <v>2121</v>
      </c>
      <c r="C2062" s="3" t="str">
        <f>VLOOKUP(B2062,[1]meta_intensity_pos_nofill!$B:$E,4,FALSE)</f>
        <v>C45H77N2O8P</v>
      </c>
      <c r="D2062" s="3" t="s">
        <v>67</v>
      </c>
      <c r="E2062" s="3" t="str">
        <f>VLOOKUP(B2062,[1]meta_intensity_pos_nofill!$B:$I,8,FALSE)</f>
        <v>[M+H]+</v>
      </c>
      <c r="F2062" s="3">
        <f>VLOOKUP(B2062,[1]meta_intensity_pos_nofill!$B:$J,9,FALSE)</f>
        <v>10.638</v>
      </c>
      <c r="G2062" s="3" t="s">
        <v>1693</v>
      </c>
      <c r="H2062" s="3">
        <f>VLOOKUP(B2062,[1]meta_intensity_pos_nofill!$B:$L,11,FALSE)</f>
        <v>2</v>
      </c>
      <c r="I2062" s="5">
        <v>626611.23</v>
      </c>
      <c r="J2062" s="5">
        <v>1263838.72</v>
      </c>
      <c r="K2062" s="5">
        <v>1619469.33</v>
      </c>
      <c r="L2062" s="5">
        <v>387180.29</v>
      </c>
      <c r="M2062" s="5">
        <v>474728.54</v>
      </c>
      <c r="N2062" s="5">
        <v>1309630.27</v>
      </c>
      <c r="O2062" s="5">
        <v>648030.05</v>
      </c>
      <c r="P2062" s="5">
        <v>805431.77</v>
      </c>
      <c r="Q2062" s="5">
        <v>573652.75</v>
      </c>
      <c r="R2062" s="5">
        <v>2298012.47</v>
      </c>
      <c r="S2062" s="5">
        <v>1501047.87</v>
      </c>
      <c r="T2062" s="5">
        <v>77436.06</v>
      </c>
      <c r="U2062" s="5">
        <v>9357284.76</v>
      </c>
      <c r="V2062" s="5">
        <v>8423774.45</v>
      </c>
      <c r="W2062" s="5">
        <v>5100412.06</v>
      </c>
      <c r="X2062" s="5">
        <v>1653981.95</v>
      </c>
      <c r="Y2062" s="5">
        <v>2780344.26</v>
      </c>
      <c r="Z2062" s="5">
        <v>5351455</v>
      </c>
    </row>
    <row r="2063" s="3" customFormat="1" customHeight="1" spans="1:26">
      <c r="A2063" s="3">
        <v>2061</v>
      </c>
      <c r="B2063" s="3" t="s">
        <v>2122</v>
      </c>
      <c r="C2063" s="3" t="str">
        <f>VLOOKUP(B2063,[1]meta_intensity_pos_nofill!$B:$E,4,FALSE)</f>
        <v>C26H52NO7P</v>
      </c>
      <c r="D2063" s="3" t="s">
        <v>37</v>
      </c>
      <c r="E2063" s="3" t="str">
        <f>VLOOKUP(B2063,[1]meta_intensity_pos_nofill!$B:$I,8,FALSE)</f>
        <v>[M+Na]+</v>
      </c>
      <c r="F2063" s="3">
        <f>VLOOKUP(B2063,[1]meta_intensity_pos_nofill!$B:$J,9,FALSE)</f>
        <v>9.721</v>
      </c>
      <c r="G2063" s="3" t="s">
        <v>1693</v>
      </c>
      <c r="H2063" s="3">
        <f>VLOOKUP(B2063,[1]meta_intensity_pos_nofill!$B:$L,11,FALSE)</f>
        <v>2</v>
      </c>
      <c r="I2063" s="5">
        <v>38055887</v>
      </c>
      <c r="J2063" s="5">
        <v>51035844</v>
      </c>
      <c r="K2063" s="5">
        <v>28954739</v>
      </c>
      <c r="L2063" s="5">
        <v>60463536</v>
      </c>
      <c r="M2063" s="5">
        <v>48305086</v>
      </c>
      <c r="N2063" s="5">
        <v>82683399</v>
      </c>
      <c r="O2063" s="5">
        <v>52311389</v>
      </c>
      <c r="P2063" s="5">
        <v>42701864</v>
      </c>
      <c r="Q2063" s="5">
        <v>13211102</v>
      </c>
      <c r="R2063" s="5">
        <v>14898098</v>
      </c>
      <c r="S2063" s="5">
        <v>16647830</v>
      </c>
      <c r="T2063" s="5">
        <v>17503598</v>
      </c>
      <c r="U2063" s="5">
        <v>21125616</v>
      </c>
      <c r="V2063" s="5">
        <v>17808247</v>
      </c>
      <c r="W2063" s="5">
        <v>27929997</v>
      </c>
      <c r="X2063" s="5">
        <v>26896634</v>
      </c>
      <c r="Y2063" s="5">
        <v>28221246</v>
      </c>
      <c r="Z2063" s="5">
        <v>34243457</v>
      </c>
    </row>
    <row r="2064" s="3" customFormat="1" customHeight="1" spans="1:26">
      <c r="A2064" s="3">
        <v>2062</v>
      </c>
      <c r="B2064" s="3" t="s">
        <v>2123</v>
      </c>
      <c r="C2064" s="3" t="str">
        <f>VLOOKUP(B2064,[1]meta_intensity_pos_nofill!$B:$E,4,FALSE)</f>
        <v>C39H66O5</v>
      </c>
      <c r="D2064" s="3" t="s">
        <v>28</v>
      </c>
      <c r="E2064" s="3" t="str">
        <f>VLOOKUP(B2064,[1]meta_intensity_pos_nofill!$B:$I,8,FALSE)</f>
        <v>[M+H]+</v>
      </c>
      <c r="F2064" s="3">
        <f>VLOOKUP(B2064,[1]meta_intensity_pos_nofill!$B:$J,9,FALSE)</f>
        <v>11.742</v>
      </c>
      <c r="G2064" s="3" t="s">
        <v>1693</v>
      </c>
      <c r="H2064" s="3">
        <f>VLOOKUP(B2064,[1]meta_intensity_pos_nofill!$B:$L,11,FALSE)</f>
        <v>2</v>
      </c>
      <c r="I2064" s="5">
        <v>59549303</v>
      </c>
      <c r="J2064" s="5">
        <v>84243627</v>
      </c>
      <c r="K2064" s="5">
        <v>73726552</v>
      </c>
      <c r="L2064" s="5">
        <v>130442331</v>
      </c>
      <c r="M2064" s="5">
        <v>102743337</v>
      </c>
      <c r="N2064" s="5">
        <v>100753059</v>
      </c>
      <c r="O2064" s="5">
        <v>112117365</v>
      </c>
      <c r="P2064" s="5">
        <v>79892921</v>
      </c>
      <c r="Q2064" s="5">
        <v>53189809</v>
      </c>
      <c r="R2064" s="5">
        <v>105347341</v>
      </c>
      <c r="S2064" s="5">
        <v>87757111</v>
      </c>
      <c r="T2064" s="5">
        <v>106854992</v>
      </c>
      <c r="U2064" s="5">
        <v>23767941</v>
      </c>
      <c r="V2064" s="5">
        <v>33221719</v>
      </c>
      <c r="W2064" s="5">
        <v>39465355</v>
      </c>
      <c r="X2064" s="5">
        <v>96978818</v>
      </c>
      <c r="Y2064" s="5">
        <v>125644208</v>
      </c>
      <c r="Z2064" s="5">
        <v>123538604</v>
      </c>
    </row>
    <row r="2065" s="3" customFormat="1" customHeight="1" spans="1:26">
      <c r="A2065" s="3">
        <v>2063</v>
      </c>
      <c r="B2065" s="3" t="s">
        <v>2124</v>
      </c>
      <c r="C2065" s="3" t="str">
        <f>VLOOKUP(B2065,[1]meta_intensity_pos_nofill!$B:$E,4,FALSE)</f>
        <v>C43H85N2O8P</v>
      </c>
      <c r="D2065" s="3" t="s">
        <v>67</v>
      </c>
      <c r="E2065" s="3" t="str">
        <f>VLOOKUP(B2065,[1]meta_intensity_pos_nofill!$B:$I,8,FALSE)</f>
        <v>[M+Na]+</v>
      </c>
      <c r="F2065" s="3">
        <f>VLOOKUP(B2065,[1]meta_intensity_pos_nofill!$B:$J,9,FALSE)</f>
        <v>10.979</v>
      </c>
      <c r="G2065" s="3" t="s">
        <v>1693</v>
      </c>
      <c r="H2065" s="3">
        <f>VLOOKUP(B2065,[1]meta_intensity_pos_nofill!$B:$L,11,FALSE)</f>
        <v>2</v>
      </c>
      <c r="I2065" s="5">
        <v>20621687</v>
      </c>
      <c r="J2065" s="5">
        <v>14941842</v>
      </c>
      <c r="K2065" s="5">
        <v>8738716</v>
      </c>
      <c r="L2065" s="5">
        <v>14892665</v>
      </c>
      <c r="M2065" s="5">
        <v>9894806</v>
      </c>
      <c r="N2065" s="5">
        <v>12242867</v>
      </c>
      <c r="O2065" s="5">
        <v>15700059</v>
      </c>
      <c r="P2065" s="5">
        <v>16773790</v>
      </c>
      <c r="Q2065" s="5">
        <v>19408086</v>
      </c>
      <c r="R2065" s="5">
        <v>14006934</v>
      </c>
      <c r="S2065" s="5">
        <v>14333065</v>
      </c>
      <c r="T2065" s="5">
        <v>10142529</v>
      </c>
      <c r="U2065" s="5">
        <v>16222469</v>
      </c>
      <c r="V2065" s="5">
        <v>14429321</v>
      </c>
      <c r="W2065" s="5">
        <v>11801561</v>
      </c>
      <c r="X2065" s="5">
        <v>17089563</v>
      </c>
      <c r="Y2065" s="5">
        <v>15354741</v>
      </c>
      <c r="Z2065" s="5">
        <v>18489495</v>
      </c>
    </row>
    <row r="2066" s="3" customFormat="1" customHeight="1" spans="1:26">
      <c r="A2066" s="3">
        <v>2064</v>
      </c>
      <c r="B2066" s="3" t="s">
        <v>2125</v>
      </c>
      <c r="C2066" s="3" t="str">
        <f>VLOOKUP(B2066,[1]meta_intensity_pos_nofill!$B:$E,4,FALSE)</f>
        <v>C45H80NO8P</v>
      </c>
      <c r="D2066" s="3" t="s">
        <v>67</v>
      </c>
      <c r="E2066" s="3" t="str">
        <f>VLOOKUP(B2066,[1]meta_intensity_pos_nofill!$B:$I,8,FALSE)</f>
        <v>[M+H]+</v>
      </c>
      <c r="F2066" s="3">
        <f>VLOOKUP(B2066,[1]meta_intensity_pos_nofill!$B:$J,9,FALSE)</f>
        <v>11.217</v>
      </c>
      <c r="G2066" s="3" t="s">
        <v>1693</v>
      </c>
      <c r="H2066" s="3">
        <f>VLOOKUP(B2066,[1]meta_intensity_pos_nofill!$B:$L,11,FALSE)</f>
        <v>2</v>
      </c>
      <c r="I2066" s="5">
        <v>61528396</v>
      </c>
      <c r="J2066" s="5">
        <v>76592496</v>
      </c>
      <c r="K2066" s="5">
        <v>78146659</v>
      </c>
      <c r="L2066" s="5">
        <v>81927515</v>
      </c>
      <c r="M2066" s="5">
        <v>102670951</v>
      </c>
      <c r="N2066" s="5">
        <v>32848548</v>
      </c>
      <c r="O2066" s="5">
        <v>61089904</v>
      </c>
      <c r="P2066" s="5">
        <v>56879110</v>
      </c>
      <c r="Q2066" s="5">
        <v>42790762</v>
      </c>
      <c r="R2066" s="5">
        <v>68529865</v>
      </c>
      <c r="S2066" s="5">
        <v>66584679</v>
      </c>
      <c r="T2066" s="5">
        <v>75659857</v>
      </c>
      <c r="U2066" s="5">
        <v>6569710</v>
      </c>
      <c r="V2066" s="5">
        <v>66740590</v>
      </c>
      <c r="W2066" s="5">
        <v>75449973</v>
      </c>
      <c r="X2066" s="5">
        <v>67769542</v>
      </c>
      <c r="Y2066" s="5">
        <v>49400273</v>
      </c>
      <c r="Z2066" s="5">
        <v>64171865</v>
      </c>
    </row>
    <row r="2067" s="3" customFormat="1" customHeight="1" spans="1:26">
      <c r="A2067" s="3">
        <v>2065</v>
      </c>
      <c r="B2067" s="3" t="s">
        <v>2126</v>
      </c>
      <c r="C2067" s="3" t="str">
        <f>VLOOKUP(B2067,[1]meta_intensity_pos_nofill!$B:$E,4,FALSE)</f>
        <v>C43H76NO9P</v>
      </c>
      <c r="D2067" s="3" t="s">
        <v>67</v>
      </c>
      <c r="E2067" s="3" t="str">
        <f>VLOOKUP(B2067,[1]meta_intensity_pos_nofill!$B:$I,8,FALSE)</f>
        <v>[M+H]+</v>
      </c>
      <c r="F2067" s="3">
        <f>VLOOKUP(B2067,[1]meta_intensity_pos_nofill!$B:$J,9,FALSE)</f>
        <v>8.969</v>
      </c>
      <c r="G2067" s="3" t="s">
        <v>1693</v>
      </c>
      <c r="H2067" s="3">
        <f>VLOOKUP(B2067,[1]meta_intensity_pos_nofill!$B:$L,11,FALSE)</f>
        <v>2</v>
      </c>
      <c r="I2067" s="5">
        <v>6658429</v>
      </c>
      <c r="J2067" s="5">
        <v>4405737</v>
      </c>
      <c r="K2067" s="5">
        <v>1779574</v>
      </c>
      <c r="L2067" s="5">
        <v>5887747</v>
      </c>
      <c r="M2067" s="5">
        <v>9482371</v>
      </c>
      <c r="N2067" s="5">
        <v>5339478</v>
      </c>
      <c r="O2067" s="5">
        <v>4787015</v>
      </c>
      <c r="P2067" s="5">
        <v>5326486</v>
      </c>
      <c r="Q2067" s="5">
        <v>5055264</v>
      </c>
      <c r="R2067" s="5">
        <v>3056225</v>
      </c>
      <c r="S2067" s="5">
        <v>4109200</v>
      </c>
      <c r="T2067" s="5">
        <v>9110322</v>
      </c>
      <c r="U2067" s="5">
        <v>1898954</v>
      </c>
      <c r="V2067" s="5">
        <v>1614636</v>
      </c>
      <c r="W2067" s="5">
        <v>3011912</v>
      </c>
      <c r="X2067" s="5">
        <v>4762428</v>
      </c>
      <c r="Y2067" s="5">
        <v>8761568</v>
      </c>
      <c r="Z2067" s="5">
        <v>5387323</v>
      </c>
    </row>
    <row r="2068" s="3" customFormat="1" customHeight="1" spans="1:26">
      <c r="A2068" s="3">
        <v>2066</v>
      </c>
      <c r="B2068" s="3" t="s">
        <v>2127</v>
      </c>
      <c r="C2068" s="3" t="str">
        <f>VLOOKUP(B2068,[1]meta_intensity_pos_nofill!$B:$E,4,FALSE)</f>
        <v>C25H26O5</v>
      </c>
      <c r="D2068" s="3" t="s">
        <v>47</v>
      </c>
      <c r="E2068" s="3" t="str">
        <f>VLOOKUP(B2068,[1]meta_intensity_pos_nofill!$B:$I,8,FALSE)</f>
        <v>[M+H]+</v>
      </c>
      <c r="F2068" s="3">
        <f>VLOOKUP(B2068,[1]meta_intensity_pos_nofill!$B:$J,9,FALSE)</f>
        <v>7.72</v>
      </c>
      <c r="G2068" s="3" t="s">
        <v>1693</v>
      </c>
      <c r="H2068" s="3">
        <f>VLOOKUP(B2068,[1]meta_intensity_pos_nofill!$B:$L,11,FALSE)</f>
        <v>2</v>
      </c>
      <c r="I2068" s="5">
        <v>560068.72</v>
      </c>
      <c r="J2068" s="5">
        <v>903986.14</v>
      </c>
      <c r="K2068" s="5">
        <v>708520.43</v>
      </c>
      <c r="L2068" s="5">
        <v>35644.77</v>
      </c>
      <c r="M2068" s="5">
        <v>35644.77</v>
      </c>
      <c r="N2068" s="5">
        <v>35644.77</v>
      </c>
      <c r="O2068" s="5">
        <v>35644.77</v>
      </c>
      <c r="P2068" s="5">
        <v>35644.77</v>
      </c>
      <c r="Q2068" s="5">
        <v>35644.77</v>
      </c>
      <c r="R2068" s="5">
        <v>35644.77</v>
      </c>
      <c r="S2068" s="5">
        <v>188852.76</v>
      </c>
      <c r="T2068" s="5">
        <v>188729.51</v>
      </c>
      <c r="U2068" s="5">
        <v>1801490.89</v>
      </c>
      <c r="V2068" s="5">
        <v>1180697.38</v>
      </c>
      <c r="W2068" s="5">
        <v>1347722.36</v>
      </c>
      <c r="X2068" s="5">
        <v>35644.77</v>
      </c>
      <c r="Y2068" s="5">
        <v>187937.75</v>
      </c>
      <c r="Z2068" s="5">
        <v>178223.83</v>
      </c>
    </row>
    <row r="2069" s="3" customFormat="1" customHeight="1" spans="1:26">
      <c r="A2069" s="3">
        <v>2067</v>
      </c>
      <c r="B2069" s="3" t="s">
        <v>2128</v>
      </c>
      <c r="C2069" s="3" t="str">
        <f>VLOOKUP(B2069,[1]meta_intensity_pos_nofill!$B:$E,4,FALSE)</f>
        <v>C8H16O2S2</v>
      </c>
      <c r="D2069" s="3" t="s">
        <v>85</v>
      </c>
      <c r="E2069" s="3" t="str">
        <f>VLOOKUP(B2069,[1]meta_intensity_pos_nofill!$B:$I,8,FALSE)</f>
        <v>[M+H]+</v>
      </c>
      <c r="F2069" s="3">
        <f>VLOOKUP(B2069,[1]meta_intensity_pos_nofill!$B:$J,9,FALSE)</f>
        <v>1.225</v>
      </c>
      <c r="G2069" s="3" t="s">
        <v>1693</v>
      </c>
      <c r="H2069" s="3">
        <f>VLOOKUP(B2069,[1]meta_intensity_pos_nofill!$B:$L,11,FALSE)</f>
        <v>2</v>
      </c>
      <c r="I2069" s="5">
        <v>1003884.6</v>
      </c>
      <c r="J2069" s="5">
        <v>724617.8</v>
      </c>
      <c r="K2069" s="5">
        <v>1319367.3</v>
      </c>
      <c r="L2069" s="5">
        <v>824043</v>
      </c>
      <c r="M2069" s="5">
        <v>1428101.9</v>
      </c>
      <c r="N2069" s="5">
        <v>767059.3</v>
      </c>
      <c r="O2069" s="5">
        <v>1533916.1</v>
      </c>
      <c r="P2069" s="5">
        <v>1482028.2</v>
      </c>
      <c r="Q2069" s="5">
        <v>708591.9</v>
      </c>
      <c r="R2069" s="5">
        <v>1325196.6</v>
      </c>
      <c r="S2069" s="5">
        <v>776004.3</v>
      </c>
      <c r="T2069" s="5">
        <v>717044.3</v>
      </c>
      <c r="U2069" s="5">
        <v>1270319.1</v>
      </c>
      <c r="V2069" s="5">
        <v>1560390.6</v>
      </c>
      <c r="W2069" s="5">
        <v>1534095.8</v>
      </c>
      <c r="X2069" s="5">
        <v>1651722.1</v>
      </c>
      <c r="Y2069" s="5">
        <v>1583979</v>
      </c>
      <c r="Z2069" s="5">
        <v>1086556</v>
      </c>
    </row>
    <row r="2070" s="3" customFormat="1" customHeight="1" spans="1:26">
      <c r="A2070" s="3">
        <v>2068</v>
      </c>
      <c r="B2070" s="3" t="s">
        <v>2129</v>
      </c>
      <c r="C2070" s="3" t="str">
        <f>VLOOKUP(B2070,[1]meta_intensity_pos_nofill!$B:$E,4,FALSE)</f>
        <v>C5H9N3O2</v>
      </c>
      <c r="D2070" s="3" t="s">
        <v>87</v>
      </c>
      <c r="E2070" s="3" t="str">
        <f>VLOOKUP(B2070,[1]meta_intensity_pos_nofill!$B:$I,8,FALSE)</f>
        <v>[M+H]+</v>
      </c>
      <c r="F2070" s="3">
        <f>VLOOKUP(B2070,[1]meta_intensity_pos_nofill!$B:$J,9,FALSE)</f>
        <v>1.407</v>
      </c>
      <c r="G2070" s="3" t="s">
        <v>1693</v>
      </c>
      <c r="H2070" s="3">
        <f>VLOOKUP(B2070,[1]meta_intensity_pos_nofill!$B:$L,11,FALSE)</f>
        <v>2</v>
      </c>
      <c r="I2070" s="5">
        <v>50298.6</v>
      </c>
      <c r="J2070" s="5">
        <v>50298.6</v>
      </c>
      <c r="K2070" s="5">
        <v>50298.6</v>
      </c>
      <c r="L2070" s="5">
        <v>50298.6</v>
      </c>
      <c r="M2070" s="5">
        <v>424473.9</v>
      </c>
      <c r="N2070" s="5">
        <v>50298.6</v>
      </c>
      <c r="O2070" s="5">
        <v>584706.3</v>
      </c>
      <c r="P2070" s="5">
        <v>50298.6</v>
      </c>
      <c r="Q2070" s="5">
        <v>251493</v>
      </c>
      <c r="R2070" s="5">
        <v>50298.6</v>
      </c>
      <c r="S2070" s="5">
        <v>50298.6</v>
      </c>
      <c r="T2070" s="5">
        <v>50298.6</v>
      </c>
      <c r="U2070" s="5">
        <v>1289471.4</v>
      </c>
      <c r="V2070" s="5">
        <v>1319987.1</v>
      </c>
      <c r="W2070" s="5">
        <v>50298.6</v>
      </c>
      <c r="X2070" s="5">
        <v>279181.4</v>
      </c>
      <c r="Y2070" s="5">
        <v>784711.7</v>
      </c>
      <c r="Z2070" s="5">
        <v>643821.8</v>
      </c>
    </row>
    <row r="2071" s="3" customFormat="1" customHeight="1" spans="1:26">
      <c r="A2071" s="3">
        <v>2069</v>
      </c>
      <c r="B2071" s="3" t="s">
        <v>2130</v>
      </c>
      <c r="C2071" s="3" t="str">
        <f>VLOOKUP(B2071,[1]meta_intensity_pos_nofill!$B:$E,4,FALSE)</f>
        <v>C13H12N2O</v>
      </c>
      <c r="D2071" s="3" t="s">
        <v>220</v>
      </c>
      <c r="E2071" s="3" t="str">
        <f>VLOOKUP(B2071,[1]meta_intensity_pos_nofill!$B:$I,8,FALSE)</f>
        <v>[M+H]+</v>
      </c>
      <c r="F2071" s="3">
        <f>VLOOKUP(B2071,[1]meta_intensity_pos_nofill!$B:$J,9,FALSE)</f>
        <v>6.014</v>
      </c>
      <c r="G2071" s="3" t="s">
        <v>1693</v>
      </c>
      <c r="H2071" s="3">
        <f>VLOOKUP(B2071,[1]meta_intensity_pos_nofill!$B:$L,11,FALSE)</f>
        <v>2</v>
      </c>
      <c r="I2071" s="5">
        <v>91358.6</v>
      </c>
      <c r="J2071" s="5">
        <v>91358.6</v>
      </c>
      <c r="K2071" s="5">
        <v>91358.6</v>
      </c>
      <c r="L2071" s="5">
        <v>91358.6</v>
      </c>
      <c r="M2071" s="5">
        <v>91358.6</v>
      </c>
      <c r="N2071" s="5">
        <v>91358.6</v>
      </c>
      <c r="O2071" s="5">
        <v>91358.6</v>
      </c>
      <c r="P2071" s="5">
        <v>91358.6</v>
      </c>
      <c r="Q2071" s="5">
        <v>91358.6</v>
      </c>
      <c r="R2071" s="5">
        <v>456793</v>
      </c>
      <c r="S2071" s="5">
        <v>3202313</v>
      </c>
      <c r="T2071" s="5">
        <v>1950882.4</v>
      </c>
      <c r="U2071" s="5">
        <v>69662515.5</v>
      </c>
      <c r="V2071" s="5">
        <v>126758264.2</v>
      </c>
      <c r="W2071" s="5">
        <v>127430899.8</v>
      </c>
      <c r="X2071" s="5">
        <v>91358.6</v>
      </c>
      <c r="Y2071" s="5">
        <v>91358.6</v>
      </c>
      <c r="Z2071" s="5">
        <v>91358.6</v>
      </c>
    </row>
    <row r="2072" s="3" customFormat="1" customHeight="1" spans="1:26">
      <c r="A2072" s="3">
        <v>2070</v>
      </c>
      <c r="B2072" s="3" t="s">
        <v>2131</v>
      </c>
      <c r="C2072" s="3" t="str">
        <f>VLOOKUP(B2072,[1]meta_intensity_pos_nofill!$B:$E,4,FALSE)</f>
        <v>C22H28O8</v>
      </c>
      <c r="D2072" s="3" t="s">
        <v>47</v>
      </c>
      <c r="E2072" s="3" t="str">
        <f>VLOOKUP(B2072,[1]meta_intensity_pos_nofill!$B:$I,8,FALSE)</f>
        <v>[M+H]+</v>
      </c>
      <c r="F2072" s="3">
        <f>VLOOKUP(B2072,[1]meta_intensity_pos_nofill!$B:$J,9,FALSE)</f>
        <v>6.08</v>
      </c>
      <c r="G2072" s="3" t="s">
        <v>1693</v>
      </c>
      <c r="H2072" s="3">
        <f>VLOOKUP(B2072,[1]meta_intensity_pos_nofill!$B:$L,11,FALSE)</f>
        <v>2</v>
      </c>
      <c r="I2072" s="5">
        <v>38844643</v>
      </c>
      <c r="J2072" s="5">
        <v>47060279</v>
      </c>
      <c r="K2072" s="5">
        <v>42994983</v>
      </c>
      <c r="L2072" s="5">
        <v>39249153</v>
      </c>
      <c r="M2072" s="5">
        <v>44968589</v>
      </c>
      <c r="N2072" s="5">
        <v>39212204</v>
      </c>
      <c r="O2072" s="5">
        <v>75420510</v>
      </c>
      <c r="P2072" s="5">
        <v>80433771</v>
      </c>
      <c r="Q2072" s="5">
        <v>65633829</v>
      </c>
      <c r="R2072" s="5">
        <v>243999040</v>
      </c>
      <c r="S2072" s="5">
        <v>251145327</v>
      </c>
      <c r="T2072" s="5">
        <v>250394054</v>
      </c>
      <c r="U2072" s="5">
        <v>86294627</v>
      </c>
      <c r="V2072" s="5">
        <v>66026253</v>
      </c>
      <c r="W2072" s="5">
        <v>71385809</v>
      </c>
      <c r="X2072" s="5">
        <v>44251689</v>
      </c>
      <c r="Y2072" s="5">
        <v>42739575</v>
      </c>
      <c r="Z2072" s="5">
        <v>51849955</v>
      </c>
    </row>
    <row r="2073" s="3" customFormat="1" customHeight="1" spans="1:26">
      <c r="A2073" s="3">
        <v>2071</v>
      </c>
      <c r="B2073" s="3" t="s">
        <v>2132</v>
      </c>
      <c r="C2073" s="3" t="str">
        <f>VLOOKUP(B2073,[1]meta_intensity_pos_nofill!$B:$E,4,FALSE)</f>
        <v>C26H50O2</v>
      </c>
      <c r="D2073" s="3" t="s">
        <v>37</v>
      </c>
      <c r="E2073" s="3" t="str">
        <f>VLOOKUP(B2073,[1]meta_intensity_pos_nofill!$B:$I,8,FALSE)</f>
        <v>[M+H]+</v>
      </c>
      <c r="F2073" s="3">
        <f>VLOOKUP(B2073,[1]meta_intensity_pos_nofill!$B:$J,9,FALSE)</f>
        <v>11.097</v>
      </c>
      <c r="G2073" s="3" t="s">
        <v>1693</v>
      </c>
      <c r="H2073" s="3">
        <f>VLOOKUP(B2073,[1]meta_intensity_pos_nofill!$B:$L,11,FALSE)</f>
        <v>2</v>
      </c>
      <c r="I2073" s="5">
        <v>753527.9</v>
      </c>
      <c r="J2073" s="5">
        <v>753527.9</v>
      </c>
      <c r="K2073" s="5">
        <v>753527.9</v>
      </c>
      <c r="L2073" s="5">
        <v>753527.9</v>
      </c>
      <c r="M2073" s="5">
        <v>753527.9</v>
      </c>
      <c r="N2073" s="5">
        <v>753527.9</v>
      </c>
      <c r="O2073" s="5">
        <v>753527.9</v>
      </c>
      <c r="P2073" s="5">
        <v>753527.9</v>
      </c>
      <c r="Q2073" s="5">
        <v>753527.9</v>
      </c>
      <c r="R2073" s="5">
        <v>753527.9</v>
      </c>
      <c r="S2073" s="5">
        <v>753527.9</v>
      </c>
      <c r="T2073" s="5">
        <v>753527.9</v>
      </c>
      <c r="U2073" s="5">
        <v>753527.9</v>
      </c>
      <c r="V2073" s="5">
        <v>4197596.4</v>
      </c>
      <c r="W2073" s="5">
        <v>3964200.1</v>
      </c>
      <c r="X2073" s="5">
        <v>753527.9</v>
      </c>
      <c r="Y2073" s="5">
        <v>753527.9</v>
      </c>
      <c r="Z2073" s="5">
        <v>753527.9</v>
      </c>
    </row>
    <row r="2074" s="3" customFormat="1" customHeight="1" spans="1:26">
      <c r="A2074" s="3">
        <v>2072</v>
      </c>
      <c r="B2074" s="3" t="s">
        <v>2133</v>
      </c>
      <c r="C2074" s="3" t="str">
        <f>VLOOKUP(B2074,[1]meta_intensity_pos_nofill!$B:$E,4,FALSE)</f>
        <v>C11H19NO7</v>
      </c>
      <c r="D2074" s="3" t="s">
        <v>87</v>
      </c>
      <c r="E2074" s="3" t="str">
        <f>VLOOKUP(B2074,[1]meta_intensity_pos_nofill!$B:$I,8,FALSE)</f>
        <v>[M+H]+</v>
      </c>
      <c r="F2074" s="3">
        <f>VLOOKUP(B2074,[1]meta_intensity_pos_nofill!$B:$J,9,FALSE)</f>
        <v>1.429</v>
      </c>
      <c r="G2074" s="3" t="s">
        <v>1693</v>
      </c>
      <c r="H2074" s="3">
        <f>VLOOKUP(B2074,[1]meta_intensity_pos_nofill!$B:$L,11,FALSE)</f>
        <v>2</v>
      </c>
      <c r="I2074" s="5">
        <v>166347145</v>
      </c>
      <c r="J2074" s="5">
        <v>170801692</v>
      </c>
      <c r="K2074" s="5">
        <v>159018123</v>
      </c>
      <c r="L2074" s="5">
        <v>34225778</v>
      </c>
      <c r="M2074" s="5">
        <v>40847531</v>
      </c>
      <c r="N2074" s="5">
        <v>37392884</v>
      </c>
      <c r="O2074" s="5">
        <v>41525347</v>
      </c>
      <c r="P2074" s="5">
        <v>40003558</v>
      </c>
      <c r="Q2074" s="5">
        <v>38216089</v>
      </c>
      <c r="R2074" s="5">
        <v>72082532</v>
      </c>
      <c r="S2074" s="5">
        <v>68097876</v>
      </c>
      <c r="T2074" s="5">
        <v>79189109</v>
      </c>
      <c r="U2074" s="5">
        <v>45078209</v>
      </c>
      <c r="V2074" s="5">
        <v>44998804</v>
      </c>
      <c r="W2074" s="5">
        <v>43171065</v>
      </c>
      <c r="X2074" s="5">
        <v>78190358</v>
      </c>
      <c r="Y2074" s="5">
        <v>76304281</v>
      </c>
      <c r="Z2074" s="5">
        <v>77371842</v>
      </c>
    </row>
    <row r="2075" s="3" customFormat="1" customHeight="1" spans="1:26">
      <c r="A2075" s="3">
        <v>2073</v>
      </c>
      <c r="B2075" s="3" t="s">
        <v>2134</v>
      </c>
      <c r="C2075" s="3" t="str">
        <f>VLOOKUP(B2075,[1]meta_intensity_pos_nofill!$B:$E,4,FALSE)</f>
        <v>C21H36FO2P</v>
      </c>
      <c r="D2075" s="3" t="s">
        <v>111</v>
      </c>
      <c r="E2075" s="3" t="str">
        <f>VLOOKUP(B2075,[1]meta_intensity_pos_nofill!$B:$I,8,FALSE)</f>
        <v>[M+H]+</v>
      </c>
      <c r="F2075" s="3">
        <f>VLOOKUP(B2075,[1]meta_intensity_pos_nofill!$B:$J,9,FALSE)</f>
        <v>6.349</v>
      </c>
      <c r="G2075" s="3" t="s">
        <v>1693</v>
      </c>
      <c r="H2075" s="3">
        <f>VLOOKUP(B2075,[1]meta_intensity_pos_nofill!$B:$L,11,FALSE)</f>
        <v>2</v>
      </c>
      <c r="I2075" s="5">
        <v>12725013</v>
      </c>
      <c r="J2075" s="5">
        <v>12725013</v>
      </c>
      <c r="K2075" s="5">
        <v>12725013</v>
      </c>
      <c r="L2075" s="5">
        <v>12725013</v>
      </c>
      <c r="M2075" s="5">
        <v>12725013</v>
      </c>
      <c r="N2075" s="5">
        <v>12725013</v>
      </c>
      <c r="O2075" s="5">
        <v>12725013</v>
      </c>
      <c r="P2075" s="5">
        <v>12725013</v>
      </c>
      <c r="Q2075" s="5">
        <v>12725013</v>
      </c>
      <c r="R2075" s="5">
        <v>12725013</v>
      </c>
      <c r="S2075" s="5">
        <v>12725013</v>
      </c>
      <c r="T2075" s="5">
        <v>12725013</v>
      </c>
      <c r="U2075" s="5">
        <v>65027988</v>
      </c>
      <c r="V2075" s="5">
        <v>63625063</v>
      </c>
      <c r="W2075" s="5">
        <v>65265299</v>
      </c>
      <c r="X2075" s="5">
        <v>12725013</v>
      </c>
      <c r="Y2075" s="5">
        <v>12725013</v>
      </c>
      <c r="Z2075" s="5">
        <v>12725013</v>
      </c>
    </row>
    <row r="2076" s="3" customFormat="1" customHeight="1" spans="1:26">
      <c r="A2076" s="3">
        <v>2074</v>
      </c>
      <c r="B2076" s="3" t="s">
        <v>2135</v>
      </c>
      <c r="C2076" s="3" t="str">
        <f>VLOOKUP(B2076,[1]meta_intensity_pos_nofill!$B:$E,4,FALSE)</f>
        <v>C42H80NO10P</v>
      </c>
      <c r="D2076" s="3" t="s">
        <v>67</v>
      </c>
      <c r="E2076" s="3" t="str">
        <f>VLOOKUP(B2076,[1]meta_intensity_pos_nofill!$B:$I,8,FALSE)</f>
        <v>[M+H]+</v>
      </c>
      <c r="F2076" s="3">
        <f>VLOOKUP(B2076,[1]meta_intensity_pos_nofill!$B:$J,9,FALSE)</f>
        <v>11.367</v>
      </c>
      <c r="G2076" s="3" t="s">
        <v>1693</v>
      </c>
      <c r="H2076" s="3">
        <f>VLOOKUP(B2076,[1]meta_intensity_pos_nofill!$B:$L,11,FALSE)</f>
        <v>2</v>
      </c>
      <c r="I2076" s="5">
        <v>250630620</v>
      </c>
      <c r="J2076" s="5">
        <v>159459141</v>
      </c>
      <c r="K2076" s="5">
        <v>159045112</v>
      </c>
      <c r="L2076" s="5">
        <v>216116889</v>
      </c>
      <c r="M2076" s="5">
        <v>116902290</v>
      </c>
      <c r="N2076" s="5">
        <v>197661276</v>
      </c>
      <c r="O2076" s="5">
        <v>275319374</v>
      </c>
      <c r="P2076" s="5">
        <v>307636628</v>
      </c>
      <c r="Q2076" s="5">
        <v>248939133</v>
      </c>
      <c r="R2076" s="5">
        <v>228491293</v>
      </c>
      <c r="S2076" s="5">
        <v>163349670</v>
      </c>
      <c r="T2076" s="5">
        <v>134222870</v>
      </c>
      <c r="U2076" s="5">
        <v>121107463</v>
      </c>
      <c r="V2076" s="5">
        <v>94976691</v>
      </c>
      <c r="W2076" s="5">
        <v>95467699</v>
      </c>
      <c r="X2076" s="5">
        <v>212626741</v>
      </c>
      <c r="Y2076" s="5">
        <v>213520287</v>
      </c>
      <c r="Z2076" s="5">
        <v>223732463</v>
      </c>
    </row>
    <row r="2077" s="3" customFormat="1" customHeight="1" spans="1:26">
      <c r="A2077" s="3">
        <v>2075</v>
      </c>
      <c r="B2077" s="3" t="s">
        <v>2136</v>
      </c>
      <c r="C2077" s="3" t="str">
        <f>VLOOKUP(B2077,[1]meta_intensity_pos_nofill!$B:$E,4,FALSE)</f>
        <v>C35H58O7</v>
      </c>
      <c r="D2077" s="3" t="s">
        <v>37</v>
      </c>
      <c r="E2077" s="3" t="str">
        <f>VLOOKUP(B2077,[1]meta_intensity_pos_nofill!$B:$I,8,FALSE)</f>
        <v>[M+H]+</v>
      </c>
      <c r="F2077" s="3">
        <f>VLOOKUP(B2077,[1]meta_intensity_pos_nofill!$B:$J,9,FALSE)</f>
        <v>8.641</v>
      </c>
      <c r="G2077" s="3" t="s">
        <v>1693</v>
      </c>
      <c r="H2077" s="3">
        <f>VLOOKUP(B2077,[1]meta_intensity_pos_nofill!$B:$L,11,FALSE)</f>
        <v>2</v>
      </c>
      <c r="I2077" s="5">
        <v>264920.83</v>
      </c>
      <c r="J2077" s="5">
        <v>197796.62</v>
      </c>
      <c r="K2077" s="5">
        <v>39559.32</v>
      </c>
      <c r="L2077" s="5">
        <v>465961.4</v>
      </c>
      <c r="M2077" s="5">
        <v>39559.32</v>
      </c>
      <c r="N2077" s="5">
        <v>540024.37</v>
      </c>
      <c r="O2077" s="5">
        <v>219028.2</v>
      </c>
      <c r="P2077" s="5">
        <v>738119.7</v>
      </c>
      <c r="Q2077" s="5">
        <v>39559.32</v>
      </c>
      <c r="R2077" s="5">
        <v>39559.32</v>
      </c>
      <c r="S2077" s="5">
        <v>1058461.77</v>
      </c>
      <c r="T2077" s="5">
        <v>799174.98</v>
      </c>
      <c r="U2077" s="5">
        <v>3290343.07</v>
      </c>
      <c r="V2077" s="5">
        <v>2731595.23</v>
      </c>
      <c r="W2077" s="5">
        <v>3424630.09</v>
      </c>
      <c r="X2077" s="5">
        <v>39559.32</v>
      </c>
      <c r="Y2077" s="5">
        <v>39559.32</v>
      </c>
      <c r="Z2077" s="5">
        <v>986301.57</v>
      </c>
    </row>
    <row r="2078" s="3" customFormat="1" customHeight="1" spans="1:26">
      <c r="A2078" s="3">
        <v>2076</v>
      </c>
      <c r="B2078" s="3" t="s">
        <v>2137</v>
      </c>
      <c r="C2078" s="3" t="str">
        <f>VLOOKUP(B2078,[1]meta_intensity_pos_nofill!$B:$E,4,FALSE)</f>
        <v>C13H23NO</v>
      </c>
      <c r="D2078" s="3" t="s">
        <v>220</v>
      </c>
      <c r="E2078" s="3" t="str">
        <f>VLOOKUP(B2078,[1]meta_intensity_pos_nofill!$B:$I,8,FALSE)</f>
        <v>[M+H]+</v>
      </c>
      <c r="F2078" s="3">
        <f>VLOOKUP(B2078,[1]meta_intensity_pos_nofill!$B:$J,9,FALSE)</f>
        <v>7.703</v>
      </c>
      <c r="G2078" s="3" t="s">
        <v>1693</v>
      </c>
      <c r="H2078" s="3">
        <f>VLOOKUP(B2078,[1]meta_intensity_pos_nofill!$B:$L,11,FALSE)</f>
        <v>2</v>
      </c>
      <c r="I2078" s="5">
        <v>33029.66</v>
      </c>
      <c r="J2078" s="5">
        <v>33029.66</v>
      </c>
      <c r="K2078" s="5">
        <v>33029.66</v>
      </c>
      <c r="L2078" s="5">
        <v>33029.66</v>
      </c>
      <c r="M2078" s="5">
        <v>33029.66</v>
      </c>
      <c r="N2078" s="5">
        <v>33029.66</v>
      </c>
      <c r="O2078" s="5">
        <v>33029.66</v>
      </c>
      <c r="P2078" s="5">
        <v>33029.66</v>
      </c>
      <c r="Q2078" s="5">
        <v>33029.66</v>
      </c>
      <c r="R2078" s="5">
        <v>33029.66</v>
      </c>
      <c r="S2078" s="5">
        <v>33029.66</v>
      </c>
      <c r="T2078" s="5">
        <v>33029.66</v>
      </c>
      <c r="U2078" s="5">
        <v>15660261.2</v>
      </c>
      <c r="V2078" s="5">
        <v>14799201.64</v>
      </c>
      <c r="W2078" s="5">
        <v>15275539.44</v>
      </c>
      <c r="X2078" s="5">
        <v>165148.3</v>
      </c>
      <c r="Y2078" s="5">
        <v>33029.66</v>
      </c>
      <c r="Z2078" s="5">
        <v>33029.66</v>
      </c>
    </row>
    <row r="2079" s="3" customFormat="1" customHeight="1" spans="1:26">
      <c r="A2079" s="3">
        <v>2077</v>
      </c>
      <c r="B2079" s="3" t="s">
        <v>2138</v>
      </c>
      <c r="C2079" s="3" t="str">
        <f>VLOOKUP(B2079,[1]meta_intensity_pos_nofill!$B:$E,4,FALSE)</f>
        <v>C43H82NO11P</v>
      </c>
      <c r="D2079" s="3" t="s">
        <v>67</v>
      </c>
      <c r="E2079" s="3" t="str">
        <f>VLOOKUP(B2079,[1]meta_intensity_pos_nofill!$B:$I,8,FALSE)</f>
        <v>[M+H]+</v>
      </c>
      <c r="F2079" s="3">
        <f>VLOOKUP(B2079,[1]meta_intensity_pos_nofill!$B:$J,9,FALSE)</f>
        <v>10.119</v>
      </c>
      <c r="G2079" s="3" t="s">
        <v>1693</v>
      </c>
      <c r="H2079" s="3">
        <f>VLOOKUP(B2079,[1]meta_intensity_pos_nofill!$B:$L,11,FALSE)</f>
        <v>2</v>
      </c>
      <c r="I2079" s="5">
        <v>11100669.2</v>
      </c>
      <c r="J2079" s="5">
        <v>137330.7</v>
      </c>
      <c r="K2079" s="5">
        <v>137330.7</v>
      </c>
      <c r="L2079" s="5">
        <v>4781639.6</v>
      </c>
      <c r="M2079" s="5">
        <v>29255135.1</v>
      </c>
      <c r="N2079" s="5">
        <v>5628551.5</v>
      </c>
      <c r="O2079" s="5">
        <v>2176752</v>
      </c>
      <c r="P2079" s="5">
        <v>701355.8</v>
      </c>
      <c r="Q2079" s="5">
        <v>137330.7</v>
      </c>
      <c r="R2079" s="5">
        <v>1017858.8</v>
      </c>
      <c r="S2079" s="5">
        <v>6181017.8</v>
      </c>
      <c r="T2079" s="5">
        <v>9096690.3</v>
      </c>
      <c r="U2079" s="5">
        <v>137330.7</v>
      </c>
      <c r="V2079" s="5">
        <v>8019220.5</v>
      </c>
      <c r="W2079" s="5">
        <v>6358661.7</v>
      </c>
      <c r="X2079" s="5">
        <v>2401607.6</v>
      </c>
      <c r="Y2079" s="5">
        <v>16473420.3</v>
      </c>
      <c r="Z2079" s="5">
        <v>6373350.1</v>
      </c>
    </row>
    <row r="2080" s="3" customFormat="1" customHeight="1" spans="1:26">
      <c r="A2080" s="3">
        <v>2078</v>
      </c>
      <c r="B2080" s="3" t="s">
        <v>2139</v>
      </c>
      <c r="C2080" s="3" t="str">
        <f>VLOOKUP(B2080,[1]meta_intensity_pos_nofill!$B:$E,4,FALSE)</f>
        <v>C43H76NO8P</v>
      </c>
      <c r="D2080" s="3" t="s">
        <v>67</v>
      </c>
      <c r="E2080" s="3" t="str">
        <f>VLOOKUP(B2080,[1]meta_intensity_pos_nofill!$B:$I,8,FALSE)</f>
        <v>[M+H]+</v>
      </c>
      <c r="F2080" s="3">
        <f>VLOOKUP(B2080,[1]meta_intensity_pos_nofill!$B:$J,9,FALSE)</f>
        <v>11.67</v>
      </c>
      <c r="G2080" s="3" t="s">
        <v>1693</v>
      </c>
      <c r="H2080" s="3">
        <f>VLOOKUP(B2080,[1]meta_intensity_pos_nofill!$B:$L,11,FALSE)</f>
        <v>2</v>
      </c>
      <c r="I2080" s="5">
        <v>62608319</v>
      </c>
      <c r="J2080" s="5">
        <v>51776886</v>
      </c>
      <c r="K2080" s="5">
        <v>47662756</v>
      </c>
      <c r="L2080" s="5">
        <v>40236145</v>
      </c>
      <c r="M2080" s="5">
        <v>77345795</v>
      </c>
      <c r="N2080" s="5">
        <v>53615319</v>
      </c>
      <c r="O2080" s="5">
        <v>45503187</v>
      </c>
      <c r="P2080" s="5">
        <v>48108331</v>
      </c>
      <c r="Q2080" s="5">
        <v>30025632</v>
      </c>
      <c r="R2080" s="5">
        <v>45279708</v>
      </c>
      <c r="S2080" s="5">
        <v>47738243</v>
      </c>
      <c r="T2080" s="5">
        <v>43535082</v>
      </c>
      <c r="U2080" s="5">
        <v>2270994</v>
      </c>
      <c r="V2080" s="5">
        <v>11354968</v>
      </c>
      <c r="W2080" s="5">
        <v>14469012</v>
      </c>
      <c r="X2080" s="5">
        <v>38788903</v>
      </c>
      <c r="Y2080" s="5">
        <v>49006516</v>
      </c>
      <c r="Z2080" s="5">
        <v>33198979</v>
      </c>
    </row>
    <row r="2081" s="3" customFormat="1" customHeight="1" spans="1:26">
      <c r="A2081" s="3">
        <v>2079</v>
      </c>
      <c r="B2081" s="3" t="s">
        <v>2140</v>
      </c>
      <c r="C2081" s="3" t="str">
        <f>VLOOKUP(B2081,[1]meta_intensity_pos_nofill!$B:$E,4,FALSE)</f>
        <v>C25H40O8</v>
      </c>
      <c r="D2081" s="3" t="s">
        <v>47</v>
      </c>
      <c r="E2081" s="3" t="str">
        <f>VLOOKUP(B2081,[1]meta_intensity_pos_nofill!$B:$I,8,FALSE)</f>
        <v>[M+H]+</v>
      </c>
      <c r="F2081" s="3">
        <f>VLOOKUP(B2081,[1]meta_intensity_pos_nofill!$B:$J,9,FALSE)</f>
        <v>6.758</v>
      </c>
      <c r="G2081" s="3" t="s">
        <v>1693</v>
      </c>
      <c r="H2081" s="3">
        <f>VLOOKUP(B2081,[1]meta_intensity_pos_nofill!$B:$L,11,FALSE)</f>
        <v>2</v>
      </c>
      <c r="I2081" s="5">
        <v>248621.62</v>
      </c>
      <c r="J2081" s="5">
        <v>38471.67</v>
      </c>
      <c r="K2081" s="5">
        <v>38471.67</v>
      </c>
      <c r="L2081" s="5">
        <v>38471.67</v>
      </c>
      <c r="M2081" s="5">
        <v>38471.67</v>
      </c>
      <c r="N2081" s="5">
        <v>38471.67</v>
      </c>
      <c r="O2081" s="5">
        <v>38471.67</v>
      </c>
      <c r="P2081" s="5">
        <v>38471.67</v>
      </c>
      <c r="Q2081" s="5">
        <v>38471.67</v>
      </c>
      <c r="R2081" s="5">
        <v>215101.59</v>
      </c>
      <c r="S2081" s="5">
        <v>38471.67</v>
      </c>
      <c r="T2081" s="5">
        <v>38471.67</v>
      </c>
      <c r="U2081" s="5">
        <v>18046484.88</v>
      </c>
      <c r="V2081" s="5">
        <v>17728658.06</v>
      </c>
      <c r="W2081" s="5">
        <v>21492485.11</v>
      </c>
      <c r="X2081" s="5">
        <v>38471.67</v>
      </c>
      <c r="Y2081" s="5">
        <v>192358.37</v>
      </c>
      <c r="Z2081" s="5">
        <v>38471.67</v>
      </c>
    </row>
    <row r="2082" s="3" customFormat="1" customHeight="1" spans="1:26">
      <c r="A2082" s="3">
        <v>2080</v>
      </c>
      <c r="B2082" s="3" t="s">
        <v>2141</v>
      </c>
      <c r="C2082" s="3" t="str">
        <f>VLOOKUP(B2082,[1]meta_intensity_pos_nofill!$B:$E,4,FALSE)</f>
        <v>C19H18O8</v>
      </c>
      <c r="D2082" s="3" t="s">
        <v>37</v>
      </c>
      <c r="E2082" s="3" t="str">
        <f>VLOOKUP(B2082,[1]meta_intensity_pos_nofill!$B:$I,8,FALSE)</f>
        <v>[M+H]+</v>
      </c>
      <c r="F2082" s="3">
        <f>VLOOKUP(B2082,[1]meta_intensity_pos_nofill!$B:$J,9,FALSE)</f>
        <v>5.345</v>
      </c>
      <c r="G2082" s="3" t="s">
        <v>1693</v>
      </c>
      <c r="H2082" s="3">
        <f>VLOOKUP(B2082,[1]meta_intensity_pos_nofill!$B:$L,11,FALSE)</f>
        <v>2</v>
      </c>
      <c r="I2082" s="5">
        <v>6020947</v>
      </c>
      <c r="J2082" s="5">
        <v>6848220</v>
      </c>
      <c r="K2082" s="5">
        <v>7066799</v>
      </c>
      <c r="L2082" s="5">
        <v>8908582</v>
      </c>
      <c r="M2082" s="5">
        <v>5367374</v>
      </c>
      <c r="N2082" s="5">
        <v>7767520</v>
      </c>
      <c r="O2082" s="5">
        <v>1514142</v>
      </c>
      <c r="P2082" s="5">
        <v>3190638</v>
      </c>
      <c r="Q2082" s="5">
        <v>4324459</v>
      </c>
      <c r="R2082" s="5">
        <v>1861090</v>
      </c>
      <c r="S2082" s="5">
        <v>1003011</v>
      </c>
      <c r="T2082" s="5">
        <v>2933525</v>
      </c>
      <c r="U2082" s="5">
        <v>100505103</v>
      </c>
      <c r="V2082" s="5">
        <v>89779994</v>
      </c>
      <c r="W2082" s="5">
        <v>60669721</v>
      </c>
      <c r="X2082" s="5">
        <v>11879850</v>
      </c>
      <c r="Y2082" s="5">
        <v>7082723</v>
      </c>
      <c r="Z2082" s="5">
        <v>8883376</v>
      </c>
    </row>
    <row r="2083" s="3" customFormat="1" customHeight="1" spans="1:26">
      <c r="A2083" s="3">
        <v>2081</v>
      </c>
      <c r="B2083" s="3" t="s">
        <v>2142</v>
      </c>
      <c r="C2083" s="3" t="str">
        <f>VLOOKUP(B2083,[1]meta_intensity_pos_nofill!$B:$E,4,FALSE)</f>
        <v>C9H18N2O4</v>
      </c>
      <c r="D2083" s="3" t="s">
        <v>87</v>
      </c>
      <c r="E2083" s="3" t="str">
        <f>VLOOKUP(B2083,[1]meta_intensity_pos_nofill!$B:$I,8,FALSE)</f>
        <v>[M+H]+</v>
      </c>
      <c r="F2083" s="3">
        <f>VLOOKUP(B2083,[1]meta_intensity_pos_nofill!$B:$J,9,FALSE)</f>
        <v>1.516</v>
      </c>
      <c r="G2083" s="3" t="s">
        <v>1693</v>
      </c>
      <c r="H2083" s="3">
        <f>VLOOKUP(B2083,[1]meta_intensity_pos_nofill!$B:$L,11,FALSE)</f>
        <v>2</v>
      </c>
      <c r="I2083" s="5">
        <v>35179223</v>
      </c>
      <c r="J2083" s="5">
        <v>36530223</v>
      </c>
      <c r="K2083" s="5">
        <v>34978024</v>
      </c>
      <c r="L2083" s="5">
        <v>38392637</v>
      </c>
      <c r="M2083" s="5">
        <v>47333607</v>
      </c>
      <c r="N2083" s="5">
        <v>38282337</v>
      </c>
      <c r="O2083" s="5">
        <v>35040872</v>
      </c>
      <c r="P2083" s="5">
        <v>33297408</v>
      </c>
      <c r="Q2083" s="5">
        <v>31794257</v>
      </c>
      <c r="R2083" s="5">
        <v>29744653</v>
      </c>
      <c r="S2083" s="5">
        <v>31527558</v>
      </c>
      <c r="T2083" s="5">
        <v>31616092</v>
      </c>
      <c r="U2083" s="5">
        <v>22228437</v>
      </c>
      <c r="V2083" s="5">
        <v>21488618</v>
      </c>
      <c r="W2083" s="5">
        <v>21016352</v>
      </c>
      <c r="X2083" s="5">
        <v>28998649</v>
      </c>
      <c r="Y2083" s="5">
        <v>23355304</v>
      </c>
      <c r="Z2083" s="5">
        <v>26656781</v>
      </c>
    </row>
    <row r="2084" s="3" customFormat="1" customHeight="1" spans="1:26">
      <c r="A2084" s="3">
        <v>2082</v>
      </c>
      <c r="B2084" s="3" t="s">
        <v>2143</v>
      </c>
      <c r="C2084" s="3" t="str">
        <f>VLOOKUP(B2084,[1]meta_intensity_pos_nofill!$B:$E,4,FALSE)</f>
        <v>C47H82NO8P</v>
      </c>
      <c r="D2084" s="3" t="s">
        <v>67</v>
      </c>
      <c r="E2084" s="3" t="str">
        <f>VLOOKUP(B2084,[1]meta_intensity_pos_nofill!$B:$I,8,FALSE)</f>
        <v>[M+H]+</v>
      </c>
      <c r="F2084" s="3">
        <f>VLOOKUP(B2084,[1]meta_intensity_pos_nofill!$B:$J,9,FALSE)</f>
        <v>11.202</v>
      </c>
      <c r="G2084" s="3" t="s">
        <v>1693</v>
      </c>
      <c r="H2084" s="3">
        <f>VLOOKUP(B2084,[1]meta_intensity_pos_nofill!$B:$L,11,FALSE)</f>
        <v>2</v>
      </c>
      <c r="I2084" s="5">
        <v>13785005</v>
      </c>
      <c r="J2084" s="5">
        <v>9888393</v>
      </c>
      <c r="K2084" s="5">
        <v>18656459</v>
      </c>
      <c r="L2084" s="5">
        <v>13382412</v>
      </c>
      <c r="M2084" s="5">
        <v>17220726</v>
      </c>
      <c r="N2084" s="5">
        <v>6286518</v>
      </c>
      <c r="O2084" s="5">
        <v>16119311</v>
      </c>
      <c r="P2084" s="5">
        <v>13514919</v>
      </c>
      <c r="Q2084" s="5">
        <v>12532477</v>
      </c>
      <c r="R2084" s="5">
        <v>18216759</v>
      </c>
      <c r="S2084" s="5">
        <v>28066007</v>
      </c>
      <c r="T2084" s="5">
        <v>22564453</v>
      </c>
      <c r="U2084" s="5">
        <v>1098650</v>
      </c>
      <c r="V2084" s="5">
        <v>6565804</v>
      </c>
      <c r="W2084" s="5">
        <v>8818395</v>
      </c>
      <c r="X2084" s="5">
        <v>24719147</v>
      </c>
      <c r="Y2084" s="5">
        <v>14781246</v>
      </c>
      <c r="Z2084" s="5">
        <v>19322675</v>
      </c>
    </row>
    <row r="2085" s="3" customFormat="1" customHeight="1" spans="1:26">
      <c r="A2085" s="3">
        <v>2083</v>
      </c>
      <c r="B2085" s="3" t="s">
        <v>2144</v>
      </c>
      <c r="C2085" s="3" t="str">
        <f>VLOOKUP(B2085,[1]meta_intensity_pos_nofill!$B:$E,4,FALSE)</f>
        <v>C23H22O12</v>
      </c>
      <c r="D2085" s="3" t="s">
        <v>28</v>
      </c>
      <c r="E2085" s="3" t="str">
        <f>VLOOKUP(B2085,[1]meta_intensity_pos_nofill!$B:$I,8,FALSE)</f>
        <v>[M+H]+</v>
      </c>
      <c r="F2085" s="3">
        <f>VLOOKUP(B2085,[1]meta_intensity_pos_nofill!$B:$J,9,FALSE)</f>
        <v>4.777</v>
      </c>
      <c r="G2085" s="3" t="s">
        <v>1693</v>
      </c>
      <c r="H2085" s="3">
        <f>VLOOKUP(B2085,[1]meta_intensity_pos_nofill!$B:$L,11,FALSE)</f>
        <v>2</v>
      </c>
      <c r="I2085" s="5">
        <v>24848841</v>
      </c>
      <c r="J2085" s="5">
        <v>35028816</v>
      </c>
      <c r="K2085" s="5">
        <v>26191240</v>
      </c>
      <c r="L2085" s="5">
        <v>26205735</v>
      </c>
      <c r="M2085" s="5">
        <v>38511318</v>
      </c>
      <c r="N2085" s="5">
        <v>28899596</v>
      </c>
      <c r="O2085" s="5">
        <v>11690461</v>
      </c>
      <c r="P2085" s="5">
        <v>12148352</v>
      </c>
      <c r="Q2085" s="5">
        <v>7009344</v>
      </c>
      <c r="R2085" s="5">
        <v>27317002</v>
      </c>
      <c r="S2085" s="5">
        <v>24882507</v>
      </c>
      <c r="T2085" s="5">
        <v>22842998</v>
      </c>
      <c r="U2085" s="5">
        <v>8918513</v>
      </c>
      <c r="V2085" s="5">
        <v>9265892</v>
      </c>
      <c r="W2085" s="5">
        <v>11349594</v>
      </c>
      <c r="X2085" s="5">
        <v>20851588</v>
      </c>
      <c r="Y2085" s="5">
        <v>19079535</v>
      </c>
      <c r="Z2085" s="5">
        <v>20142029</v>
      </c>
    </row>
    <row r="2086" s="3" customFormat="1" customHeight="1" spans="1:26">
      <c r="A2086" s="3">
        <v>2084</v>
      </c>
      <c r="B2086" s="3" t="s">
        <v>2145</v>
      </c>
      <c r="C2086" s="3" t="str">
        <f>VLOOKUP(B2086,[1]meta_intensity_pos_nofill!$B:$E,4,FALSE)</f>
        <v>C7H11NO</v>
      </c>
      <c r="D2086" s="3" t="s">
        <v>47</v>
      </c>
      <c r="E2086" s="3" t="str">
        <f>VLOOKUP(B2086,[1]meta_intensity_pos_nofill!$B:$I,8,FALSE)</f>
        <v>[M+H]+</v>
      </c>
      <c r="F2086" s="3">
        <f>VLOOKUP(B2086,[1]meta_intensity_pos_nofill!$B:$J,9,FALSE)</f>
        <v>5.607</v>
      </c>
      <c r="G2086" s="3" t="s">
        <v>1693</v>
      </c>
      <c r="H2086" s="3">
        <f>VLOOKUP(B2086,[1]meta_intensity_pos_nofill!$B:$L,11,FALSE)</f>
        <v>2</v>
      </c>
      <c r="I2086" s="5">
        <v>48664084</v>
      </c>
      <c r="J2086" s="5">
        <v>51926637</v>
      </c>
      <c r="K2086" s="5">
        <v>44924195</v>
      </c>
      <c r="L2086" s="5">
        <v>51644915</v>
      </c>
      <c r="M2086" s="5">
        <v>61829197</v>
      </c>
      <c r="N2086" s="5">
        <v>48205086</v>
      </c>
      <c r="O2086" s="5">
        <v>29644693</v>
      </c>
      <c r="P2086" s="5">
        <v>32538386</v>
      </c>
      <c r="Q2086" s="5">
        <v>33015544</v>
      </c>
      <c r="R2086" s="5">
        <v>39643358</v>
      </c>
      <c r="S2086" s="5">
        <v>41485448</v>
      </c>
      <c r="T2086" s="5">
        <v>41425852</v>
      </c>
      <c r="U2086" s="5">
        <v>195277833</v>
      </c>
      <c r="V2086" s="5">
        <v>191291705</v>
      </c>
      <c r="W2086" s="5">
        <v>196080931</v>
      </c>
      <c r="X2086" s="5">
        <v>55666007</v>
      </c>
      <c r="Y2086" s="5">
        <v>52196172</v>
      </c>
      <c r="Z2086" s="5">
        <v>50334608</v>
      </c>
    </row>
    <row r="2087" s="3" customFormat="1" customHeight="1" spans="1:26">
      <c r="A2087" s="3">
        <v>2085</v>
      </c>
      <c r="B2087" s="3" t="s">
        <v>2146</v>
      </c>
      <c r="C2087" s="3" t="str">
        <f>VLOOKUP(B2087,[1]meta_intensity_pos_nofill!$B:$E,4,FALSE)</f>
        <v>C20H24O7</v>
      </c>
      <c r="D2087" s="3" t="s">
        <v>53</v>
      </c>
      <c r="E2087" s="3" t="str">
        <f>VLOOKUP(B2087,[1]meta_intensity_pos_nofill!$B:$I,8,FALSE)</f>
        <v>[M+H]+</v>
      </c>
      <c r="F2087" s="3">
        <f>VLOOKUP(B2087,[1]meta_intensity_pos_nofill!$B:$J,9,FALSE)</f>
        <v>5.607</v>
      </c>
      <c r="G2087" s="3" t="s">
        <v>1693</v>
      </c>
      <c r="H2087" s="3">
        <f>VLOOKUP(B2087,[1]meta_intensity_pos_nofill!$B:$L,11,FALSE)</f>
        <v>2</v>
      </c>
      <c r="I2087" s="5">
        <v>8143748</v>
      </c>
      <c r="J2087" s="5">
        <v>6511760</v>
      </c>
      <c r="K2087" s="5">
        <v>3198809</v>
      </c>
      <c r="L2087" s="5">
        <v>13392317</v>
      </c>
      <c r="M2087" s="5">
        <v>14950000</v>
      </c>
      <c r="N2087" s="5">
        <v>10364849</v>
      </c>
      <c r="O2087" s="5">
        <v>8263537</v>
      </c>
      <c r="P2087" s="5">
        <v>5085553</v>
      </c>
      <c r="Q2087" s="5">
        <v>5119477</v>
      </c>
      <c r="R2087" s="5">
        <v>7200517</v>
      </c>
      <c r="S2087" s="5">
        <v>6566016</v>
      </c>
      <c r="T2087" s="5">
        <v>5530904</v>
      </c>
      <c r="U2087" s="5">
        <v>13636059</v>
      </c>
      <c r="V2087" s="5">
        <v>12035611</v>
      </c>
      <c r="W2087" s="5">
        <v>15012607</v>
      </c>
      <c r="X2087" s="5">
        <v>19230083</v>
      </c>
      <c r="Y2087" s="5">
        <v>15528858</v>
      </c>
      <c r="Z2087" s="5">
        <v>15165826</v>
      </c>
    </row>
    <row r="2088" s="3" customFormat="1" customHeight="1" spans="1:26">
      <c r="A2088" s="3">
        <v>2086</v>
      </c>
      <c r="B2088" s="3" t="s">
        <v>2147</v>
      </c>
      <c r="C2088" s="3" t="str">
        <f>VLOOKUP(B2088,[1]meta_intensity_pos_nofill!$B:$E,4,FALSE)</f>
        <v>C23H34</v>
      </c>
      <c r="D2088" s="3" t="s">
        <v>42</v>
      </c>
      <c r="E2088" s="3" t="str">
        <f>VLOOKUP(B2088,[1]meta_intensity_pos_nofill!$B:$I,8,FALSE)</f>
        <v>[M+H]+</v>
      </c>
      <c r="F2088" s="3">
        <f>VLOOKUP(B2088,[1]meta_intensity_pos_nofill!$B:$J,9,FALSE)</f>
        <v>8.378</v>
      </c>
      <c r="G2088" s="3" t="s">
        <v>1693</v>
      </c>
      <c r="H2088" s="3">
        <f>VLOOKUP(B2088,[1]meta_intensity_pos_nofill!$B:$L,11,FALSE)</f>
        <v>2</v>
      </c>
      <c r="I2088" s="5">
        <v>43375.36</v>
      </c>
      <c r="J2088" s="5">
        <v>43375.36</v>
      </c>
      <c r="K2088" s="5">
        <v>43375.36</v>
      </c>
      <c r="L2088" s="5">
        <v>43375.36</v>
      </c>
      <c r="M2088" s="5">
        <v>43375.36</v>
      </c>
      <c r="N2088" s="5">
        <v>43375.36</v>
      </c>
      <c r="O2088" s="5">
        <v>43375.36</v>
      </c>
      <c r="P2088" s="5">
        <v>43375.36</v>
      </c>
      <c r="Q2088" s="5">
        <v>43375.36</v>
      </c>
      <c r="R2088" s="5">
        <v>263015.47</v>
      </c>
      <c r="S2088" s="5">
        <v>262008.85</v>
      </c>
      <c r="T2088" s="5">
        <v>43375.36</v>
      </c>
      <c r="U2088" s="5">
        <v>3490544.22</v>
      </c>
      <c r="V2088" s="5">
        <v>3407234.79</v>
      </c>
      <c r="W2088" s="5">
        <v>3951402.47</v>
      </c>
      <c r="X2088" s="5">
        <v>43375.36</v>
      </c>
      <c r="Y2088" s="5">
        <v>43375.36</v>
      </c>
      <c r="Z2088" s="5">
        <v>43375.36</v>
      </c>
    </row>
    <row r="2089" s="3" customFormat="1" customHeight="1" spans="1:26">
      <c r="A2089" s="3">
        <v>2087</v>
      </c>
      <c r="B2089" s="3" t="s">
        <v>2148</v>
      </c>
      <c r="C2089" s="3" t="str">
        <f>VLOOKUP(B2089,[1]meta_intensity_pos_nofill!$B:$E,4,FALSE)</f>
        <v>C22H24O9</v>
      </c>
      <c r="D2089" s="3" t="s">
        <v>31</v>
      </c>
      <c r="E2089" s="3" t="str">
        <f>VLOOKUP(B2089,[1]meta_intensity_pos_nofill!$B:$I,8,FALSE)</f>
        <v>[M+H]+</v>
      </c>
      <c r="F2089" s="3">
        <f>VLOOKUP(B2089,[1]meta_intensity_pos_nofill!$B:$J,9,FALSE)</f>
        <v>5.49</v>
      </c>
      <c r="G2089" s="3" t="s">
        <v>1693</v>
      </c>
      <c r="H2089" s="3">
        <f>VLOOKUP(B2089,[1]meta_intensity_pos_nofill!$B:$L,11,FALSE)</f>
        <v>2</v>
      </c>
      <c r="I2089" s="5">
        <v>12272196</v>
      </c>
      <c r="J2089" s="5">
        <v>7316395</v>
      </c>
      <c r="K2089" s="5">
        <v>7531368</v>
      </c>
      <c r="L2089" s="5">
        <v>47814927</v>
      </c>
      <c r="M2089" s="5">
        <v>44431474</v>
      </c>
      <c r="N2089" s="5">
        <v>40129231</v>
      </c>
      <c r="O2089" s="5">
        <v>22392129</v>
      </c>
      <c r="P2089" s="5">
        <v>21264014</v>
      </c>
      <c r="Q2089" s="5">
        <v>24596974</v>
      </c>
      <c r="R2089" s="5">
        <v>19776344</v>
      </c>
      <c r="S2089" s="5">
        <v>13247134</v>
      </c>
      <c r="T2089" s="5">
        <v>12171268</v>
      </c>
      <c r="U2089" s="5">
        <v>34789929</v>
      </c>
      <c r="V2089" s="5">
        <v>39074180</v>
      </c>
      <c r="W2089" s="5">
        <v>33100023</v>
      </c>
      <c r="X2089" s="5">
        <v>38474691</v>
      </c>
      <c r="Y2089" s="5">
        <v>28989519</v>
      </c>
      <c r="Z2089" s="5">
        <v>11631900</v>
      </c>
    </row>
    <row r="2090" s="3" customFormat="1" customHeight="1" spans="1:26">
      <c r="A2090" s="3">
        <v>2088</v>
      </c>
      <c r="B2090" s="3" t="s">
        <v>2149</v>
      </c>
      <c r="C2090" s="3" t="str">
        <f>VLOOKUP(B2090,[1]meta_intensity_pos_nofill!$B:$E,4,FALSE)</f>
        <v>C24H43NO</v>
      </c>
      <c r="D2090" s="3" t="s">
        <v>37</v>
      </c>
      <c r="E2090" s="3" t="str">
        <f>VLOOKUP(B2090,[1]meta_intensity_pos_nofill!$B:$I,8,FALSE)</f>
        <v>[M+H]+</v>
      </c>
      <c r="F2090" s="3">
        <f>VLOOKUP(B2090,[1]meta_intensity_pos_nofill!$B:$J,9,FALSE)</f>
        <v>10.461</v>
      </c>
      <c r="G2090" s="3" t="s">
        <v>1693</v>
      </c>
      <c r="H2090" s="3">
        <f>VLOOKUP(B2090,[1]meta_intensity_pos_nofill!$B:$L,11,FALSE)</f>
        <v>2</v>
      </c>
      <c r="I2090" s="5">
        <v>2387360</v>
      </c>
      <c r="J2090" s="5">
        <v>2387360</v>
      </c>
      <c r="K2090" s="5">
        <v>2387360</v>
      </c>
      <c r="L2090" s="5">
        <v>2387360</v>
      </c>
      <c r="M2090" s="5">
        <v>2387360</v>
      </c>
      <c r="N2090" s="5">
        <v>2387360</v>
      </c>
      <c r="O2090" s="5">
        <v>2387360</v>
      </c>
      <c r="P2090" s="5">
        <v>2387360</v>
      </c>
      <c r="Q2090" s="5">
        <v>2387360</v>
      </c>
      <c r="R2090" s="5">
        <v>2387360</v>
      </c>
      <c r="S2090" s="5">
        <v>2387360</v>
      </c>
      <c r="T2090" s="5">
        <v>2387360</v>
      </c>
      <c r="U2090" s="5">
        <v>12737298</v>
      </c>
      <c r="V2090" s="5">
        <v>12309731</v>
      </c>
      <c r="W2090" s="5">
        <v>11936802</v>
      </c>
      <c r="X2090" s="5">
        <v>2387360</v>
      </c>
      <c r="Y2090" s="5">
        <v>2387360</v>
      </c>
      <c r="Z2090" s="5">
        <v>2387360</v>
      </c>
    </row>
    <row r="2091" s="3" customFormat="1" customHeight="1" spans="1:26">
      <c r="A2091" s="3">
        <v>2089</v>
      </c>
      <c r="B2091" s="3" t="s">
        <v>2150</v>
      </c>
      <c r="C2091" s="3" t="str">
        <f>VLOOKUP(B2091,[1]meta_intensity_pos_nofill!$B:$E,4,FALSE)</f>
        <v>C8H8N2</v>
      </c>
      <c r="D2091" s="3" t="s">
        <v>87</v>
      </c>
      <c r="E2091" s="3" t="str">
        <f>VLOOKUP(B2091,[1]meta_intensity_pos_nofill!$B:$I,8,FALSE)</f>
        <v>[M+H]+</v>
      </c>
      <c r="F2091" s="3">
        <f>VLOOKUP(B2091,[1]meta_intensity_pos_nofill!$B:$J,9,FALSE)</f>
        <v>4.836</v>
      </c>
      <c r="G2091" s="3" t="s">
        <v>1693</v>
      </c>
      <c r="H2091" s="3">
        <f>VLOOKUP(B2091,[1]meta_intensity_pos_nofill!$B:$L,11,FALSE)</f>
        <v>2</v>
      </c>
      <c r="I2091" s="5">
        <v>2442145.8</v>
      </c>
      <c r="J2091" s="5">
        <v>3893584.4</v>
      </c>
      <c r="K2091" s="5">
        <v>3778646.6</v>
      </c>
      <c r="L2091" s="5">
        <v>813329.4</v>
      </c>
      <c r="M2091" s="5">
        <v>1767102.2</v>
      </c>
      <c r="N2091" s="5">
        <v>2031247.4</v>
      </c>
      <c r="O2091" s="5">
        <v>1451507.6</v>
      </c>
      <c r="P2091" s="5">
        <v>1312983.9</v>
      </c>
      <c r="Q2091" s="5">
        <v>1213161.7</v>
      </c>
      <c r="R2091" s="5">
        <v>2843131.2</v>
      </c>
      <c r="S2091" s="5">
        <v>2986479.8</v>
      </c>
      <c r="T2091" s="5">
        <v>3451884.4</v>
      </c>
      <c r="U2091" s="5">
        <v>7767490.3</v>
      </c>
      <c r="V2091" s="5">
        <v>5815516.8</v>
      </c>
      <c r="W2091" s="5">
        <v>7254351.5</v>
      </c>
      <c r="X2091" s="5">
        <v>2581704.7</v>
      </c>
      <c r="Y2091" s="5">
        <v>1368463.4</v>
      </c>
      <c r="Z2091" s="5">
        <v>1965833.5</v>
      </c>
    </row>
    <row r="2092" s="3" customFormat="1" customHeight="1" spans="1:26">
      <c r="A2092" s="3">
        <v>2090</v>
      </c>
      <c r="B2092" s="3" t="s">
        <v>2151</v>
      </c>
      <c r="C2092" s="3" t="str">
        <f>VLOOKUP(B2092,[1]meta_intensity_pos_nofill!$B:$E,4,FALSE)</f>
        <v>C11H13NO</v>
      </c>
      <c r="D2092" s="3" t="s">
        <v>220</v>
      </c>
      <c r="E2092" s="3" t="str">
        <f>VLOOKUP(B2092,[1]meta_intensity_pos_nofill!$B:$I,8,FALSE)</f>
        <v>[M+H]+</v>
      </c>
      <c r="F2092" s="3">
        <f>VLOOKUP(B2092,[1]meta_intensity_pos_nofill!$B:$J,9,FALSE)</f>
        <v>5.927</v>
      </c>
      <c r="G2092" s="3" t="s">
        <v>1693</v>
      </c>
      <c r="H2092" s="3">
        <f>VLOOKUP(B2092,[1]meta_intensity_pos_nofill!$B:$L,11,FALSE)</f>
        <v>2</v>
      </c>
      <c r="I2092" s="5">
        <v>14170313.77</v>
      </c>
      <c r="J2092" s="5">
        <v>14156228.47</v>
      </c>
      <c r="K2092" s="5">
        <v>12123520.26</v>
      </c>
      <c r="L2092" s="5">
        <v>54182.85</v>
      </c>
      <c r="M2092" s="5">
        <v>54182.85</v>
      </c>
      <c r="N2092" s="5">
        <v>54182.85</v>
      </c>
      <c r="O2092" s="5">
        <v>7970225.01</v>
      </c>
      <c r="P2092" s="5">
        <v>7289321.87</v>
      </c>
      <c r="Q2092" s="5">
        <v>7738115.98</v>
      </c>
      <c r="R2092" s="5">
        <v>54182.85</v>
      </c>
      <c r="S2092" s="5">
        <v>54182.85</v>
      </c>
      <c r="T2092" s="5">
        <v>270914.25</v>
      </c>
      <c r="U2092" s="5">
        <v>46704704.65</v>
      </c>
      <c r="V2092" s="5">
        <v>39663886.72</v>
      </c>
      <c r="W2092" s="5">
        <v>43652179.44</v>
      </c>
      <c r="X2092" s="5">
        <v>54182.85</v>
      </c>
      <c r="Y2092" s="5">
        <v>281097</v>
      </c>
      <c r="Z2092" s="5">
        <v>54182.85</v>
      </c>
    </row>
    <row r="2093" s="3" customFormat="1" customHeight="1" spans="1:26">
      <c r="A2093" s="3">
        <v>2091</v>
      </c>
      <c r="B2093" s="3" t="s">
        <v>2152</v>
      </c>
      <c r="C2093" s="3" t="str">
        <f>VLOOKUP(B2093,[1]meta_intensity_pos_nofill!$B:$E,4,FALSE)</f>
        <v>C10H19NO7</v>
      </c>
      <c r="D2093" s="3" t="s">
        <v>35</v>
      </c>
      <c r="E2093" s="3" t="str">
        <f>VLOOKUP(B2093,[1]meta_intensity_pos_nofill!$B:$I,8,FALSE)</f>
        <v>[M+H]+</v>
      </c>
      <c r="F2093" s="3">
        <f>VLOOKUP(B2093,[1]meta_intensity_pos_nofill!$B:$J,9,FALSE)</f>
        <v>1.429</v>
      </c>
      <c r="G2093" s="3" t="s">
        <v>1693</v>
      </c>
      <c r="H2093" s="3">
        <f>VLOOKUP(B2093,[1]meta_intensity_pos_nofill!$B:$L,11,FALSE)</f>
        <v>2</v>
      </c>
      <c r="I2093" s="5">
        <v>472998284</v>
      </c>
      <c r="J2093" s="5">
        <v>378726887</v>
      </c>
      <c r="K2093" s="5">
        <v>411714324</v>
      </c>
      <c r="L2093" s="5">
        <v>73993599</v>
      </c>
      <c r="M2093" s="5">
        <v>81176681</v>
      </c>
      <c r="N2093" s="5">
        <v>77014926</v>
      </c>
      <c r="O2093" s="5">
        <v>78582905</v>
      </c>
      <c r="P2093" s="5">
        <v>81217712</v>
      </c>
      <c r="Q2093" s="5">
        <v>68014247</v>
      </c>
      <c r="R2093" s="5">
        <v>44389892</v>
      </c>
      <c r="S2093" s="5">
        <v>44352583</v>
      </c>
      <c r="T2093" s="5">
        <v>42342269</v>
      </c>
      <c r="U2093" s="5">
        <v>67978786</v>
      </c>
      <c r="V2093" s="5">
        <v>68974019</v>
      </c>
      <c r="W2093" s="5">
        <v>66485727</v>
      </c>
      <c r="X2093" s="5">
        <v>57803253</v>
      </c>
      <c r="Y2093" s="5">
        <v>56040239</v>
      </c>
      <c r="Z2093" s="5">
        <v>53218788</v>
      </c>
    </row>
    <row r="2094" s="3" customFormat="1" customHeight="1" spans="1:26">
      <c r="A2094" s="3">
        <v>2092</v>
      </c>
      <c r="B2094" s="3" t="s">
        <v>2153</v>
      </c>
      <c r="C2094" s="3" t="str">
        <f>VLOOKUP(B2094,[1]meta_intensity_pos_nofill!$B:$E,4,FALSE)</f>
        <v>C9H16N4O3</v>
      </c>
      <c r="D2094" s="3" t="s">
        <v>47</v>
      </c>
      <c r="E2094" s="3" t="str">
        <f>VLOOKUP(B2094,[1]meta_intensity_pos_nofill!$B:$I,8,FALSE)</f>
        <v>[M+H]+</v>
      </c>
      <c r="F2094" s="3">
        <f>VLOOKUP(B2094,[1]meta_intensity_pos_nofill!$B:$J,9,FALSE)</f>
        <v>1.225</v>
      </c>
      <c r="G2094" s="3" t="s">
        <v>1693</v>
      </c>
      <c r="H2094" s="3">
        <f>VLOOKUP(B2094,[1]meta_intensity_pos_nofill!$B:$L,11,FALSE)</f>
        <v>2</v>
      </c>
      <c r="I2094" s="5">
        <v>935241.2</v>
      </c>
      <c r="J2094" s="5">
        <v>345428.4</v>
      </c>
      <c r="K2094" s="5">
        <v>596900.2</v>
      </c>
      <c r="L2094" s="5">
        <v>937962.9</v>
      </c>
      <c r="M2094" s="5">
        <v>308601.8</v>
      </c>
      <c r="N2094" s="5">
        <v>1257828</v>
      </c>
      <c r="O2094" s="5">
        <v>1088319.3</v>
      </c>
      <c r="P2094" s="5">
        <v>914642.8</v>
      </c>
      <c r="Q2094" s="5">
        <v>192053.6</v>
      </c>
      <c r="R2094" s="5">
        <v>1114111.7</v>
      </c>
      <c r="S2094" s="5">
        <v>1321079.3</v>
      </c>
      <c r="T2094" s="5">
        <v>874546.7</v>
      </c>
      <c r="U2094" s="5">
        <v>1500764.8</v>
      </c>
      <c r="V2094" s="5">
        <v>1170527.1</v>
      </c>
      <c r="W2094" s="5">
        <v>868874.1</v>
      </c>
      <c r="X2094" s="5">
        <v>777243.5</v>
      </c>
      <c r="Y2094" s="5">
        <v>1535979</v>
      </c>
      <c r="Z2094" s="5">
        <v>1815768.1</v>
      </c>
    </row>
    <row r="2095" s="3" customFormat="1" customHeight="1" spans="1:26">
      <c r="A2095" s="3">
        <v>2093</v>
      </c>
      <c r="B2095" s="3" t="s">
        <v>2154</v>
      </c>
      <c r="C2095" s="3" t="str">
        <f>VLOOKUP(B2095,[1]meta_intensity_pos_nofill!$B:$E,4,FALSE)</f>
        <v>C22H28N4O4</v>
      </c>
      <c r="D2095" s="3" t="s">
        <v>33</v>
      </c>
      <c r="E2095" s="3" t="str">
        <f>VLOOKUP(B2095,[1]meta_intensity_pos_nofill!$B:$I,8,FALSE)</f>
        <v>[M+H]+</v>
      </c>
      <c r="F2095" s="3">
        <f>VLOOKUP(B2095,[1]meta_intensity_pos_nofill!$B:$J,9,FALSE)</f>
        <v>5.403</v>
      </c>
      <c r="G2095" s="3" t="s">
        <v>1693</v>
      </c>
      <c r="H2095" s="3">
        <f>VLOOKUP(B2095,[1]meta_intensity_pos_nofill!$B:$L,11,FALSE)</f>
        <v>2</v>
      </c>
      <c r="I2095" s="5">
        <v>64300424</v>
      </c>
      <c r="J2095" s="5">
        <v>62089813</v>
      </c>
      <c r="K2095" s="5">
        <v>68385755</v>
      </c>
      <c r="L2095" s="5">
        <v>44555245</v>
      </c>
      <c r="M2095" s="5">
        <v>38729211</v>
      </c>
      <c r="N2095" s="5">
        <v>44011344</v>
      </c>
      <c r="O2095" s="5">
        <v>70558364</v>
      </c>
      <c r="P2095" s="5">
        <v>87504588</v>
      </c>
      <c r="Q2095" s="5">
        <v>63537424</v>
      </c>
      <c r="R2095" s="5">
        <v>63693279</v>
      </c>
      <c r="S2095" s="5">
        <v>67204755</v>
      </c>
      <c r="T2095" s="5">
        <v>61728494</v>
      </c>
      <c r="U2095" s="5">
        <v>64311986</v>
      </c>
      <c r="V2095" s="5">
        <v>62440564</v>
      </c>
      <c r="W2095" s="5">
        <v>65026438</v>
      </c>
      <c r="X2095" s="5">
        <v>49133321</v>
      </c>
      <c r="Y2095" s="5">
        <v>58406325</v>
      </c>
      <c r="Z2095" s="5">
        <v>55986215</v>
      </c>
    </row>
    <row r="2096" s="3" customFormat="1" customHeight="1" spans="1:26">
      <c r="A2096" s="3">
        <v>2094</v>
      </c>
      <c r="B2096" s="3" t="s">
        <v>2155</v>
      </c>
      <c r="C2096" s="3" t="str">
        <f>VLOOKUP(B2096,[1]meta_intensity_pos_nofill!$B:$E,4,FALSE)</f>
        <v>C7H8N4O3</v>
      </c>
      <c r="D2096" s="3" t="s">
        <v>76</v>
      </c>
      <c r="E2096" s="3" t="str">
        <f>VLOOKUP(B2096,[1]meta_intensity_pos_nofill!$B:$I,8,FALSE)</f>
        <v>[M+H]+</v>
      </c>
      <c r="F2096" s="3">
        <f>VLOOKUP(B2096,[1]meta_intensity_pos_nofill!$B:$J,9,FALSE)</f>
        <v>1.21</v>
      </c>
      <c r="G2096" s="3" t="s">
        <v>1693</v>
      </c>
      <c r="H2096" s="3">
        <f>VLOOKUP(B2096,[1]meta_intensity_pos_nofill!$B:$L,11,FALSE)</f>
        <v>2</v>
      </c>
      <c r="I2096" s="5">
        <v>4035040</v>
      </c>
      <c r="J2096" s="5">
        <v>3424664</v>
      </c>
      <c r="K2096" s="5">
        <v>3890468</v>
      </c>
      <c r="L2096" s="5">
        <v>4036620</v>
      </c>
      <c r="M2096" s="5">
        <v>3291041</v>
      </c>
      <c r="N2096" s="5">
        <v>3678761</v>
      </c>
      <c r="O2096" s="5">
        <v>2710840</v>
      </c>
      <c r="P2096" s="5">
        <v>3234841</v>
      </c>
      <c r="Q2096" s="5">
        <v>2774221</v>
      </c>
      <c r="R2096" s="5">
        <v>2819798</v>
      </c>
      <c r="S2096" s="5">
        <v>2836200</v>
      </c>
      <c r="T2096" s="5">
        <v>3007264</v>
      </c>
      <c r="U2096" s="5">
        <v>1542736</v>
      </c>
      <c r="V2096" s="5">
        <v>2323636</v>
      </c>
      <c r="W2096" s="5">
        <v>2305758</v>
      </c>
      <c r="X2096" s="5">
        <v>3322085</v>
      </c>
      <c r="Y2096" s="5">
        <v>3653363</v>
      </c>
      <c r="Z2096" s="5">
        <v>3605963</v>
      </c>
    </row>
    <row r="2097" s="3" customFormat="1" customHeight="1" spans="1:26">
      <c r="A2097" s="3">
        <v>2095</v>
      </c>
      <c r="B2097" s="3" t="s">
        <v>2156</v>
      </c>
      <c r="C2097" s="3" t="str">
        <f>VLOOKUP(B2097,[1]meta_intensity_pos_nofill!$B:$E,4,FALSE)</f>
        <v>C25H30N6O3</v>
      </c>
      <c r="D2097" s="3" t="s">
        <v>220</v>
      </c>
      <c r="E2097" s="3" t="str">
        <f>VLOOKUP(B2097,[1]meta_intensity_pos_nofill!$B:$I,8,FALSE)</f>
        <v>[M+H]+</v>
      </c>
      <c r="F2097" s="3">
        <f>VLOOKUP(B2097,[1]meta_intensity_pos_nofill!$B:$J,9,FALSE)</f>
        <v>8.219</v>
      </c>
      <c r="G2097" s="3" t="s">
        <v>1693</v>
      </c>
      <c r="H2097" s="3">
        <f>VLOOKUP(B2097,[1]meta_intensity_pos_nofill!$B:$L,11,FALSE)</f>
        <v>2</v>
      </c>
      <c r="I2097" s="5">
        <v>83756837</v>
      </c>
      <c r="J2097" s="5">
        <v>77631827</v>
      </c>
      <c r="K2097" s="5">
        <v>76030958</v>
      </c>
      <c r="L2097" s="5">
        <v>21991134</v>
      </c>
      <c r="M2097" s="5">
        <v>22833937</v>
      </c>
      <c r="N2097" s="5">
        <v>14948337</v>
      </c>
      <c r="O2097" s="5">
        <v>63179837</v>
      </c>
      <c r="P2097" s="5">
        <v>74252066</v>
      </c>
      <c r="Q2097" s="5">
        <v>69804130</v>
      </c>
      <c r="R2097" s="5">
        <v>51542875</v>
      </c>
      <c r="S2097" s="5">
        <v>52203201</v>
      </c>
      <c r="T2097" s="5">
        <v>57508108</v>
      </c>
      <c r="U2097" s="5">
        <v>205766530</v>
      </c>
      <c r="V2097" s="5">
        <v>206076140</v>
      </c>
      <c r="W2097" s="5">
        <v>191772987</v>
      </c>
      <c r="X2097" s="5">
        <v>52846587</v>
      </c>
      <c r="Y2097" s="5">
        <v>51222107</v>
      </c>
      <c r="Z2097" s="5">
        <v>41159398</v>
      </c>
    </row>
    <row r="2098" s="3" customFormat="1" customHeight="1" spans="1:26">
      <c r="A2098" s="3">
        <v>2096</v>
      </c>
      <c r="B2098" s="3" t="s">
        <v>2157</v>
      </c>
      <c r="C2098" s="3" t="str">
        <f>VLOOKUP(B2098,[1]meta_intensity_pos_nofill!$B:$E,4,FALSE)</f>
        <v>C32H43ClN2O2S</v>
      </c>
      <c r="D2098" s="3" t="s">
        <v>85</v>
      </c>
      <c r="E2098" s="3" t="str">
        <f>VLOOKUP(B2098,[1]meta_intensity_pos_nofill!$B:$I,8,FALSE)</f>
        <v>[M+H]+</v>
      </c>
      <c r="F2098" s="3">
        <f>VLOOKUP(B2098,[1]meta_intensity_pos_nofill!$B:$J,9,FALSE)</f>
        <v>6.656</v>
      </c>
      <c r="G2098" s="3" t="s">
        <v>1693</v>
      </c>
      <c r="H2098" s="3">
        <f>VLOOKUP(B2098,[1]meta_intensity_pos_nofill!$B:$L,11,FALSE)</f>
        <v>2</v>
      </c>
      <c r="I2098" s="5">
        <v>88138672</v>
      </c>
      <c r="J2098" s="5">
        <v>102849185</v>
      </c>
      <c r="K2098" s="5">
        <v>112818905</v>
      </c>
      <c r="L2098" s="5">
        <v>120888179</v>
      </c>
      <c r="M2098" s="5">
        <v>143328339</v>
      </c>
      <c r="N2098" s="5">
        <v>142487091</v>
      </c>
      <c r="O2098" s="5">
        <v>155360469</v>
      </c>
      <c r="P2098" s="5">
        <v>158928375</v>
      </c>
      <c r="Q2098" s="5">
        <v>139993611</v>
      </c>
      <c r="R2098" s="5">
        <v>120056483</v>
      </c>
      <c r="S2098" s="5">
        <v>141094914</v>
      </c>
      <c r="T2098" s="5">
        <v>121366789</v>
      </c>
      <c r="U2098" s="5">
        <v>86584119</v>
      </c>
      <c r="V2098" s="5">
        <v>93790886</v>
      </c>
      <c r="W2098" s="5">
        <v>91900101</v>
      </c>
      <c r="X2098" s="5">
        <v>136639860</v>
      </c>
      <c r="Y2098" s="5">
        <v>130411624</v>
      </c>
      <c r="Z2098" s="5">
        <v>129254482</v>
      </c>
    </row>
    <row r="2099" s="3" customFormat="1" customHeight="1" spans="1:26">
      <c r="A2099" s="3">
        <v>2097</v>
      </c>
      <c r="B2099" s="3" t="s">
        <v>2158</v>
      </c>
      <c r="C2099" s="3" t="str">
        <f>VLOOKUP(B2099,[1]meta_intensity_pos_nofill!$B:$E,4,FALSE)</f>
        <v>C15H18O4S</v>
      </c>
      <c r="D2099" s="3" t="s">
        <v>85</v>
      </c>
      <c r="E2099" s="3" t="str">
        <f>VLOOKUP(B2099,[1]meta_intensity_pos_nofill!$B:$I,8,FALSE)</f>
        <v>[M+H]+</v>
      </c>
      <c r="F2099" s="3">
        <f>VLOOKUP(B2099,[1]meta_intensity_pos_nofill!$B:$J,9,FALSE)</f>
        <v>6.175</v>
      </c>
      <c r="G2099" s="3" t="s">
        <v>1693</v>
      </c>
      <c r="H2099" s="3">
        <f>VLOOKUP(B2099,[1]meta_intensity_pos_nofill!$B:$L,11,FALSE)</f>
        <v>2</v>
      </c>
      <c r="I2099" s="5">
        <v>79363900</v>
      </c>
      <c r="J2099" s="5">
        <v>87521452</v>
      </c>
      <c r="K2099" s="5">
        <v>76506180</v>
      </c>
      <c r="L2099" s="5">
        <v>12439223</v>
      </c>
      <c r="M2099" s="5">
        <v>12738214</v>
      </c>
      <c r="N2099" s="5">
        <v>10915187</v>
      </c>
      <c r="O2099" s="5">
        <v>27382095</v>
      </c>
      <c r="P2099" s="5">
        <v>28361286</v>
      </c>
      <c r="Q2099" s="5">
        <v>25869468</v>
      </c>
      <c r="R2099" s="5">
        <v>16390518</v>
      </c>
      <c r="S2099" s="5">
        <v>14972182</v>
      </c>
      <c r="T2099" s="5">
        <v>15837924</v>
      </c>
      <c r="U2099" s="5">
        <v>35680361</v>
      </c>
      <c r="V2099" s="5">
        <v>32516145</v>
      </c>
      <c r="W2099" s="5">
        <v>31831897</v>
      </c>
      <c r="X2099" s="5">
        <v>14402039</v>
      </c>
      <c r="Y2099" s="5">
        <v>17011953</v>
      </c>
      <c r="Z2099" s="5">
        <v>16850723</v>
      </c>
    </row>
    <row r="2100" s="3" customFormat="1" customHeight="1" spans="1:26">
      <c r="A2100" s="3">
        <v>2098</v>
      </c>
      <c r="B2100" s="3" t="s">
        <v>2159</v>
      </c>
      <c r="C2100" s="3" t="str">
        <f>VLOOKUP(B2100,[1]meta_intensity_pos_nofill!$B:$E,4,FALSE)</f>
        <v>C15H29O4P</v>
      </c>
      <c r="D2100" s="3" t="s">
        <v>37</v>
      </c>
      <c r="E2100" s="3" t="str">
        <f>VLOOKUP(B2100,[1]meta_intensity_pos_nofill!$B:$I,8,FALSE)</f>
        <v>[M+H]+</v>
      </c>
      <c r="F2100" s="3">
        <f>VLOOKUP(B2100,[1]meta_intensity_pos_nofill!$B:$J,9,FALSE)</f>
        <v>6.934</v>
      </c>
      <c r="G2100" s="3" t="s">
        <v>1693</v>
      </c>
      <c r="H2100" s="3">
        <f>VLOOKUP(B2100,[1]meta_intensity_pos_nofill!$B:$L,11,FALSE)</f>
        <v>2</v>
      </c>
      <c r="I2100" s="5">
        <v>865840.9</v>
      </c>
      <c r="J2100" s="5">
        <v>865840.9</v>
      </c>
      <c r="K2100" s="5">
        <v>865840.9</v>
      </c>
      <c r="L2100" s="5">
        <v>865840.9</v>
      </c>
      <c r="M2100" s="5">
        <v>865840.9</v>
      </c>
      <c r="N2100" s="5">
        <v>865840.9</v>
      </c>
      <c r="O2100" s="5">
        <v>865840.9</v>
      </c>
      <c r="P2100" s="5">
        <v>865840.9</v>
      </c>
      <c r="Q2100" s="5">
        <v>865840.9</v>
      </c>
      <c r="R2100" s="5">
        <v>865840.9</v>
      </c>
      <c r="S2100" s="5">
        <v>865840.9</v>
      </c>
      <c r="T2100" s="5">
        <v>865840.9</v>
      </c>
      <c r="U2100" s="5">
        <v>4397649</v>
      </c>
      <c r="V2100" s="5">
        <v>4329204.7</v>
      </c>
      <c r="W2100" s="5">
        <v>5737081.6</v>
      </c>
      <c r="X2100" s="5">
        <v>865840.9</v>
      </c>
      <c r="Y2100" s="5">
        <v>865840.9</v>
      </c>
      <c r="Z2100" s="5">
        <v>865840.9</v>
      </c>
    </row>
    <row r="2101" s="3" customFormat="1" customHeight="1" spans="1:26">
      <c r="A2101" s="3">
        <v>2099</v>
      </c>
      <c r="B2101" s="3" t="s">
        <v>2160</v>
      </c>
      <c r="C2101" s="3" t="str">
        <f>VLOOKUP(B2101,[1]meta_intensity_pos_nofill!$B:$E,4,FALSE)</f>
        <v>C23H22O8</v>
      </c>
      <c r="D2101" s="3" t="s">
        <v>47</v>
      </c>
      <c r="E2101" s="3" t="str">
        <f>VLOOKUP(B2101,[1]meta_intensity_pos_nofill!$B:$I,8,FALSE)</f>
        <v>[M+H]+</v>
      </c>
      <c r="F2101" s="3">
        <f>VLOOKUP(B2101,[1]meta_intensity_pos_nofill!$B:$J,9,FALSE)</f>
        <v>5.592</v>
      </c>
      <c r="G2101" s="3" t="s">
        <v>1693</v>
      </c>
      <c r="H2101" s="3">
        <f>VLOOKUP(B2101,[1]meta_intensity_pos_nofill!$B:$L,11,FALSE)</f>
        <v>2</v>
      </c>
      <c r="I2101" s="5">
        <v>8130917</v>
      </c>
      <c r="J2101" s="5">
        <v>6937163</v>
      </c>
      <c r="K2101" s="5">
        <v>6997656</v>
      </c>
      <c r="L2101" s="5">
        <v>11109510</v>
      </c>
      <c r="M2101" s="5">
        <v>10943199</v>
      </c>
      <c r="N2101" s="5">
        <v>11842879</v>
      </c>
      <c r="O2101" s="5">
        <v>11802337</v>
      </c>
      <c r="P2101" s="5">
        <v>18987509</v>
      </c>
      <c r="Q2101" s="5">
        <v>10273735</v>
      </c>
      <c r="R2101" s="5">
        <v>9335720</v>
      </c>
      <c r="S2101" s="5">
        <v>8531013</v>
      </c>
      <c r="T2101" s="5">
        <v>8821463</v>
      </c>
      <c r="U2101" s="5">
        <v>15190066</v>
      </c>
      <c r="V2101" s="5">
        <v>13856605</v>
      </c>
      <c r="W2101" s="5">
        <v>13936429</v>
      </c>
      <c r="X2101" s="5">
        <v>13151467</v>
      </c>
      <c r="Y2101" s="5">
        <v>12491914</v>
      </c>
      <c r="Z2101" s="5">
        <v>9841267</v>
      </c>
    </row>
    <row r="2102" s="3" customFormat="1" customHeight="1" spans="1:26">
      <c r="A2102" s="3">
        <v>2100</v>
      </c>
      <c r="B2102" s="3" t="s">
        <v>2161</v>
      </c>
      <c r="C2102" s="3" t="str">
        <f>VLOOKUP(B2102,[1]meta_intensity_pos_nofill!$B:$E,4,FALSE)</f>
        <v>C22H32O6</v>
      </c>
      <c r="D2102" s="3" t="s">
        <v>31</v>
      </c>
      <c r="E2102" s="3" t="str">
        <f>VLOOKUP(B2102,[1]meta_intensity_pos_nofill!$B:$I,8,FALSE)</f>
        <v>[M+H]+</v>
      </c>
      <c r="F2102" s="3">
        <f>VLOOKUP(B2102,[1]meta_intensity_pos_nofill!$B:$J,9,FALSE)</f>
        <v>6.058</v>
      </c>
      <c r="G2102" s="3" t="s">
        <v>1693</v>
      </c>
      <c r="H2102" s="3">
        <f>VLOOKUP(B2102,[1]meta_intensity_pos_nofill!$B:$L,11,FALSE)</f>
        <v>2</v>
      </c>
      <c r="I2102" s="5">
        <v>13259612</v>
      </c>
      <c r="J2102" s="5">
        <v>9174930</v>
      </c>
      <c r="K2102" s="5">
        <v>10265243</v>
      </c>
      <c r="L2102" s="5">
        <v>14867837</v>
      </c>
      <c r="M2102" s="5">
        <v>14383925</v>
      </c>
      <c r="N2102" s="5">
        <v>13829490</v>
      </c>
      <c r="O2102" s="5">
        <v>10554497</v>
      </c>
      <c r="P2102" s="5">
        <v>12699636</v>
      </c>
      <c r="Q2102" s="5">
        <v>8681079</v>
      </c>
      <c r="R2102" s="5">
        <v>7728453</v>
      </c>
      <c r="S2102" s="5">
        <v>11071251</v>
      </c>
      <c r="T2102" s="5">
        <v>8577966</v>
      </c>
      <c r="U2102" s="5">
        <v>99883955</v>
      </c>
      <c r="V2102" s="5">
        <v>78771315</v>
      </c>
      <c r="W2102" s="5">
        <v>90877774</v>
      </c>
      <c r="X2102" s="5">
        <v>13917570</v>
      </c>
      <c r="Y2102" s="5">
        <v>11535310</v>
      </c>
      <c r="Z2102" s="5">
        <v>15120375</v>
      </c>
    </row>
    <row r="2103" s="3" customFormat="1" customHeight="1" spans="1:26">
      <c r="A2103" s="3">
        <v>2101</v>
      </c>
      <c r="B2103" s="3" t="s">
        <v>2162</v>
      </c>
      <c r="C2103" s="3" t="str">
        <f>VLOOKUP(B2103,[1]meta_intensity_pos_nofill!$B:$E,4,FALSE)</f>
        <v>C40H52O2</v>
      </c>
      <c r="D2103" s="3" t="s">
        <v>44</v>
      </c>
      <c r="E2103" s="3" t="str">
        <f>VLOOKUP(B2103,[1]meta_intensity_pos_nofill!$B:$I,8,FALSE)</f>
        <v>[M+H]+</v>
      </c>
      <c r="F2103" s="3">
        <f>VLOOKUP(B2103,[1]meta_intensity_pos_nofill!$B:$J,9,FALSE)</f>
        <v>9.619</v>
      </c>
      <c r="G2103" s="3" t="s">
        <v>1693</v>
      </c>
      <c r="H2103" s="3">
        <f>VLOOKUP(B2103,[1]meta_intensity_pos_nofill!$B:$L,11,FALSE)</f>
        <v>2</v>
      </c>
      <c r="I2103" s="5">
        <v>49307627</v>
      </c>
      <c r="J2103" s="5">
        <v>81620263</v>
      </c>
      <c r="K2103" s="5">
        <v>69408226</v>
      </c>
      <c r="L2103" s="5">
        <v>282977978</v>
      </c>
      <c r="M2103" s="5">
        <v>146518537</v>
      </c>
      <c r="N2103" s="5">
        <v>228684229</v>
      </c>
      <c r="O2103" s="5">
        <v>23903265</v>
      </c>
      <c r="P2103" s="5">
        <v>30974003</v>
      </c>
      <c r="Q2103" s="5">
        <v>34494921</v>
      </c>
      <c r="R2103" s="5">
        <v>137773111</v>
      </c>
      <c r="S2103" s="5">
        <v>135576950</v>
      </c>
      <c r="T2103" s="5">
        <v>81664412</v>
      </c>
      <c r="U2103" s="5">
        <v>71497046</v>
      </c>
      <c r="V2103" s="5">
        <v>80498539</v>
      </c>
      <c r="W2103" s="5">
        <v>118417125</v>
      </c>
      <c r="X2103" s="5">
        <v>98645099</v>
      </c>
      <c r="Y2103" s="5">
        <v>48316860</v>
      </c>
      <c r="Z2103" s="5">
        <v>66443153</v>
      </c>
    </row>
    <row r="2104" s="3" customFormat="1" customHeight="1" spans="1:26">
      <c r="A2104" s="3">
        <v>2102</v>
      </c>
      <c r="B2104" s="3" t="s">
        <v>2163</v>
      </c>
      <c r="C2104" s="3" t="str">
        <f>VLOOKUP(B2104,[1]meta_intensity_pos_nofill!$B:$E,4,FALSE)</f>
        <v>C7H8N4O2</v>
      </c>
      <c r="D2104" s="3" t="s">
        <v>111</v>
      </c>
      <c r="E2104" s="3" t="str">
        <f>VLOOKUP(B2104,[1]meta_intensity_pos_nofill!$B:$I,8,FALSE)</f>
        <v>[M+H]+</v>
      </c>
      <c r="F2104" s="3">
        <f>VLOOKUP(B2104,[1]meta_intensity_pos_nofill!$B:$J,9,FALSE)</f>
        <v>5.04</v>
      </c>
      <c r="G2104" s="3" t="s">
        <v>1693</v>
      </c>
      <c r="H2104" s="3">
        <f>VLOOKUP(B2104,[1]meta_intensity_pos_nofill!$B:$L,11,FALSE)</f>
        <v>2</v>
      </c>
      <c r="I2104" s="5">
        <v>2057167029</v>
      </c>
      <c r="J2104" s="5">
        <v>2104156522</v>
      </c>
      <c r="K2104" s="5">
        <v>1936334439</v>
      </c>
      <c r="L2104" s="5">
        <v>1817387967</v>
      </c>
      <c r="M2104" s="5">
        <v>1997923919</v>
      </c>
      <c r="N2104" s="5">
        <v>1700152997</v>
      </c>
      <c r="O2104" s="5">
        <v>2121253219</v>
      </c>
      <c r="P2104" s="5">
        <v>2329432876</v>
      </c>
      <c r="Q2104" s="5">
        <v>1855299306</v>
      </c>
      <c r="R2104" s="5">
        <v>2190812458</v>
      </c>
      <c r="S2104" s="5">
        <v>2268005544</v>
      </c>
      <c r="T2104" s="5">
        <v>2298107489</v>
      </c>
      <c r="U2104" s="5">
        <v>6607484230</v>
      </c>
      <c r="V2104" s="5">
        <v>6013932710</v>
      </c>
      <c r="W2104" s="5">
        <v>5946233745</v>
      </c>
      <c r="X2104" s="5">
        <v>1488876674</v>
      </c>
      <c r="Y2104" s="5">
        <v>1387339039</v>
      </c>
      <c r="Z2104" s="5">
        <v>1404116698</v>
      </c>
    </row>
    <row r="2105" s="3" customFormat="1" customHeight="1" spans="1:26">
      <c r="A2105" s="3">
        <v>2103</v>
      </c>
      <c r="B2105" s="3" t="s">
        <v>2164</v>
      </c>
      <c r="C2105" s="3" t="str">
        <f>VLOOKUP(B2105,[1]meta_intensity_pos_nofill!$B:$E,4,FALSE)</f>
        <v>C20H36O5</v>
      </c>
      <c r="D2105" s="3" t="s">
        <v>31</v>
      </c>
      <c r="E2105" s="3" t="str">
        <f>VLOOKUP(B2105,[1]meta_intensity_pos_nofill!$B:$I,8,FALSE)</f>
        <v>[M+H]+</v>
      </c>
      <c r="F2105" s="3">
        <f>VLOOKUP(B2105,[1]meta_intensity_pos_nofill!$B:$J,9,FALSE)</f>
        <v>8.002</v>
      </c>
      <c r="G2105" s="3" t="s">
        <v>1693</v>
      </c>
      <c r="H2105" s="3">
        <f>VLOOKUP(B2105,[1]meta_intensity_pos_nofill!$B:$L,11,FALSE)</f>
        <v>2</v>
      </c>
      <c r="I2105" s="5">
        <v>617101.35</v>
      </c>
      <c r="J2105" s="5">
        <v>178824.93</v>
      </c>
      <c r="K2105" s="5">
        <v>256066.26</v>
      </c>
      <c r="L2105" s="5">
        <v>2417533.19</v>
      </c>
      <c r="M2105" s="5">
        <v>417079.82</v>
      </c>
      <c r="N2105" s="5">
        <v>908226.24</v>
      </c>
      <c r="O2105" s="5">
        <v>995858.12</v>
      </c>
      <c r="P2105" s="5">
        <v>479462.82</v>
      </c>
      <c r="Q2105" s="5">
        <v>35764.99</v>
      </c>
      <c r="R2105" s="5">
        <v>274894.55</v>
      </c>
      <c r="S2105" s="5">
        <v>346585.44</v>
      </c>
      <c r="T2105" s="5">
        <v>35764.99</v>
      </c>
      <c r="U2105" s="5">
        <v>17928671.07</v>
      </c>
      <c r="V2105" s="5">
        <v>20632467.06</v>
      </c>
      <c r="W2105" s="5">
        <v>18010710.79</v>
      </c>
      <c r="X2105" s="5">
        <v>564626.28</v>
      </c>
      <c r="Y2105" s="5">
        <v>785283.14</v>
      </c>
      <c r="Z2105" s="5">
        <v>227109.93</v>
      </c>
    </row>
    <row r="2106" s="3" customFormat="1" customHeight="1" spans="1:26">
      <c r="A2106" s="3">
        <v>2104</v>
      </c>
      <c r="B2106" s="3" t="s">
        <v>2165</v>
      </c>
      <c r="C2106" s="3" t="str">
        <f>VLOOKUP(B2106,[1]meta_intensity_pos_nofill!$B:$E,4,FALSE)</f>
        <v>C22H39NO</v>
      </c>
      <c r="D2106" s="3" t="s">
        <v>37</v>
      </c>
      <c r="E2106" s="3" t="str">
        <f>VLOOKUP(B2106,[1]meta_intensity_pos_nofill!$B:$I,8,FALSE)</f>
        <v>[M+H]+</v>
      </c>
      <c r="F2106" s="3">
        <f>VLOOKUP(B2106,[1]meta_intensity_pos_nofill!$B:$J,9,FALSE)</f>
        <v>11.41</v>
      </c>
      <c r="G2106" s="3" t="s">
        <v>1693</v>
      </c>
      <c r="H2106" s="3">
        <f>VLOOKUP(B2106,[1]meta_intensity_pos_nofill!$B:$L,11,FALSE)</f>
        <v>2</v>
      </c>
      <c r="I2106" s="5">
        <v>227343730</v>
      </c>
      <c r="J2106" s="5">
        <v>188841113</v>
      </c>
      <c r="K2106" s="5">
        <v>166319372</v>
      </c>
      <c r="L2106" s="5">
        <v>472790292</v>
      </c>
      <c r="M2106" s="5">
        <v>190850371</v>
      </c>
      <c r="N2106" s="5">
        <v>434810458</v>
      </c>
      <c r="O2106" s="5">
        <v>605212405</v>
      </c>
      <c r="P2106" s="5">
        <v>558141605</v>
      </c>
      <c r="Q2106" s="5">
        <v>951275318</v>
      </c>
      <c r="R2106" s="5">
        <v>82321170</v>
      </c>
      <c r="S2106" s="5">
        <v>69202176</v>
      </c>
      <c r="T2106" s="5">
        <v>113769465</v>
      </c>
      <c r="U2106" s="5">
        <v>604374569</v>
      </c>
      <c r="V2106" s="5">
        <v>493926654</v>
      </c>
      <c r="W2106" s="5">
        <v>383907283</v>
      </c>
      <c r="X2106" s="5">
        <v>81612286</v>
      </c>
      <c r="Y2106" s="5">
        <v>219826255</v>
      </c>
      <c r="Z2106" s="5">
        <v>179039651</v>
      </c>
    </row>
    <row r="2107" s="3" customFormat="1" customHeight="1" spans="1:26">
      <c r="A2107" s="3">
        <v>2105</v>
      </c>
      <c r="B2107" s="3" t="s">
        <v>2166</v>
      </c>
      <c r="C2107" s="3" t="str">
        <f>VLOOKUP(B2107,[1]meta_intensity_pos_nofill!$B:$E,4,FALSE)</f>
        <v>C15H18N2</v>
      </c>
      <c r="D2107" s="3" t="s">
        <v>87</v>
      </c>
      <c r="E2107" s="3" t="str">
        <f>VLOOKUP(B2107,[1]meta_intensity_pos_nofill!$B:$I,8,FALSE)</f>
        <v>[M+H]+</v>
      </c>
      <c r="F2107" s="3">
        <f>VLOOKUP(B2107,[1]meta_intensity_pos_nofill!$B:$J,9,FALSE)</f>
        <v>5.694</v>
      </c>
      <c r="G2107" s="3" t="s">
        <v>1693</v>
      </c>
      <c r="H2107" s="3">
        <f>VLOOKUP(B2107,[1]meta_intensity_pos_nofill!$B:$L,11,FALSE)</f>
        <v>2</v>
      </c>
      <c r="I2107" s="5">
        <v>2207542.53</v>
      </c>
      <c r="J2107" s="5">
        <v>379751.85</v>
      </c>
      <c r="K2107" s="5">
        <v>570214.3</v>
      </c>
      <c r="L2107" s="5">
        <v>430023.43</v>
      </c>
      <c r="M2107" s="5">
        <v>75950.37</v>
      </c>
      <c r="N2107" s="5">
        <v>75950.37</v>
      </c>
      <c r="O2107" s="5">
        <v>75950.37</v>
      </c>
      <c r="P2107" s="5">
        <v>75950.37</v>
      </c>
      <c r="Q2107" s="5">
        <v>75950.37</v>
      </c>
      <c r="R2107" s="5">
        <v>75950.37</v>
      </c>
      <c r="S2107" s="5">
        <v>524216.39</v>
      </c>
      <c r="T2107" s="5">
        <v>442221.86</v>
      </c>
      <c r="U2107" s="5">
        <v>322885886.34</v>
      </c>
      <c r="V2107" s="5">
        <v>312688086.8</v>
      </c>
      <c r="W2107" s="5">
        <v>311984695.59</v>
      </c>
      <c r="X2107" s="5">
        <v>75950.37</v>
      </c>
      <c r="Y2107" s="5">
        <v>75950.37</v>
      </c>
      <c r="Z2107" s="5">
        <v>75950.37</v>
      </c>
    </row>
    <row r="2108" s="3" customFormat="1" customHeight="1" spans="1:26">
      <c r="A2108" s="3">
        <v>2106</v>
      </c>
      <c r="B2108" s="3" t="s">
        <v>2167</v>
      </c>
      <c r="C2108" s="3" t="str">
        <f>VLOOKUP(B2108,[1]meta_intensity_pos_nofill!$B:$E,4,FALSE)</f>
        <v>C13H16N2S</v>
      </c>
      <c r="D2108" s="3" t="s">
        <v>85</v>
      </c>
      <c r="E2108" s="3" t="str">
        <f>VLOOKUP(B2108,[1]meta_intensity_pos_nofill!$B:$I,8,FALSE)</f>
        <v>[M+H]+</v>
      </c>
      <c r="F2108" s="3">
        <f>VLOOKUP(B2108,[1]meta_intensity_pos_nofill!$B:$J,9,FALSE)</f>
        <v>6.452</v>
      </c>
      <c r="G2108" s="3" t="s">
        <v>1693</v>
      </c>
      <c r="H2108" s="3">
        <f>VLOOKUP(B2108,[1]meta_intensity_pos_nofill!$B:$L,11,FALSE)</f>
        <v>2</v>
      </c>
      <c r="I2108" s="5">
        <v>34750055</v>
      </c>
      <c r="J2108" s="5">
        <v>34750055</v>
      </c>
      <c r="K2108" s="5">
        <v>34750055</v>
      </c>
      <c r="L2108" s="5">
        <v>34750055</v>
      </c>
      <c r="M2108" s="5">
        <v>34750055</v>
      </c>
      <c r="N2108" s="5">
        <v>34750055</v>
      </c>
      <c r="O2108" s="5">
        <v>34750055</v>
      </c>
      <c r="P2108" s="5">
        <v>34750055</v>
      </c>
      <c r="Q2108" s="5">
        <v>34750055</v>
      </c>
      <c r="R2108" s="5">
        <v>34750055</v>
      </c>
      <c r="S2108" s="5">
        <v>34750055</v>
      </c>
      <c r="T2108" s="5">
        <v>34750055</v>
      </c>
      <c r="U2108" s="5">
        <v>173750275</v>
      </c>
      <c r="V2108" s="5">
        <v>174329219</v>
      </c>
      <c r="W2108" s="5">
        <v>177170285</v>
      </c>
      <c r="X2108" s="5">
        <v>34750055</v>
      </c>
      <c r="Y2108" s="5">
        <v>34750055</v>
      </c>
      <c r="Z2108" s="5">
        <v>34750055</v>
      </c>
    </row>
    <row r="2109" s="3" customFormat="1" customHeight="1" spans="1:26">
      <c r="A2109" s="3">
        <v>2107</v>
      </c>
      <c r="B2109" s="3" t="s">
        <v>2168</v>
      </c>
      <c r="C2109" s="3" t="str">
        <f>VLOOKUP(B2109,[1]meta_intensity_pos_nofill!$B:$E,4,FALSE)</f>
        <v>C20H24O11</v>
      </c>
      <c r="D2109" s="3" t="s">
        <v>47</v>
      </c>
      <c r="E2109" s="3" t="str">
        <f>VLOOKUP(B2109,[1]meta_intensity_pos_nofill!$B:$I,8,FALSE)</f>
        <v>[M+H]+</v>
      </c>
      <c r="F2109" s="3">
        <f>VLOOKUP(B2109,[1]meta_intensity_pos_nofill!$B:$J,9,FALSE)</f>
        <v>5.672</v>
      </c>
      <c r="G2109" s="3" t="s">
        <v>1693</v>
      </c>
      <c r="H2109" s="3">
        <f>VLOOKUP(B2109,[1]meta_intensity_pos_nofill!$B:$L,11,FALSE)</f>
        <v>2</v>
      </c>
      <c r="I2109" s="5">
        <v>73248650.9</v>
      </c>
      <c r="J2109" s="5">
        <v>74308310.1</v>
      </c>
      <c r="K2109" s="5">
        <v>75244370.8</v>
      </c>
      <c r="L2109" s="5">
        <v>147133.7</v>
      </c>
      <c r="M2109" s="5">
        <v>147133.7</v>
      </c>
      <c r="N2109" s="5">
        <v>147133.7</v>
      </c>
      <c r="O2109" s="5">
        <v>22732417.8</v>
      </c>
      <c r="P2109" s="5">
        <v>24987574.2</v>
      </c>
      <c r="Q2109" s="5">
        <v>19818256.4</v>
      </c>
      <c r="R2109" s="5">
        <v>107699132.1</v>
      </c>
      <c r="S2109" s="5">
        <v>105329625.9</v>
      </c>
      <c r="T2109" s="5">
        <v>105010250.8</v>
      </c>
      <c r="U2109" s="5">
        <v>18640694.3</v>
      </c>
      <c r="V2109" s="5">
        <v>16200378.7</v>
      </c>
      <c r="W2109" s="5">
        <v>15187357.6</v>
      </c>
      <c r="X2109" s="5">
        <v>26128464.1</v>
      </c>
      <c r="Y2109" s="5">
        <v>23145707.3</v>
      </c>
      <c r="Z2109" s="5">
        <v>25967209.3</v>
      </c>
    </row>
    <row r="2110" s="3" customFormat="1" customHeight="1" spans="1:26">
      <c r="A2110" s="3">
        <v>2108</v>
      </c>
      <c r="B2110" s="3" t="s">
        <v>2169</v>
      </c>
      <c r="C2110" s="3" t="str">
        <f>VLOOKUP(B2110,[1]meta_intensity_pos_nofill!$B:$E,4,FALSE)</f>
        <v>C6H6N4O2</v>
      </c>
      <c r="D2110" s="3" t="s">
        <v>87</v>
      </c>
      <c r="E2110" s="3" t="str">
        <f>VLOOKUP(B2110,[1]meta_intensity_pos_nofill!$B:$I,8,FALSE)</f>
        <v>[M+H]+</v>
      </c>
      <c r="F2110" s="3">
        <f>VLOOKUP(B2110,[1]meta_intensity_pos_nofill!$B:$J,9,FALSE)</f>
        <v>4.63</v>
      </c>
      <c r="G2110" s="3" t="s">
        <v>1693</v>
      </c>
      <c r="H2110" s="3">
        <f>VLOOKUP(B2110,[1]meta_intensity_pos_nofill!$B:$L,11,FALSE)</f>
        <v>2</v>
      </c>
      <c r="I2110" s="5">
        <v>93536791</v>
      </c>
      <c r="J2110" s="5">
        <v>94314474</v>
      </c>
      <c r="K2110" s="5">
        <v>92332502</v>
      </c>
      <c r="L2110" s="5">
        <v>74248286</v>
      </c>
      <c r="M2110" s="5">
        <v>89608062</v>
      </c>
      <c r="N2110" s="5">
        <v>89618994</v>
      </c>
      <c r="O2110" s="5">
        <v>90705987</v>
      </c>
      <c r="P2110" s="5">
        <v>94485220</v>
      </c>
      <c r="Q2110" s="5">
        <v>90604018</v>
      </c>
      <c r="R2110" s="5">
        <v>107476718</v>
      </c>
      <c r="S2110" s="5">
        <v>102224885</v>
      </c>
      <c r="T2110" s="5">
        <v>107665637</v>
      </c>
      <c r="U2110" s="5">
        <v>140432216</v>
      </c>
      <c r="V2110" s="5">
        <v>164080368</v>
      </c>
      <c r="W2110" s="5">
        <v>128244279</v>
      </c>
      <c r="X2110" s="5">
        <v>89535753</v>
      </c>
      <c r="Y2110" s="5">
        <v>75687969</v>
      </c>
      <c r="Z2110" s="5">
        <v>109035571</v>
      </c>
    </row>
    <row r="2111" s="3" customFormat="1" customHeight="1" spans="1:26">
      <c r="A2111" s="3">
        <v>2109</v>
      </c>
      <c r="B2111" s="3" t="s">
        <v>2170</v>
      </c>
      <c r="C2111" s="3" t="str">
        <f>VLOOKUP(B2111,[1]meta_intensity_pos_nofill!$B:$E,4,FALSE)</f>
        <v>C13H18N2O</v>
      </c>
      <c r="D2111" s="3" t="s">
        <v>37</v>
      </c>
      <c r="E2111" s="3" t="str">
        <f>VLOOKUP(B2111,[1]meta_intensity_pos_nofill!$B:$I,8,FALSE)</f>
        <v>[M+H]+</v>
      </c>
      <c r="F2111" s="3">
        <f>VLOOKUP(B2111,[1]meta_intensity_pos_nofill!$B:$J,9,FALSE)</f>
        <v>5.505</v>
      </c>
      <c r="G2111" s="3" t="s">
        <v>1693</v>
      </c>
      <c r="H2111" s="3">
        <f>VLOOKUP(B2111,[1]meta_intensity_pos_nofill!$B:$L,11,FALSE)</f>
        <v>2</v>
      </c>
      <c r="I2111" s="5">
        <v>807663915.5</v>
      </c>
      <c r="J2111" s="5">
        <v>789739429.9</v>
      </c>
      <c r="K2111" s="5">
        <v>769681052.2</v>
      </c>
      <c r="L2111" s="5">
        <v>211901.3</v>
      </c>
      <c r="M2111" s="5">
        <v>1059506.4</v>
      </c>
      <c r="N2111" s="5">
        <v>211901.3</v>
      </c>
      <c r="O2111" s="5">
        <v>257521533.5</v>
      </c>
      <c r="P2111" s="5">
        <v>260572202</v>
      </c>
      <c r="Q2111" s="5">
        <v>255746112.7</v>
      </c>
      <c r="R2111" s="5">
        <v>76834569.4</v>
      </c>
      <c r="S2111" s="5">
        <v>77758389.9</v>
      </c>
      <c r="T2111" s="5">
        <v>78082716.8</v>
      </c>
      <c r="U2111" s="5">
        <v>53281072.5</v>
      </c>
      <c r="V2111" s="5">
        <v>67955843.5</v>
      </c>
      <c r="W2111" s="5">
        <v>76959380.3</v>
      </c>
      <c r="X2111" s="5">
        <v>237084061.5</v>
      </c>
      <c r="Y2111" s="5">
        <v>210010601.4</v>
      </c>
      <c r="Z2111" s="5">
        <v>231665106.7</v>
      </c>
    </row>
    <row r="2112" s="3" customFormat="1" customHeight="1" spans="1:26">
      <c r="A2112" s="3">
        <v>2110</v>
      </c>
      <c r="B2112" s="3" t="s">
        <v>2171</v>
      </c>
      <c r="C2112" s="3" t="str">
        <f>VLOOKUP(B2112,[1]meta_intensity_pos_nofill!$B:$E,4,FALSE)</f>
        <v>C12H23NO7</v>
      </c>
      <c r="D2112" s="3" t="s">
        <v>37</v>
      </c>
      <c r="E2112" s="3" t="str">
        <f>VLOOKUP(B2112,[1]meta_intensity_pos_nofill!$B:$I,8,FALSE)</f>
        <v>[M+H-H2O]+</v>
      </c>
      <c r="F2112" s="3">
        <f>VLOOKUP(B2112,[1]meta_intensity_pos_nofill!$B:$J,9,FALSE)</f>
        <v>3.633</v>
      </c>
      <c r="G2112" s="3" t="s">
        <v>1693</v>
      </c>
      <c r="H2112" s="3">
        <f>VLOOKUP(B2112,[1]meta_intensity_pos_nofill!$B:$L,11,FALSE)</f>
        <v>2</v>
      </c>
      <c r="I2112" s="5">
        <v>1833231131</v>
      </c>
      <c r="J2112" s="5">
        <v>1556561291</v>
      </c>
      <c r="K2112" s="5">
        <v>1506559424</v>
      </c>
      <c r="L2112" s="5">
        <v>354325154</v>
      </c>
      <c r="M2112" s="5">
        <v>465291351</v>
      </c>
      <c r="N2112" s="5">
        <v>374609305</v>
      </c>
      <c r="O2112" s="5">
        <v>544820076</v>
      </c>
      <c r="P2112" s="5">
        <v>466420489</v>
      </c>
      <c r="Q2112" s="5">
        <v>491305548</v>
      </c>
      <c r="R2112" s="5">
        <v>578745668</v>
      </c>
      <c r="S2112" s="5">
        <v>550438717</v>
      </c>
      <c r="T2112" s="5">
        <v>596126648</v>
      </c>
      <c r="U2112" s="5">
        <v>508443230</v>
      </c>
      <c r="V2112" s="5">
        <v>527597818</v>
      </c>
      <c r="W2112" s="5">
        <v>542415481</v>
      </c>
      <c r="X2112" s="5">
        <v>434094747</v>
      </c>
      <c r="Y2112" s="5">
        <v>380007802</v>
      </c>
      <c r="Z2112" s="5">
        <v>405189266</v>
      </c>
    </row>
    <row r="2113" s="3" customFormat="1" customHeight="1" spans="1:26">
      <c r="A2113" s="3">
        <v>2111</v>
      </c>
      <c r="B2113" s="3" t="s">
        <v>2172</v>
      </c>
      <c r="C2113" s="3" t="str">
        <f>VLOOKUP(B2113,[1]meta_intensity_pos_nofill!$B:$E,4,FALSE)</f>
        <v>C18H30O3</v>
      </c>
      <c r="D2113" s="3" t="s">
        <v>44</v>
      </c>
      <c r="E2113" s="3" t="str">
        <f>VLOOKUP(B2113,[1]meta_intensity_pos_nofill!$B:$I,8,FALSE)</f>
        <v>[M+H-H2O]+</v>
      </c>
      <c r="F2113" s="3">
        <f>VLOOKUP(B2113,[1]meta_intensity_pos_nofill!$B:$J,9,FALSE)</f>
        <v>6.773</v>
      </c>
      <c r="G2113" s="3" t="s">
        <v>1693</v>
      </c>
      <c r="H2113" s="3">
        <f>VLOOKUP(B2113,[1]meta_intensity_pos_nofill!$B:$L,11,FALSE)</f>
        <v>2</v>
      </c>
      <c r="I2113" s="5">
        <v>63358501</v>
      </c>
      <c r="J2113" s="5">
        <v>71859309</v>
      </c>
      <c r="K2113" s="5">
        <v>57929225</v>
      </c>
      <c r="L2113" s="5">
        <v>78600863</v>
      </c>
      <c r="M2113" s="5">
        <v>86961558</v>
      </c>
      <c r="N2113" s="5">
        <v>73266782</v>
      </c>
      <c r="O2113" s="5">
        <v>51737187</v>
      </c>
      <c r="P2113" s="5">
        <v>56752943</v>
      </c>
      <c r="Q2113" s="5">
        <v>43493621</v>
      </c>
      <c r="R2113" s="5">
        <v>96383321</v>
      </c>
      <c r="S2113" s="5">
        <v>109233277</v>
      </c>
      <c r="T2113" s="5">
        <v>111591463</v>
      </c>
      <c r="U2113" s="5">
        <v>179999798</v>
      </c>
      <c r="V2113" s="5">
        <v>176178350</v>
      </c>
      <c r="W2113" s="5">
        <v>177444937</v>
      </c>
      <c r="X2113" s="5">
        <v>53605382</v>
      </c>
      <c r="Y2113" s="5">
        <v>57811703</v>
      </c>
      <c r="Z2113" s="5">
        <v>57095589</v>
      </c>
    </row>
    <row r="2114" s="3" customFormat="1" customHeight="1" spans="1:26">
      <c r="A2114" s="3">
        <v>2112</v>
      </c>
      <c r="B2114" s="3" t="s">
        <v>2173</v>
      </c>
      <c r="C2114" s="3" t="str">
        <f>VLOOKUP(B2114,[1]meta_intensity_pos_nofill!$B:$E,4,FALSE)</f>
        <v>C9H14O</v>
      </c>
      <c r="D2114" s="3" t="s">
        <v>33</v>
      </c>
      <c r="E2114" s="3" t="str">
        <f>VLOOKUP(B2114,[1]meta_intensity_pos_nofill!$B:$I,8,FALSE)</f>
        <v>[M+H]+</v>
      </c>
      <c r="F2114" s="3">
        <f>VLOOKUP(B2114,[1]meta_intensity_pos_nofill!$B:$J,9,FALSE)</f>
        <v>5.912</v>
      </c>
      <c r="G2114" s="3" t="s">
        <v>1693</v>
      </c>
      <c r="H2114" s="3">
        <f>VLOOKUP(B2114,[1]meta_intensity_pos_nofill!$B:$L,11,FALSE)</f>
        <v>2</v>
      </c>
      <c r="I2114" s="5">
        <v>100869690</v>
      </c>
      <c r="J2114" s="5">
        <v>100879348</v>
      </c>
      <c r="K2114" s="5">
        <v>107509719</v>
      </c>
      <c r="L2114" s="5">
        <v>87088937</v>
      </c>
      <c r="M2114" s="5">
        <v>86427386</v>
      </c>
      <c r="N2114" s="5">
        <v>84581599</v>
      </c>
      <c r="O2114" s="5">
        <v>89873659</v>
      </c>
      <c r="P2114" s="5">
        <v>92693769</v>
      </c>
      <c r="Q2114" s="5">
        <v>79628931</v>
      </c>
      <c r="R2114" s="5">
        <v>121998268</v>
      </c>
      <c r="S2114" s="5">
        <v>54860860</v>
      </c>
      <c r="T2114" s="5">
        <v>50296672</v>
      </c>
      <c r="U2114" s="5">
        <v>171449923</v>
      </c>
      <c r="V2114" s="5">
        <v>163323980</v>
      </c>
      <c r="W2114" s="5">
        <v>162017105</v>
      </c>
      <c r="X2114" s="5">
        <v>96253926</v>
      </c>
      <c r="Y2114" s="5">
        <v>95627601</v>
      </c>
      <c r="Z2114" s="5">
        <v>86130361</v>
      </c>
    </row>
    <row r="2115" s="3" customFormat="1" customHeight="1" spans="1:26">
      <c r="A2115" s="3">
        <v>2113</v>
      </c>
      <c r="B2115" s="3" t="s">
        <v>2174</v>
      </c>
      <c r="C2115" s="3" t="str">
        <f>VLOOKUP(B2115,[1]meta_intensity_pos_nofill!$B:$E,4,FALSE)</f>
        <v>C15H22N2O</v>
      </c>
      <c r="D2115" s="3" t="s">
        <v>87</v>
      </c>
      <c r="E2115" s="3" t="str">
        <f>VLOOKUP(B2115,[1]meta_intensity_pos_nofill!$B:$I,8,FALSE)</f>
        <v>[M+H]+</v>
      </c>
      <c r="F2115" s="3">
        <f>VLOOKUP(B2115,[1]meta_intensity_pos_nofill!$B:$J,9,FALSE)</f>
        <v>6.51</v>
      </c>
      <c r="G2115" s="3" t="s">
        <v>1693</v>
      </c>
      <c r="H2115" s="3">
        <f>VLOOKUP(B2115,[1]meta_intensity_pos_nofill!$B:$L,11,FALSE)</f>
        <v>2</v>
      </c>
      <c r="I2115" s="5">
        <v>6652499</v>
      </c>
      <c r="J2115" s="5">
        <v>6652499</v>
      </c>
      <c r="K2115" s="5">
        <v>6652499</v>
      </c>
      <c r="L2115" s="5">
        <v>6652499</v>
      </c>
      <c r="M2115" s="5">
        <v>6652499</v>
      </c>
      <c r="N2115" s="5">
        <v>6652499</v>
      </c>
      <c r="O2115" s="5">
        <v>6652499</v>
      </c>
      <c r="P2115" s="5">
        <v>6652499</v>
      </c>
      <c r="Q2115" s="5">
        <v>6652499</v>
      </c>
      <c r="R2115" s="5">
        <v>6652499</v>
      </c>
      <c r="S2115" s="5">
        <v>6652499</v>
      </c>
      <c r="T2115" s="5">
        <v>6652499</v>
      </c>
      <c r="U2115" s="5">
        <v>35439522</v>
      </c>
      <c r="V2115" s="5">
        <v>33262497</v>
      </c>
      <c r="W2115" s="5">
        <v>34357124</v>
      </c>
      <c r="X2115" s="5">
        <v>6652499</v>
      </c>
      <c r="Y2115" s="5">
        <v>6652499</v>
      </c>
      <c r="Z2115" s="5">
        <v>6652499</v>
      </c>
    </row>
    <row r="2116" s="3" customFormat="1" customHeight="1" spans="1:26">
      <c r="A2116" s="3">
        <v>2114</v>
      </c>
      <c r="B2116" s="3" t="s">
        <v>2175</v>
      </c>
      <c r="C2116" s="3" t="str">
        <f>VLOOKUP(B2116,[1]meta_intensity_pos_nofill!$B:$E,4,FALSE)</f>
        <v>C7H10N4O3</v>
      </c>
      <c r="D2116" s="3" t="s">
        <v>220</v>
      </c>
      <c r="E2116" s="3" t="str">
        <f>VLOOKUP(B2116,[1]meta_intensity_pos_nofill!$B:$I,8,FALSE)</f>
        <v>[M+H]+</v>
      </c>
      <c r="F2116" s="3">
        <f>VLOOKUP(B2116,[1]meta_intensity_pos_nofill!$B:$J,9,FALSE)</f>
        <v>2.368</v>
      </c>
      <c r="G2116" s="3" t="s">
        <v>1693</v>
      </c>
      <c r="H2116" s="3">
        <f>VLOOKUP(B2116,[1]meta_intensity_pos_nofill!$B:$L,11,FALSE)</f>
        <v>2</v>
      </c>
      <c r="I2116" s="5">
        <v>7975104</v>
      </c>
      <c r="J2116" s="5">
        <v>10112317</v>
      </c>
      <c r="K2116" s="5">
        <v>10067358</v>
      </c>
      <c r="L2116" s="5">
        <v>14681266</v>
      </c>
      <c r="M2116" s="5">
        <v>19101850</v>
      </c>
      <c r="N2116" s="5">
        <v>15156948</v>
      </c>
      <c r="O2116" s="5">
        <v>21510547</v>
      </c>
      <c r="P2116" s="5">
        <v>24200362</v>
      </c>
      <c r="Q2116" s="5">
        <v>16567657</v>
      </c>
      <c r="R2116" s="5">
        <v>26590081</v>
      </c>
      <c r="S2116" s="5">
        <v>25831295</v>
      </c>
      <c r="T2116" s="5">
        <v>28345892</v>
      </c>
      <c r="U2116" s="5">
        <v>20578127</v>
      </c>
      <c r="V2116" s="5">
        <v>14956475</v>
      </c>
      <c r="W2116" s="5">
        <v>22466656</v>
      </c>
      <c r="X2116" s="5">
        <v>17946267</v>
      </c>
      <c r="Y2116" s="5">
        <v>15013390</v>
      </c>
      <c r="Z2116" s="5">
        <v>15868069</v>
      </c>
    </row>
    <row r="2117" s="3" customFormat="1" customHeight="1" spans="1:26">
      <c r="A2117" s="3">
        <v>2115</v>
      </c>
      <c r="B2117" s="3" t="s">
        <v>2176</v>
      </c>
      <c r="C2117" s="3" t="str">
        <f>VLOOKUP(B2117,[1]meta_intensity_pos_nofill!$B:$E,4,FALSE)</f>
        <v>C8H8N2O3</v>
      </c>
      <c r="D2117" s="3" t="s">
        <v>76</v>
      </c>
      <c r="E2117" s="3" t="str">
        <f>VLOOKUP(B2117,[1]meta_intensity_pos_nofill!$B:$I,8,FALSE)</f>
        <v>[M+H]+</v>
      </c>
      <c r="F2117" s="3">
        <f>VLOOKUP(B2117,[1]meta_intensity_pos_nofill!$B:$J,9,FALSE)</f>
        <v>5.025</v>
      </c>
      <c r="G2117" s="3" t="s">
        <v>1693</v>
      </c>
      <c r="H2117" s="3">
        <f>VLOOKUP(B2117,[1]meta_intensity_pos_nofill!$B:$L,11,FALSE)</f>
        <v>2</v>
      </c>
      <c r="I2117" s="5">
        <v>631016.25</v>
      </c>
      <c r="J2117" s="5">
        <v>4574394.46</v>
      </c>
      <c r="K2117" s="5">
        <v>579224.26</v>
      </c>
      <c r="L2117" s="5">
        <v>1198689.77</v>
      </c>
      <c r="M2117" s="5">
        <v>3074905.27</v>
      </c>
      <c r="N2117" s="5">
        <v>76658.66</v>
      </c>
      <c r="O2117" s="5">
        <v>743378.38</v>
      </c>
      <c r="P2117" s="5">
        <v>1531709.05</v>
      </c>
      <c r="Q2117" s="5">
        <v>873629.15</v>
      </c>
      <c r="R2117" s="5">
        <v>2077901.28</v>
      </c>
      <c r="S2117" s="5">
        <v>2741789.25</v>
      </c>
      <c r="T2117" s="5">
        <v>906457.4</v>
      </c>
      <c r="U2117" s="5">
        <v>11131626.74</v>
      </c>
      <c r="V2117" s="5">
        <v>9768648.32</v>
      </c>
      <c r="W2117" s="5">
        <v>12182266.85</v>
      </c>
      <c r="X2117" s="5">
        <v>1088151.3</v>
      </c>
      <c r="Y2117" s="5">
        <v>76658.66</v>
      </c>
      <c r="Z2117" s="5">
        <v>76658.66</v>
      </c>
    </row>
    <row r="2118" s="3" customFormat="1" customHeight="1" spans="1:26">
      <c r="A2118" s="3">
        <v>2116</v>
      </c>
      <c r="B2118" s="3" t="s">
        <v>2177</v>
      </c>
      <c r="C2118" s="3" t="str">
        <f>VLOOKUP(B2118,[1]meta_intensity_pos_nofill!$B:$E,4,FALSE)</f>
        <v>C5H14NO4P</v>
      </c>
      <c r="D2118" s="3" t="s">
        <v>37</v>
      </c>
      <c r="E2118" s="3" t="str">
        <f>VLOOKUP(B2118,[1]meta_intensity_pos_nofill!$B:$I,8,FALSE)</f>
        <v>[M+H]+</v>
      </c>
      <c r="F2118" s="3">
        <f>VLOOKUP(B2118,[1]meta_intensity_pos_nofill!$B:$J,9,FALSE)</f>
        <v>1.4</v>
      </c>
      <c r="G2118" s="3" t="s">
        <v>1693</v>
      </c>
      <c r="H2118" s="3">
        <f>VLOOKUP(B2118,[1]meta_intensity_pos_nofill!$B:$L,11,FALSE)</f>
        <v>2</v>
      </c>
      <c r="I2118" s="5">
        <v>164169740</v>
      </c>
      <c r="J2118" s="5">
        <v>186087776</v>
      </c>
      <c r="K2118" s="5">
        <v>174588552</v>
      </c>
      <c r="L2118" s="5">
        <v>178626079</v>
      </c>
      <c r="M2118" s="5">
        <v>207691613</v>
      </c>
      <c r="N2118" s="5">
        <v>189972108</v>
      </c>
      <c r="O2118" s="5">
        <v>142826160</v>
      </c>
      <c r="P2118" s="5">
        <v>147204291</v>
      </c>
      <c r="Q2118" s="5">
        <v>111659449</v>
      </c>
      <c r="R2118" s="5">
        <v>74955818</v>
      </c>
      <c r="S2118" s="5">
        <v>77972684</v>
      </c>
      <c r="T2118" s="5">
        <v>74957177</v>
      </c>
      <c r="U2118" s="5">
        <v>68350786</v>
      </c>
      <c r="V2118" s="5">
        <v>71241366</v>
      </c>
      <c r="W2118" s="5">
        <v>70261122</v>
      </c>
      <c r="X2118" s="5">
        <v>52730759</v>
      </c>
      <c r="Y2118" s="5">
        <v>59405605</v>
      </c>
      <c r="Z2118" s="5">
        <v>50836764</v>
      </c>
    </row>
    <row r="2119" s="3" customFormat="1" customHeight="1" spans="1:26">
      <c r="A2119" s="3">
        <v>2117</v>
      </c>
      <c r="B2119" s="3" t="s">
        <v>2178</v>
      </c>
      <c r="C2119" s="3" t="str">
        <f>VLOOKUP(B2119,[1]meta_intensity_pos_nofill!$B:$E,4,FALSE)</f>
        <v>C6H13N</v>
      </c>
      <c r="D2119" s="3" t="s">
        <v>87</v>
      </c>
      <c r="E2119" s="3" t="str">
        <f>VLOOKUP(B2119,[1]meta_intensity_pos_nofill!$B:$I,8,FALSE)</f>
        <v>[M+H]+</v>
      </c>
      <c r="F2119" s="3">
        <f>VLOOKUP(B2119,[1]meta_intensity_pos_nofill!$B:$J,9,FALSE)</f>
        <v>4.865</v>
      </c>
      <c r="G2119" s="3" t="s">
        <v>1693</v>
      </c>
      <c r="H2119" s="3">
        <f>VLOOKUP(B2119,[1]meta_intensity_pos_nofill!$B:$L,11,FALSE)</f>
        <v>2</v>
      </c>
      <c r="I2119" s="5">
        <v>152728.66</v>
      </c>
      <c r="J2119" s="5">
        <v>30545.73</v>
      </c>
      <c r="K2119" s="5">
        <v>30545.73</v>
      </c>
      <c r="L2119" s="5">
        <v>30545.73</v>
      </c>
      <c r="M2119" s="5">
        <v>214994.55</v>
      </c>
      <c r="N2119" s="5">
        <v>30545.73</v>
      </c>
      <c r="O2119" s="5">
        <v>30545.73</v>
      </c>
      <c r="P2119" s="5">
        <v>30545.73</v>
      </c>
      <c r="Q2119" s="5">
        <v>30545.73</v>
      </c>
      <c r="R2119" s="5">
        <v>30545.73</v>
      </c>
      <c r="S2119" s="5">
        <v>30545.73</v>
      </c>
      <c r="T2119" s="5">
        <v>30545.73</v>
      </c>
      <c r="U2119" s="5">
        <v>4052978.41</v>
      </c>
      <c r="V2119" s="5">
        <v>3862834.84</v>
      </c>
      <c r="W2119" s="5">
        <v>4231993.37</v>
      </c>
      <c r="X2119" s="5">
        <v>30545.73</v>
      </c>
      <c r="Y2119" s="5">
        <v>30545.73</v>
      </c>
      <c r="Z2119" s="5">
        <v>30545.73</v>
      </c>
    </row>
    <row r="2120" s="3" customFormat="1" customHeight="1" spans="1:26">
      <c r="A2120" s="3">
        <v>2118</v>
      </c>
      <c r="B2120" s="3" t="s">
        <v>2179</v>
      </c>
      <c r="C2120" s="3" t="str">
        <f>VLOOKUP(B2120,[1]meta_intensity_pos_nofill!$B:$E,4,FALSE)</f>
        <v>C43H84NO8P</v>
      </c>
      <c r="D2120" s="3" t="s">
        <v>67</v>
      </c>
      <c r="E2120" s="3" t="str">
        <f>VLOOKUP(B2120,[1]meta_intensity_pos_nofill!$B:$I,8,FALSE)</f>
        <v>[M+H]+</v>
      </c>
      <c r="F2120" s="3">
        <f>VLOOKUP(B2120,[1]meta_intensity_pos_nofill!$B:$J,9,FALSE)</f>
        <v>9.283</v>
      </c>
      <c r="G2120" s="3" t="s">
        <v>1693</v>
      </c>
      <c r="H2120" s="3">
        <f>VLOOKUP(B2120,[1]meta_intensity_pos_nofill!$B:$L,11,FALSE)</f>
        <v>2</v>
      </c>
      <c r="I2120" s="5">
        <v>95531.73</v>
      </c>
      <c r="J2120" s="5">
        <v>95531.73</v>
      </c>
      <c r="K2120" s="5">
        <v>95531.73</v>
      </c>
      <c r="L2120" s="5">
        <v>95531.73</v>
      </c>
      <c r="M2120" s="5">
        <v>95531.73</v>
      </c>
      <c r="N2120" s="5">
        <v>95531.73</v>
      </c>
      <c r="O2120" s="5">
        <v>95531.73</v>
      </c>
      <c r="P2120" s="5">
        <v>95531.73</v>
      </c>
      <c r="Q2120" s="5">
        <v>95531.73</v>
      </c>
      <c r="R2120" s="5">
        <v>95531.73</v>
      </c>
      <c r="S2120" s="5">
        <v>95531.73</v>
      </c>
      <c r="T2120" s="5">
        <v>592616.94</v>
      </c>
      <c r="U2120" s="5">
        <v>19095400.89</v>
      </c>
      <c r="V2120" s="5">
        <v>15734506.37</v>
      </c>
      <c r="W2120" s="5">
        <v>12829206.05</v>
      </c>
      <c r="X2120" s="5">
        <v>95531.73</v>
      </c>
      <c r="Y2120" s="5">
        <v>1658658.65</v>
      </c>
      <c r="Z2120" s="5">
        <v>95531.73</v>
      </c>
    </row>
    <row r="2121" s="3" customFormat="1" customHeight="1" spans="1:26">
      <c r="A2121" s="3">
        <v>2119</v>
      </c>
      <c r="B2121" s="3" t="s">
        <v>2180</v>
      </c>
      <c r="C2121" s="3" t="str">
        <f>VLOOKUP(B2121,[1]meta_intensity_pos_nofill!$B:$E,4,FALSE)</f>
        <v>C39H76NO8P</v>
      </c>
      <c r="D2121" s="3" t="s">
        <v>67</v>
      </c>
      <c r="E2121" s="3" t="str">
        <f>VLOOKUP(B2121,[1]meta_intensity_pos_nofill!$B:$I,8,FALSE)</f>
        <v>[M+H]+</v>
      </c>
      <c r="F2121" s="3">
        <f>VLOOKUP(B2121,[1]meta_intensity_pos_nofill!$B:$J,9,FALSE)</f>
        <v>9.781</v>
      </c>
      <c r="G2121" s="3" t="s">
        <v>1693</v>
      </c>
      <c r="H2121" s="3">
        <f>VLOOKUP(B2121,[1]meta_intensity_pos_nofill!$B:$L,11,FALSE)</f>
        <v>2</v>
      </c>
      <c r="I2121" s="5">
        <v>535454.94</v>
      </c>
      <c r="J2121" s="5">
        <v>460540.27</v>
      </c>
      <c r="K2121" s="5">
        <v>60861.45</v>
      </c>
      <c r="L2121" s="5">
        <v>1978220.14</v>
      </c>
      <c r="M2121" s="5">
        <v>403688.24</v>
      </c>
      <c r="N2121" s="5">
        <v>60861.45</v>
      </c>
      <c r="O2121" s="5">
        <v>60861.45</v>
      </c>
      <c r="P2121" s="5">
        <v>323812.68</v>
      </c>
      <c r="Q2121" s="5">
        <v>2618056.5</v>
      </c>
      <c r="R2121" s="5">
        <v>60861.45</v>
      </c>
      <c r="S2121" s="5">
        <v>60861.45</v>
      </c>
      <c r="T2121" s="5">
        <v>848204.61</v>
      </c>
      <c r="U2121" s="5">
        <v>1097200.9</v>
      </c>
      <c r="V2121" s="5">
        <v>1074046.98</v>
      </c>
      <c r="W2121" s="5">
        <v>985687.88</v>
      </c>
      <c r="X2121" s="5">
        <v>60861.45</v>
      </c>
      <c r="Y2121" s="5">
        <v>1559263.88</v>
      </c>
      <c r="Z2121" s="5">
        <v>353109.09</v>
      </c>
    </row>
    <row r="2122" s="3" customFormat="1" customHeight="1" spans="1:26">
      <c r="A2122" s="3">
        <v>2120</v>
      </c>
      <c r="B2122" s="3" t="s">
        <v>2181</v>
      </c>
      <c r="C2122" s="3" t="str">
        <f>VLOOKUP(B2122,[1]meta_intensity_pos_nofill!$B:$E,4,FALSE)</f>
        <v>C9H12N2O2</v>
      </c>
      <c r="D2122" s="3" t="s">
        <v>220</v>
      </c>
      <c r="E2122" s="3" t="str">
        <f>VLOOKUP(B2122,[1]meta_intensity_pos_nofill!$B:$I,8,FALSE)</f>
        <v>[M+H]+</v>
      </c>
      <c r="F2122" s="3">
        <f>VLOOKUP(B2122,[1]meta_intensity_pos_nofill!$B:$J,9,FALSE)</f>
        <v>5.243</v>
      </c>
      <c r="G2122" s="3" t="s">
        <v>1693</v>
      </c>
      <c r="H2122" s="3">
        <f>VLOOKUP(B2122,[1]meta_intensity_pos_nofill!$B:$L,11,FALSE)</f>
        <v>2</v>
      </c>
      <c r="I2122" s="5">
        <v>81380.17</v>
      </c>
      <c r="J2122" s="5">
        <v>3524469.92</v>
      </c>
      <c r="K2122" s="5">
        <v>81380.17</v>
      </c>
      <c r="L2122" s="5">
        <v>562635.24</v>
      </c>
      <c r="M2122" s="5">
        <v>821372.22</v>
      </c>
      <c r="N2122" s="5">
        <v>481290.44</v>
      </c>
      <c r="O2122" s="5">
        <v>81380.17</v>
      </c>
      <c r="P2122" s="5">
        <v>81380.17</v>
      </c>
      <c r="Q2122" s="5">
        <v>81380.17</v>
      </c>
      <c r="R2122" s="5">
        <v>81380.17</v>
      </c>
      <c r="S2122" s="5">
        <v>707841</v>
      </c>
      <c r="T2122" s="5">
        <v>1129164.33</v>
      </c>
      <c r="U2122" s="5">
        <v>7706595.21</v>
      </c>
      <c r="V2122" s="5">
        <v>8610801.42</v>
      </c>
      <c r="W2122" s="5">
        <v>5712702.34</v>
      </c>
      <c r="X2122" s="5">
        <v>81380.17</v>
      </c>
      <c r="Y2122" s="5">
        <v>81380.17</v>
      </c>
      <c r="Z2122" s="5">
        <v>81380.17</v>
      </c>
    </row>
    <row r="2123" s="3" customFormat="1" customHeight="1" spans="1:26">
      <c r="A2123" s="3">
        <v>2121</v>
      </c>
      <c r="B2123" s="3" t="s">
        <v>2182</v>
      </c>
      <c r="C2123" s="3" t="str">
        <f>VLOOKUP(B2123,[1]meta_intensity_pos_nofill!$B:$E,4,FALSE)</f>
        <v>C6H10ClN5</v>
      </c>
      <c r="D2123" s="3" t="s">
        <v>111</v>
      </c>
      <c r="E2123" s="3" t="str">
        <f>VLOOKUP(B2123,[1]meta_intensity_pos_nofill!$B:$I,8,FALSE)</f>
        <v>[M+H]+</v>
      </c>
      <c r="F2123" s="3">
        <f>VLOOKUP(B2123,[1]meta_intensity_pos_nofill!$B:$J,9,FALSE)</f>
        <v>4.982</v>
      </c>
      <c r="G2123" s="3" t="s">
        <v>1693</v>
      </c>
      <c r="H2123" s="3">
        <f>VLOOKUP(B2123,[1]meta_intensity_pos_nofill!$B:$L,11,FALSE)</f>
        <v>2</v>
      </c>
      <c r="I2123" s="5">
        <v>1126937</v>
      </c>
      <c r="J2123" s="5">
        <v>863630.7</v>
      </c>
      <c r="K2123" s="5">
        <v>917912.7</v>
      </c>
      <c r="L2123" s="5">
        <v>3624769.2</v>
      </c>
      <c r="M2123" s="5">
        <v>3809862.2</v>
      </c>
      <c r="N2123" s="5">
        <v>3673856.7</v>
      </c>
      <c r="O2123" s="5">
        <v>3080179.6</v>
      </c>
      <c r="P2123" s="5">
        <v>3777101.4</v>
      </c>
      <c r="Q2123" s="5">
        <v>2393381.9</v>
      </c>
      <c r="R2123" s="5">
        <v>3005250.7</v>
      </c>
      <c r="S2123" s="5">
        <v>2815035.4</v>
      </c>
      <c r="T2123" s="5">
        <v>1347499.5</v>
      </c>
      <c r="U2123" s="5">
        <v>1792401.3</v>
      </c>
      <c r="V2123" s="5">
        <v>2387359.8</v>
      </c>
      <c r="W2123" s="5">
        <v>2767568</v>
      </c>
      <c r="X2123" s="5">
        <v>2968375.9</v>
      </c>
      <c r="Y2123" s="5">
        <v>2625836.4</v>
      </c>
      <c r="Z2123" s="5">
        <v>2295741.7</v>
      </c>
    </row>
    <row r="2124" s="3" customFormat="1" customHeight="1" spans="1:26">
      <c r="A2124" s="3">
        <v>2122</v>
      </c>
      <c r="B2124" s="3" t="s">
        <v>2183</v>
      </c>
      <c r="C2124" s="3" t="str">
        <f>VLOOKUP(B2124,[1]meta_intensity_pos_nofill!$B:$E,4,FALSE)</f>
        <v>C23H26N2</v>
      </c>
      <c r="D2124" s="3" t="s">
        <v>220</v>
      </c>
      <c r="E2124" s="3" t="str">
        <f>VLOOKUP(B2124,[1]meta_intensity_pos_nofill!$B:$I,8,FALSE)</f>
        <v>[M+H]+</v>
      </c>
      <c r="F2124" s="3">
        <f>VLOOKUP(B2124,[1]meta_intensity_pos_nofill!$B:$J,9,FALSE)</f>
        <v>5.971</v>
      </c>
      <c r="G2124" s="3" t="s">
        <v>1693</v>
      </c>
      <c r="H2124" s="3">
        <f>VLOOKUP(B2124,[1]meta_intensity_pos_nofill!$B:$L,11,FALSE)</f>
        <v>2</v>
      </c>
      <c r="I2124" s="5">
        <v>407182.7</v>
      </c>
      <c r="J2124" s="5">
        <v>407182.7</v>
      </c>
      <c r="K2124" s="5">
        <v>407182.7</v>
      </c>
      <c r="L2124" s="5">
        <v>407182.7</v>
      </c>
      <c r="M2124" s="5">
        <v>407182.7</v>
      </c>
      <c r="N2124" s="5">
        <v>407182.7</v>
      </c>
      <c r="O2124" s="5">
        <v>407182.7</v>
      </c>
      <c r="P2124" s="5">
        <v>407182.7</v>
      </c>
      <c r="Q2124" s="5">
        <v>407182.7</v>
      </c>
      <c r="R2124" s="5">
        <v>407182.7</v>
      </c>
      <c r="S2124" s="5">
        <v>407182.7</v>
      </c>
      <c r="T2124" s="5">
        <v>407182.7</v>
      </c>
      <c r="U2124" s="5">
        <v>731588857.8</v>
      </c>
      <c r="V2124" s="5">
        <v>701130424.5</v>
      </c>
      <c r="W2124" s="5">
        <v>706970252.8</v>
      </c>
      <c r="X2124" s="5">
        <v>407182.7</v>
      </c>
      <c r="Y2124" s="5">
        <v>407182.7</v>
      </c>
      <c r="Z2124" s="5">
        <v>407182.7</v>
      </c>
    </row>
    <row r="2125" s="3" customFormat="1" customHeight="1" spans="1:26">
      <c r="A2125" s="3">
        <v>2123</v>
      </c>
      <c r="B2125" s="3" t="s">
        <v>2184</v>
      </c>
      <c r="C2125" s="3" t="str">
        <f>VLOOKUP(B2125,[1]meta_intensity_pos_nofill!$B:$E,4,FALSE)</f>
        <v>C13H13N3</v>
      </c>
      <c r="D2125" s="3" t="s">
        <v>53</v>
      </c>
      <c r="E2125" s="3" t="str">
        <f>VLOOKUP(B2125,[1]meta_intensity_pos_nofill!$B:$I,8,FALSE)</f>
        <v>[M+H]+</v>
      </c>
      <c r="F2125" s="3">
        <f>VLOOKUP(B2125,[1]meta_intensity_pos_nofill!$B:$J,9,FALSE)</f>
        <v>5.418</v>
      </c>
      <c r="G2125" s="3" t="s">
        <v>1693</v>
      </c>
      <c r="H2125" s="3">
        <f>VLOOKUP(B2125,[1]meta_intensity_pos_nofill!$B:$L,11,FALSE)</f>
        <v>2</v>
      </c>
      <c r="I2125" s="5">
        <v>280307387</v>
      </c>
      <c r="J2125" s="5">
        <v>280307387</v>
      </c>
      <c r="K2125" s="5">
        <v>280307387</v>
      </c>
      <c r="L2125" s="5">
        <v>280307387</v>
      </c>
      <c r="M2125" s="5">
        <v>280307387</v>
      </c>
      <c r="N2125" s="5">
        <v>280307387</v>
      </c>
      <c r="O2125" s="5">
        <v>280307387</v>
      </c>
      <c r="P2125" s="5">
        <v>280307387</v>
      </c>
      <c r="Q2125" s="5">
        <v>280307387</v>
      </c>
      <c r="R2125" s="5">
        <v>280307387</v>
      </c>
      <c r="S2125" s="5">
        <v>280307387</v>
      </c>
      <c r="T2125" s="5">
        <v>280307387</v>
      </c>
      <c r="U2125" s="5">
        <v>1401536934</v>
      </c>
      <c r="V2125" s="5">
        <v>1470772115</v>
      </c>
      <c r="W2125" s="5">
        <v>1417818423</v>
      </c>
      <c r="X2125" s="5">
        <v>280307387</v>
      </c>
      <c r="Y2125" s="5">
        <v>280307387</v>
      </c>
      <c r="Z2125" s="5">
        <v>280307387</v>
      </c>
    </row>
    <row r="2126" s="3" customFormat="1" customHeight="1" spans="1:26">
      <c r="A2126" s="3">
        <v>2124</v>
      </c>
      <c r="B2126" s="3" t="s">
        <v>2185</v>
      </c>
      <c r="C2126" s="3" t="str">
        <f>VLOOKUP(B2126,[1]meta_intensity_pos_nofill!$B:$E,4,FALSE)</f>
        <v>C18H15OP</v>
      </c>
      <c r="D2126" s="3" t="s">
        <v>53</v>
      </c>
      <c r="E2126" s="3" t="str">
        <f>VLOOKUP(B2126,[1]meta_intensity_pos_nofill!$B:$I,8,FALSE)</f>
        <v>[M+H]+</v>
      </c>
      <c r="F2126" s="3">
        <f>VLOOKUP(B2126,[1]meta_intensity_pos_nofill!$B:$J,9,FALSE)</f>
        <v>6.349</v>
      </c>
      <c r="G2126" s="3" t="s">
        <v>1693</v>
      </c>
      <c r="H2126" s="3">
        <f>VLOOKUP(B2126,[1]meta_intensity_pos_nofill!$B:$L,11,FALSE)</f>
        <v>2</v>
      </c>
      <c r="I2126" s="5">
        <v>3881420</v>
      </c>
      <c r="J2126" s="5">
        <v>4710308</v>
      </c>
      <c r="K2126" s="5">
        <v>4727654</v>
      </c>
      <c r="L2126" s="5">
        <v>2786152</v>
      </c>
      <c r="M2126" s="5">
        <v>2849739</v>
      </c>
      <c r="N2126" s="5">
        <v>1937490</v>
      </c>
      <c r="O2126" s="5">
        <v>11219132</v>
      </c>
      <c r="P2126" s="5">
        <v>9416928</v>
      </c>
      <c r="Q2126" s="5">
        <v>10468113</v>
      </c>
      <c r="R2126" s="5">
        <v>18234912</v>
      </c>
      <c r="S2126" s="5">
        <v>18202744</v>
      </c>
      <c r="T2126" s="5">
        <v>20780439</v>
      </c>
      <c r="U2126" s="5">
        <v>63755652</v>
      </c>
      <c r="V2126" s="5">
        <v>57227493</v>
      </c>
      <c r="W2126" s="5">
        <v>60689671</v>
      </c>
      <c r="X2126" s="5">
        <v>7805776</v>
      </c>
      <c r="Y2126" s="5">
        <v>6401432</v>
      </c>
      <c r="Z2126" s="5">
        <v>7775232</v>
      </c>
    </row>
    <row r="2127" s="3" customFormat="1" customHeight="1" spans="1:26">
      <c r="A2127" s="3">
        <v>2125</v>
      </c>
      <c r="B2127" s="3" t="s">
        <v>2186</v>
      </c>
      <c r="C2127" s="3" t="str">
        <f>VLOOKUP(B2127,[1]meta_intensity_pos_nofill!$B:$E,4,FALSE)</f>
        <v>C12H23NO</v>
      </c>
      <c r="D2127" s="3" t="s">
        <v>33</v>
      </c>
      <c r="E2127" s="3" t="str">
        <f>VLOOKUP(B2127,[1]meta_intensity_pos_nofill!$B:$I,8,FALSE)</f>
        <v>[M+H]+</v>
      </c>
      <c r="F2127" s="3">
        <f>VLOOKUP(B2127,[1]meta_intensity_pos_nofill!$B:$J,9,FALSE)</f>
        <v>6.597</v>
      </c>
      <c r="G2127" s="3" t="s">
        <v>1693</v>
      </c>
      <c r="H2127" s="3">
        <f>VLOOKUP(B2127,[1]meta_intensity_pos_nofill!$B:$L,11,FALSE)</f>
        <v>2</v>
      </c>
      <c r="I2127" s="5">
        <v>195665.3</v>
      </c>
      <c r="J2127" s="5">
        <v>38226.93</v>
      </c>
      <c r="K2127" s="5">
        <v>38226.93</v>
      </c>
      <c r="L2127" s="5">
        <v>38226.93</v>
      </c>
      <c r="M2127" s="5">
        <v>38226.93</v>
      </c>
      <c r="N2127" s="5">
        <v>38226.93</v>
      </c>
      <c r="O2127" s="5">
        <v>38226.93</v>
      </c>
      <c r="P2127" s="5">
        <v>38226.93</v>
      </c>
      <c r="Q2127" s="5">
        <v>38226.93</v>
      </c>
      <c r="R2127" s="5">
        <v>38226.93</v>
      </c>
      <c r="S2127" s="5">
        <v>38226.93</v>
      </c>
      <c r="T2127" s="5">
        <v>38226.93</v>
      </c>
      <c r="U2127" s="5">
        <v>7698151.77</v>
      </c>
      <c r="V2127" s="5">
        <v>8351789.42</v>
      </c>
      <c r="W2127" s="5">
        <v>8703562.08</v>
      </c>
      <c r="X2127" s="5">
        <v>38226.93</v>
      </c>
      <c r="Y2127" s="5">
        <v>38226.93</v>
      </c>
      <c r="Z2127" s="5">
        <v>38226.93</v>
      </c>
    </row>
    <row r="2128" s="3" customFormat="1" customHeight="1" spans="1:26">
      <c r="A2128" s="3">
        <v>2126</v>
      </c>
      <c r="B2128" s="3" t="s">
        <v>2187</v>
      </c>
      <c r="C2128" s="3" t="str">
        <f>VLOOKUP(B2128,[1]meta_intensity_pos_nofill!$B:$E,4,FALSE)</f>
        <v>C20H24N2O2</v>
      </c>
      <c r="D2128" s="3" t="s">
        <v>87</v>
      </c>
      <c r="E2128" s="3" t="str">
        <f>VLOOKUP(B2128,[1]meta_intensity_pos_nofill!$B:$I,8,FALSE)</f>
        <v>[M+H]+</v>
      </c>
      <c r="F2128" s="3">
        <f>VLOOKUP(B2128,[1]meta_intensity_pos_nofill!$B:$J,9,FALSE)</f>
        <v>8.981</v>
      </c>
      <c r="G2128" s="3" t="s">
        <v>1693</v>
      </c>
      <c r="H2128" s="3">
        <f>VLOOKUP(B2128,[1]meta_intensity_pos_nofill!$B:$L,11,FALSE)</f>
        <v>2</v>
      </c>
      <c r="I2128" s="5">
        <v>3111539.5</v>
      </c>
      <c r="J2128" s="5">
        <v>3123615.2</v>
      </c>
      <c r="K2128" s="5">
        <v>3251393</v>
      </c>
      <c r="L2128" s="5">
        <v>183015.7</v>
      </c>
      <c r="M2128" s="5">
        <v>183015.7</v>
      </c>
      <c r="N2128" s="5">
        <v>183015.7</v>
      </c>
      <c r="O2128" s="5">
        <v>183015.7</v>
      </c>
      <c r="P2128" s="5">
        <v>183015.7</v>
      </c>
      <c r="Q2128" s="5">
        <v>183015.7</v>
      </c>
      <c r="R2128" s="5">
        <v>1351800</v>
      </c>
      <c r="S2128" s="5">
        <v>1591712.7</v>
      </c>
      <c r="T2128" s="5">
        <v>915078.3</v>
      </c>
      <c r="U2128" s="5">
        <v>5308282.7</v>
      </c>
      <c r="V2128" s="5">
        <v>5230907.5</v>
      </c>
      <c r="W2128" s="5">
        <v>6318615.6</v>
      </c>
      <c r="X2128" s="5">
        <v>3573487.1</v>
      </c>
      <c r="Y2128" s="5">
        <v>2777176.4</v>
      </c>
      <c r="Z2128" s="5">
        <v>3473441.5</v>
      </c>
    </row>
    <row r="2129" s="3" customFormat="1" customHeight="1" spans="1:26">
      <c r="A2129" s="3">
        <v>2127</v>
      </c>
      <c r="B2129" s="3" t="s">
        <v>2188</v>
      </c>
      <c r="C2129" s="3" t="str">
        <f>VLOOKUP(B2129,[1]meta_intensity_pos_nofill!$B:$E,4,FALSE)</f>
        <v>C9H12N4O3</v>
      </c>
      <c r="D2129" s="3" t="s">
        <v>87</v>
      </c>
      <c r="E2129" s="3" t="str">
        <f>VLOOKUP(B2129,[1]meta_intensity_pos_nofill!$B:$I,8,FALSE)</f>
        <v>[M+H]+</v>
      </c>
      <c r="F2129" s="3">
        <f>VLOOKUP(B2129,[1]meta_intensity_pos_nofill!$B:$J,9,FALSE)</f>
        <v>5.258</v>
      </c>
      <c r="G2129" s="3" t="s">
        <v>1693</v>
      </c>
      <c r="H2129" s="3">
        <f>VLOOKUP(B2129,[1]meta_intensity_pos_nofill!$B:$L,11,FALSE)</f>
        <v>2</v>
      </c>
      <c r="I2129" s="5">
        <v>11350356</v>
      </c>
      <c r="J2129" s="5">
        <v>8831082</v>
      </c>
      <c r="K2129" s="5">
        <v>9031430</v>
      </c>
      <c r="L2129" s="5">
        <v>2190040</v>
      </c>
      <c r="M2129" s="5">
        <v>2576601</v>
      </c>
      <c r="N2129" s="5">
        <v>2756331</v>
      </c>
      <c r="O2129" s="5">
        <v>5248358</v>
      </c>
      <c r="P2129" s="5">
        <v>5418260</v>
      </c>
      <c r="Q2129" s="5">
        <v>6010731</v>
      </c>
      <c r="R2129" s="5">
        <v>8736973</v>
      </c>
      <c r="S2129" s="5">
        <v>9234132</v>
      </c>
      <c r="T2129" s="5">
        <v>9133284</v>
      </c>
      <c r="U2129" s="5">
        <v>22294365</v>
      </c>
      <c r="V2129" s="5">
        <v>23732395</v>
      </c>
      <c r="W2129" s="5">
        <v>23186097</v>
      </c>
      <c r="X2129" s="5">
        <v>18247747</v>
      </c>
      <c r="Y2129" s="5">
        <v>17214736</v>
      </c>
      <c r="Z2129" s="5">
        <v>16736760</v>
      </c>
    </row>
    <row r="2130" s="3" customFormat="1" customHeight="1" spans="1:26">
      <c r="A2130" s="3">
        <v>2128</v>
      </c>
      <c r="B2130" s="3" t="s">
        <v>2189</v>
      </c>
      <c r="C2130" s="3" t="str">
        <f>VLOOKUP(B2130,[1]meta_intensity_pos_nofill!$B:$E,4,FALSE)</f>
        <v>C17H24O7</v>
      </c>
      <c r="D2130" s="3" t="s">
        <v>37</v>
      </c>
      <c r="E2130" s="3" t="str">
        <f>VLOOKUP(B2130,[1]meta_intensity_pos_nofill!$B:$I,8,FALSE)</f>
        <v>[M+H]+</v>
      </c>
      <c r="F2130" s="3">
        <f>VLOOKUP(B2130,[1]meta_intensity_pos_nofill!$B:$J,9,FALSE)</f>
        <v>5.723</v>
      </c>
      <c r="G2130" s="3" t="s">
        <v>1693</v>
      </c>
      <c r="H2130" s="3">
        <f>VLOOKUP(B2130,[1]meta_intensity_pos_nofill!$B:$L,11,FALSE)</f>
        <v>2</v>
      </c>
      <c r="I2130" s="5">
        <v>23801175</v>
      </c>
      <c r="J2130" s="5">
        <v>27201255</v>
      </c>
      <c r="K2130" s="5">
        <v>23288076</v>
      </c>
      <c r="L2130" s="5">
        <v>23278686</v>
      </c>
      <c r="M2130" s="5">
        <v>34416803</v>
      </c>
      <c r="N2130" s="5">
        <v>26594319</v>
      </c>
      <c r="O2130" s="5">
        <v>24615946</v>
      </c>
      <c r="P2130" s="5">
        <v>30058660</v>
      </c>
      <c r="Q2130" s="5">
        <v>22338075</v>
      </c>
      <c r="R2130" s="5">
        <v>16143008</v>
      </c>
      <c r="S2130" s="5">
        <v>14536281</v>
      </c>
      <c r="T2130" s="5">
        <v>14481301</v>
      </c>
      <c r="U2130" s="5">
        <v>34266194</v>
      </c>
      <c r="V2130" s="5">
        <v>15909886</v>
      </c>
      <c r="W2130" s="5">
        <v>31572078</v>
      </c>
      <c r="X2130" s="5">
        <v>20502625</v>
      </c>
      <c r="Y2130" s="5">
        <v>25995956</v>
      </c>
      <c r="Z2130" s="5">
        <v>23346606</v>
      </c>
    </row>
    <row r="2131" s="3" customFormat="1" customHeight="1" spans="1:26">
      <c r="A2131" s="3">
        <v>2129</v>
      </c>
      <c r="B2131" s="3" t="s">
        <v>2190</v>
      </c>
      <c r="C2131" s="3" t="str">
        <f>VLOOKUP(B2131,[1]meta_intensity_pos_nofill!$B:$E,4,FALSE)</f>
        <v>C5H11NO2</v>
      </c>
      <c r="D2131" s="3" t="s">
        <v>87</v>
      </c>
      <c r="E2131" s="3" t="str">
        <f>VLOOKUP(B2131,[1]meta_intensity_pos_nofill!$B:$I,8,FALSE)</f>
        <v>[M+H]+</v>
      </c>
      <c r="F2131" s="3">
        <f>VLOOKUP(B2131,[1]meta_intensity_pos_nofill!$B:$J,9,FALSE)</f>
        <v>9.56</v>
      </c>
      <c r="G2131" s="3" t="s">
        <v>1693</v>
      </c>
      <c r="H2131" s="3">
        <f>VLOOKUP(B2131,[1]meta_intensity_pos_nofill!$B:$L,11,FALSE)</f>
        <v>2</v>
      </c>
      <c r="I2131" s="5">
        <v>3276452.55</v>
      </c>
      <c r="J2131" s="5">
        <v>2083391.53</v>
      </c>
      <c r="K2131" s="5">
        <v>2079933.23</v>
      </c>
      <c r="L2131" s="5">
        <v>29100.89</v>
      </c>
      <c r="M2131" s="5">
        <v>29100.89</v>
      </c>
      <c r="N2131" s="5">
        <v>29100.89</v>
      </c>
      <c r="O2131" s="5">
        <v>1532570.67</v>
      </c>
      <c r="P2131" s="5">
        <v>1662499.69</v>
      </c>
      <c r="Q2131" s="5">
        <v>1417689.74</v>
      </c>
      <c r="R2131" s="5">
        <v>29100.89</v>
      </c>
      <c r="S2131" s="5">
        <v>148627.14</v>
      </c>
      <c r="T2131" s="5">
        <v>145504.45</v>
      </c>
      <c r="U2131" s="5">
        <v>2902406.14</v>
      </c>
      <c r="V2131" s="5">
        <v>2660414.5</v>
      </c>
      <c r="W2131" s="5">
        <v>2890483.61</v>
      </c>
      <c r="X2131" s="5">
        <v>1900697.3</v>
      </c>
      <c r="Y2131" s="5">
        <v>1144739.66</v>
      </c>
      <c r="Z2131" s="5">
        <v>1343608.14</v>
      </c>
    </row>
    <row r="2132" s="3" customFormat="1" customHeight="1" spans="1:26">
      <c r="A2132" s="3">
        <v>2130</v>
      </c>
      <c r="B2132" s="3" t="s">
        <v>2191</v>
      </c>
      <c r="C2132" s="3" t="str">
        <f>VLOOKUP(B2132,[1]meta_intensity_pos_nofill!$B:$E,4,FALSE)</f>
        <v>C19H32O2</v>
      </c>
      <c r="D2132" s="3" t="s">
        <v>47</v>
      </c>
      <c r="E2132" s="3" t="str">
        <f>VLOOKUP(B2132,[1]meta_intensity_pos_nofill!$B:$I,8,FALSE)</f>
        <v>[M+H-2H2O]+</v>
      </c>
      <c r="F2132" s="3">
        <f>VLOOKUP(B2132,[1]meta_intensity_pos_nofill!$B:$J,9,FALSE)</f>
        <v>8.378</v>
      </c>
      <c r="G2132" s="3" t="s">
        <v>1693</v>
      </c>
      <c r="H2132" s="3">
        <f>VLOOKUP(B2132,[1]meta_intensity_pos_nofill!$B:$L,11,FALSE)</f>
        <v>2</v>
      </c>
      <c r="I2132" s="5">
        <v>835843.18</v>
      </c>
      <c r="J2132" s="5">
        <v>1365791.26</v>
      </c>
      <c r="K2132" s="5">
        <v>1559543.09</v>
      </c>
      <c r="L2132" s="5">
        <v>226958.17</v>
      </c>
      <c r="M2132" s="5">
        <v>45391.63</v>
      </c>
      <c r="N2132" s="5">
        <v>45391.63</v>
      </c>
      <c r="O2132" s="5">
        <v>459251.59</v>
      </c>
      <c r="P2132" s="5">
        <v>45391.63</v>
      </c>
      <c r="Q2132" s="5">
        <v>628482.93</v>
      </c>
      <c r="R2132" s="5">
        <v>2736800.2</v>
      </c>
      <c r="S2132" s="5">
        <v>3248478.53</v>
      </c>
      <c r="T2132" s="5">
        <v>2680244.32</v>
      </c>
      <c r="U2132" s="5">
        <v>26954009.93</v>
      </c>
      <c r="V2132" s="5">
        <v>28185589.57</v>
      </c>
      <c r="W2132" s="5">
        <v>25973790.13</v>
      </c>
      <c r="X2132" s="5">
        <v>1004656.63</v>
      </c>
      <c r="Y2132" s="5">
        <v>1816810.76</v>
      </c>
      <c r="Z2132" s="5">
        <v>903506.24</v>
      </c>
    </row>
    <row r="2133" s="3" customFormat="1" customHeight="1" spans="1:26">
      <c r="A2133" s="3">
        <v>2131</v>
      </c>
      <c r="B2133" s="3" t="s">
        <v>2192</v>
      </c>
      <c r="C2133" s="3" t="str">
        <f>VLOOKUP(B2133,[1]meta_intensity_pos_nofill!$B:$E,4,FALSE)</f>
        <v>C6H12N2O</v>
      </c>
      <c r="D2133" s="3" t="s">
        <v>87</v>
      </c>
      <c r="E2133" s="3" t="str">
        <f>VLOOKUP(B2133,[1]meta_intensity_pos_nofill!$B:$I,8,FALSE)</f>
        <v>[M+H]+</v>
      </c>
      <c r="F2133" s="3">
        <f>VLOOKUP(B2133,[1]meta_intensity_pos_nofill!$B:$J,9,FALSE)</f>
        <v>1.989</v>
      </c>
      <c r="G2133" s="3" t="s">
        <v>1693</v>
      </c>
      <c r="H2133" s="3">
        <f>VLOOKUP(B2133,[1]meta_intensity_pos_nofill!$B:$L,11,FALSE)</f>
        <v>2</v>
      </c>
      <c r="I2133" s="5">
        <v>1547362070</v>
      </c>
      <c r="J2133" s="5">
        <v>1472910365</v>
      </c>
      <c r="K2133" s="5">
        <v>1611457390</v>
      </c>
      <c r="L2133" s="5">
        <v>677319364</v>
      </c>
      <c r="M2133" s="5">
        <v>758575256</v>
      </c>
      <c r="N2133" s="5">
        <v>650402506</v>
      </c>
      <c r="O2133" s="5">
        <v>967299352</v>
      </c>
      <c r="P2133" s="5">
        <v>1034432936</v>
      </c>
      <c r="Q2133" s="5">
        <v>997253778</v>
      </c>
      <c r="R2133" s="5">
        <v>2634357420</v>
      </c>
      <c r="S2133" s="5">
        <v>2665273917</v>
      </c>
      <c r="T2133" s="5">
        <v>2478058449</v>
      </c>
      <c r="U2133" s="5">
        <v>743491085</v>
      </c>
      <c r="V2133" s="5">
        <v>610788248</v>
      </c>
      <c r="W2133" s="5">
        <v>648744957</v>
      </c>
      <c r="X2133" s="5">
        <v>1516776953</v>
      </c>
      <c r="Y2133" s="5">
        <v>1383827689</v>
      </c>
      <c r="Z2133" s="5">
        <v>1437985787</v>
      </c>
    </row>
    <row r="2134" s="3" customFormat="1" customHeight="1" spans="1:26">
      <c r="A2134" s="3">
        <v>2132</v>
      </c>
      <c r="B2134" s="3" t="s">
        <v>2193</v>
      </c>
      <c r="C2134" s="3" t="str">
        <f>VLOOKUP(B2134,[1]meta_intensity_pos_nofill!$B:$E,4,FALSE)</f>
        <v>C4H7N3O</v>
      </c>
      <c r="D2134" s="3" t="s">
        <v>87</v>
      </c>
      <c r="E2134" s="3" t="str">
        <f>VLOOKUP(B2134,[1]meta_intensity_pos_nofill!$B:$I,8,FALSE)</f>
        <v>[M+Na]+</v>
      </c>
      <c r="F2134" s="3">
        <f>VLOOKUP(B2134,[1]meta_intensity_pos_nofill!$B:$J,9,FALSE)</f>
        <v>5.086</v>
      </c>
      <c r="G2134" s="3" t="s">
        <v>1693</v>
      </c>
      <c r="H2134" s="3">
        <f>VLOOKUP(B2134,[1]meta_intensity_pos_nofill!$B:$L,11,FALSE)</f>
        <v>2</v>
      </c>
      <c r="I2134" s="5">
        <v>3442308</v>
      </c>
      <c r="J2134" s="5">
        <v>6521134</v>
      </c>
      <c r="K2134" s="5">
        <v>5051533</v>
      </c>
      <c r="L2134" s="5">
        <v>5729893</v>
      </c>
      <c r="M2134" s="5">
        <v>6370797</v>
      </c>
      <c r="N2134" s="5">
        <v>6710597</v>
      </c>
      <c r="O2134" s="5">
        <v>7569081</v>
      </c>
      <c r="P2134" s="5">
        <v>5974698</v>
      </c>
      <c r="Q2134" s="5">
        <v>5804904</v>
      </c>
      <c r="R2134" s="5">
        <v>5187518</v>
      </c>
      <c r="S2134" s="5">
        <v>7171810</v>
      </c>
      <c r="T2134" s="5">
        <v>6022996</v>
      </c>
      <c r="U2134" s="5">
        <v>4105085</v>
      </c>
      <c r="V2134" s="5">
        <v>4116670</v>
      </c>
      <c r="W2134" s="5">
        <v>3596348</v>
      </c>
      <c r="X2134" s="5">
        <v>7945533</v>
      </c>
      <c r="Y2134" s="5">
        <v>7180740</v>
      </c>
      <c r="Z2134" s="5">
        <v>6533862</v>
      </c>
    </row>
    <row r="2135" s="3" customFormat="1" customHeight="1" spans="1:26">
      <c r="A2135" s="3">
        <v>2133</v>
      </c>
      <c r="B2135" s="3" t="s">
        <v>2194</v>
      </c>
      <c r="C2135" s="3" t="str">
        <f>VLOOKUP(B2135,[1]meta_intensity_pos_nofill!$B:$E,4,FALSE)</f>
        <v>C33H30N4O2</v>
      </c>
      <c r="D2135" s="3" t="s">
        <v>220</v>
      </c>
      <c r="E2135" s="3" t="str">
        <f>VLOOKUP(B2135,[1]meta_intensity_pos_nofill!$B:$I,8,FALSE)</f>
        <v>[M+H]+</v>
      </c>
      <c r="F2135" s="3">
        <f>VLOOKUP(B2135,[1]meta_intensity_pos_nofill!$B:$J,9,FALSE)</f>
        <v>6.353</v>
      </c>
      <c r="G2135" s="3" t="s">
        <v>1693</v>
      </c>
      <c r="H2135" s="3">
        <f>VLOOKUP(B2135,[1]meta_intensity_pos_nofill!$B:$L,11,FALSE)</f>
        <v>2</v>
      </c>
      <c r="I2135" s="5">
        <v>6255810</v>
      </c>
      <c r="J2135" s="5">
        <v>7570124</v>
      </c>
      <c r="K2135" s="5">
        <v>6838734</v>
      </c>
      <c r="L2135" s="5">
        <v>34943175</v>
      </c>
      <c r="M2135" s="5">
        <v>41546298</v>
      </c>
      <c r="N2135" s="5">
        <v>35086042</v>
      </c>
      <c r="O2135" s="5">
        <v>19900594</v>
      </c>
      <c r="P2135" s="5">
        <v>16676764</v>
      </c>
      <c r="Q2135" s="5">
        <v>19863795</v>
      </c>
      <c r="R2135" s="5">
        <v>49240175</v>
      </c>
      <c r="S2135" s="5">
        <v>46626598</v>
      </c>
      <c r="T2135" s="5">
        <v>53051856</v>
      </c>
      <c r="U2135" s="5">
        <v>29701554</v>
      </c>
      <c r="V2135" s="5">
        <v>28011752</v>
      </c>
      <c r="W2135" s="5">
        <v>27440739</v>
      </c>
      <c r="X2135" s="5">
        <v>93394430</v>
      </c>
      <c r="Y2135" s="5">
        <v>70721276</v>
      </c>
      <c r="Z2135" s="5">
        <v>88980240</v>
      </c>
    </row>
    <row r="2136" s="3" customFormat="1" customHeight="1" spans="1:26">
      <c r="A2136" s="3">
        <v>2134</v>
      </c>
      <c r="B2136" s="3" t="s">
        <v>2195</v>
      </c>
      <c r="C2136" s="3" t="str">
        <f>VLOOKUP(B2136,[1]meta_intensity_pos_nofill!$B:$E,4,FALSE)</f>
        <v>C7H12N4O2</v>
      </c>
      <c r="D2136" s="3" t="s">
        <v>220</v>
      </c>
      <c r="E2136" s="3" t="str">
        <f>VLOOKUP(B2136,[1]meta_intensity_pos_nofill!$B:$I,8,FALSE)</f>
        <v>[M+H]+</v>
      </c>
      <c r="F2136" s="3">
        <f>VLOOKUP(B2136,[1]meta_intensity_pos_nofill!$B:$J,9,FALSE)</f>
        <v>5.694</v>
      </c>
      <c r="G2136" s="3" t="s">
        <v>1693</v>
      </c>
      <c r="H2136" s="3">
        <f>VLOOKUP(B2136,[1]meta_intensity_pos_nofill!$B:$L,11,FALSE)</f>
        <v>2</v>
      </c>
      <c r="I2136" s="5">
        <v>8170277</v>
      </c>
      <c r="J2136" s="5">
        <v>8170277</v>
      </c>
      <c r="K2136" s="5">
        <v>8170277</v>
      </c>
      <c r="L2136" s="5">
        <v>8170277</v>
      </c>
      <c r="M2136" s="5">
        <v>8170277</v>
      </c>
      <c r="N2136" s="5">
        <v>8170277</v>
      </c>
      <c r="O2136" s="5">
        <v>8170277</v>
      </c>
      <c r="P2136" s="5">
        <v>8170277</v>
      </c>
      <c r="Q2136" s="5">
        <v>8170277</v>
      </c>
      <c r="R2136" s="5">
        <v>8170277</v>
      </c>
      <c r="S2136" s="5">
        <v>8170277</v>
      </c>
      <c r="T2136" s="5">
        <v>8170277</v>
      </c>
      <c r="U2136" s="5">
        <v>43268860</v>
      </c>
      <c r="V2136" s="5">
        <v>41929495</v>
      </c>
      <c r="W2136" s="5">
        <v>40851384</v>
      </c>
      <c r="X2136" s="5">
        <v>8170277</v>
      </c>
      <c r="Y2136" s="5">
        <v>8170277</v>
      </c>
      <c r="Z2136" s="5">
        <v>8170277</v>
      </c>
    </row>
    <row r="2137" s="3" customFormat="1" customHeight="1" spans="1:26">
      <c r="A2137" s="3">
        <v>2135</v>
      </c>
      <c r="B2137" s="3" t="s">
        <v>2196</v>
      </c>
      <c r="C2137" s="3" t="str">
        <f>VLOOKUP(B2137,[1]meta_intensity_pos_nofill!$B:$E,4,FALSE)</f>
        <v>C20H31NO2</v>
      </c>
      <c r="D2137" s="3" t="s">
        <v>87</v>
      </c>
      <c r="E2137" s="3" t="str">
        <f>VLOOKUP(B2137,[1]meta_intensity_pos_nofill!$B:$I,8,FALSE)</f>
        <v>[M+H]+</v>
      </c>
      <c r="F2137" s="3">
        <f>VLOOKUP(B2137,[1]meta_intensity_pos_nofill!$B:$J,9,FALSE)</f>
        <v>7.285</v>
      </c>
      <c r="G2137" s="3" t="s">
        <v>1693</v>
      </c>
      <c r="H2137" s="3">
        <f>VLOOKUP(B2137,[1]meta_intensity_pos_nofill!$B:$L,11,FALSE)</f>
        <v>2</v>
      </c>
      <c r="I2137" s="5">
        <v>869202763</v>
      </c>
      <c r="J2137" s="5">
        <v>794136254</v>
      </c>
      <c r="K2137" s="5">
        <v>765726845</v>
      </c>
      <c r="L2137" s="5">
        <v>781416372</v>
      </c>
      <c r="M2137" s="5">
        <v>847895891</v>
      </c>
      <c r="N2137" s="5">
        <v>895264618</v>
      </c>
      <c r="O2137" s="5">
        <v>651564142</v>
      </c>
      <c r="P2137" s="5">
        <v>642556344</v>
      </c>
      <c r="Q2137" s="5">
        <v>639481677</v>
      </c>
      <c r="R2137" s="5">
        <v>743325027</v>
      </c>
      <c r="S2137" s="5">
        <v>696550674</v>
      </c>
      <c r="T2137" s="5">
        <v>772390897</v>
      </c>
      <c r="U2137" s="5">
        <v>102069876</v>
      </c>
      <c r="V2137" s="5">
        <v>86819319</v>
      </c>
      <c r="W2137" s="5">
        <v>103045760</v>
      </c>
      <c r="X2137" s="5">
        <v>754967609</v>
      </c>
      <c r="Y2137" s="5">
        <v>999016069</v>
      </c>
      <c r="Z2137" s="5">
        <v>899984020</v>
      </c>
    </row>
    <row r="2138" s="3" customFormat="1" customHeight="1" spans="1:26">
      <c r="A2138" s="3">
        <v>2136</v>
      </c>
      <c r="B2138" s="3" t="s">
        <v>2197</v>
      </c>
      <c r="C2138" s="3" t="str">
        <f>VLOOKUP(B2138,[1]meta_intensity_pos_nofill!$B:$E,4,FALSE)</f>
        <v>C33H50O9</v>
      </c>
      <c r="D2138" s="3" t="s">
        <v>31</v>
      </c>
      <c r="E2138" s="3" t="str">
        <f>VLOOKUP(B2138,[1]meta_intensity_pos_nofill!$B:$I,8,FALSE)</f>
        <v>[M+Na]+</v>
      </c>
      <c r="F2138" s="3">
        <f>VLOOKUP(B2138,[1]meta_intensity_pos_nofill!$B:$J,9,FALSE)</f>
        <v>7.813</v>
      </c>
      <c r="G2138" s="3" t="s">
        <v>1693</v>
      </c>
      <c r="H2138" s="3">
        <f>VLOOKUP(B2138,[1]meta_intensity_pos_nofill!$B:$L,11,FALSE)</f>
        <v>2</v>
      </c>
      <c r="I2138" s="5">
        <v>7303148</v>
      </c>
      <c r="J2138" s="5">
        <v>7673790</v>
      </c>
      <c r="K2138" s="5">
        <v>6281900</v>
      </c>
      <c r="L2138" s="5">
        <v>1256380</v>
      </c>
      <c r="M2138" s="5">
        <v>1256380</v>
      </c>
      <c r="N2138" s="5">
        <v>1256380</v>
      </c>
      <c r="O2138" s="5">
        <v>8940943</v>
      </c>
      <c r="P2138" s="5">
        <v>8100885</v>
      </c>
      <c r="Q2138" s="5">
        <v>8169492</v>
      </c>
      <c r="R2138" s="5">
        <v>1256380</v>
      </c>
      <c r="S2138" s="5">
        <v>1256380</v>
      </c>
      <c r="T2138" s="5">
        <v>1256380</v>
      </c>
      <c r="U2138" s="5">
        <v>25058992</v>
      </c>
      <c r="V2138" s="5">
        <v>23574297</v>
      </c>
      <c r="W2138" s="5">
        <v>24864761</v>
      </c>
      <c r="X2138" s="5">
        <v>1256380</v>
      </c>
      <c r="Y2138" s="5">
        <v>1256380</v>
      </c>
      <c r="Z2138" s="5">
        <v>1256380</v>
      </c>
    </row>
    <row r="2139" s="3" customFormat="1" customHeight="1" spans="1:26">
      <c r="A2139" s="3">
        <v>2137</v>
      </c>
      <c r="B2139" s="3" t="s">
        <v>2198</v>
      </c>
      <c r="C2139" s="3" t="str">
        <f>VLOOKUP(B2139,[1]meta_intensity_pos_nofill!$B:$E,4,FALSE)</f>
        <v>C30H52O3</v>
      </c>
      <c r="D2139" s="3" t="s">
        <v>47</v>
      </c>
      <c r="E2139" s="3" t="str">
        <f>VLOOKUP(B2139,[1]meta_intensity_pos_nofill!$B:$I,8,FALSE)</f>
        <v>[M+Na]+</v>
      </c>
      <c r="F2139" s="3">
        <f>VLOOKUP(B2139,[1]meta_intensity_pos_nofill!$B:$J,9,FALSE)</f>
        <v>11.735</v>
      </c>
      <c r="G2139" s="3" t="s">
        <v>1693</v>
      </c>
      <c r="H2139" s="3">
        <f>VLOOKUP(B2139,[1]meta_intensity_pos_nofill!$B:$L,11,FALSE)</f>
        <v>2</v>
      </c>
      <c r="I2139" s="5">
        <v>105133256</v>
      </c>
      <c r="J2139" s="5">
        <v>81582339</v>
      </c>
      <c r="K2139" s="5">
        <v>105298892</v>
      </c>
      <c r="L2139" s="5">
        <v>642607425</v>
      </c>
      <c r="M2139" s="5">
        <v>391390171</v>
      </c>
      <c r="N2139" s="5">
        <v>545635406</v>
      </c>
      <c r="O2139" s="5">
        <v>164724661</v>
      </c>
      <c r="P2139" s="5">
        <v>131596996</v>
      </c>
      <c r="Q2139" s="5">
        <v>153294088</v>
      </c>
      <c r="R2139" s="5">
        <v>559176194</v>
      </c>
      <c r="S2139" s="5">
        <v>539894228</v>
      </c>
      <c r="T2139" s="5">
        <v>580173241</v>
      </c>
      <c r="U2139" s="5">
        <v>1443002676</v>
      </c>
      <c r="V2139" s="5">
        <v>1423048015</v>
      </c>
      <c r="W2139" s="5">
        <v>1067867751</v>
      </c>
      <c r="X2139" s="5">
        <v>351096524</v>
      </c>
      <c r="Y2139" s="5">
        <v>364514614</v>
      </c>
      <c r="Z2139" s="5">
        <v>374545516</v>
      </c>
    </row>
    <row r="2140" s="3" customFormat="1" customHeight="1" spans="1:26">
      <c r="A2140" s="3">
        <v>2138</v>
      </c>
      <c r="B2140" s="3" t="s">
        <v>2199</v>
      </c>
      <c r="C2140" s="3" t="str">
        <f>VLOOKUP(B2140,[1]meta_intensity_pos_nofill!$B:$E,4,FALSE)</f>
        <v>C19H34O4</v>
      </c>
      <c r="D2140" s="3" t="s">
        <v>37</v>
      </c>
      <c r="E2140" s="3" t="str">
        <f>VLOOKUP(B2140,[1]meta_intensity_pos_nofill!$B:$I,8,FALSE)</f>
        <v>[M+H]+</v>
      </c>
      <c r="F2140" s="3">
        <f>VLOOKUP(B2140,[1]meta_intensity_pos_nofill!$B:$J,9,FALSE)</f>
        <v>6.802</v>
      </c>
      <c r="G2140" s="3" t="s">
        <v>1693</v>
      </c>
      <c r="H2140" s="3">
        <f>VLOOKUP(B2140,[1]meta_intensity_pos_nofill!$B:$L,11,FALSE)</f>
        <v>2</v>
      </c>
      <c r="I2140" s="5">
        <v>7859282.4</v>
      </c>
      <c r="J2140" s="5">
        <v>6355351.2</v>
      </c>
      <c r="K2140" s="5">
        <v>6122288.5</v>
      </c>
      <c r="L2140" s="5">
        <v>9719676</v>
      </c>
      <c r="M2140" s="5">
        <v>12891237.4</v>
      </c>
      <c r="N2140" s="5">
        <v>10145163.7</v>
      </c>
      <c r="O2140" s="5">
        <v>10627688.8</v>
      </c>
      <c r="P2140" s="5">
        <v>11861986.2</v>
      </c>
      <c r="Q2140" s="5">
        <v>17652995.2</v>
      </c>
      <c r="R2140" s="5">
        <v>4036932.5</v>
      </c>
      <c r="S2140" s="5">
        <v>3013842.4</v>
      </c>
      <c r="T2140" s="5">
        <v>1280173.9</v>
      </c>
      <c r="U2140" s="5">
        <v>36422301.9</v>
      </c>
      <c r="V2140" s="5">
        <v>34820409.7</v>
      </c>
      <c r="W2140" s="5">
        <v>32752306.6</v>
      </c>
      <c r="X2140" s="5">
        <v>11966927.1</v>
      </c>
      <c r="Y2140" s="5">
        <v>7719384.3</v>
      </c>
      <c r="Z2140" s="5">
        <v>8973953</v>
      </c>
    </row>
    <row r="2141" s="3" customFormat="1" customHeight="1" spans="1:26">
      <c r="A2141" s="3">
        <v>2139</v>
      </c>
      <c r="B2141" s="3" t="s">
        <v>2200</v>
      </c>
      <c r="C2141" s="3" t="str">
        <f>VLOOKUP(B2141,[1]meta_intensity_pos_nofill!$B:$E,4,FALSE)</f>
        <v>C17H26O5</v>
      </c>
      <c r="D2141" s="3" t="s">
        <v>47</v>
      </c>
      <c r="E2141" s="3" t="str">
        <f>VLOOKUP(B2141,[1]meta_intensity_pos_nofill!$B:$I,8,FALSE)</f>
        <v>[M+Na]+</v>
      </c>
      <c r="F2141" s="3">
        <f>VLOOKUP(B2141,[1]meta_intensity_pos_nofill!$B:$J,9,FALSE)</f>
        <v>6.583</v>
      </c>
      <c r="G2141" s="3" t="s">
        <v>1693</v>
      </c>
      <c r="H2141" s="3">
        <f>VLOOKUP(B2141,[1]meta_intensity_pos_nofill!$B:$L,11,FALSE)</f>
        <v>2</v>
      </c>
      <c r="I2141" s="5">
        <v>41066712</v>
      </c>
      <c r="J2141" s="5">
        <v>41263263</v>
      </c>
      <c r="K2141" s="5">
        <v>41411360</v>
      </c>
      <c r="L2141" s="5">
        <v>34849879</v>
      </c>
      <c r="M2141" s="5">
        <v>42980091</v>
      </c>
      <c r="N2141" s="5">
        <v>38061355</v>
      </c>
      <c r="O2141" s="5">
        <v>36917131</v>
      </c>
      <c r="P2141" s="5">
        <v>40869383</v>
      </c>
      <c r="Q2141" s="5">
        <v>29625436</v>
      </c>
      <c r="R2141" s="5">
        <v>35107793</v>
      </c>
      <c r="S2141" s="5">
        <v>35988786</v>
      </c>
      <c r="T2141" s="5">
        <v>34275395</v>
      </c>
      <c r="U2141" s="5">
        <v>26875067</v>
      </c>
      <c r="V2141" s="5">
        <v>27662855</v>
      </c>
      <c r="W2141" s="5">
        <v>25887111</v>
      </c>
      <c r="X2141" s="5">
        <v>40188518</v>
      </c>
      <c r="Y2141" s="5">
        <v>41844056</v>
      </c>
      <c r="Z2141" s="5">
        <v>42534438</v>
      </c>
    </row>
    <row r="2142" s="3" customFormat="1" customHeight="1" spans="1:26">
      <c r="A2142" s="3">
        <v>2140</v>
      </c>
      <c r="B2142" s="3" t="s">
        <v>2201</v>
      </c>
      <c r="C2142" s="3" t="str">
        <f>VLOOKUP(B2142,[1]meta_intensity_pos_nofill!$B:$E,4,FALSE)</f>
        <v>C18H35NO2</v>
      </c>
      <c r="D2142" s="3" t="s">
        <v>37</v>
      </c>
      <c r="E2142" s="3" t="str">
        <f>VLOOKUP(B2142,[1]meta_intensity_pos_nofill!$B:$I,8,FALSE)</f>
        <v>[M+Na]+</v>
      </c>
      <c r="F2142" s="3">
        <f>VLOOKUP(B2142,[1]meta_intensity_pos_nofill!$B:$J,9,FALSE)</f>
        <v>7.519</v>
      </c>
      <c r="G2142" s="3" t="s">
        <v>1693</v>
      </c>
      <c r="H2142" s="3">
        <f>VLOOKUP(B2142,[1]meta_intensity_pos_nofill!$B:$L,11,FALSE)</f>
        <v>2</v>
      </c>
      <c r="I2142" s="5">
        <v>782103602</v>
      </c>
      <c r="J2142" s="5">
        <v>808175199</v>
      </c>
      <c r="K2142" s="5">
        <v>764426832</v>
      </c>
      <c r="L2142" s="5">
        <v>895173136</v>
      </c>
      <c r="M2142" s="5">
        <v>990864739</v>
      </c>
      <c r="N2142" s="5">
        <v>884323577</v>
      </c>
      <c r="O2142" s="5">
        <v>616624818</v>
      </c>
      <c r="P2142" s="5">
        <v>661328801</v>
      </c>
      <c r="Q2142" s="5">
        <v>588893870</v>
      </c>
      <c r="R2142" s="5">
        <v>786279810</v>
      </c>
      <c r="S2142" s="5">
        <v>730555896</v>
      </c>
      <c r="T2142" s="5">
        <v>822035314</v>
      </c>
      <c r="U2142" s="5">
        <v>111784310</v>
      </c>
      <c r="V2142" s="5">
        <v>101002052</v>
      </c>
      <c r="W2142" s="5">
        <v>103922324</v>
      </c>
      <c r="X2142" s="5">
        <v>765028055</v>
      </c>
      <c r="Y2142" s="5">
        <v>872957555</v>
      </c>
      <c r="Z2142" s="5">
        <v>802272706</v>
      </c>
    </row>
    <row r="2143" s="3" customFormat="1" customHeight="1" spans="1:26">
      <c r="A2143" s="3">
        <v>2141</v>
      </c>
      <c r="B2143" s="3" t="s">
        <v>2202</v>
      </c>
      <c r="C2143" s="3" t="str">
        <f>VLOOKUP(B2143,[1]meta_intensity_pos_nofill!$B:$E,4,FALSE)</f>
        <v>C33H46N4O6</v>
      </c>
      <c r="D2143" s="3" t="s">
        <v>220</v>
      </c>
      <c r="E2143" s="3" t="str">
        <f>VLOOKUP(B2143,[1]meta_intensity_pos_nofill!$B:$I,8,FALSE)</f>
        <v>[M+H]+</v>
      </c>
      <c r="F2143" s="3">
        <f>VLOOKUP(B2143,[1]meta_intensity_pos_nofill!$B:$J,9,FALSE)</f>
        <v>5.708</v>
      </c>
      <c r="G2143" s="3" t="s">
        <v>1693</v>
      </c>
      <c r="H2143" s="3">
        <f>VLOOKUP(B2143,[1]meta_intensity_pos_nofill!$B:$L,11,FALSE)</f>
        <v>2</v>
      </c>
      <c r="I2143" s="5">
        <v>41299794</v>
      </c>
      <c r="J2143" s="5">
        <v>37020159</v>
      </c>
      <c r="K2143" s="5">
        <v>35578973</v>
      </c>
      <c r="L2143" s="5">
        <v>44791230</v>
      </c>
      <c r="M2143" s="5">
        <v>46528923</v>
      </c>
      <c r="N2143" s="5">
        <v>40422673</v>
      </c>
      <c r="O2143" s="5">
        <v>33289313</v>
      </c>
      <c r="P2143" s="5">
        <v>37016467</v>
      </c>
      <c r="Q2143" s="5">
        <v>27787455</v>
      </c>
      <c r="R2143" s="5">
        <v>26090751</v>
      </c>
      <c r="S2143" s="5">
        <v>22310245</v>
      </c>
      <c r="T2143" s="5">
        <v>15022091</v>
      </c>
      <c r="U2143" s="5">
        <v>125042140</v>
      </c>
      <c r="V2143" s="5">
        <v>90882641</v>
      </c>
      <c r="W2143" s="5">
        <v>89566882</v>
      </c>
      <c r="X2143" s="5">
        <v>32097950</v>
      </c>
      <c r="Y2143" s="5">
        <v>35281063</v>
      </c>
      <c r="Z2143" s="5">
        <v>34513914</v>
      </c>
    </row>
    <row r="2144" s="3" customFormat="1" customHeight="1" spans="1:26">
      <c r="A2144" s="3">
        <v>2142</v>
      </c>
      <c r="B2144" s="3" t="s">
        <v>2203</v>
      </c>
      <c r="C2144" s="3" t="str">
        <f>VLOOKUP(B2144,[1]meta_intensity_pos_nofill!$B:$E,4,FALSE)</f>
        <v>C23H20O11</v>
      </c>
      <c r="D2144" s="3" t="s">
        <v>28</v>
      </c>
      <c r="E2144" s="3" t="str">
        <f>VLOOKUP(B2144,[1]meta_intensity_pos_nofill!$B:$I,8,FALSE)</f>
        <v>[M+H]+</v>
      </c>
      <c r="F2144" s="3">
        <f>VLOOKUP(B2144,[1]meta_intensity_pos_nofill!$B:$J,9,FALSE)</f>
        <v>5.287</v>
      </c>
      <c r="G2144" s="3" t="s">
        <v>1693</v>
      </c>
      <c r="H2144" s="3">
        <f>VLOOKUP(B2144,[1]meta_intensity_pos_nofill!$B:$L,11,FALSE)</f>
        <v>2</v>
      </c>
      <c r="I2144" s="5">
        <v>22262039</v>
      </c>
      <c r="J2144" s="5">
        <v>117247493</v>
      </c>
      <c r="K2144" s="5">
        <v>60265554</v>
      </c>
      <c r="L2144" s="5">
        <v>10946733</v>
      </c>
      <c r="M2144" s="5">
        <v>9289337</v>
      </c>
      <c r="N2144" s="5">
        <v>5348002</v>
      </c>
      <c r="O2144" s="5">
        <v>1946783225</v>
      </c>
      <c r="P2144" s="5">
        <v>2065142197</v>
      </c>
      <c r="Q2144" s="5">
        <v>1568319786</v>
      </c>
      <c r="R2144" s="5">
        <v>383262706</v>
      </c>
      <c r="S2144" s="5">
        <v>387527015</v>
      </c>
      <c r="T2144" s="5">
        <v>372020287</v>
      </c>
      <c r="U2144" s="5">
        <v>545505482</v>
      </c>
      <c r="V2144" s="5">
        <v>465205741</v>
      </c>
      <c r="W2144" s="5">
        <v>457516803</v>
      </c>
      <c r="X2144" s="5">
        <v>1077345706</v>
      </c>
      <c r="Y2144" s="5">
        <v>1129925032</v>
      </c>
      <c r="Z2144" s="5">
        <v>1057618114</v>
      </c>
    </row>
    <row r="2145" s="3" customFormat="1" customHeight="1" spans="1:26">
      <c r="A2145" s="3">
        <v>2143</v>
      </c>
      <c r="B2145" s="3" t="s">
        <v>2204</v>
      </c>
      <c r="C2145" s="3" t="str">
        <f>VLOOKUP(B2145,[1]meta_intensity_pos_nofill!$B:$E,4,FALSE)</f>
        <v>C41H44O22</v>
      </c>
      <c r="D2145" s="3" t="s">
        <v>28</v>
      </c>
      <c r="E2145" s="3" t="str">
        <f>VLOOKUP(B2145,[1]meta_intensity_pos_nofill!$B:$I,8,FALSE)</f>
        <v>[M+H]+</v>
      </c>
      <c r="F2145" s="3">
        <f>VLOOKUP(B2145,[1]meta_intensity_pos_nofill!$B:$J,9,FALSE)</f>
        <v>5.665</v>
      </c>
      <c r="G2145" s="3" t="s">
        <v>1693</v>
      </c>
      <c r="H2145" s="3">
        <f>VLOOKUP(B2145,[1]meta_intensity_pos_nofill!$B:$L,11,FALSE)</f>
        <v>2</v>
      </c>
      <c r="I2145" s="5">
        <v>59304927</v>
      </c>
      <c r="J2145" s="5">
        <v>60577118</v>
      </c>
      <c r="K2145" s="5">
        <v>63798412</v>
      </c>
      <c r="L2145" s="5">
        <v>1551156</v>
      </c>
      <c r="M2145" s="5">
        <v>1551156</v>
      </c>
      <c r="N2145" s="5">
        <v>1551156</v>
      </c>
      <c r="O2145" s="5">
        <v>26077784</v>
      </c>
      <c r="P2145" s="5">
        <v>28986228</v>
      </c>
      <c r="Q2145" s="5">
        <v>23326250</v>
      </c>
      <c r="R2145" s="5">
        <v>124664830</v>
      </c>
      <c r="S2145" s="5">
        <v>126003945</v>
      </c>
      <c r="T2145" s="5">
        <v>124215055</v>
      </c>
      <c r="U2145" s="5">
        <v>18632852</v>
      </c>
      <c r="V2145" s="5">
        <v>17498258</v>
      </c>
      <c r="W2145" s="5">
        <v>17243693</v>
      </c>
      <c r="X2145" s="5">
        <v>13588366</v>
      </c>
      <c r="Y2145" s="5">
        <v>12888376</v>
      </c>
      <c r="Z2145" s="5">
        <v>9282883</v>
      </c>
    </row>
    <row r="2146" s="3" customFormat="1" customHeight="1" spans="1:26">
      <c r="A2146" s="3">
        <v>2144</v>
      </c>
      <c r="B2146" s="3" t="s">
        <v>2205</v>
      </c>
      <c r="C2146" s="3" t="str">
        <f>VLOOKUP(B2146,[1]meta_intensity_pos_nofill!$B:$E,4,FALSE)</f>
        <v>C41H44O21</v>
      </c>
      <c r="D2146" s="3" t="s">
        <v>28</v>
      </c>
      <c r="E2146" s="3" t="str">
        <f>VLOOKUP(B2146,[1]meta_intensity_pos_nofill!$B:$I,8,FALSE)</f>
        <v>[M+H]+</v>
      </c>
      <c r="F2146" s="3">
        <f>VLOOKUP(B2146,[1]meta_intensity_pos_nofill!$B:$J,9,FALSE)</f>
        <v>5.745</v>
      </c>
      <c r="G2146" s="3" t="s">
        <v>1693</v>
      </c>
      <c r="H2146" s="3">
        <f>VLOOKUP(B2146,[1]meta_intensity_pos_nofill!$B:$L,11,FALSE)</f>
        <v>2</v>
      </c>
      <c r="I2146" s="5">
        <v>48674137</v>
      </c>
      <c r="J2146" s="5">
        <v>43449722</v>
      </c>
      <c r="K2146" s="5">
        <v>46380970</v>
      </c>
      <c r="L2146" s="5">
        <v>2505225</v>
      </c>
      <c r="M2146" s="5">
        <v>2505225</v>
      </c>
      <c r="N2146" s="5">
        <v>2505225</v>
      </c>
      <c r="O2146" s="5">
        <v>12684979</v>
      </c>
      <c r="P2146" s="5">
        <v>12526126</v>
      </c>
      <c r="Q2146" s="5">
        <v>14101670</v>
      </c>
      <c r="R2146" s="5">
        <v>108794420</v>
      </c>
      <c r="S2146" s="5">
        <v>108087180</v>
      </c>
      <c r="T2146" s="5">
        <v>110422754</v>
      </c>
      <c r="U2146" s="5">
        <v>14124409</v>
      </c>
      <c r="V2146" s="5">
        <v>16057216</v>
      </c>
      <c r="W2146" s="5">
        <v>16145395</v>
      </c>
      <c r="X2146" s="5">
        <v>33446174</v>
      </c>
      <c r="Y2146" s="5">
        <v>31564578</v>
      </c>
      <c r="Z2146" s="5">
        <v>30690347</v>
      </c>
    </row>
    <row r="2147" s="3" customFormat="1" customHeight="1" spans="1:26">
      <c r="A2147" s="3">
        <v>2145</v>
      </c>
      <c r="B2147" s="3" t="s">
        <v>2206</v>
      </c>
      <c r="C2147" s="3" t="str">
        <f>VLOOKUP(B2147,[1]meta_intensity_pos_nofill!$B:$E,4,FALSE)</f>
        <v>C42H46O21</v>
      </c>
      <c r="D2147" s="3" t="s">
        <v>28</v>
      </c>
      <c r="E2147" s="3" t="str">
        <f>VLOOKUP(B2147,[1]meta_intensity_pos_nofill!$B:$I,8,FALSE)</f>
        <v>[M+H]+</v>
      </c>
      <c r="F2147" s="3">
        <f>VLOOKUP(B2147,[1]meta_intensity_pos_nofill!$B:$J,9,FALSE)</f>
        <v>5.752</v>
      </c>
      <c r="G2147" s="3" t="s">
        <v>1693</v>
      </c>
      <c r="H2147" s="3">
        <f>VLOOKUP(B2147,[1]meta_intensity_pos_nofill!$B:$L,11,FALSE)</f>
        <v>2</v>
      </c>
      <c r="I2147" s="5">
        <v>81406.99</v>
      </c>
      <c r="J2147" s="5">
        <v>10083184.8</v>
      </c>
      <c r="K2147" s="5">
        <v>10010312</v>
      </c>
      <c r="L2147" s="5">
        <v>19890774.19</v>
      </c>
      <c r="M2147" s="5">
        <v>15870322.77</v>
      </c>
      <c r="N2147" s="5">
        <v>18604100.86</v>
      </c>
      <c r="O2147" s="5">
        <v>1424767.67</v>
      </c>
      <c r="P2147" s="5">
        <v>407034.95</v>
      </c>
      <c r="Q2147" s="5">
        <v>750952.26</v>
      </c>
      <c r="R2147" s="5">
        <v>81406.99</v>
      </c>
      <c r="S2147" s="5">
        <v>81406.99</v>
      </c>
      <c r="T2147" s="5">
        <v>81406.99</v>
      </c>
      <c r="U2147" s="5">
        <v>37612008.49</v>
      </c>
      <c r="V2147" s="5">
        <v>32740067.48</v>
      </c>
      <c r="W2147" s="5">
        <v>30730396.2</v>
      </c>
      <c r="X2147" s="5">
        <v>451217868.97</v>
      </c>
      <c r="Y2147" s="5">
        <v>448185629.06</v>
      </c>
      <c r="Z2147" s="5">
        <v>468058144.44</v>
      </c>
    </row>
    <row r="2148" s="3" customFormat="1" customHeight="1" spans="1:26">
      <c r="A2148" s="3">
        <v>2146</v>
      </c>
      <c r="B2148" s="3" t="s">
        <v>2207</v>
      </c>
      <c r="C2148" s="3" t="str">
        <f>VLOOKUP(B2148,[1]meta_intensity_pos_nofill!$B:$E,4,FALSE)</f>
        <v>C21H27N7O14P2</v>
      </c>
      <c r="D2148" s="3" t="s">
        <v>67</v>
      </c>
      <c r="E2148" s="3" t="str">
        <f>VLOOKUP(B2148,[1]meta_intensity_pos_nofill!$B:$I,8,FALSE)</f>
        <v>[M+H]+</v>
      </c>
      <c r="F2148" s="3">
        <f>VLOOKUP(B2148,[1]meta_intensity_pos_nofill!$B:$J,9,FALSE)</f>
        <v>1.989</v>
      </c>
      <c r="G2148" s="3" t="s">
        <v>1693</v>
      </c>
      <c r="H2148" s="3">
        <f>VLOOKUP(B2148,[1]meta_intensity_pos_nofill!$B:$L,11,FALSE)</f>
        <v>2</v>
      </c>
      <c r="I2148" s="5">
        <v>13338963</v>
      </c>
      <c r="J2148" s="5">
        <v>12484420</v>
      </c>
      <c r="K2148" s="5">
        <v>12292434</v>
      </c>
      <c r="L2148" s="5">
        <v>8226170</v>
      </c>
      <c r="M2148" s="5">
        <v>10581716</v>
      </c>
      <c r="N2148" s="5">
        <v>7818103</v>
      </c>
      <c r="O2148" s="5">
        <v>13401414</v>
      </c>
      <c r="P2148" s="5">
        <v>14345409</v>
      </c>
      <c r="Q2148" s="5">
        <v>13868893</v>
      </c>
      <c r="R2148" s="5">
        <v>17820266</v>
      </c>
      <c r="S2148" s="5">
        <v>19034878</v>
      </c>
      <c r="T2148" s="5">
        <v>18221029</v>
      </c>
      <c r="U2148" s="5">
        <v>4612740</v>
      </c>
      <c r="V2148" s="5">
        <v>3936318</v>
      </c>
      <c r="W2148" s="5">
        <v>3556059</v>
      </c>
      <c r="X2148" s="5">
        <v>13254473</v>
      </c>
      <c r="Y2148" s="5">
        <v>14734310</v>
      </c>
      <c r="Z2148" s="5">
        <v>12279750</v>
      </c>
    </row>
    <row r="2149" s="3" customFormat="1" customHeight="1" spans="1:26">
      <c r="A2149" s="3">
        <v>2147</v>
      </c>
      <c r="B2149" s="3" t="s">
        <v>2208</v>
      </c>
      <c r="C2149" s="3" t="str">
        <f>VLOOKUP(B2149,[1]meta_intensity_pos_nofill!$B:$E,4,FALSE)</f>
        <v>C24H28O2</v>
      </c>
      <c r="D2149" s="3" t="s">
        <v>47</v>
      </c>
      <c r="E2149" s="3" t="str">
        <f>VLOOKUP(B2149,[1]meta_intensity_pos_nofill!$B:$I,8,FALSE)</f>
        <v>[M+H]+</v>
      </c>
      <c r="F2149" s="3">
        <f>VLOOKUP(B2149,[1]meta_intensity_pos_nofill!$B:$J,9,FALSE)</f>
        <v>7.798</v>
      </c>
      <c r="G2149" s="3" t="s">
        <v>1693</v>
      </c>
      <c r="H2149" s="3">
        <f>VLOOKUP(B2149,[1]meta_intensity_pos_nofill!$B:$L,11,FALSE)</f>
        <v>2</v>
      </c>
      <c r="I2149" s="5">
        <v>118076880</v>
      </c>
      <c r="J2149" s="5">
        <v>109271153</v>
      </c>
      <c r="K2149" s="5">
        <v>112667335</v>
      </c>
      <c r="L2149" s="5">
        <v>69437653</v>
      </c>
      <c r="M2149" s="5">
        <v>91971584</v>
      </c>
      <c r="N2149" s="5">
        <v>67416996</v>
      </c>
      <c r="O2149" s="5">
        <v>69695542</v>
      </c>
      <c r="P2149" s="5">
        <v>69949684</v>
      </c>
      <c r="Q2149" s="5">
        <v>40755229</v>
      </c>
      <c r="R2149" s="5">
        <v>89370831</v>
      </c>
      <c r="S2149" s="5">
        <v>51862989</v>
      </c>
      <c r="T2149" s="5">
        <v>100181428</v>
      </c>
      <c r="U2149" s="5">
        <v>66395691</v>
      </c>
      <c r="V2149" s="5">
        <v>60977596</v>
      </c>
      <c r="W2149" s="5">
        <v>58609934</v>
      </c>
      <c r="X2149" s="5">
        <v>95301817</v>
      </c>
      <c r="Y2149" s="5">
        <v>91616296</v>
      </c>
      <c r="Z2149" s="5">
        <v>84599746</v>
      </c>
    </row>
    <row r="2150" s="3" customFormat="1" customHeight="1" spans="1:26">
      <c r="A2150" s="3">
        <v>2148</v>
      </c>
      <c r="B2150" s="3" t="s">
        <v>2209</v>
      </c>
      <c r="C2150" s="3" t="str">
        <f>VLOOKUP(B2150,[1]meta_intensity_pos_nofill!$B:$E,4,FALSE)</f>
        <v>C10H10N2O</v>
      </c>
      <c r="D2150" s="3" t="s">
        <v>33</v>
      </c>
      <c r="E2150" s="3" t="str">
        <f>VLOOKUP(B2150,[1]meta_intensity_pos_nofill!$B:$I,8,FALSE)</f>
        <v>[M+H]+</v>
      </c>
      <c r="F2150" s="3">
        <f>VLOOKUP(B2150,[1]meta_intensity_pos_nofill!$B:$J,9,FALSE)</f>
        <v>8.045</v>
      </c>
      <c r="G2150" s="3" t="s">
        <v>1693</v>
      </c>
      <c r="H2150" s="3">
        <f>VLOOKUP(B2150,[1]meta_intensity_pos_nofill!$B:$L,11,FALSE)</f>
        <v>2</v>
      </c>
      <c r="I2150" s="5">
        <v>4610677</v>
      </c>
      <c r="J2150" s="5">
        <v>2604444</v>
      </c>
      <c r="K2150" s="5">
        <v>3214692</v>
      </c>
      <c r="L2150" s="5">
        <v>3010139</v>
      </c>
      <c r="M2150" s="5">
        <v>2898418</v>
      </c>
      <c r="N2150" s="5">
        <v>2413666</v>
      </c>
      <c r="O2150" s="5">
        <v>3559769</v>
      </c>
      <c r="P2150" s="5">
        <v>2394620</v>
      </c>
      <c r="Q2150" s="5">
        <v>2549294</v>
      </c>
      <c r="R2150" s="5">
        <v>3660899</v>
      </c>
      <c r="S2150" s="5">
        <v>4005500</v>
      </c>
      <c r="T2150" s="5">
        <v>4402657</v>
      </c>
      <c r="U2150" s="5">
        <v>2998091</v>
      </c>
      <c r="V2150" s="5">
        <v>2903914</v>
      </c>
      <c r="W2150" s="5">
        <v>2670975</v>
      </c>
      <c r="X2150" s="5">
        <v>4967540</v>
      </c>
      <c r="Y2150" s="5">
        <v>4369618</v>
      </c>
      <c r="Z2150" s="5">
        <v>4194418</v>
      </c>
    </row>
    <row r="2151" s="3" customFormat="1" customHeight="1" spans="1:26">
      <c r="A2151" s="3">
        <v>2149</v>
      </c>
      <c r="B2151" s="3" t="s">
        <v>2210</v>
      </c>
      <c r="C2151" s="3" t="str">
        <f>VLOOKUP(B2151,[1]meta_intensity_pos_nofill!$B:$E,4,FALSE)</f>
        <v>C20H34O3</v>
      </c>
      <c r="D2151" s="3" t="s">
        <v>33</v>
      </c>
      <c r="E2151" s="3" t="str">
        <f>VLOOKUP(B2151,[1]meta_intensity_pos_nofill!$B:$I,8,FALSE)</f>
        <v>[M+Na]+</v>
      </c>
      <c r="F2151" s="3">
        <f>VLOOKUP(B2151,[1]meta_intensity_pos_nofill!$B:$J,9,FALSE)</f>
        <v>8.846</v>
      </c>
      <c r="G2151" s="3" t="s">
        <v>1693</v>
      </c>
      <c r="H2151" s="3">
        <f>VLOOKUP(B2151,[1]meta_intensity_pos_nofill!$B:$L,11,FALSE)</f>
        <v>2</v>
      </c>
      <c r="I2151" s="5">
        <v>26476180</v>
      </c>
      <c r="J2151" s="5">
        <v>21112594</v>
      </c>
      <c r="K2151" s="5">
        <v>23214448</v>
      </c>
      <c r="L2151" s="5">
        <v>26296151</v>
      </c>
      <c r="M2151" s="5">
        <v>21913653</v>
      </c>
      <c r="N2151" s="5">
        <v>19724298</v>
      </c>
      <c r="O2151" s="5">
        <v>26218722</v>
      </c>
      <c r="P2151" s="5">
        <v>15161254</v>
      </c>
      <c r="Q2151" s="5">
        <v>21503937</v>
      </c>
      <c r="R2151" s="5">
        <v>36122257</v>
      </c>
      <c r="S2151" s="5">
        <v>40099630</v>
      </c>
      <c r="T2151" s="5">
        <v>44589122</v>
      </c>
      <c r="U2151" s="5">
        <v>169678875</v>
      </c>
      <c r="V2151" s="5">
        <v>171701240</v>
      </c>
      <c r="W2151" s="5">
        <v>174462006</v>
      </c>
      <c r="X2151" s="5">
        <v>12297173</v>
      </c>
      <c r="Y2151" s="5">
        <v>9546880</v>
      </c>
      <c r="Z2151" s="5">
        <v>11092818</v>
      </c>
    </row>
    <row r="2152" s="3" customFormat="1" customHeight="1" spans="1:26">
      <c r="A2152" s="3">
        <v>2150</v>
      </c>
      <c r="B2152" s="3" t="s">
        <v>2211</v>
      </c>
      <c r="C2152" s="3" t="str">
        <f>VLOOKUP(B2152,[1]meta_intensity_pos_nofill!$B:$E,4,FALSE)</f>
        <v>C28H42N4O5</v>
      </c>
      <c r="D2152" s="3" t="s">
        <v>220</v>
      </c>
      <c r="E2152" s="3" t="str">
        <f>VLOOKUP(B2152,[1]meta_intensity_pos_nofill!$B:$I,8,FALSE)</f>
        <v>[M+Na]+</v>
      </c>
      <c r="F2152" s="3">
        <f>VLOOKUP(B2152,[1]meta_intensity_pos_nofill!$B:$J,9,FALSE)</f>
        <v>8.35</v>
      </c>
      <c r="G2152" s="3" t="s">
        <v>1693</v>
      </c>
      <c r="H2152" s="3">
        <f>VLOOKUP(B2152,[1]meta_intensity_pos_nofill!$B:$L,11,FALSE)</f>
        <v>2</v>
      </c>
      <c r="I2152" s="5">
        <v>2965345743</v>
      </c>
      <c r="J2152" s="5">
        <v>2686569786</v>
      </c>
      <c r="K2152" s="5">
        <v>3173764560</v>
      </c>
      <c r="L2152" s="5">
        <v>3570885112</v>
      </c>
      <c r="M2152" s="5">
        <v>3336105504</v>
      </c>
      <c r="N2152" s="5">
        <v>2924489553</v>
      </c>
      <c r="O2152" s="5">
        <v>2609076617</v>
      </c>
      <c r="P2152" s="5">
        <v>2944731609</v>
      </c>
      <c r="Q2152" s="5">
        <v>3129815497</v>
      </c>
      <c r="R2152" s="5">
        <v>3572152829</v>
      </c>
      <c r="S2152" s="5">
        <v>3932138993</v>
      </c>
      <c r="T2152" s="5">
        <v>3972301305</v>
      </c>
      <c r="U2152" s="5">
        <v>6043625717</v>
      </c>
      <c r="V2152" s="5">
        <v>6177392105</v>
      </c>
      <c r="W2152" s="5">
        <v>5768262095</v>
      </c>
      <c r="X2152" s="5">
        <v>6991522542</v>
      </c>
      <c r="Y2152" s="5">
        <v>6353133849</v>
      </c>
      <c r="Z2152" s="5">
        <v>5409447765</v>
      </c>
    </row>
    <row r="2153" s="3" customFormat="1" customHeight="1" spans="1:26">
      <c r="A2153" s="3">
        <v>2151</v>
      </c>
      <c r="B2153" s="3" t="s">
        <v>2212</v>
      </c>
      <c r="C2153" s="3" t="str">
        <f>VLOOKUP(B2153,[1]meta_intensity_pos_nofill!$B:$E,4,FALSE)</f>
        <v>C22H35NO2</v>
      </c>
      <c r="D2153" s="3" t="s">
        <v>87</v>
      </c>
      <c r="E2153" s="3" t="str">
        <f>VLOOKUP(B2153,[1]meta_intensity_pos_nofill!$B:$I,8,FALSE)</f>
        <v>[M+H]+</v>
      </c>
      <c r="F2153" s="3">
        <f>VLOOKUP(B2153,[1]meta_intensity_pos_nofill!$B:$J,9,FALSE)</f>
        <v>9.191</v>
      </c>
      <c r="G2153" s="3" t="s">
        <v>1693</v>
      </c>
      <c r="H2153" s="3">
        <f>VLOOKUP(B2153,[1]meta_intensity_pos_nofill!$B:$L,11,FALSE)</f>
        <v>2</v>
      </c>
      <c r="I2153" s="5">
        <v>55959535</v>
      </c>
      <c r="J2153" s="5">
        <v>44940963</v>
      </c>
      <c r="K2153" s="5">
        <v>31053396</v>
      </c>
      <c r="L2153" s="5">
        <v>38012172</v>
      </c>
      <c r="M2153" s="5">
        <v>37286979</v>
      </c>
      <c r="N2153" s="5">
        <v>37384448</v>
      </c>
      <c r="O2153" s="5">
        <v>45939807</v>
      </c>
      <c r="P2153" s="5">
        <v>42004731</v>
      </c>
      <c r="Q2153" s="5">
        <v>27112652</v>
      </c>
      <c r="R2153" s="5">
        <v>28967507</v>
      </c>
      <c r="S2153" s="5">
        <v>30820777</v>
      </c>
      <c r="T2153" s="5">
        <v>47123627</v>
      </c>
      <c r="U2153" s="5">
        <v>210853238</v>
      </c>
      <c r="V2153" s="5">
        <v>192138100</v>
      </c>
      <c r="W2153" s="5">
        <v>166252430</v>
      </c>
      <c r="X2153" s="5">
        <v>24081440</v>
      </c>
      <c r="Y2153" s="5">
        <v>33229036</v>
      </c>
      <c r="Z2153" s="5">
        <v>37885542</v>
      </c>
    </row>
    <row r="2154" s="3" customFormat="1" customHeight="1" spans="1:26">
      <c r="A2154" s="3">
        <v>2152</v>
      </c>
      <c r="B2154" s="3" t="s">
        <v>2213</v>
      </c>
      <c r="C2154" s="3" t="str">
        <f>VLOOKUP(B2154,[1]meta_intensity_pos_nofill!$B:$E,4,FALSE)</f>
        <v>C20H26N2O2</v>
      </c>
      <c r="D2154" s="3" t="s">
        <v>87</v>
      </c>
      <c r="E2154" s="3" t="str">
        <f>VLOOKUP(B2154,[1]meta_intensity_pos_nofill!$B:$I,8,FALSE)</f>
        <v>[M+H]+</v>
      </c>
      <c r="F2154" s="3">
        <f>VLOOKUP(B2154,[1]meta_intensity_pos_nofill!$B:$J,9,FALSE)</f>
        <v>8.06</v>
      </c>
      <c r="G2154" s="3" t="s">
        <v>1693</v>
      </c>
      <c r="H2154" s="3">
        <f>VLOOKUP(B2154,[1]meta_intensity_pos_nofill!$B:$L,11,FALSE)</f>
        <v>2</v>
      </c>
      <c r="I2154" s="5">
        <v>9890889.86</v>
      </c>
      <c r="J2154" s="5">
        <v>9186112.19</v>
      </c>
      <c r="K2154" s="5">
        <v>10798844.45</v>
      </c>
      <c r="L2154" s="5">
        <v>77277.85</v>
      </c>
      <c r="M2154" s="5">
        <v>77277.85</v>
      </c>
      <c r="N2154" s="5">
        <v>77277.85</v>
      </c>
      <c r="O2154" s="5">
        <v>77277.85</v>
      </c>
      <c r="P2154" s="5">
        <v>386389.23</v>
      </c>
      <c r="Q2154" s="5">
        <v>77277.85</v>
      </c>
      <c r="R2154" s="5">
        <v>4800674.3</v>
      </c>
      <c r="S2154" s="5">
        <v>4121957.16</v>
      </c>
      <c r="T2154" s="5">
        <v>4514854.52</v>
      </c>
      <c r="U2154" s="5">
        <v>40014397.98</v>
      </c>
      <c r="V2154" s="5">
        <v>39323817.53</v>
      </c>
      <c r="W2154" s="5">
        <v>38362864.44</v>
      </c>
      <c r="X2154" s="5">
        <v>7140724.83</v>
      </c>
      <c r="Y2154" s="5">
        <v>10127307.06</v>
      </c>
      <c r="Z2154" s="5">
        <v>9812780.8</v>
      </c>
    </row>
    <row r="2155" s="3" customFormat="1" customHeight="1" spans="1:26">
      <c r="A2155" s="3">
        <v>2153</v>
      </c>
      <c r="B2155" s="3" t="s">
        <v>2214</v>
      </c>
      <c r="C2155" s="3" t="str">
        <f>VLOOKUP(B2155,[1]meta_intensity_pos_nofill!$B:$E,4,FALSE)</f>
        <v>C17H12O7</v>
      </c>
      <c r="D2155" s="3" t="s">
        <v>31</v>
      </c>
      <c r="E2155" s="3" t="str">
        <f>VLOOKUP(B2155,[1]meta_intensity_pos_nofill!$B:$I,8,FALSE)</f>
        <v>[M+H]+</v>
      </c>
      <c r="F2155" s="3">
        <f>VLOOKUP(B2155,[1]meta_intensity_pos_nofill!$B:$J,9,FALSE)</f>
        <v>5.083</v>
      </c>
      <c r="G2155" s="3" t="s">
        <v>1693</v>
      </c>
      <c r="H2155" s="3">
        <f>VLOOKUP(B2155,[1]meta_intensity_pos_nofill!$B:$L,11,FALSE)</f>
        <v>2</v>
      </c>
      <c r="I2155" s="5">
        <v>409389086</v>
      </c>
      <c r="J2155" s="5">
        <v>472499665</v>
      </c>
      <c r="K2155" s="5">
        <v>447385848</v>
      </c>
      <c r="L2155" s="5">
        <v>412615793</v>
      </c>
      <c r="M2155" s="5">
        <v>444145415</v>
      </c>
      <c r="N2155" s="5">
        <v>444400890</v>
      </c>
      <c r="O2155" s="5">
        <v>397199633</v>
      </c>
      <c r="P2155" s="5">
        <v>473345747</v>
      </c>
      <c r="Q2155" s="5">
        <v>318602846</v>
      </c>
      <c r="R2155" s="5">
        <v>441763495</v>
      </c>
      <c r="S2155" s="5">
        <v>450280250</v>
      </c>
      <c r="T2155" s="5">
        <v>364382820</v>
      </c>
      <c r="U2155" s="5">
        <v>322943828</v>
      </c>
      <c r="V2155" s="5">
        <v>292526059</v>
      </c>
      <c r="W2155" s="5">
        <v>281677990</v>
      </c>
      <c r="X2155" s="5">
        <v>421907382</v>
      </c>
      <c r="Y2155" s="5">
        <v>473277835</v>
      </c>
      <c r="Z2155" s="5">
        <v>456765049</v>
      </c>
    </row>
    <row r="2156" s="3" customFormat="1" customHeight="1" spans="1:26">
      <c r="A2156" s="3">
        <v>2154</v>
      </c>
      <c r="B2156" s="3" t="s">
        <v>2215</v>
      </c>
      <c r="C2156" s="3" t="str">
        <f>VLOOKUP(B2156,[1]meta_intensity_pos_nofill!$B:$E,4,FALSE)</f>
        <v>C19H24N2O2</v>
      </c>
      <c r="D2156" s="3" t="s">
        <v>220</v>
      </c>
      <c r="E2156" s="3" t="str">
        <f>VLOOKUP(B2156,[1]meta_intensity_pos_nofill!$B:$I,8,FALSE)</f>
        <v>[M+Na]+</v>
      </c>
      <c r="F2156" s="3">
        <f>VLOOKUP(B2156,[1]meta_intensity_pos_nofill!$B:$J,9,FALSE)</f>
        <v>7.256</v>
      </c>
      <c r="G2156" s="3" t="s">
        <v>1693</v>
      </c>
      <c r="H2156" s="3">
        <f>VLOOKUP(B2156,[1]meta_intensity_pos_nofill!$B:$L,11,FALSE)</f>
        <v>2</v>
      </c>
      <c r="I2156" s="5">
        <v>45669.83</v>
      </c>
      <c r="J2156" s="5">
        <v>45669.83</v>
      </c>
      <c r="K2156" s="5">
        <v>45669.83</v>
      </c>
      <c r="L2156" s="5">
        <v>45669.83</v>
      </c>
      <c r="M2156" s="5">
        <v>45669.83</v>
      </c>
      <c r="N2156" s="5">
        <v>45669.83</v>
      </c>
      <c r="O2156" s="5">
        <v>45669.83</v>
      </c>
      <c r="P2156" s="5">
        <v>228349.15</v>
      </c>
      <c r="Q2156" s="5">
        <v>242318.02</v>
      </c>
      <c r="R2156" s="5">
        <v>6003095.18</v>
      </c>
      <c r="S2156" s="5">
        <v>6033928.31</v>
      </c>
      <c r="T2156" s="5">
        <v>7176812.22</v>
      </c>
      <c r="U2156" s="5">
        <v>14526528.15</v>
      </c>
      <c r="V2156" s="5">
        <v>13365509.17</v>
      </c>
      <c r="W2156" s="5">
        <v>13683348.93</v>
      </c>
      <c r="X2156" s="5">
        <v>2078542.05</v>
      </c>
      <c r="Y2156" s="5">
        <v>1743505.62</v>
      </c>
      <c r="Z2156" s="5">
        <v>2191646.32</v>
      </c>
    </row>
    <row r="2157" s="3" customFormat="1" customHeight="1" spans="1:26">
      <c r="A2157" s="3">
        <v>2155</v>
      </c>
      <c r="B2157" s="3" t="s">
        <v>2216</v>
      </c>
      <c r="C2157" s="3" t="str">
        <f>VLOOKUP(B2157,[1]meta_intensity_pos_nofill!$B:$E,4,FALSE)</f>
        <v>C22H28N2O</v>
      </c>
      <c r="D2157" s="3" t="s">
        <v>37</v>
      </c>
      <c r="E2157" s="3" t="str">
        <f>VLOOKUP(B2157,[1]meta_intensity_pos_nofill!$B:$I,8,FALSE)</f>
        <v>[M+H]+</v>
      </c>
      <c r="F2157" s="3">
        <f>VLOOKUP(B2157,[1]meta_intensity_pos_nofill!$B:$J,9,FALSE)</f>
        <v>7.139</v>
      </c>
      <c r="G2157" s="3" t="s">
        <v>1693</v>
      </c>
      <c r="H2157" s="3">
        <f>VLOOKUP(B2157,[1]meta_intensity_pos_nofill!$B:$L,11,FALSE)</f>
        <v>2</v>
      </c>
      <c r="I2157" s="5">
        <v>8724284</v>
      </c>
      <c r="J2157" s="5">
        <v>8833565</v>
      </c>
      <c r="K2157" s="5">
        <v>6752943</v>
      </c>
      <c r="L2157" s="5">
        <v>7446098</v>
      </c>
      <c r="M2157" s="5">
        <v>8187742</v>
      </c>
      <c r="N2157" s="5">
        <v>9322097</v>
      </c>
      <c r="O2157" s="5">
        <v>11038314</v>
      </c>
      <c r="P2157" s="5">
        <v>9802509</v>
      </c>
      <c r="Q2157" s="5">
        <v>9078783</v>
      </c>
      <c r="R2157" s="5">
        <v>5345601</v>
      </c>
      <c r="S2157" s="5">
        <v>5477139</v>
      </c>
      <c r="T2157" s="5">
        <v>6228888</v>
      </c>
      <c r="U2157" s="5">
        <v>20904581</v>
      </c>
      <c r="V2157" s="5">
        <v>19472973</v>
      </c>
      <c r="W2157" s="5">
        <v>21943645</v>
      </c>
      <c r="X2157" s="5">
        <v>6894011</v>
      </c>
      <c r="Y2157" s="5">
        <v>7218922</v>
      </c>
      <c r="Z2157" s="5">
        <v>8279002</v>
      </c>
    </row>
    <row r="2158" s="3" customFormat="1" customHeight="1" spans="1:26">
      <c r="A2158" s="3">
        <v>2156</v>
      </c>
      <c r="B2158" s="3" t="s">
        <v>2217</v>
      </c>
      <c r="C2158" s="3" t="str">
        <f>VLOOKUP(B2158,[1]meta_intensity_pos_nofill!$B:$E,4,FALSE)</f>
        <v>C17H12O7</v>
      </c>
      <c r="D2158" s="3" t="s">
        <v>31</v>
      </c>
      <c r="E2158" s="3" t="str">
        <f>VLOOKUP(B2158,[1]meta_intensity_pos_nofill!$B:$I,8,FALSE)</f>
        <v>[M+Na]+</v>
      </c>
      <c r="F2158" s="3">
        <f>VLOOKUP(B2158,[1]meta_intensity_pos_nofill!$B:$J,9,FALSE)</f>
        <v>1.327</v>
      </c>
      <c r="G2158" s="3" t="s">
        <v>1693</v>
      </c>
      <c r="H2158" s="3">
        <f>VLOOKUP(B2158,[1]meta_intensity_pos_nofill!$B:$L,11,FALSE)</f>
        <v>2</v>
      </c>
      <c r="I2158" s="5">
        <v>18327380</v>
      </c>
      <c r="J2158" s="5">
        <v>27976805</v>
      </c>
      <c r="K2158" s="5">
        <v>22259906</v>
      </c>
      <c r="L2158" s="5">
        <v>33701805</v>
      </c>
      <c r="M2158" s="5">
        <v>37844659</v>
      </c>
      <c r="N2158" s="5">
        <v>36941233</v>
      </c>
      <c r="O2158" s="5">
        <v>24913185</v>
      </c>
      <c r="P2158" s="5">
        <v>31591863</v>
      </c>
      <c r="Q2158" s="5">
        <v>25329114</v>
      </c>
      <c r="R2158" s="5">
        <v>23227181</v>
      </c>
      <c r="S2158" s="5">
        <v>19228590</v>
      </c>
      <c r="T2158" s="5">
        <v>21959190</v>
      </c>
      <c r="U2158" s="5">
        <v>13202533</v>
      </c>
      <c r="V2158" s="5">
        <v>12620843</v>
      </c>
      <c r="W2158" s="5">
        <v>11313660</v>
      </c>
      <c r="X2158" s="5">
        <v>20084462</v>
      </c>
      <c r="Y2158" s="5">
        <v>22343325</v>
      </c>
      <c r="Z2158" s="5">
        <v>17790135</v>
      </c>
    </row>
    <row r="2159" s="3" customFormat="1" customHeight="1" spans="1:26">
      <c r="A2159" s="3">
        <v>2157</v>
      </c>
      <c r="B2159" s="3" t="s">
        <v>2218</v>
      </c>
      <c r="C2159" s="3" t="str">
        <f>VLOOKUP(B2159,[1]meta_intensity_pos_nofill!$B:$E,4,FALSE)</f>
        <v>C10H14N2</v>
      </c>
      <c r="D2159" s="3" t="s">
        <v>87</v>
      </c>
      <c r="E2159" s="3" t="str">
        <f>VLOOKUP(B2159,[1]meta_intensity_pos_nofill!$B:$I,8,FALSE)</f>
        <v>[M+H]+</v>
      </c>
      <c r="F2159" s="3">
        <f>VLOOKUP(B2159,[1]meta_intensity_pos_nofill!$B:$J,9,FALSE)</f>
        <v>2.351</v>
      </c>
      <c r="G2159" s="3" t="s">
        <v>1693</v>
      </c>
      <c r="H2159" s="3">
        <f>VLOOKUP(B2159,[1]meta_intensity_pos_nofill!$B:$L,11,FALSE)</f>
        <v>2</v>
      </c>
      <c r="I2159" s="5">
        <v>16323764</v>
      </c>
      <c r="J2159" s="5">
        <v>7628315</v>
      </c>
      <c r="K2159" s="5">
        <v>13665555</v>
      </c>
      <c r="L2159" s="5">
        <v>12628962</v>
      </c>
      <c r="M2159" s="5">
        <v>21115739</v>
      </c>
      <c r="N2159" s="5">
        <v>14672247</v>
      </c>
      <c r="O2159" s="5">
        <v>6910479</v>
      </c>
      <c r="P2159" s="5">
        <v>9354247</v>
      </c>
      <c r="Q2159" s="5">
        <v>10467695</v>
      </c>
      <c r="R2159" s="5">
        <v>6468008</v>
      </c>
      <c r="S2159" s="5">
        <v>8589952</v>
      </c>
      <c r="T2159" s="5">
        <v>10178431</v>
      </c>
      <c r="U2159" s="5">
        <v>1816187410</v>
      </c>
      <c r="V2159" s="5">
        <v>1217488547</v>
      </c>
      <c r="W2159" s="5">
        <v>1167006845</v>
      </c>
      <c r="X2159" s="5">
        <v>10999443</v>
      </c>
      <c r="Y2159" s="5">
        <v>9291718</v>
      </c>
      <c r="Z2159" s="5">
        <v>12656719</v>
      </c>
    </row>
    <row r="2160" s="3" customFormat="1" customHeight="1" spans="1:26">
      <c r="A2160" s="3">
        <v>2158</v>
      </c>
      <c r="B2160" s="3" t="s">
        <v>2219</v>
      </c>
      <c r="C2160" s="3" t="str">
        <f>VLOOKUP(B2160,[1]meta_intensity_pos_nofill!$B:$E,4,FALSE)</f>
        <v>C33H40O21</v>
      </c>
      <c r="D2160" s="3" t="s">
        <v>28</v>
      </c>
      <c r="E2160" s="3" t="str">
        <f>VLOOKUP(B2160,[1]meta_intensity_pos_nofill!$B:$I,8,FALSE)</f>
        <v>[M+H]+</v>
      </c>
      <c r="F2160" s="3">
        <f>VLOOKUP(B2160,[1]meta_intensity_pos_nofill!$B:$J,9,FALSE)</f>
        <v>5.461</v>
      </c>
      <c r="G2160" s="3" t="s">
        <v>1693</v>
      </c>
      <c r="H2160" s="3">
        <f>VLOOKUP(B2160,[1]meta_intensity_pos_nofill!$B:$L,11,FALSE)</f>
        <v>2</v>
      </c>
      <c r="I2160" s="5">
        <v>1400062483</v>
      </c>
      <c r="J2160" s="5">
        <v>1388201786</v>
      </c>
      <c r="K2160" s="5">
        <v>1305937016</v>
      </c>
      <c r="L2160" s="5">
        <v>1376236559</v>
      </c>
      <c r="M2160" s="5">
        <v>1510613984</v>
      </c>
      <c r="N2160" s="5">
        <v>1448408224</v>
      </c>
      <c r="O2160" s="5">
        <v>1809236863</v>
      </c>
      <c r="P2160" s="5">
        <v>1999759486</v>
      </c>
      <c r="Q2160" s="5">
        <v>1485911380</v>
      </c>
      <c r="R2160" s="5">
        <v>1237546077</v>
      </c>
      <c r="S2160" s="5">
        <v>1255367565</v>
      </c>
      <c r="T2160" s="5">
        <v>1187450218</v>
      </c>
      <c r="U2160" s="5">
        <v>661183446</v>
      </c>
      <c r="V2160" s="5">
        <v>576966896</v>
      </c>
      <c r="W2160" s="5">
        <v>599963867</v>
      </c>
      <c r="X2160" s="5">
        <v>1059112079</v>
      </c>
      <c r="Y2160" s="5">
        <v>1147492365</v>
      </c>
      <c r="Z2160" s="5">
        <v>1049399253</v>
      </c>
    </row>
    <row r="2161" s="3" customFormat="1" customHeight="1" spans="1:26">
      <c r="A2161" s="3">
        <v>2159</v>
      </c>
      <c r="B2161" s="3" t="s">
        <v>2220</v>
      </c>
      <c r="C2161" s="3" t="str">
        <f>VLOOKUP(B2161,[1]meta_intensity_pos_nofill!$B:$E,4,FALSE)</f>
        <v>C35H38N4O7</v>
      </c>
      <c r="D2161" s="3" t="s">
        <v>111</v>
      </c>
      <c r="E2161" s="3" t="str">
        <f>VLOOKUP(B2161,[1]meta_intensity_pos_nofill!$B:$I,8,FALSE)</f>
        <v>[M+H]+</v>
      </c>
      <c r="F2161" s="3">
        <f>VLOOKUP(B2161,[1]meta_intensity_pos_nofill!$B:$J,9,FALSE)</f>
        <v>6.963</v>
      </c>
      <c r="G2161" s="3" t="s">
        <v>1693</v>
      </c>
      <c r="H2161" s="3">
        <f>VLOOKUP(B2161,[1]meta_intensity_pos_nofill!$B:$L,11,FALSE)</f>
        <v>2</v>
      </c>
      <c r="I2161" s="5">
        <v>18400660</v>
      </c>
      <c r="J2161" s="5">
        <v>16956267</v>
      </c>
      <c r="K2161" s="5">
        <v>17383333</v>
      </c>
      <c r="L2161" s="5">
        <v>45353209</v>
      </c>
      <c r="M2161" s="5">
        <v>51175718</v>
      </c>
      <c r="N2161" s="5">
        <v>44126156</v>
      </c>
      <c r="O2161" s="5">
        <v>228104832</v>
      </c>
      <c r="P2161" s="5">
        <v>207587313</v>
      </c>
      <c r="Q2161" s="5">
        <v>283452877</v>
      </c>
      <c r="R2161" s="5">
        <v>15038443</v>
      </c>
      <c r="S2161" s="5">
        <v>14941981</v>
      </c>
      <c r="T2161" s="5">
        <v>16631496</v>
      </c>
      <c r="U2161" s="5">
        <v>115049778</v>
      </c>
      <c r="V2161" s="5">
        <v>117223487</v>
      </c>
      <c r="W2161" s="5">
        <v>119212489</v>
      </c>
      <c r="X2161" s="5">
        <v>53005988</v>
      </c>
      <c r="Y2161" s="5">
        <v>42320472</v>
      </c>
      <c r="Z2161" s="5">
        <v>47796782</v>
      </c>
    </row>
    <row r="2162" s="3" customFormat="1" customHeight="1" spans="1:26">
      <c r="A2162" s="3">
        <v>2160</v>
      </c>
      <c r="B2162" s="3" t="s">
        <v>2221</v>
      </c>
      <c r="C2162" s="3" t="str">
        <f>VLOOKUP(B2162,[1]meta_intensity_pos_nofill!$B:$E,4,FALSE)</f>
        <v>C36H36N4O6</v>
      </c>
      <c r="D2162" s="3" t="s">
        <v>28</v>
      </c>
      <c r="E2162" s="3" t="str">
        <f>VLOOKUP(B2162,[1]meta_intensity_pos_nofill!$B:$I,8,FALSE)</f>
        <v>[M+H]+</v>
      </c>
      <c r="F2162" s="3">
        <f>VLOOKUP(B2162,[1]meta_intensity_pos_nofill!$B:$J,9,FALSE)</f>
        <v>9.971</v>
      </c>
      <c r="G2162" s="3" t="s">
        <v>1693</v>
      </c>
      <c r="H2162" s="3">
        <f>VLOOKUP(B2162,[1]meta_intensity_pos_nofill!$B:$L,11,FALSE)</f>
        <v>2</v>
      </c>
      <c r="I2162" s="5">
        <v>6624038.3</v>
      </c>
      <c r="J2162" s="5">
        <v>1629201.4</v>
      </c>
      <c r="K2162" s="5">
        <v>6767324.4</v>
      </c>
      <c r="L2162" s="5">
        <v>9921459.6</v>
      </c>
      <c r="M2162" s="5">
        <v>9670425.5</v>
      </c>
      <c r="N2162" s="5">
        <v>11427686.5</v>
      </c>
      <c r="O2162" s="5">
        <v>49870806.5</v>
      </c>
      <c r="P2162" s="5">
        <v>29569952.2</v>
      </c>
      <c r="Q2162" s="5">
        <v>90023594.5</v>
      </c>
      <c r="R2162" s="5">
        <v>325840.3</v>
      </c>
      <c r="S2162" s="5">
        <v>325840.3</v>
      </c>
      <c r="T2162" s="5">
        <v>325840.3</v>
      </c>
      <c r="U2162" s="5">
        <v>17311182.7</v>
      </c>
      <c r="V2162" s="5">
        <v>15790305.8</v>
      </c>
      <c r="W2162" s="5">
        <v>12876048.6</v>
      </c>
      <c r="X2162" s="5">
        <v>6056193.3</v>
      </c>
      <c r="Y2162" s="5">
        <v>2500173</v>
      </c>
      <c r="Z2162" s="5">
        <v>4085186.5</v>
      </c>
    </row>
    <row r="2163" s="3" customFormat="1" customHeight="1" spans="1:26">
      <c r="A2163" s="3">
        <v>2161</v>
      </c>
      <c r="B2163" s="3" t="s">
        <v>2222</v>
      </c>
      <c r="C2163" s="3" t="str">
        <f>VLOOKUP(B2163,[1]meta_intensity_pos_nofill!$B:$E,4,FALSE)</f>
        <v>C35H36N4O6</v>
      </c>
      <c r="D2163" s="3" t="s">
        <v>28</v>
      </c>
      <c r="E2163" s="3" t="str">
        <f>VLOOKUP(B2163,[1]meta_intensity_pos_nofill!$B:$I,8,FALSE)</f>
        <v>[M+H]+</v>
      </c>
      <c r="F2163" s="3">
        <f>VLOOKUP(B2163,[1]meta_intensity_pos_nofill!$B:$J,9,FALSE)</f>
        <v>9.677</v>
      </c>
      <c r="G2163" s="3" t="s">
        <v>1693</v>
      </c>
      <c r="H2163" s="3">
        <f>VLOOKUP(B2163,[1]meta_intensity_pos_nofill!$B:$L,11,FALSE)</f>
        <v>2</v>
      </c>
      <c r="I2163" s="5">
        <v>126748835</v>
      </c>
      <c r="J2163" s="5">
        <v>132606057</v>
      </c>
      <c r="K2163" s="5">
        <v>264806267</v>
      </c>
      <c r="L2163" s="5">
        <v>983676173</v>
      </c>
      <c r="M2163" s="5">
        <v>662616883</v>
      </c>
      <c r="N2163" s="5">
        <v>819128951</v>
      </c>
      <c r="O2163" s="5">
        <v>937148462</v>
      </c>
      <c r="P2163" s="5">
        <v>1294088651</v>
      </c>
      <c r="Q2163" s="5">
        <v>11992929746</v>
      </c>
      <c r="R2163" s="5">
        <v>157361268</v>
      </c>
      <c r="S2163" s="5">
        <v>168743563</v>
      </c>
      <c r="T2163" s="5">
        <v>122688278</v>
      </c>
      <c r="U2163" s="5">
        <v>1361974907</v>
      </c>
      <c r="V2163" s="5">
        <v>1321872562</v>
      </c>
      <c r="W2163" s="5">
        <v>1470912356</v>
      </c>
      <c r="X2163" s="5">
        <v>1400903669</v>
      </c>
      <c r="Y2163" s="5">
        <v>1276685975</v>
      </c>
      <c r="Z2163" s="5">
        <v>1134815775</v>
      </c>
    </row>
    <row r="2164" s="3" customFormat="1" customHeight="1" spans="1:26">
      <c r="A2164" s="3">
        <v>2162</v>
      </c>
      <c r="B2164" s="3" t="s">
        <v>2223</v>
      </c>
      <c r="C2164" s="3" t="str">
        <f>VLOOKUP(B2164,[1]meta_intensity_pos_nofill!$B:$E,4,FALSE)</f>
        <v>C36H38N4O5</v>
      </c>
      <c r="D2164" s="3" t="s">
        <v>28</v>
      </c>
      <c r="E2164" s="3" t="str">
        <f>VLOOKUP(B2164,[1]meta_intensity_pos_nofill!$B:$I,8,FALSE)</f>
        <v>[M+H]+</v>
      </c>
      <c r="F2164" s="3">
        <f>VLOOKUP(B2164,[1]meta_intensity_pos_nofill!$B:$J,9,FALSE)</f>
        <v>11.129</v>
      </c>
      <c r="G2164" s="3" t="s">
        <v>1693</v>
      </c>
      <c r="H2164" s="3">
        <f>VLOOKUP(B2164,[1]meta_intensity_pos_nofill!$B:$L,11,FALSE)</f>
        <v>2</v>
      </c>
      <c r="I2164" s="5">
        <v>151952198</v>
      </c>
      <c r="J2164" s="5">
        <v>164032439</v>
      </c>
      <c r="K2164" s="5">
        <v>299710216</v>
      </c>
      <c r="L2164" s="5">
        <v>236443505</v>
      </c>
      <c r="M2164" s="5">
        <v>125362060</v>
      </c>
      <c r="N2164" s="5">
        <v>190786746</v>
      </c>
      <c r="O2164" s="5">
        <v>849244524</v>
      </c>
      <c r="P2164" s="5">
        <v>711328114</v>
      </c>
      <c r="Q2164" s="5">
        <v>3226521106</v>
      </c>
      <c r="R2164" s="5">
        <v>37640536</v>
      </c>
      <c r="S2164" s="5">
        <v>35909686</v>
      </c>
      <c r="T2164" s="5">
        <v>35733740</v>
      </c>
      <c r="U2164" s="5">
        <v>140808237</v>
      </c>
      <c r="V2164" s="5">
        <v>114447575</v>
      </c>
      <c r="W2164" s="5">
        <v>127821293</v>
      </c>
      <c r="X2164" s="5">
        <v>106251699</v>
      </c>
      <c r="Y2164" s="5">
        <v>54363155</v>
      </c>
      <c r="Z2164" s="5">
        <v>86084578</v>
      </c>
    </row>
    <row r="2165" s="3" customFormat="1" customHeight="1" spans="1:26">
      <c r="A2165" s="3">
        <v>2163</v>
      </c>
      <c r="B2165" s="3" t="s">
        <v>2224</v>
      </c>
      <c r="C2165" s="3" t="str">
        <f>VLOOKUP(B2165,[1]meta_intensity_pos_nofill!$B:$E,4,FALSE)</f>
        <v>C34H38O10</v>
      </c>
      <c r="D2165" s="3" t="s">
        <v>28</v>
      </c>
      <c r="E2165" s="3" t="str">
        <f>VLOOKUP(B2165,[1]meta_intensity_pos_nofill!$B:$I,8,FALSE)</f>
        <v>[M+H]+</v>
      </c>
      <c r="F2165" s="3">
        <f>VLOOKUP(B2165,[1]meta_intensity_pos_nofill!$B:$J,9,FALSE)</f>
        <v>9.385</v>
      </c>
      <c r="G2165" s="3" t="s">
        <v>1693</v>
      </c>
      <c r="H2165" s="3">
        <f>VLOOKUP(B2165,[1]meta_intensity_pos_nofill!$B:$L,11,FALSE)</f>
        <v>2</v>
      </c>
      <c r="I2165" s="5">
        <v>523463418</v>
      </c>
      <c r="J2165" s="5">
        <v>459032667</v>
      </c>
      <c r="K2165" s="5">
        <v>481471545</v>
      </c>
      <c r="L2165" s="5">
        <v>1740066387</v>
      </c>
      <c r="M2165" s="5">
        <v>2563318359</v>
      </c>
      <c r="N2165" s="5">
        <v>2598970550</v>
      </c>
      <c r="O2165" s="5">
        <v>5650518916</v>
      </c>
      <c r="P2165" s="5">
        <v>4486483872</v>
      </c>
      <c r="Q2165" s="5">
        <v>6958791405</v>
      </c>
      <c r="R2165" s="5">
        <v>452386236</v>
      </c>
      <c r="S2165" s="5">
        <v>517623412</v>
      </c>
      <c r="T2165" s="5">
        <v>393578534</v>
      </c>
      <c r="U2165" s="5">
        <v>1086897733</v>
      </c>
      <c r="V2165" s="5">
        <v>1119638461</v>
      </c>
      <c r="W2165" s="5">
        <v>1956542762</v>
      </c>
      <c r="X2165" s="5">
        <v>1434264852</v>
      </c>
      <c r="Y2165" s="5">
        <v>1200426680</v>
      </c>
      <c r="Z2165" s="5">
        <v>1353194135</v>
      </c>
    </row>
    <row r="2166" s="3" customFormat="1" customHeight="1" spans="1:26">
      <c r="A2166" s="3">
        <v>2164</v>
      </c>
      <c r="B2166" s="3" t="s">
        <v>2225</v>
      </c>
      <c r="C2166" s="3" t="str">
        <f>VLOOKUP(B2166,[1]meta_intensity_pos_nofill!$B:$E,4,FALSE)</f>
        <v>C26H52NO7P</v>
      </c>
      <c r="D2166" s="3" t="s">
        <v>37</v>
      </c>
      <c r="E2166" s="3" t="str">
        <f>VLOOKUP(B2166,[1]meta_intensity_pos_nofill!$B:$I,8,FALSE)</f>
        <v>[M+H]+</v>
      </c>
      <c r="F2166" s="3">
        <f>VLOOKUP(B2166,[1]meta_intensity_pos_nofill!$B:$J,9,FALSE)</f>
        <v>9.721</v>
      </c>
      <c r="G2166" s="3" t="s">
        <v>1693</v>
      </c>
      <c r="H2166" s="3">
        <f>VLOOKUP(B2166,[1]meta_intensity_pos_nofill!$B:$L,11,FALSE)</f>
        <v>2</v>
      </c>
      <c r="I2166" s="5">
        <v>138848771</v>
      </c>
      <c r="J2166" s="5">
        <v>169544930</v>
      </c>
      <c r="K2166" s="5">
        <v>342590484</v>
      </c>
      <c r="L2166" s="5">
        <v>235426628</v>
      </c>
      <c r="M2166" s="5">
        <v>130262036</v>
      </c>
      <c r="N2166" s="5">
        <v>164077067</v>
      </c>
      <c r="O2166" s="5">
        <v>126500197</v>
      </c>
      <c r="P2166" s="5">
        <v>101454093</v>
      </c>
      <c r="Q2166" s="5">
        <v>89026813</v>
      </c>
      <c r="R2166" s="5">
        <v>112906308</v>
      </c>
      <c r="S2166" s="5">
        <v>132535848</v>
      </c>
      <c r="T2166" s="5">
        <v>108762943</v>
      </c>
      <c r="U2166" s="5">
        <v>39720232</v>
      </c>
      <c r="V2166" s="5">
        <v>38865246</v>
      </c>
      <c r="W2166" s="5">
        <v>45852238</v>
      </c>
      <c r="X2166" s="5">
        <v>177384971</v>
      </c>
      <c r="Y2166" s="5">
        <v>123879874</v>
      </c>
      <c r="Z2166" s="5">
        <v>126421774</v>
      </c>
    </row>
    <row r="2167" s="3" customFormat="1" customHeight="1" spans="1:26">
      <c r="A2167" s="3">
        <v>2165</v>
      </c>
      <c r="B2167" s="3" t="s">
        <v>2226</v>
      </c>
      <c r="C2167" s="3" t="str">
        <f>VLOOKUP(B2167,[1]meta_intensity_pos_nofill!$B:$E,4,FALSE)</f>
        <v>C26H50NO7P</v>
      </c>
      <c r="D2167" s="3" t="s">
        <v>37</v>
      </c>
      <c r="E2167" s="3" t="str">
        <f>VLOOKUP(B2167,[1]meta_intensity_pos_nofill!$B:$I,8,FALSE)</f>
        <v>[M+H]+</v>
      </c>
      <c r="F2167" s="3">
        <f>VLOOKUP(B2167,[1]meta_intensity_pos_nofill!$B:$J,9,FALSE)</f>
        <v>9.108</v>
      </c>
      <c r="G2167" s="3" t="s">
        <v>1693</v>
      </c>
      <c r="H2167" s="3">
        <f>VLOOKUP(B2167,[1]meta_intensity_pos_nofill!$B:$L,11,FALSE)</f>
        <v>2</v>
      </c>
      <c r="I2167" s="5">
        <v>858473890</v>
      </c>
      <c r="J2167" s="5">
        <v>959389070</v>
      </c>
      <c r="K2167" s="5">
        <v>1021931382</v>
      </c>
      <c r="L2167" s="5">
        <v>918889762</v>
      </c>
      <c r="M2167" s="5">
        <v>611013242</v>
      </c>
      <c r="N2167" s="5">
        <v>753711207</v>
      </c>
      <c r="O2167" s="5">
        <v>754894254</v>
      </c>
      <c r="P2167" s="5">
        <v>795778141</v>
      </c>
      <c r="Q2167" s="5">
        <v>896398917</v>
      </c>
      <c r="R2167" s="5">
        <v>702479421</v>
      </c>
      <c r="S2167" s="5">
        <v>809556172</v>
      </c>
      <c r="T2167" s="5">
        <v>552851472</v>
      </c>
      <c r="U2167" s="5">
        <v>187205717</v>
      </c>
      <c r="V2167" s="5">
        <v>196050447</v>
      </c>
      <c r="W2167" s="5">
        <v>243079064</v>
      </c>
      <c r="X2167" s="5">
        <v>694704305</v>
      </c>
      <c r="Y2167" s="5">
        <v>622551955</v>
      </c>
      <c r="Z2167" s="5">
        <v>649991528</v>
      </c>
    </row>
    <row r="2168" s="3" customFormat="1" customHeight="1" spans="1:26">
      <c r="A2168" s="3">
        <v>2166</v>
      </c>
      <c r="B2168" s="3" t="s">
        <v>2227</v>
      </c>
      <c r="C2168" s="3" t="str">
        <f>VLOOKUP(B2168,[1]meta_intensity_pos_nofill!$B:$E,4,FALSE)</f>
        <v>C32H52O5</v>
      </c>
      <c r="D2168" s="3" t="s">
        <v>37</v>
      </c>
      <c r="E2168" s="3" t="str">
        <f>VLOOKUP(B2168,[1]meta_intensity_pos_nofill!$B:$I,8,FALSE)</f>
        <v>[M+H]+</v>
      </c>
      <c r="F2168" s="3">
        <f>VLOOKUP(B2168,[1]meta_intensity_pos_nofill!$B:$J,9,FALSE)</f>
        <v>9.462</v>
      </c>
      <c r="G2168" s="3" t="s">
        <v>1693</v>
      </c>
      <c r="H2168" s="3">
        <f>VLOOKUP(B2168,[1]meta_intensity_pos_nofill!$B:$L,11,FALSE)</f>
        <v>2</v>
      </c>
      <c r="I2168" s="5">
        <v>259651892</v>
      </c>
      <c r="J2168" s="5">
        <v>213707163</v>
      </c>
      <c r="K2168" s="5">
        <v>158449446</v>
      </c>
      <c r="L2168" s="5">
        <v>151709507</v>
      </c>
      <c r="M2168" s="5">
        <v>151265251</v>
      </c>
      <c r="N2168" s="5">
        <v>180917009</v>
      </c>
      <c r="O2168" s="5">
        <v>317040845</v>
      </c>
      <c r="P2168" s="5">
        <v>308242305</v>
      </c>
      <c r="Q2168" s="5">
        <v>219246015</v>
      </c>
      <c r="R2168" s="5">
        <v>171229343</v>
      </c>
      <c r="S2168" s="5">
        <v>182179413</v>
      </c>
      <c r="T2168" s="5">
        <v>172732510</v>
      </c>
      <c r="U2168" s="5">
        <v>227207205</v>
      </c>
      <c r="V2168" s="5">
        <v>247739221</v>
      </c>
      <c r="W2168" s="5">
        <v>244309713</v>
      </c>
      <c r="X2168" s="5">
        <v>293932430</v>
      </c>
      <c r="Y2168" s="5">
        <v>324291881</v>
      </c>
      <c r="Z2168" s="5">
        <v>292399526</v>
      </c>
    </row>
    <row r="2169" s="3" customFormat="1" customHeight="1" spans="1:26">
      <c r="A2169" s="3">
        <v>2167</v>
      </c>
      <c r="B2169" s="3" t="s">
        <v>2228</v>
      </c>
      <c r="C2169" s="3" t="str">
        <f>VLOOKUP(B2169,[1]meta_intensity_pos_nofill!$B:$E,4,FALSE)</f>
        <v>C29H50O4</v>
      </c>
      <c r="D2169" s="3" t="s">
        <v>53</v>
      </c>
      <c r="E2169" s="3" t="str">
        <f>VLOOKUP(B2169,[1]meta_intensity_pos_nofill!$B:$I,8,FALSE)</f>
        <v>[M+H]+</v>
      </c>
      <c r="F2169" s="3">
        <f>VLOOKUP(B2169,[1]meta_intensity_pos_nofill!$B:$J,9,FALSE)</f>
        <v>11.662</v>
      </c>
      <c r="G2169" s="3" t="s">
        <v>1693</v>
      </c>
      <c r="H2169" s="3">
        <f>VLOOKUP(B2169,[1]meta_intensity_pos_nofill!$B:$L,11,FALSE)</f>
        <v>2</v>
      </c>
      <c r="I2169" s="5">
        <v>71453705</v>
      </c>
      <c r="J2169" s="5">
        <v>68522580</v>
      </c>
      <c r="K2169" s="5">
        <v>69981138</v>
      </c>
      <c r="L2169" s="5">
        <v>103109879</v>
      </c>
      <c r="M2169" s="5">
        <v>53856499</v>
      </c>
      <c r="N2169" s="5">
        <v>82807474</v>
      </c>
      <c r="O2169" s="5">
        <v>75212552</v>
      </c>
      <c r="P2169" s="5">
        <v>70817677</v>
      </c>
      <c r="Q2169" s="5">
        <v>68773982</v>
      </c>
      <c r="R2169" s="5">
        <v>48601987</v>
      </c>
      <c r="S2169" s="5">
        <v>40604120</v>
      </c>
      <c r="T2169" s="5">
        <v>45572886</v>
      </c>
      <c r="U2169" s="5">
        <v>256448865</v>
      </c>
      <c r="V2169" s="5">
        <v>226186788</v>
      </c>
      <c r="W2169" s="5">
        <v>190680396</v>
      </c>
      <c r="X2169" s="5">
        <v>64600689</v>
      </c>
      <c r="Y2169" s="5">
        <v>87240405</v>
      </c>
      <c r="Z2169" s="5">
        <v>94784292</v>
      </c>
    </row>
    <row r="2170" s="3" customFormat="1" customHeight="1" spans="1:26">
      <c r="A2170" s="3">
        <v>2168</v>
      </c>
      <c r="B2170" s="3" t="s">
        <v>2229</v>
      </c>
      <c r="C2170" s="3" t="str">
        <f>VLOOKUP(B2170,[1]meta_intensity_pos_nofill!$B:$E,4,FALSE)</f>
        <v>C21H44NO7P</v>
      </c>
      <c r="D2170" s="3" t="s">
        <v>37</v>
      </c>
      <c r="E2170" s="3" t="str">
        <f>VLOOKUP(B2170,[1]meta_intensity_pos_nofill!$B:$I,8,FALSE)</f>
        <v>[M+H]+</v>
      </c>
      <c r="F2170" s="3">
        <f>VLOOKUP(B2170,[1]meta_intensity_pos_nofill!$B:$J,9,FALSE)</f>
        <v>9.327</v>
      </c>
      <c r="G2170" s="3" t="s">
        <v>1693</v>
      </c>
      <c r="H2170" s="3">
        <f>VLOOKUP(B2170,[1]meta_intensity_pos_nofill!$B:$L,11,FALSE)</f>
        <v>2</v>
      </c>
      <c r="I2170" s="5">
        <v>129653166</v>
      </c>
      <c r="J2170" s="5">
        <v>111195188</v>
      </c>
      <c r="K2170" s="5">
        <v>101739676</v>
      </c>
      <c r="L2170" s="5">
        <v>133635685</v>
      </c>
      <c r="M2170" s="5">
        <v>80192297</v>
      </c>
      <c r="N2170" s="5">
        <v>102259320</v>
      </c>
      <c r="O2170" s="5">
        <v>77643296</v>
      </c>
      <c r="P2170" s="5">
        <v>86423952</v>
      </c>
      <c r="Q2170" s="5">
        <v>72559735</v>
      </c>
      <c r="R2170" s="5">
        <v>84160314</v>
      </c>
      <c r="S2170" s="5">
        <v>89437559</v>
      </c>
      <c r="T2170" s="5">
        <v>83200149</v>
      </c>
      <c r="U2170" s="5">
        <v>37119395</v>
      </c>
      <c r="V2170" s="5">
        <v>36465597</v>
      </c>
      <c r="W2170" s="5">
        <v>31255953</v>
      </c>
      <c r="X2170" s="5">
        <v>66577803</v>
      </c>
      <c r="Y2170" s="5">
        <v>67795331</v>
      </c>
      <c r="Z2170" s="5">
        <v>71126527</v>
      </c>
    </row>
    <row r="2171" s="3" customFormat="1" customHeight="1" spans="1:26">
      <c r="A2171" s="3">
        <v>2169</v>
      </c>
      <c r="B2171" s="3" t="s">
        <v>2230</v>
      </c>
      <c r="C2171" s="3" t="str">
        <f>VLOOKUP(B2171,[1]meta_intensity_pos_nofill!$B:$E,4,FALSE)</f>
        <v>C30H48</v>
      </c>
      <c r="D2171" s="3" t="s">
        <v>47</v>
      </c>
      <c r="E2171" s="3" t="str">
        <f>VLOOKUP(B2171,[1]meta_intensity_pos_nofill!$B:$I,8,FALSE)</f>
        <v>[M+H]+</v>
      </c>
      <c r="F2171" s="3">
        <f>VLOOKUP(B2171,[1]meta_intensity_pos_nofill!$B:$J,9,FALSE)</f>
        <v>8.378</v>
      </c>
      <c r="G2171" s="3" t="s">
        <v>1693</v>
      </c>
      <c r="H2171" s="3">
        <f>VLOOKUP(B2171,[1]meta_intensity_pos_nofill!$B:$L,11,FALSE)</f>
        <v>2</v>
      </c>
      <c r="I2171" s="5">
        <v>132909431</v>
      </c>
      <c r="J2171" s="5">
        <v>159692566</v>
      </c>
      <c r="K2171" s="5">
        <v>147327723</v>
      </c>
      <c r="L2171" s="5">
        <v>76012987</v>
      </c>
      <c r="M2171" s="5">
        <v>64327330</v>
      </c>
      <c r="N2171" s="5">
        <v>57450808</v>
      </c>
      <c r="O2171" s="5">
        <v>79667031</v>
      </c>
      <c r="P2171" s="5">
        <v>60364824</v>
      </c>
      <c r="Q2171" s="5">
        <v>77530173</v>
      </c>
      <c r="R2171" s="5">
        <v>322093778</v>
      </c>
      <c r="S2171" s="5">
        <v>306147156</v>
      </c>
      <c r="T2171" s="5">
        <v>260471491</v>
      </c>
      <c r="U2171" s="5">
        <v>2567892291</v>
      </c>
      <c r="V2171" s="5">
        <v>2444849163</v>
      </c>
      <c r="W2171" s="5">
        <v>2640069624</v>
      </c>
      <c r="X2171" s="5">
        <v>160804589</v>
      </c>
      <c r="Y2171" s="5">
        <v>162806462</v>
      </c>
      <c r="Z2171" s="5">
        <v>166872024</v>
      </c>
    </row>
    <row r="2172" s="3" customFormat="1" customHeight="1" spans="1:26">
      <c r="A2172" s="3">
        <v>2170</v>
      </c>
      <c r="B2172" s="3" t="s">
        <v>2231</v>
      </c>
      <c r="C2172" s="3" t="str">
        <f>VLOOKUP(B2172,[1]meta_intensity_pos_nofill!$B:$E,4,FALSE)</f>
        <v>C27H36O3</v>
      </c>
      <c r="D2172" s="3" t="s">
        <v>47</v>
      </c>
      <c r="E2172" s="3" t="str">
        <f>VLOOKUP(B2172,[1]meta_intensity_pos_nofill!$B:$I,8,FALSE)</f>
        <v>[M+H]+</v>
      </c>
      <c r="F2172" s="3">
        <f>VLOOKUP(B2172,[1]meta_intensity_pos_nofill!$B:$J,9,FALSE)</f>
        <v>8.205</v>
      </c>
      <c r="G2172" s="3" t="s">
        <v>1693</v>
      </c>
      <c r="H2172" s="3">
        <f>VLOOKUP(B2172,[1]meta_intensity_pos_nofill!$B:$L,11,FALSE)</f>
        <v>2</v>
      </c>
      <c r="I2172" s="5">
        <v>22796416</v>
      </c>
      <c r="J2172" s="5">
        <v>22725293</v>
      </c>
      <c r="K2172" s="5">
        <v>21658371</v>
      </c>
      <c r="L2172" s="5">
        <v>42929270</v>
      </c>
      <c r="M2172" s="5">
        <v>38038295</v>
      </c>
      <c r="N2172" s="5">
        <v>47522557</v>
      </c>
      <c r="O2172" s="5">
        <v>15224469</v>
      </c>
      <c r="P2172" s="5">
        <v>15957849</v>
      </c>
      <c r="Q2172" s="5">
        <v>18461582</v>
      </c>
      <c r="R2172" s="5">
        <v>22792141</v>
      </c>
      <c r="S2172" s="5">
        <v>22072033</v>
      </c>
      <c r="T2172" s="5">
        <v>20673451</v>
      </c>
      <c r="U2172" s="5">
        <v>17090043</v>
      </c>
      <c r="V2172" s="5">
        <v>18378576</v>
      </c>
      <c r="W2172" s="5">
        <v>18600201</v>
      </c>
      <c r="X2172" s="5">
        <v>23617143</v>
      </c>
      <c r="Y2172" s="5">
        <v>22925842</v>
      </c>
      <c r="Z2172" s="5">
        <v>27621500</v>
      </c>
    </row>
    <row r="2173" s="3" customFormat="1" customHeight="1" spans="1:26">
      <c r="A2173" s="3">
        <v>2171</v>
      </c>
      <c r="B2173" s="3" t="s">
        <v>2232</v>
      </c>
      <c r="C2173" s="3" t="str">
        <f>VLOOKUP(B2173,[1]meta_intensity_pos_nofill!$B:$E,4,FALSE)</f>
        <v>C21H22O8</v>
      </c>
      <c r="D2173" s="3" t="s">
        <v>31</v>
      </c>
      <c r="E2173" s="3" t="str">
        <f>VLOOKUP(B2173,[1]meta_intensity_pos_nofill!$B:$I,8,FALSE)</f>
        <v>[M+H]+</v>
      </c>
      <c r="F2173" s="3">
        <f>VLOOKUP(B2173,[1]meta_intensity_pos_nofill!$B:$J,9,FALSE)</f>
        <v>6.462</v>
      </c>
      <c r="G2173" s="3" t="s">
        <v>1693</v>
      </c>
      <c r="H2173" s="3">
        <f>VLOOKUP(B2173,[1]meta_intensity_pos_nofill!$B:$L,11,FALSE)</f>
        <v>2</v>
      </c>
      <c r="I2173" s="5">
        <v>42663.49</v>
      </c>
      <c r="J2173" s="5">
        <v>42663.49</v>
      </c>
      <c r="K2173" s="5">
        <v>42663.49</v>
      </c>
      <c r="L2173" s="5">
        <v>42663.49</v>
      </c>
      <c r="M2173" s="5">
        <v>42663.49</v>
      </c>
      <c r="N2173" s="5">
        <v>42663.49</v>
      </c>
      <c r="O2173" s="5">
        <v>213317.45</v>
      </c>
      <c r="P2173" s="5">
        <v>42663.49</v>
      </c>
      <c r="Q2173" s="5">
        <v>42663.49</v>
      </c>
      <c r="R2173" s="5">
        <v>254958.23</v>
      </c>
      <c r="S2173" s="5">
        <v>42663.49</v>
      </c>
      <c r="T2173" s="5">
        <v>42663.49</v>
      </c>
      <c r="U2173" s="5">
        <v>20692178.29</v>
      </c>
      <c r="V2173" s="5">
        <v>23942161.75</v>
      </c>
      <c r="W2173" s="5">
        <v>21531433.1</v>
      </c>
      <c r="X2173" s="5">
        <v>2324067.93</v>
      </c>
      <c r="Y2173" s="5">
        <v>1169493.26</v>
      </c>
      <c r="Z2173" s="5">
        <v>618839.75</v>
      </c>
    </row>
    <row r="2174" s="3" customFormat="1" customHeight="1" spans="1:26">
      <c r="A2174" s="3">
        <v>2172</v>
      </c>
      <c r="B2174" s="3" t="s">
        <v>2233</v>
      </c>
      <c r="C2174" s="3" t="str">
        <f>VLOOKUP(B2174,[1]meta_intensity_pos_nofill!$B:$E,4,FALSE)</f>
        <v>C22H38O4</v>
      </c>
      <c r="D2174" s="3" t="s">
        <v>53</v>
      </c>
      <c r="E2174" s="3" t="str">
        <f>VLOOKUP(B2174,[1]meta_intensity_pos_nofill!$B:$I,8,FALSE)</f>
        <v>[M+H]+</v>
      </c>
      <c r="F2174" s="3">
        <f>VLOOKUP(B2174,[1]meta_intensity_pos_nofill!$B:$J,9,FALSE)</f>
        <v>6.568</v>
      </c>
      <c r="G2174" s="3" t="s">
        <v>1693</v>
      </c>
      <c r="H2174" s="3">
        <f>VLOOKUP(B2174,[1]meta_intensity_pos_nofill!$B:$L,11,FALSE)</f>
        <v>2</v>
      </c>
      <c r="I2174" s="5">
        <v>21925341</v>
      </c>
      <c r="J2174" s="5">
        <v>21738638</v>
      </c>
      <c r="K2174" s="5">
        <v>26339909</v>
      </c>
      <c r="L2174" s="5">
        <v>17513663</v>
      </c>
      <c r="M2174" s="5">
        <v>23938355</v>
      </c>
      <c r="N2174" s="5">
        <v>16915019</v>
      </c>
      <c r="O2174" s="5">
        <v>19900105</v>
      </c>
      <c r="P2174" s="5">
        <v>18029825</v>
      </c>
      <c r="Q2174" s="5">
        <v>22395166</v>
      </c>
      <c r="R2174" s="5">
        <v>20737560</v>
      </c>
      <c r="S2174" s="5">
        <v>22638838</v>
      </c>
      <c r="T2174" s="5">
        <v>21681658</v>
      </c>
      <c r="U2174" s="5">
        <v>24305417</v>
      </c>
      <c r="V2174" s="5">
        <v>23912465</v>
      </c>
      <c r="W2174" s="5">
        <v>25164528</v>
      </c>
      <c r="X2174" s="5">
        <v>14025793</v>
      </c>
      <c r="Y2174" s="5">
        <v>12101445</v>
      </c>
      <c r="Z2174" s="5">
        <v>12858244</v>
      </c>
    </row>
    <row r="2175" s="3" customFormat="1" customHeight="1" spans="1:26">
      <c r="A2175" s="3">
        <v>2173</v>
      </c>
      <c r="B2175" s="3" t="s">
        <v>2234</v>
      </c>
      <c r="C2175" s="3" t="str">
        <f>VLOOKUP(B2175,[1]meta_intensity_pos_nofill!$B:$E,4,FALSE)</f>
        <v>C22H36O4</v>
      </c>
      <c r="D2175" s="3" t="s">
        <v>44</v>
      </c>
      <c r="E2175" s="3" t="str">
        <f>VLOOKUP(B2175,[1]meta_intensity_pos_nofill!$B:$I,8,FALSE)</f>
        <v>[M+H]+</v>
      </c>
      <c r="F2175" s="3">
        <f>VLOOKUP(B2175,[1]meta_intensity_pos_nofill!$B:$J,9,FALSE)</f>
        <v>8.168</v>
      </c>
      <c r="G2175" s="3" t="s">
        <v>1693</v>
      </c>
      <c r="H2175" s="3">
        <f>VLOOKUP(B2175,[1]meta_intensity_pos_nofill!$B:$L,11,FALSE)</f>
        <v>2</v>
      </c>
      <c r="I2175" s="5">
        <v>1400455.3</v>
      </c>
      <c r="J2175" s="5">
        <v>635801.4</v>
      </c>
      <c r="K2175" s="5">
        <v>554280.1</v>
      </c>
      <c r="L2175" s="5">
        <v>1373140</v>
      </c>
      <c r="M2175" s="5">
        <v>1567870.1</v>
      </c>
      <c r="N2175" s="5">
        <v>1463397</v>
      </c>
      <c r="O2175" s="5">
        <v>1439286.9</v>
      </c>
      <c r="P2175" s="5">
        <v>1572288.3</v>
      </c>
      <c r="Q2175" s="5">
        <v>1259853.2</v>
      </c>
      <c r="R2175" s="5">
        <v>376848.8</v>
      </c>
      <c r="S2175" s="5">
        <v>746799.3</v>
      </c>
      <c r="T2175" s="5">
        <v>1145799.5</v>
      </c>
      <c r="U2175" s="5">
        <v>79837459.5</v>
      </c>
      <c r="V2175" s="5">
        <v>72083665.8</v>
      </c>
      <c r="W2175" s="5">
        <v>74188842.1</v>
      </c>
      <c r="X2175" s="5">
        <v>639091.9</v>
      </c>
      <c r="Y2175" s="5">
        <v>540266.7</v>
      </c>
      <c r="Z2175" s="5">
        <v>1063788.4</v>
      </c>
    </row>
    <row r="2176" s="3" customFormat="1" customHeight="1" spans="1:26">
      <c r="A2176" s="3">
        <v>2174</v>
      </c>
      <c r="B2176" s="3" t="s">
        <v>2235</v>
      </c>
      <c r="C2176" s="3" t="str">
        <f>VLOOKUP(B2176,[1]meta_intensity_pos_nofill!$B:$E,4,FALSE)</f>
        <v>C21H36O4</v>
      </c>
      <c r="D2176" s="3" t="s">
        <v>53</v>
      </c>
      <c r="E2176" s="3" t="str">
        <f>VLOOKUP(B2176,[1]meta_intensity_pos_nofill!$B:$I,8,FALSE)</f>
        <v>[M+H]+</v>
      </c>
      <c r="F2176" s="3">
        <f>VLOOKUP(B2176,[1]meta_intensity_pos_nofill!$B:$J,9,FALSE)</f>
        <v>8.35</v>
      </c>
      <c r="G2176" s="3" t="s">
        <v>1693</v>
      </c>
      <c r="H2176" s="3">
        <f>VLOOKUP(B2176,[1]meta_intensity_pos_nofill!$B:$L,11,FALSE)</f>
        <v>2</v>
      </c>
      <c r="I2176" s="5">
        <v>624128035</v>
      </c>
      <c r="J2176" s="5">
        <v>595158663</v>
      </c>
      <c r="K2176" s="5">
        <v>652352043</v>
      </c>
      <c r="L2176" s="5">
        <v>503848507</v>
      </c>
      <c r="M2176" s="5">
        <v>669231082</v>
      </c>
      <c r="N2176" s="5">
        <v>501233825</v>
      </c>
      <c r="O2176" s="5">
        <v>686538359</v>
      </c>
      <c r="P2176" s="5">
        <v>489573414</v>
      </c>
      <c r="Q2176" s="5">
        <v>715744987</v>
      </c>
      <c r="R2176" s="5">
        <v>509844488</v>
      </c>
      <c r="S2176" s="5">
        <v>549870209</v>
      </c>
      <c r="T2176" s="5">
        <v>609875175</v>
      </c>
      <c r="U2176" s="5">
        <v>908466186</v>
      </c>
      <c r="V2176" s="5">
        <v>902807261</v>
      </c>
      <c r="W2176" s="5">
        <v>929052310</v>
      </c>
      <c r="X2176" s="5">
        <v>1090293462</v>
      </c>
      <c r="Y2176" s="5">
        <v>972928564</v>
      </c>
      <c r="Z2176" s="5">
        <v>1282654481</v>
      </c>
    </row>
    <row r="2177" s="3" customFormat="1" customHeight="1" spans="1:26">
      <c r="A2177" s="3">
        <v>2175</v>
      </c>
      <c r="B2177" s="3" t="s">
        <v>2236</v>
      </c>
      <c r="C2177" s="3" t="str">
        <f>VLOOKUP(B2177,[1]meta_intensity_pos_nofill!$B:$E,4,FALSE)</f>
        <v>C25H40</v>
      </c>
      <c r="D2177" s="3" t="s">
        <v>47</v>
      </c>
      <c r="E2177" s="3" t="str">
        <f>VLOOKUP(B2177,[1]meta_intensity_pos_nofill!$B:$I,8,FALSE)</f>
        <v>[M+H]+</v>
      </c>
      <c r="F2177" s="3">
        <f>VLOOKUP(B2177,[1]meta_intensity_pos_nofill!$B:$J,9,FALSE)</f>
        <v>8.378</v>
      </c>
      <c r="G2177" s="3" t="s">
        <v>1693</v>
      </c>
      <c r="H2177" s="3">
        <f>VLOOKUP(B2177,[1]meta_intensity_pos_nofill!$B:$L,11,FALSE)</f>
        <v>2</v>
      </c>
      <c r="I2177" s="5">
        <v>1343135.26</v>
      </c>
      <c r="J2177" s="5">
        <v>1152726.78</v>
      </c>
      <c r="K2177" s="5">
        <v>737875.18</v>
      </c>
      <c r="L2177" s="5">
        <v>306077.06</v>
      </c>
      <c r="M2177" s="5">
        <v>43107.92</v>
      </c>
      <c r="N2177" s="5">
        <v>43107.92</v>
      </c>
      <c r="O2177" s="5">
        <v>43107.92</v>
      </c>
      <c r="P2177" s="5">
        <v>43107.92</v>
      </c>
      <c r="Q2177" s="5">
        <v>483505.49</v>
      </c>
      <c r="R2177" s="5">
        <v>2989385.51</v>
      </c>
      <c r="S2177" s="5">
        <v>2499454.42</v>
      </c>
      <c r="T2177" s="5">
        <v>2776576.85</v>
      </c>
      <c r="U2177" s="5">
        <v>28678454.5</v>
      </c>
      <c r="V2177" s="5">
        <v>27838667.73</v>
      </c>
      <c r="W2177" s="5">
        <v>30884799.93</v>
      </c>
      <c r="X2177" s="5">
        <v>1812593.66</v>
      </c>
      <c r="Y2177" s="5">
        <v>1027200.64</v>
      </c>
      <c r="Z2177" s="5">
        <v>644815.65</v>
      </c>
    </row>
    <row r="2178" s="3" customFormat="1" customHeight="1" spans="1:26">
      <c r="A2178" s="3">
        <v>2176</v>
      </c>
      <c r="B2178" s="3" t="s">
        <v>2237</v>
      </c>
      <c r="C2178" s="3" t="str">
        <f>VLOOKUP(B2178,[1]meta_intensity_pos_nofill!$B:$E,4,FALSE)</f>
        <v>C20H35NO2</v>
      </c>
      <c r="D2178" s="3" t="s">
        <v>37</v>
      </c>
      <c r="E2178" s="3" t="str">
        <f>VLOOKUP(B2178,[1]meta_intensity_pos_nofill!$B:$I,8,FALSE)</f>
        <v>[M+H]+</v>
      </c>
      <c r="F2178" s="3">
        <f>VLOOKUP(B2178,[1]meta_intensity_pos_nofill!$B:$J,9,FALSE)</f>
        <v>8.655</v>
      </c>
      <c r="G2178" s="3" t="s">
        <v>1693</v>
      </c>
      <c r="H2178" s="3">
        <f>VLOOKUP(B2178,[1]meta_intensity_pos_nofill!$B:$L,11,FALSE)</f>
        <v>2</v>
      </c>
      <c r="I2178" s="5">
        <v>15589930</v>
      </c>
      <c r="J2178" s="5">
        <v>14217452</v>
      </c>
      <c r="K2178" s="5">
        <v>14492148</v>
      </c>
      <c r="L2178" s="5">
        <v>9495355</v>
      </c>
      <c r="M2178" s="5">
        <v>9503312</v>
      </c>
      <c r="N2178" s="5">
        <v>9590588</v>
      </c>
      <c r="O2178" s="5">
        <v>13661587</v>
      </c>
      <c r="P2178" s="5">
        <v>12190771</v>
      </c>
      <c r="Q2178" s="5">
        <v>12981999</v>
      </c>
      <c r="R2178" s="5">
        <v>15149395</v>
      </c>
      <c r="S2178" s="5">
        <v>16642149</v>
      </c>
      <c r="T2178" s="5">
        <v>12562757</v>
      </c>
      <c r="U2178" s="5">
        <v>47378144</v>
      </c>
      <c r="V2178" s="5">
        <v>44589736</v>
      </c>
      <c r="W2178" s="5">
        <v>63462957</v>
      </c>
      <c r="X2178" s="5">
        <v>12388024</v>
      </c>
      <c r="Y2178" s="5">
        <v>13132124</v>
      </c>
      <c r="Z2178" s="5">
        <v>11198982</v>
      </c>
    </row>
    <row r="2179" s="3" customFormat="1" customHeight="1" spans="1:26">
      <c r="A2179" s="3">
        <v>2177</v>
      </c>
      <c r="B2179" s="3" t="s">
        <v>2238</v>
      </c>
      <c r="C2179" s="3" t="str">
        <f>VLOOKUP(B2179,[1]meta_intensity_pos_nofill!$B:$E,4,FALSE)</f>
        <v>C18H30O4</v>
      </c>
      <c r="D2179" s="3" t="s">
        <v>53</v>
      </c>
      <c r="E2179" s="3" t="str">
        <f>VLOOKUP(B2179,[1]meta_intensity_pos_nofill!$B:$I,8,FALSE)</f>
        <v>[M+H]+</v>
      </c>
      <c r="F2179" s="3">
        <f>VLOOKUP(B2179,[1]meta_intensity_pos_nofill!$B:$J,9,FALSE)</f>
        <v>6.422</v>
      </c>
      <c r="G2179" s="3" t="s">
        <v>1693</v>
      </c>
      <c r="H2179" s="3">
        <f>VLOOKUP(B2179,[1]meta_intensity_pos_nofill!$B:$L,11,FALSE)</f>
        <v>2</v>
      </c>
      <c r="I2179" s="5">
        <v>91413059</v>
      </c>
      <c r="J2179" s="5">
        <v>89956384</v>
      </c>
      <c r="K2179" s="5">
        <v>94165748</v>
      </c>
      <c r="L2179" s="5">
        <v>106551135</v>
      </c>
      <c r="M2179" s="5">
        <v>112828583</v>
      </c>
      <c r="N2179" s="5">
        <v>109065283</v>
      </c>
      <c r="O2179" s="5">
        <v>73747707</v>
      </c>
      <c r="P2179" s="5">
        <v>81317073</v>
      </c>
      <c r="Q2179" s="5">
        <v>62089497</v>
      </c>
      <c r="R2179" s="5">
        <v>44146040</v>
      </c>
      <c r="S2179" s="5">
        <v>57028749</v>
      </c>
      <c r="T2179" s="5">
        <v>51775366</v>
      </c>
      <c r="U2179" s="5">
        <v>276349953</v>
      </c>
      <c r="V2179" s="5">
        <v>267102069</v>
      </c>
      <c r="W2179" s="5">
        <v>260462992</v>
      </c>
      <c r="X2179" s="5">
        <v>64252934</v>
      </c>
      <c r="Y2179" s="5">
        <v>65033984</v>
      </c>
      <c r="Z2179" s="5">
        <v>76992852</v>
      </c>
    </row>
    <row r="2180" s="3" customFormat="1" customHeight="1" spans="1:26">
      <c r="A2180" s="3">
        <v>2178</v>
      </c>
      <c r="B2180" s="3" t="s">
        <v>2239</v>
      </c>
      <c r="C2180" s="3" t="str">
        <f>VLOOKUP(B2180,[1]meta_intensity_pos_nofill!$B:$E,4,FALSE)</f>
        <v>C19H32O2</v>
      </c>
      <c r="D2180" s="3" t="s">
        <v>37</v>
      </c>
      <c r="E2180" s="3" t="str">
        <f>VLOOKUP(B2180,[1]meta_intensity_pos_nofill!$B:$I,8,FALSE)</f>
        <v>[M+H]+</v>
      </c>
      <c r="F2180" s="3">
        <f>VLOOKUP(B2180,[1]meta_intensity_pos_nofill!$B:$J,9,FALSE)</f>
        <v>8.582</v>
      </c>
      <c r="G2180" s="3" t="s">
        <v>1693</v>
      </c>
      <c r="H2180" s="3">
        <f>VLOOKUP(B2180,[1]meta_intensity_pos_nofill!$B:$L,11,FALSE)</f>
        <v>2</v>
      </c>
      <c r="I2180" s="5">
        <v>25282323</v>
      </c>
      <c r="J2180" s="5">
        <v>24859860</v>
      </c>
      <c r="K2180" s="5">
        <v>27821750</v>
      </c>
      <c r="L2180" s="5">
        <v>32311876</v>
      </c>
      <c r="M2180" s="5">
        <v>29764528</v>
      </c>
      <c r="N2180" s="5">
        <v>29690709</v>
      </c>
      <c r="O2180" s="5">
        <v>23681995</v>
      </c>
      <c r="P2180" s="5">
        <v>19026155</v>
      </c>
      <c r="Q2180" s="5">
        <v>18651650</v>
      </c>
      <c r="R2180" s="5">
        <v>10443054</v>
      </c>
      <c r="S2180" s="5">
        <v>12830315</v>
      </c>
      <c r="T2180" s="5">
        <v>11087048</v>
      </c>
      <c r="U2180" s="5">
        <v>55009180</v>
      </c>
      <c r="V2180" s="5">
        <v>47689808</v>
      </c>
      <c r="W2180" s="5">
        <v>56703434</v>
      </c>
      <c r="X2180" s="5">
        <v>6448140</v>
      </c>
      <c r="Y2180" s="5">
        <v>8036115</v>
      </c>
      <c r="Z2180" s="5">
        <v>8476346</v>
      </c>
    </row>
    <row r="2181" s="3" customFormat="1" customHeight="1" spans="1:26">
      <c r="A2181" s="3">
        <v>2179</v>
      </c>
      <c r="B2181" s="3" t="s">
        <v>2240</v>
      </c>
      <c r="C2181" s="3" t="str">
        <f>VLOOKUP(B2181,[1]meta_intensity_pos_nofill!$B:$E,4,FALSE)</f>
        <v>C19H30O2</v>
      </c>
      <c r="D2181" s="3" t="s">
        <v>37</v>
      </c>
      <c r="E2181" s="3" t="str">
        <f>VLOOKUP(B2181,[1]meta_intensity_pos_nofill!$B:$I,8,FALSE)</f>
        <v>[M+H]+</v>
      </c>
      <c r="F2181" s="3">
        <f>VLOOKUP(B2181,[1]meta_intensity_pos_nofill!$B:$J,9,FALSE)</f>
        <v>8.176</v>
      </c>
      <c r="G2181" s="3" t="s">
        <v>1693</v>
      </c>
      <c r="H2181" s="3">
        <f>VLOOKUP(B2181,[1]meta_intensity_pos_nofill!$B:$L,11,FALSE)</f>
        <v>2</v>
      </c>
      <c r="I2181" s="5">
        <v>84280283</v>
      </c>
      <c r="J2181" s="5">
        <v>93286975</v>
      </c>
      <c r="K2181" s="5">
        <v>96303103</v>
      </c>
      <c r="L2181" s="5">
        <v>122559655</v>
      </c>
      <c r="M2181" s="5">
        <v>115174721</v>
      </c>
      <c r="N2181" s="5">
        <v>113431126</v>
      </c>
      <c r="O2181" s="5">
        <v>71900140</v>
      </c>
      <c r="P2181" s="5">
        <v>60117071</v>
      </c>
      <c r="Q2181" s="5">
        <v>62876126</v>
      </c>
      <c r="R2181" s="5">
        <v>45533500</v>
      </c>
      <c r="S2181" s="5">
        <v>52430726</v>
      </c>
      <c r="T2181" s="5">
        <v>42199767</v>
      </c>
      <c r="U2181" s="5">
        <v>299177451</v>
      </c>
      <c r="V2181" s="5">
        <v>283924519</v>
      </c>
      <c r="W2181" s="5">
        <v>293359497</v>
      </c>
      <c r="X2181" s="5">
        <v>31805304</v>
      </c>
      <c r="Y2181" s="5">
        <v>28078122</v>
      </c>
      <c r="Z2181" s="5">
        <v>29433514</v>
      </c>
    </row>
    <row r="2182" s="3" customFormat="1" customHeight="1" spans="1:26">
      <c r="A2182" s="3">
        <v>2180</v>
      </c>
      <c r="B2182" s="3" t="s">
        <v>2241</v>
      </c>
      <c r="C2182" s="3" t="str">
        <f>VLOOKUP(B2182,[1]meta_intensity_pos_nofill!$B:$E,4,FALSE)</f>
        <v>C20H34</v>
      </c>
      <c r="D2182" s="3" t="s">
        <v>44</v>
      </c>
      <c r="E2182" s="3" t="str">
        <f>VLOOKUP(B2182,[1]meta_intensity_pos_nofill!$B:$I,8,FALSE)</f>
        <v>[M+H]+</v>
      </c>
      <c r="F2182" s="3">
        <f>VLOOKUP(B2182,[1]meta_intensity_pos_nofill!$B:$J,9,FALSE)</f>
        <v>10.757</v>
      </c>
      <c r="G2182" s="3" t="s">
        <v>1693</v>
      </c>
      <c r="H2182" s="3">
        <f>VLOOKUP(B2182,[1]meta_intensity_pos_nofill!$B:$L,11,FALSE)</f>
        <v>2</v>
      </c>
      <c r="I2182" s="5">
        <v>236061313</v>
      </c>
      <c r="J2182" s="5">
        <v>229953613</v>
      </c>
      <c r="K2182" s="5">
        <v>203293424</v>
      </c>
      <c r="L2182" s="5">
        <v>185283533</v>
      </c>
      <c r="M2182" s="5">
        <v>128098730</v>
      </c>
      <c r="N2182" s="5">
        <v>229609111</v>
      </c>
      <c r="O2182" s="5">
        <v>200687561</v>
      </c>
      <c r="P2182" s="5">
        <v>189235078</v>
      </c>
      <c r="Q2182" s="5">
        <v>247734491</v>
      </c>
      <c r="R2182" s="5">
        <v>124388185</v>
      </c>
      <c r="S2182" s="5">
        <v>103949491</v>
      </c>
      <c r="T2182" s="5">
        <v>130112544</v>
      </c>
      <c r="U2182" s="5">
        <v>63613462</v>
      </c>
      <c r="V2182" s="5">
        <v>62372369</v>
      </c>
      <c r="W2182" s="5">
        <v>50466707</v>
      </c>
      <c r="X2182" s="5">
        <v>105999675</v>
      </c>
      <c r="Y2182" s="5">
        <v>152913503</v>
      </c>
      <c r="Z2182" s="5">
        <v>170967525</v>
      </c>
    </row>
    <row r="2183" s="3" customFormat="1" customHeight="1" spans="1:26">
      <c r="A2183" s="3">
        <v>2181</v>
      </c>
      <c r="B2183" s="3" t="s">
        <v>2242</v>
      </c>
      <c r="C2183" s="3" t="str">
        <f>VLOOKUP(B2183,[1]meta_intensity_pos_nofill!$B:$E,4,FALSE)</f>
        <v>C16H26O3</v>
      </c>
      <c r="D2183" s="3" t="s">
        <v>37</v>
      </c>
      <c r="E2183" s="3" t="str">
        <f>VLOOKUP(B2183,[1]meta_intensity_pos_nofill!$B:$I,8,FALSE)</f>
        <v>[M+H]+</v>
      </c>
      <c r="F2183" s="3">
        <f>VLOOKUP(B2183,[1]meta_intensity_pos_nofill!$B:$J,9,FALSE)</f>
        <v>6.433</v>
      </c>
      <c r="G2183" s="3" t="s">
        <v>1693</v>
      </c>
      <c r="H2183" s="3">
        <f>VLOOKUP(B2183,[1]meta_intensity_pos_nofill!$B:$L,11,FALSE)</f>
        <v>2</v>
      </c>
      <c r="I2183" s="5">
        <v>8636712</v>
      </c>
      <c r="J2183" s="5">
        <v>6179297</v>
      </c>
      <c r="K2183" s="5">
        <v>6446456</v>
      </c>
      <c r="L2183" s="5">
        <v>11816212</v>
      </c>
      <c r="M2183" s="5">
        <v>7945700</v>
      </c>
      <c r="N2183" s="5">
        <v>10610714</v>
      </c>
      <c r="O2183" s="5">
        <v>9814629</v>
      </c>
      <c r="P2183" s="5">
        <v>11826427</v>
      </c>
      <c r="Q2183" s="5">
        <v>7071776</v>
      </c>
      <c r="R2183" s="5">
        <v>7905455</v>
      </c>
      <c r="S2183" s="5">
        <v>10308093</v>
      </c>
      <c r="T2183" s="5">
        <v>9444934</v>
      </c>
      <c r="U2183" s="5">
        <v>31548190</v>
      </c>
      <c r="V2183" s="5">
        <v>35070711</v>
      </c>
      <c r="W2183" s="5">
        <v>59979559</v>
      </c>
      <c r="X2183" s="5">
        <v>7954207</v>
      </c>
      <c r="Y2183" s="5">
        <v>9333377</v>
      </c>
      <c r="Z2183" s="5">
        <v>9341082</v>
      </c>
    </row>
    <row r="2184" s="3" customFormat="1" customHeight="1" spans="1:26">
      <c r="A2184" s="3">
        <v>2182</v>
      </c>
      <c r="B2184" s="3" t="s">
        <v>2243</v>
      </c>
      <c r="C2184" s="3" t="str">
        <f>VLOOKUP(B2184,[1]meta_intensity_pos_nofill!$B:$E,4,FALSE)</f>
        <v>C17H24O2</v>
      </c>
      <c r="D2184" s="3" t="s">
        <v>37</v>
      </c>
      <c r="E2184" s="3" t="str">
        <f>VLOOKUP(B2184,[1]meta_intensity_pos_nofill!$B:$I,8,FALSE)</f>
        <v>[M+H]+</v>
      </c>
      <c r="F2184" s="3">
        <f>VLOOKUP(B2184,[1]meta_intensity_pos_nofill!$B:$J,9,FALSE)</f>
        <v>7.447</v>
      </c>
      <c r="G2184" s="3" t="s">
        <v>1693</v>
      </c>
      <c r="H2184" s="3">
        <f>VLOOKUP(B2184,[1]meta_intensity_pos_nofill!$B:$L,11,FALSE)</f>
        <v>2</v>
      </c>
      <c r="I2184" s="5">
        <v>490705912</v>
      </c>
      <c r="J2184" s="5">
        <v>444643688</v>
      </c>
      <c r="K2184" s="5">
        <v>417459924</v>
      </c>
      <c r="L2184" s="5">
        <v>118221122</v>
      </c>
      <c r="M2184" s="5">
        <v>239467966</v>
      </c>
      <c r="N2184" s="5">
        <v>120210178</v>
      </c>
      <c r="O2184" s="5">
        <v>403265209</v>
      </c>
      <c r="P2184" s="5">
        <v>382839575</v>
      </c>
      <c r="Q2184" s="5">
        <v>375559287</v>
      </c>
      <c r="R2184" s="5">
        <v>588779767</v>
      </c>
      <c r="S2184" s="5">
        <v>577085632</v>
      </c>
      <c r="T2184" s="5">
        <v>647576059</v>
      </c>
      <c r="U2184" s="5">
        <v>1881717695</v>
      </c>
      <c r="V2184" s="5">
        <v>2476341514</v>
      </c>
      <c r="W2184" s="5">
        <v>2551673362</v>
      </c>
      <c r="X2184" s="5">
        <v>462729713</v>
      </c>
      <c r="Y2184" s="5">
        <v>621498171</v>
      </c>
      <c r="Z2184" s="5">
        <v>639348739</v>
      </c>
    </row>
    <row r="2185" s="3" customFormat="1" customHeight="1" spans="1:26">
      <c r="A2185" s="3">
        <v>2183</v>
      </c>
      <c r="B2185" s="3" t="s">
        <v>2244</v>
      </c>
      <c r="C2185" s="3" t="str">
        <f>VLOOKUP(B2185,[1]meta_intensity_pos_nofill!$B:$E,4,FALSE)</f>
        <v>C18H26O</v>
      </c>
      <c r="D2185" s="3" t="s">
        <v>33</v>
      </c>
      <c r="E2185" s="3" t="str">
        <f>VLOOKUP(B2185,[1]meta_intensity_pos_nofill!$B:$I,8,FALSE)</f>
        <v>[M+H]+</v>
      </c>
      <c r="F2185" s="3">
        <f>VLOOKUP(B2185,[1]meta_intensity_pos_nofill!$B:$J,9,FALSE)</f>
        <v>9.035</v>
      </c>
      <c r="G2185" s="3" t="s">
        <v>1693</v>
      </c>
      <c r="H2185" s="3">
        <f>VLOOKUP(B2185,[1]meta_intensity_pos_nofill!$B:$L,11,FALSE)</f>
        <v>2</v>
      </c>
      <c r="I2185" s="5">
        <v>309141277</v>
      </c>
      <c r="J2185" s="5">
        <v>355365726</v>
      </c>
      <c r="K2185" s="5">
        <v>334684876</v>
      </c>
      <c r="L2185" s="5">
        <v>251258748</v>
      </c>
      <c r="M2185" s="5">
        <v>200863920</v>
      </c>
      <c r="N2185" s="5">
        <v>231001188</v>
      </c>
      <c r="O2185" s="5">
        <v>207984182</v>
      </c>
      <c r="P2185" s="5">
        <v>195421920</v>
      </c>
      <c r="Q2185" s="5">
        <v>220599767</v>
      </c>
      <c r="R2185" s="5">
        <v>250431617</v>
      </c>
      <c r="S2185" s="5">
        <v>251542920</v>
      </c>
      <c r="T2185" s="5">
        <v>211472382</v>
      </c>
      <c r="U2185" s="5">
        <v>819255193</v>
      </c>
      <c r="V2185" s="5">
        <v>763274251</v>
      </c>
      <c r="W2185" s="5">
        <v>855373328</v>
      </c>
      <c r="X2185" s="5">
        <v>206719267</v>
      </c>
      <c r="Y2185" s="5">
        <v>206337528</v>
      </c>
      <c r="Z2185" s="5">
        <v>204783594</v>
      </c>
    </row>
    <row r="2186" s="3" customFormat="1" customHeight="1" spans="1:26">
      <c r="A2186" s="3">
        <v>2184</v>
      </c>
      <c r="B2186" s="3" t="s">
        <v>2245</v>
      </c>
      <c r="C2186" s="3" t="str">
        <f>VLOOKUP(B2186,[1]meta_intensity_pos_nofill!$B:$E,4,FALSE)</f>
        <v>C12H20N2O3</v>
      </c>
      <c r="D2186" s="3" t="s">
        <v>47</v>
      </c>
      <c r="E2186" s="3" t="str">
        <f>VLOOKUP(B2186,[1]meta_intensity_pos_nofill!$B:$I,8,FALSE)</f>
        <v>[M+H]+</v>
      </c>
      <c r="F2186" s="3">
        <f>VLOOKUP(B2186,[1]meta_intensity_pos_nofill!$B:$J,9,FALSE)</f>
        <v>1.472</v>
      </c>
      <c r="G2186" s="3" t="s">
        <v>1693</v>
      </c>
      <c r="H2186" s="3">
        <f>VLOOKUP(B2186,[1]meta_intensity_pos_nofill!$B:$L,11,FALSE)</f>
        <v>2</v>
      </c>
      <c r="I2186" s="5">
        <v>112379923</v>
      </c>
      <c r="J2186" s="5">
        <v>112294961</v>
      </c>
      <c r="K2186" s="5">
        <v>101782354</v>
      </c>
      <c r="L2186" s="5">
        <v>185136310</v>
      </c>
      <c r="M2186" s="5">
        <v>212409422</v>
      </c>
      <c r="N2186" s="5">
        <v>175377359</v>
      </c>
      <c r="O2186" s="5">
        <v>183114306</v>
      </c>
      <c r="P2186" s="5">
        <v>143542564</v>
      </c>
      <c r="Q2186" s="5">
        <v>153731150</v>
      </c>
      <c r="R2186" s="5">
        <v>129280724</v>
      </c>
      <c r="S2186" s="5">
        <v>129634830</v>
      </c>
      <c r="T2186" s="5">
        <v>135869031</v>
      </c>
      <c r="U2186" s="5">
        <v>91680277</v>
      </c>
      <c r="V2186" s="5">
        <v>91639939</v>
      </c>
      <c r="W2186" s="5">
        <v>88964525</v>
      </c>
      <c r="X2186" s="5">
        <v>132804257</v>
      </c>
      <c r="Y2186" s="5">
        <v>122807897</v>
      </c>
      <c r="Z2186" s="5">
        <v>120967706</v>
      </c>
    </row>
    <row r="2187" s="3" customFormat="1" customHeight="1" spans="1:26">
      <c r="A2187" s="3">
        <v>2185</v>
      </c>
      <c r="B2187" s="3" t="s">
        <v>2246</v>
      </c>
      <c r="C2187" s="3" t="str">
        <f>VLOOKUP(B2187,[1]meta_intensity_pos_nofill!$B:$E,4,FALSE)</f>
        <v>C13H15NO3</v>
      </c>
      <c r="D2187" s="3" t="s">
        <v>37</v>
      </c>
      <c r="E2187" s="3" t="str">
        <f>VLOOKUP(B2187,[1]meta_intensity_pos_nofill!$B:$I,8,FALSE)</f>
        <v>[M+H]+</v>
      </c>
      <c r="F2187" s="3">
        <f>VLOOKUP(B2187,[1]meta_intensity_pos_nofill!$B:$J,9,FALSE)</f>
        <v>5.083</v>
      </c>
      <c r="G2187" s="3" t="s">
        <v>1693</v>
      </c>
      <c r="H2187" s="3">
        <f>VLOOKUP(B2187,[1]meta_intensity_pos_nofill!$B:$L,11,FALSE)</f>
        <v>2</v>
      </c>
      <c r="I2187" s="5">
        <v>4364076</v>
      </c>
      <c r="J2187" s="5">
        <v>5534364</v>
      </c>
      <c r="K2187" s="5">
        <v>5310292</v>
      </c>
      <c r="L2187" s="5">
        <v>8916280</v>
      </c>
      <c r="M2187" s="5">
        <v>10816736</v>
      </c>
      <c r="N2187" s="5">
        <v>9587748</v>
      </c>
      <c r="O2187" s="5">
        <v>11833396</v>
      </c>
      <c r="P2187" s="5">
        <v>13251529</v>
      </c>
      <c r="Q2187" s="5">
        <v>12427772</v>
      </c>
      <c r="R2187" s="5">
        <v>7033609</v>
      </c>
      <c r="S2187" s="5">
        <v>8370983</v>
      </c>
      <c r="T2187" s="5">
        <v>9304498</v>
      </c>
      <c r="U2187" s="5">
        <v>6452086</v>
      </c>
      <c r="V2187" s="5">
        <v>6302604</v>
      </c>
      <c r="W2187" s="5">
        <v>7054175</v>
      </c>
      <c r="X2187" s="5">
        <v>5501209</v>
      </c>
      <c r="Y2187" s="5">
        <v>4728631</v>
      </c>
      <c r="Z2187" s="5">
        <v>5853058</v>
      </c>
    </row>
    <row r="2188" s="3" customFormat="1" customHeight="1" spans="1:26">
      <c r="A2188" s="3">
        <v>2186</v>
      </c>
      <c r="B2188" s="3" t="s">
        <v>2247</v>
      </c>
      <c r="C2188" s="3" t="str">
        <f>VLOOKUP(B2188,[1]meta_intensity_pos_nofill!$B:$E,4,FALSE)</f>
        <v>C12H18O4</v>
      </c>
      <c r="D2188" s="3" t="s">
        <v>53</v>
      </c>
      <c r="E2188" s="3" t="str">
        <f>VLOOKUP(B2188,[1]meta_intensity_pos_nofill!$B:$I,8,FALSE)</f>
        <v>[M+H]+</v>
      </c>
      <c r="F2188" s="3">
        <f>VLOOKUP(B2188,[1]meta_intensity_pos_nofill!$B:$J,9,FALSE)</f>
        <v>5.519</v>
      </c>
      <c r="G2188" s="3" t="s">
        <v>1693</v>
      </c>
      <c r="H2188" s="3">
        <f>VLOOKUP(B2188,[1]meta_intensity_pos_nofill!$B:$L,11,FALSE)</f>
        <v>2</v>
      </c>
      <c r="I2188" s="5">
        <v>277010800</v>
      </c>
      <c r="J2188" s="5">
        <v>274650061</v>
      </c>
      <c r="K2188" s="5">
        <v>277351859</v>
      </c>
      <c r="L2188" s="5">
        <v>548955045</v>
      </c>
      <c r="M2188" s="5">
        <v>570533395</v>
      </c>
      <c r="N2188" s="5">
        <v>528405335</v>
      </c>
      <c r="O2188" s="5">
        <v>333582857</v>
      </c>
      <c r="P2188" s="5">
        <v>341476468</v>
      </c>
      <c r="Q2188" s="5">
        <v>288804364</v>
      </c>
      <c r="R2188" s="5">
        <v>616821333</v>
      </c>
      <c r="S2188" s="5">
        <v>602269993</v>
      </c>
      <c r="T2188" s="5">
        <v>634892567</v>
      </c>
      <c r="U2188" s="5">
        <v>525096519</v>
      </c>
      <c r="V2188" s="5">
        <v>541706908</v>
      </c>
      <c r="W2188" s="5">
        <v>539302583</v>
      </c>
      <c r="X2188" s="5">
        <v>227583166</v>
      </c>
      <c r="Y2188" s="5">
        <v>229652007</v>
      </c>
      <c r="Z2188" s="5">
        <v>221835434</v>
      </c>
    </row>
    <row r="2189" s="3" customFormat="1" customHeight="1" spans="1:26">
      <c r="A2189" s="3">
        <v>2187</v>
      </c>
      <c r="B2189" s="3" t="s">
        <v>2248</v>
      </c>
      <c r="C2189" s="3" t="str">
        <f>VLOOKUP(B2189,[1]meta_intensity_pos_nofill!$B:$E,4,FALSE)</f>
        <v>C13H18O3</v>
      </c>
      <c r="D2189" s="3" t="s">
        <v>53</v>
      </c>
      <c r="E2189" s="3" t="str">
        <f>VLOOKUP(B2189,[1]meta_intensity_pos_nofill!$B:$I,8,FALSE)</f>
        <v>[M+H]+</v>
      </c>
      <c r="F2189" s="3">
        <f>VLOOKUP(B2189,[1]meta_intensity_pos_nofill!$B:$J,9,FALSE)</f>
        <v>5.752</v>
      </c>
      <c r="G2189" s="3" t="s">
        <v>1693</v>
      </c>
      <c r="H2189" s="3">
        <f>VLOOKUP(B2189,[1]meta_intensity_pos_nofill!$B:$L,11,FALSE)</f>
        <v>2</v>
      </c>
      <c r="I2189" s="5">
        <v>79094400</v>
      </c>
      <c r="J2189" s="5">
        <v>85986792</v>
      </c>
      <c r="K2189" s="5">
        <v>94377650</v>
      </c>
      <c r="L2189" s="5">
        <v>154583585</v>
      </c>
      <c r="M2189" s="5">
        <v>114156089</v>
      </c>
      <c r="N2189" s="5">
        <v>145344249</v>
      </c>
      <c r="O2189" s="5">
        <v>58724825</v>
      </c>
      <c r="P2189" s="5">
        <v>60450311</v>
      </c>
      <c r="Q2189" s="5">
        <v>59872207</v>
      </c>
      <c r="R2189" s="5">
        <v>59019319</v>
      </c>
      <c r="S2189" s="5">
        <v>109436834</v>
      </c>
      <c r="T2189" s="5">
        <v>108176745</v>
      </c>
      <c r="U2189" s="5">
        <v>208646869</v>
      </c>
      <c r="V2189" s="5">
        <v>213751003</v>
      </c>
      <c r="W2189" s="5">
        <v>218909814</v>
      </c>
      <c r="X2189" s="5">
        <v>91791065</v>
      </c>
      <c r="Y2189" s="5">
        <v>88884324</v>
      </c>
      <c r="Z2189" s="5">
        <v>80375866</v>
      </c>
    </row>
    <row r="2190" s="3" customFormat="1" customHeight="1" spans="1:26">
      <c r="A2190" s="3">
        <v>2188</v>
      </c>
      <c r="B2190" s="3" t="s">
        <v>2249</v>
      </c>
      <c r="C2190" s="3" t="str">
        <f>VLOOKUP(B2190,[1]meta_intensity_pos_nofill!$B:$E,4,FALSE)</f>
        <v>C13H14O3</v>
      </c>
      <c r="D2190" s="3" t="s">
        <v>47</v>
      </c>
      <c r="E2190" s="3" t="str">
        <f>VLOOKUP(B2190,[1]meta_intensity_pos_nofill!$B:$I,8,FALSE)</f>
        <v>[M+H]+</v>
      </c>
      <c r="F2190" s="3">
        <f>VLOOKUP(B2190,[1]meta_intensity_pos_nofill!$B:$J,9,FALSE)</f>
        <v>5.694</v>
      </c>
      <c r="G2190" s="3" t="s">
        <v>1693</v>
      </c>
      <c r="H2190" s="3">
        <f>VLOOKUP(B2190,[1]meta_intensity_pos_nofill!$B:$L,11,FALSE)</f>
        <v>2</v>
      </c>
      <c r="I2190" s="5">
        <v>728712583</v>
      </c>
      <c r="J2190" s="5">
        <v>740432622</v>
      </c>
      <c r="K2190" s="5">
        <v>773276902</v>
      </c>
      <c r="L2190" s="5">
        <v>581932438</v>
      </c>
      <c r="M2190" s="5">
        <v>658038513</v>
      </c>
      <c r="N2190" s="5">
        <v>627706063</v>
      </c>
      <c r="O2190" s="5">
        <v>469638829</v>
      </c>
      <c r="P2190" s="5">
        <v>504329392</v>
      </c>
      <c r="Q2190" s="5">
        <v>393809510</v>
      </c>
      <c r="R2190" s="5">
        <v>336455117</v>
      </c>
      <c r="S2190" s="5">
        <v>351548871</v>
      </c>
      <c r="T2190" s="5">
        <v>332811042</v>
      </c>
      <c r="U2190" s="5">
        <v>1507397766</v>
      </c>
      <c r="V2190" s="5">
        <v>1420132107</v>
      </c>
      <c r="W2190" s="5">
        <v>1429160624</v>
      </c>
      <c r="X2190" s="5">
        <v>602048930</v>
      </c>
      <c r="Y2190" s="5">
        <v>650898411</v>
      </c>
      <c r="Z2190" s="5">
        <v>615262189</v>
      </c>
    </row>
    <row r="2191" s="3" customFormat="1" customHeight="1" spans="1:26">
      <c r="A2191" s="3">
        <v>2189</v>
      </c>
      <c r="B2191" s="3" t="s">
        <v>2250</v>
      </c>
      <c r="C2191" s="3" t="str">
        <f>VLOOKUP(B2191,[1]meta_intensity_pos_nofill!$B:$E,4,FALSE)</f>
        <v>C11H16O4</v>
      </c>
      <c r="D2191" s="3" t="s">
        <v>47</v>
      </c>
      <c r="E2191" s="3" t="str">
        <f>VLOOKUP(B2191,[1]meta_intensity_pos_nofill!$B:$I,8,FALSE)</f>
        <v>[M+H]+</v>
      </c>
      <c r="F2191" s="3">
        <f>VLOOKUP(B2191,[1]meta_intensity_pos_nofill!$B:$J,9,FALSE)</f>
        <v>5.578</v>
      </c>
      <c r="G2191" s="3" t="s">
        <v>1693</v>
      </c>
      <c r="H2191" s="3">
        <f>VLOOKUP(B2191,[1]meta_intensity_pos_nofill!$B:$L,11,FALSE)</f>
        <v>2</v>
      </c>
      <c r="I2191" s="5">
        <v>5003089</v>
      </c>
      <c r="J2191" s="5">
        <v>4670567</v>
      </c>
      <c r="K2191" s="5">
        <v>5638958</v>
      </c>
      <c r="L2191" s="5">
        <v>16760981</v>
      </c>
      <c r="M2191" s="5">
        <v>10718341</v>
      </c>
      <c r="N2191" s="5">
        <v>11171780</v>
      </c>
      <c r="O2191" s="5">
        <v>6067280</v>
      </c>
      <c r="P2191" s="5">
        <v>5983770</v>
      </c>
      <c r="Q2191" s="5">
        <v>9273411</v>
      </c>
      <c r="R2191" s="5">
        <v>8572198</v>
      </c>
      <c r="S2191" s="5">
        <v>10546331</v>
      </c>
      <c r="T2191" s="5">
        <v>9742594</v>
      </c>
      <c r="U2191" s="5">
        <v>22756223</v>
      </c>
      <c r="V2191" s="5">
        <v>27741212</v>
      </c>
      <c r="W2191" s="5">
        <v>15092217</v>
      </c>
      <c r="X2191" s="5">
        <v>25594270</v>
      </c>
      <c r="Y2191" s="5">
        <v>29291578</v>
      </c>
      <c r="Z2191" s="5">
        <v>20546955</v>
      </c>
    </row>
    <row r="2192" s="3" customFormat="1" customHeight="1" spans="1:26">
      <c r="A2192" s="3">
        <v>2190</v>
      </c>
      <c r="B2192" s="3" t="s">
        <v>2251</v>
      </c>
      <c r="C2192" s="3" t="str">
        <f>VLOOKUP(B2192,[1]meta_intensity_pos_nofill!$B:$E,4,FALSE)</f>
        <v>C13H22O2</v>
      </c>
      <c r="D2192" s="3" t="s">
        <v>37</v>
      </c>
      <c r="E2192" s="3" t="str">
        <f>VLOOKUP(B2192,[1]meta_intensity_pos_nofill!$B:$I,8,FALSE)</f>
        <v>[M+H]+</v>
      </c>
      <c r="F2192" s="3">
        <f>VLOOKUP(B2192,[1]meta_intensity_pos_nofill!$B:$J,9,FALSE)</f>
        <v>5.781</v>
      </c>
      <c r="G2192" s="3" t="s">
        <v>1693</v>
      </c>
      <c r="H2192" s="3">
        <f>VLOOKUP(B2192,[1]meta_intensity_pos_nofill!$B:$L,11,FALSE)</f>
        <v>2</v>
      </c>
      <c r="I2192" s="5">
        <v>41524534</v>
      </c>
      <c r="J2192" s="5">
        <v>44065935</v>
      </c>
      <c r="K2192" s="5">
        <v>43422031</v>
      </c>
      <c r="L2192" s="5">
        <v>43859156</v>
      </c>
      <c r="M2192" s="5">
        <v>51546020</v>
      </c>
      <c r="N2192" s="5">
        <v>45837595</v>
      </c>
      <c r="O2192" s="5">
        <v>70120760</v>
      </c>
      <c r="P2192" s="5">
        <v>77360105</v>
      </c>
      <c r="Q2192" s="5">
        <v>78122454</v>
      </c>
      <c r="R2192" s="5">
        <v>71150044</v>
      </c>
      <c r="S2192" s="5">
        <v>71907862</v>
      </c>
      <c r="T2192" s="5">
        <v>77651548</v>
      </c>
      <c r="U2192" s="5">
        <v>97072485</v>
      </c>
      <c r="V2192" s="5">
        <v>93930527</v>
      </c>
      <c r="W2192" s="5">
        <v>90965724</v>
      </c>
      <c r="X2192" s="5">
        <v>79578937</v>
      </c>
      <c r="Y2192" s="5">
        <v>72342838</v>
      </c>
      <c r="Z2192" s="5">
        <v>69444057</v>
      </c>
    </row>
    <row r="2193" s="3" customFormat="1" customHeight="1" spans="1:26">
      <c r="A2193" s="3">
        <v>2191</v>
      </c>
      <c r="B2193" s="3" t="s">
        <v>2252</v>
      </c>
      <c r="C2193" s="3" t="str">
        <f>VLOOKUP(B2193,[1]meta_intensity_pos_nofill!$B:$E,4,FALSE)</f>
        <v>C13H18O2</v>
      </c>
      <c r="D2193" s="3" t="s">
        <v>33</v>
      </c>
      <c r="E2193" s="3" t="str">
        <f>VLOOKUP(B2193,[1]meta_intensity_pos_nofill!$B:$I,8,FALSE)</f>
        <v>[M+H]+</v>
      </c>
      <c r="F2193" s="3">
        <f>VLOOKUP(B2193,[1]meta_intensity_pos_nofill!$B:$J,9,FALSE)</f>
        <v>5.461</v>
      </c>
      <c r="G2193" s="3" t="s">
        <v>1693</v>
      </c>
      <c r="H2193" s="3">
        <f>VLOOKUP(B2193,[1]meta_intensity_pos_nofill!$B:$L,11,FALSE)</f>
        <v>2</v>
      </c>
      <c r="I2193" s="5">
        <v>170674611</v>
      </c>
      <c r="J2193" s="5">
        <v>186333046</v>
      </c>
      <c r="K2193" s="5">
        <v>123350896</v>
      </c>
      <c r="L2193" s="5">
        <v>68753179</v>
      </c>
      <c r="M2193" s="5">
        <v>60833414</v>
      </c>
      <c r="N2193" s="5">
        <v>77079690</v>
      </c>
      <c r="O2193" s="5">
        <v>82260581</v>
      </c>
      <c r="P2193" s="5">
        <v>91523645</v>
      </c>
      <c r="Q2193" s="5">
        <v>81305802</v>
      </c>
      <c r="R2193" s="5">
        <v>86468585</v>
      </c>
      <c r="S2193" s="5">
        <v>97680311</v>
      </c>
      <c r="T2193" s="5">
        <v>88537657</v>
      </c>
      <c r="U2193" s="5">
        <v>160888741</v>
      </c>
      <c r="V2193" s="5">
        <v>160933431</v>
      </c>
      <c r="W2193" s="5">
        <v>151426090</v>
      </c>
      <c r="X2193" s="5">
        <v>201658933</v>
      </c>
      <c r="Y2193" s="5">
        <v>137216445</v>
      </c>
      <c r="Z2193" s="5">
        <v>188961169</v>
      </c>
    </row>
    <row r="2194" s="3" customFormat="1" customHeight="1" spans="1:26">
      <c r="A2194" s="3">
        <v>2192</v>
      </c>
      <c r="B2194" s="3" t="s">
        <v>2253</v>
      </c>
      <c r="C2194" s="3" t="str">
        <f>VLOOKUP(B2194,[1]meta_intensity_pos_nofill!$B:$E,4,FALSE)</f>
        <v>C10H9NO3</v>
      </c>
      <c r="D2194" s="3" t="s">
        <v>220</v>
      </c>
      <c r="E2194" s="3" t="str">
        <f>VLOOKUP(B2194,[1]meta_intensity_pos_nofill!$B:$I,8,FALSE)</f>
        <v>[M+H]+</v>
      </c>
      <c r="F2194" s="3">
        <f>VLOOKUP(B2194,[1]meta_intensity_pos_nofill!$B:$J,9,FALSE)</f>
        <v>5.258</v>
      </c>
      <c r="G2194" s="3" t="s">
        <v>1693</v>
      </c>
      <c r="H2194" s="3">
        <f>VLOOKUP(B2194,[1]meta_intensity_pos_nofill!$B:$L,11,FALSE)</f>
        <v>2</v>
      </c>
      <c r="I2194" s="5">
        <v>22471734</v>
      </c>
      <c r="J2194" s="5">
        <v>27829237</v>
      </c>
      <c r="K2194" s="5">
        <v>30366879</v>
      </c>
      <c r="L2194" s="5">
        <v>19833226</v>
      </c>
      <c r="M2194" s="5">
        <v>26285904</v>
      </c>
      <c r="N2194" s="5">
        <v>19788035</v>
      </c>
      <c r="O2194" s="5">
        <v>16978902</v>
      </c>
      <c r="P2194" s="5">
        <v>14734067</v>
      </c>
      <c r="Q2194" s="5">
        <v>11843105</v>
      </c>
      <c r="R2194" s="5">
        <v>19860708</v>
      </c>
      <c r="S2194" s="5">
        <v>18963167</v>
      </c>
      <c r="T2194" s="5">
        <v>19828594</v>
      </c>
      <c r="U2194" s="5">
        <v>14011182</v>
      </c>
      <c r="V2194" s="5">
        <v>11266646</v>
      </c>
      <c r="W2194" s="5">
        <v>15462548</v>
      </c>
      <c r="X2194" s="5">
        <v>30010708</v>
      </c>
      <c r="Y2194" s="5">
        <v>20312006</v>
      </c>
      <c r="Z2194" s="5">
        <v>19381965</v>
      </c>
    </row>
    <row r="2195" s="3" customFormat="1" customHeight="1" spans="1:26">
      <c r="A2195" s="3">
        <v>2193</v>
      </c>
      <c r="B2195" s="3" t="s">
        <v>2254</v>
      </c>
      <c r="C2195" s="3" t="str">
        <f>VLOOKUP(B2195,[1]meta_intensity_pos_nofill!$B:$E,4,FALSE)</f>
        <v>C13H18O</v>
      </c>
      <c r="D2195" s="3" t="s">
        <v>37</v>
      </c>
      <c r="E2195" s="3" t="str">
        <f>VLOOKUP(B2195,[1]meta_intensity_pos_nofill!$B:$I,8,FALSE)</f>
        <v>[M+H]+</v>
      </c>
      <c r="F2195" s="3">
        <f>VLOOKUP(B2195,[1]meta_intensity_pos_nofill!$B:$J,9,FALSE)</f>
        <v>6.6</v>
      </c>
      <c r="G2195" s="3" t="s">
        <v>1693</v>
      </c>
      <c r="H2195" s="3">
        <f>VLOOKUP(B2195,[1]meta_intensity_pos_nofill!$B:$L,11,FALSE)</f>
        <v>2</v>
      </c>
      <c r="I2195" s="5">
        <v>63159861</v>
      </c>
      <c r="J2195" s="5">
        <v>94311336</v>
      </c>
      <c r="K2195" s="5">
        <v>63508598</v>
      </c>
      <c r="L2195" s="5">
        <v>53577366</v>
      </c>
      <c r="M2195" s="5">
        <v>59229142</v>
      </c>
      <c r="N2195" s="5">
        <v>48923826</v>
      </c>
      <c r="O2195" s="5">
        <v>51578831</v>
      </c>
      <c r="P2195" s="5">
        <v>47424962</v>
      </c>
      <c r="Q2195" s="5">
        <v>47688979</v>
      </c>
      <c r="R2195" s="5">
        <v>68150891</v>
      </c>
      <c r="S2195" s="5">
        <v>76133331</v>
      </c>
      <c r="T2195" s="5">
        <v>83848192</v>
      </c>
      <c r="U2195" s="5">
        <v>426678460</v>
      </c>
      <c r="V2195" s="5">
        <v>463761341</v>
      </c>
      <c r="W2195" s="5">
        <v>484130951</v>
      </c>
      <c r="X2195" s="5">
        <v>83196125</v>
      </c>
      <c r="Y2195" s="5">
        <v>75371125</v>
      </c>
      <c r="Z2195" s="5">
        <v>74268332</v>
      </c>
    </row>
    <row r="2196" s="3" customFormat="1" customHeight="1" spans="1:26">
      <c r="A2196" s="3">
        <v>2194</v>
      </c>
      <c r="B2196" s="3" t="s">
        <v>2255</v>
      </c>
      <c r="C2196" s="3" t="str">
        <f>VLOOKUP(B2196,[1]meta_intensity_pos_nofill!$B:$E,4,FALSE)</f>
        <v>C13H18</v>
      </c>
      <c r="D2196" s="3" t="s">
        <v>47</v>
      </c>
      <c r="E2196" s="3" t="str">
        <f>VLOOKUP(B2196,[1]meta_intensity_pos_nofill!$B:$I,8,FALSE)</f>
        <v>[M+H]+</v>
      </c>
      <c r="F2196" s="3">
        <f>VLOOKUP(B2196,[1]meta_intensity_pos_nofill!$B:$J,9,FALSE)</f>
        <v>7.403</v>
      </c>
      <c r="G2196" s="3" t="s">
        <v>1693</v>
      </c>
      <c r="H2196" s="3">
        <f>VLOOKUP(B2196,[1]meta_intensity_pos_nofill!$B:$L,11,FALSE)</f>
        <v>2</v>
      </c>
      <c r="I2196" s="5">
        <v>44738150</v>
      </c>
      <c r="J2196" s="5">
        <v>44698311</v>
      </c>
      <c r="K2196" s="5">
        <v>46035733</v>
      </c>
      <c r="L2196" s="5">
        <v>29777535</v>
      </c>
      <c r="M2196" s="5">
        <v>31555564</v>
      </c>
      <c r="N2196" s="5">
        <v>29448654</v>
      </c>
      <c r="O2196" s="5">
        <v>32912509</v>
      </c>
      <c r="P2196" s="5">
        <v>30161748</v>
      </c>
      <c r="Q2196" s="5">
        <v>32664680</v>
      </c>
      <c r="R2196" s="5">
        <v>28665998</v>
      </c>
      <c r="S2196" s="5">
        <v>30527746</v>
      </c>
      <c r="T2196" s="5">
        <v>31389876</v>
      </c>
      <c r="U2196" s="5">
        <v>296500182</v>
      </c>
      <c r="V2196" s="5">
        <v>297196803</v>
      </c>
      <c r="W2196" s="5">
        <v>288620809</v>
      </c>
      <c r="X2196" s="5">
        <v>32690926</v>
      </c>
      <c r="Y2196" s="5">
        <v>31473338</v>
      </c>
      <c r="Z2196" s="5">
        <v>31973404</v>
      </c>
    </row>
    <row r="2197" s="3" customFormat="1" customHeight="1" spans="1:26">
      <c r="A2197" s="3">
        <v>2195</v>
      </c>
      <c r="B2197" s="3" t="s">
        <v>2256</v>
      </c>
      <c r="C2197" s="3" t="str">
        <f>VLOOKUP(B2197,[1]meta_intensity_pos_nofill!$B:$E,4,FALSE)</f>
        <v>C13H16</v>
      </c>
      <c r="D2197" s="3" t="s">
        <v>47</v>
      </c>
      <c r="E2197" s="3" t="str">
        <f>VLOOKUP(B2197,[1]meta_intensity_pos_nofill!$B:$I,8,FALSE)</f>
        <v>[M+H]+</v>
      </c>
      <c r="F2197" s="3">
        <f>VLOOKUP(B2197,[1]meta_intensity_pos_nofill!$B:$J,9,FALSE)</f>
        <v>5.971</v>
      </c>
      <c r="G2197" s="3" t="s">
        <v>1693</v>
      </c>
      <c r="H2197" s="3">
        <f>VLOOKUP(B2197,[1]meta_intensity_pos_nofill!$B:$L,11,FALSE)</f>
        <v>2</v>
      </c>
      <c r="I2197" s="5">
        <v>65520261</v>
      </c>
      <c r="J2197" s="5">
        <v>67887397</v>
      </c>
      <c r="K2197" s="5">
        <v>69678889</v>
      </c>
      <c r="L2197" s="5">
        <v>60511164</v>
      </c>
      <c r="M2197" s="5">
        <v>79691076</v>
      </c>
      <c r="N2197" s="5">
        <v>55824733</v>
      </c>
      <c r="O2197" s="5">
        <v>65908646</v>
      </c>
      <c r="P2197" s="5">
        <v>62942308</v>
      </c>
      <c r="Q2197" s="5">
        <v>62816847</v>
      </c>
      <c r="R2197" s="5">
        <v>128842296</v>
      </c>
      <c r="S2197" s="5">
        <v>74269273</v>
      </c>
      <c r="T2197" s="5">
        <v>77994059</v>
      </c>
      <c r="U2197" s="5">
        <v>299891440</v>
      </c>
      <c r="V2197" s="5">
        <v>289470925</v>
      </c>
      <c r="W2197" s="5">
        <v>298159211</v>
      </c>
      <c r="X2197" s="5">
        <v>58438410</v>
      </c>
      <c r="Y2197" s="5">
        <v>54961667</v>
      </c>
      <c r="Z2197" s="5">
        <v>50786579</v>
      </c>
    </row>
    <row r="2198" s="3" customFormat="1" customHeight="1" spans="1:26">
      <c r="A2198" s="3">
        <v>2196</v>
      </c>
      <c r="B2198" s="3" t="s">
        <v>2257</v>
      </c>
      <c r="C2198" s="3" t="str">
        <f>VLOOKUP(B2198,[1]meta_intensity_pos_nofill!$B:$E,4,FALSE)</f>
        <v>C8H10O4</v>
      </c>
      <c r="D2198" s="3" t="s">
        <v>53</v>
      </c>
      <c r="E2198" s="3" t="str">
        <f>VLOOKUP(B2198,[1]meta_intensity_pos_nofill!$B:$I,8,FALSE)</f>
        <v>[M+H]+</v>
      </c>
      <c r="F2198" s="3">
        <f>VLOOKUP(B2198,[1]meta_intensity_pos_nofill!$B:$J,9,FALSE)</f>
        <v>4.967</v>
      </c>
      <c r="G2198" s="3" t="s">
        <v>1693</v>
      </c>
      <c r="H2198" s="3">
        <f>VLOOKUP(B2198,[1]meta_intensity_pos_nofill!$B:$L,11,FALSE)</f>
        <v>2</v>
      </c>
      <c r="I2198" s="5">
        <v>7279478</v>
      </c>
      <c r="J2198" s="5">
        <v>5071523</v>
      </c>
      <c r="K2198" s="5">
        <v>6906051</v>
      </c>
      <c r="L2198" s="5">
        <v>3693906</v>
      </c>
      <c r="M2198" s="5">
        <v>5527560</v>
      </c>
      <c r="N2198" s="5">
        <v>4732433</v>
      </c>
      <c r="O2198" s="5">
        <v>10019747</v>
      </c>
      <c r="P2198" s="5">
        <v>8333959</v>
      </c>
      <c r="Q2198" s="5">
        <v>8434313</v>
      </c>
      <c r="R2198" s="5">
        <v>8375439</v>
      </c>
      <c r="S2198" s="5">
        <v>6956947</v>
      </c>
      <c r="T2198" s="5">
        <v>8489496</v>
      </c>
      <c r="U2198" s="5">
        <v>10599751</v>
      </c>
      <c r="V2198" s="5">
        <v>10271347</v>
      </c>
      <c r="W2198" s="5">
        <v>11764753</v>
      </c>
      <c r="X2198" s="5">
        <v>7190719</v>
      </c>
      <c r="Y2198" s="5">
        <v>10880120</v>
      </c>
      <c r="Z2198" s="5">
        <v>9960464</v>
      </c>
    </row>
    <row r="2199" s="3" customFormat="1" customHeight="1" spans="1:26">
      <c r="A2199" s="3">
        <v>2197</v>
      </c>
      <c r="B2199" s="3" t="s">
        <v>2258</v>
      </c>
      <c r="C2199" s="3" t="str">
        <f>VLOOKUP(B2199,[1]meta_intensity_pos_nofill!$B:$E,4,FALSE)</f>
        <v>C11H14O</v>
      </c>
      <c r="D2199" s="3" t="s">
        <v>47</v>
      </c>
      <c r="E2199" s="3" t="str">
        <f>VLOOKUP(B2199,[1]meta_intensity_pos_nofill!$B:$I,8,FALSE)</f>
        <v>[M+H]+</v>
      </c>
      <c r="F2199" s="3">
        <f>VLOOKUP(B2199,[1]meta_intensity_pos_nofill!$B:$J,9,FALSE)</f>
        <v>5.767</v>
      </c>
      <c r="G2199" s="3" t="s">
        <v>1693</v>
      </c>
      <c r="H2199" s="3">
        <f>VLOOKUP(B2199,[1]meta_intensity_pos_nofill!$B:$L,11,FALSE)</f>
        <v>2</v>
      </c>
      <c r="I2199" s="5">
        <v>78245822</v>
      </c>
      <c r="J2199" s="5">
        <v>78836657</v>
      </c>
      <c r="K2199" s="5">
        <v>80911986</v>
      </c>
      <c r="L2199" s="5">
        <v>97996666</v>
      </c>
      <c r="M2199" s="5">
        <v>116597438</v>
      </c>
      <c r="N2199" s="5">
        <v>95924308</v>
      </c>
      <c r="O2199" s="5">
        <v>75727388</v>
      </c>
      <c r="P2199" s="5">
        <v>78659012</v>
      </c>
      <c r="Q2199" s="5">
        <v>123280395</v>
      </c>
      <c r="R2199" s="5">
        <v>91437647</v>
      </c>
      <c r="S2199" s="5">
        <v>99863391</v>
      </c>
      <c r="T2199" s="5">
        <v>109152587</v>
      </c>
      <c r="U2199" s="5">
        <v>354106352</v>
      </c>
      <c r="V2199" s="5">
        <v>372341059</v>
      </c>
      <c r="W2199" s="5">
        <v>366942599</v>
      </c>
      <c r="X2199" s="5">
        <v>98620072</v>
      </c>
      <c r="Y2199" s="5">
        <v>92079154</v>
      </c>
      <c r="Z2199" s="5">
        <v>92273019</v>
      </c>
    </row>
    <row r="2200" s="3" customFormat="1" customHeight="1" spans="1:26">
      <c r="A2200" s="3">
        <v>2198</v>
      </c>
      <c r="B2200" s="3" t="s">
        <v>2259</v>
      </c>
      <c r="C2200" s="3" t="str">
        <f>VLOOKUP(B2200,[1]meta_intensity_pos_nofill!$B:$E,4,FALSE)</f>
        <v>C12H18</v>
      </c>
      <c r="D2200" s="3" t="s">
        <v>44</v>
      </c>
      <c r="E2200" s="3" t="str">
        <f>VLOOKUP(B2200,[1]meta_intensity_pos_nofill!$B:$I,8,FALSE)</f>
        <v>[M+H]+</v>
      </c>
      <c r="F2200" s="3">
        <f>VLOOKUP(B2200,[1]meta_intensity_pos_nofill!$B:$J,9,FALSE)</f>
        <v>9.341</v>
      </c>
      <c r="G2200" s="3" t="s">
        <v>1693</v>
      </c>
      <c r="H2200" s="3">
        <f>VLOOKUP(B2200,[1]meta_intensity_pos_nofill!$B:$L,11,FALSE)</f>
        <v>2</v>
      </c>
      <c r="I2200" s="5">
        <v>73427108</v>
      </c>
      <c r="J2200" s="5">
        <v>68216535</v>
      </c>
      <c r="K2200" s="5">
        <v>68494502</v>
      </c>
      <c r="L2200" s="5">
        <v>60302218</v>
      </c>
      <c r="M2200" s="5">
        <v>44540424</v>
      </c>
      <c r="N2200" s="5">
        <v>64189474</v>
      </c>
      <c r="O2200" s="5">
        <v>61063396</v>
      </c>
      <c r="P2200" s="5">
        <v>62131941</v>
      </c>
      <c r="Q2200" s="5">
        <v>74236625</v>
      </c>
      <c r="R2200" s="5">
        <v>52317459</v>
      </c>
      <c r="S2200" s="5">
        <v>56871966</v>
      </c>
      <c r="T2200" s="5">
        <v>42335691</v>
      </c>
      <c r="U2200" s="5">
        <v>18382804</v>
      </c>
      <c r="V2200" s="5">
        <v>13977381</v>
      </c>
      <c r="W2200" s="5">
        <v>20176251</v>
      </c>
      <c r="X2200" s="5">
        <v>48101824</v>
      </c>
      <c r="Y2200" s="5">
        <v>64181872</v>
      </c>
      <c r="Z2200" s="5">
        <v>61683655</v>
      </c>
    </row>
    <row r="2201" s="3" customFormat="1" customHeight="1" spans="1:26">
      <c r="A2201" s="3">
        <v>2199</v>
      </c>
      <c r="B2201" s="3" t="s">
        <v>2260</v>
      </c>
      <c r="C2201" s="3" t="str">
        <f>VLOOKUP(B2201,[1]meta_intensity_pos_nofill!$B:$E,4,FALSE)</f>
        <v>C9H12O2</v>
      </c>
      <c r="D2201" s="3" t="s">
        <v>47</v>
      </c>
      <c r="E2201" s="3" t="str">
        <f>VLOOKUP(B2201,[1]meta_intensity_pos_nofill!$B:$I,8,FALSE)</f>
        <v>[M+H]+</v>
      </c>
      <c r="F2201" s="3">
        <f>VLOOKUP(B2201,[1]meta_intensity_pos_nofill!$B:$J,9,FALSE)</f>
        <v>5.505</v>
      </c>
      <c r="G2201" s="3" t="s">
        <v>1693</v>
      </c>
      <c r="H2201" s="3">
        <f>VLOOKUP(B2201,[1]meta_intensity_pos_nofill!$B:$L,11,FALSE)</f>
        <v>2</v>
      </c>
      <c r="I2201" s="5">
        <v>20199284</v>
      </c>
      <c r="J2201" s="5">
        <v>17139820</v>
      </c>
      <c r="K2201" s="5">
        <v>15883242</v>
      </c>
      <c r="L2201" s="5">
        <v>10429232</v>
      </c>
      <c r="M2201" s="5">
        <v>13607288</v>
      </c>
      <c r="N2201" s="5">
        <v>9521333</v>
      </c>
      <c r="O2201" s="5">
        <v>16878109</v>
      </c>
      <c r="P2201" s="5">
        <v>15287364</v>
      </c>
      <c r="Q2201" s="5">
        <v>15683217</v>
      </c>
      <c r="R2201" s="5">
        <v>16742570</v>
      </c>
      <c r="S2201" s="5">
        <v>20391424</v>
      </c>
      <c r="T2201" s="5">
        <v>16017199</v>
      </c>
      <c r="U2201" s="5">
        <v>29155120</v>
      </c>
      <c r="V2201" s="5">
        <v>19344749</v>
      </c>
      <c r="W2201" s="5">
        <v>26036073</v>
      </c>
      <c r="X2201" s="5">
        <v>24164384</v>
      </c>
      <c r="Y2201" s="5">
        <v>22087237</v>
      </c>
      <c r="Z2201" s="5">
        <v>22958392</v>
      </c>
    </row>
    <row r="2202" s="3" customFormat="1" customHeight="1" spans="1:26">
      <c r="A2202" s="3">
        <v>2200</v>
      </c>
      <c r="B2202" s="3" t="s">
        <v>2261</v>
      </c>
      <c r="C2202" s="3" t="str">
        <f>VLOOKUP(B2202,[1]meta_intensity_pos_nofill!$B:$E,4,FALSE)</f>
        <v>C10H12O</v>
      </c>
      <c r="D2202" s="3" t="s">
        <v>33</v>
      </c>
      <c r="E2202" s="3" t="str">
        <f>VLOOKUP(B2202,[1]meta_intensity_pos_nofill!$B:$I,8,FALSE)</f>
        <v>[M+H]+</v>
      </c>
      <c r="F2202" s="3">
        <f>VLOOKUP(B2202,[1]meta_intensity_pos_nofill!$B:$J,9,FALSE)</f>
        <v>5.505</v>
      </c>
      <c r="G2202" s="3" t="s">
        <v>1693</v>
      </c>
      <c r="H2202" s="3">
        <f>VLOOKUP(B2202,[1]meta_intensity_pos_nofill!$B:$L,11,FALSE)</f>
        <v>2</v>
      </c>
      <c r="I2202" s="5">
        <v>218974948</v>
      </c>
      <c r="J2202" s="5">
        <v>236778565</v>
      </c>
      <c r="K2202" s="5">
        <v>237138010</v>
      </c>
      <c r="L2202" s="5">
        <v>345342718</v>
      </c>
      <c r="M2202" s="5">
        <v>299948499</v>
      </c>
      <c r="N2202" s="5">
        <v>255299615</v>
      </c>
      <c r="O2202" s="5">
        <v>287978926</v>
      </c>
      <c r="P2202" s="5">
        <v>292568501</v>
      </c>
      <c r="Q2202" s="5">
        <v>273474383</v>
      </c>
      <c r="R2202" s="5">
        <v>643098070</v>
      </c>
      <c r="S2202" s="5">
        <v>648343650</v>
      </c>
      <c r="T2202" s="5">
        <v>655072867</v>
      </c>
      <c r="U2202" s="5">
        <v>302241719</v>
      </c>
      <c r="V2202" s="5">
        <v>316022551</v>
      </c>
      <c r="W2202" s="5">
        <v>323786401</v>
      </c>
      <c r="X2202" s="5">
        <v>264510610</v>
      </c>
      <c r="Y2202" s="5">
        <v>231273712</v>
      </c>
      <c r="Z2202" s="5">
        <v>237151251</v>
      </c>
    </row>
    <row r="2203" s="3" customFormat="1" customHeight="1" spans="1:26">
      <c r="A2203" s="3">
        <v>2201</v>
      </c>
      <c r="B2203" s="3" t="s">
        <v>2262</v>
      </c>
      <c r="C2203" s="3" t="str">
        <f>VLOOKUP(B2203,[1]meta_intensity_pos_nofill!$B:$E,4,FALSE)</f>
        <v>C10H12</v>
      </c>
      <c r="D2203" s="3" t="s">
        <v>47</v>
      </c>
      <c r="E2203" s="3" t="str">
        <f>VLOOKUP(B2203,[1]meta_intensity_pos_nofill!$B:$I,8,FALSE)</f>
        <v>[M+H]+</v>
      </c>
      <c r="F2203" s="3">
        <f>VLOOKUP(B2203,[1]meta_intensity_pos_nofill!$B:$J,9,FALSE)</f>
        <v>5.694</v>
      </c>
      <c r="G2203" s="3" t="s">
        <v>1693</v>
      </c>
      <c r="H2203" s="3">
        <f>VLOOKUP(B2203,[1]meta_intensity_pos_nofill!$B:$L,11,FALSE)</f>
        <v>2</v>
      </c>
      <c r="I2203" s="5">
        <v>313841995</v>
      </c>
      <c r="J2203" s="5">
        <v>367707410</v>
      </c>
      <c r="K2203" s="5">
        <v>372033465</v>
      </c>
      <c r="L2203" s="5">
        <v>388229767</v>
      </c>
      <c r="M2203" s="5">
        <v>364875521</v>
      </c>
      <c r="N2203" s="5">
        <v>317719076</v>
      </c>
      <c r="O2203" s="5">
        <v>342304150</v>
      </c>
      <c r="P2203" s="5">
        <v>333722348</v>
      </c>
      <c r="Q2203" s="5">
        <v>360118657</v>
      </c>
      <c r="R2203" s="5">
        <v>575238106</v>
      </c>
      <c r="S2203" s="5">
        <v>603331767</v>
      </c>
      <c r="T2203" s="5">
        <v>704190942</v>
      </c>
      <c r="U2203" s="5">
        <v>972511711</v>
      </c>
      <c r="V2203" s="5">
        <v>813719201</v>
      </c>
      <c r="W2203" s="5">
        <v>1035573674</v>
      </c>
      <c r="X2203" s="5">
        <v>394443165</v>
      </c>
      <c r="Y2203" s="5">
        <v>348170158</v>
      </c>
      <c r="Z2203" s="5">
        <v>322641616</v>
      </c>
    </row>
    <row r="2204" s="3" customFormat="1" customHeight="1" spans="1:26">
      <c r="A2204" s="3">
        <v>2202</v>
      </c>
      <c r="B2204" s="3" t="s">
        <v>2263</v>
      </c>
      <c r="C2204" s="3" t="str">
        <f>VLOOKUP(B2204,[1]meta_intensity_pos_nofill!$B:$E,4,FALSE)</f>
        <v>C9H10</v>
      </c>
      <c r="D2204" s="3" t="s">
        <v>47</v>
      </c>
      <c r="E2204" s="3" t="str">
        <f>VLOOKUP(B2204,[1]meta_intensity_pos_nofill!$B:$I,8,FALSE)</f>
        <v>[M+H]+</v>
      </c>
      <c r="F2204" s="3">
        <f>VLOOKUP(B2204,[1]meta_intensity_pos_nofill!$B:$J,9,FALSE)</f>
        <v>9.043</v>
      </c>
      <c r="G2204" s="3" t="s">
        <v>1693</v>
      </c>
      <c r="H2204" s="3">
        <f>VLOOKUP(B2204,[1]meta_intensity_pos_nofill!$B:$L,11,FALSE)</f>
        <v>2</v>
      </c>
      <c r="I2204" s="5">
        <v>15112912</v>
      </c>
      <c r="J2204" s="5">
        <v>17561414</v>
      </c>
      <c r="K2204" s="5">
        <v>18114412</v>
      </c>
      <c r="L2204" s="5">
        <v>10484123</v>
      </c>
      <c r="M2204" s="5">
        <v>6759805</v>
      </c>
      <c r="N2204" s="5">
        <v>10119612</v>
      </c>
      <c r="O2204" s="5">
        <v>8558875</v>
      </c>
      <c r="P2204" s="5">
        <v>10133816</v>
      </c>
      <c r="Q2204" s="5">
        <v>10541687</v>
      </c>
      <c r="R2204" s="5">
        <v>8084585</v>
      </c>
      <c r="S2204" s="5">
        <v>14386683</v>
      </c>
      <c r="T2204" s="5">
        <v>10144465</v>
      </c>
      <c r="U2204" s="5">
        <v>30062769</v>
      </c>
      <c r="V2204" s="5">
        <v>30986558</v>
      </c>
      <c r="W2204" s="5">
        <v>33595029</v>
      </c>
      <c r="X2204" s="5">
        <v>11036463</v>
      </c>
      <c r="Y2204" s="5">
        <v>9422946</v>
      </c>
      <c r="Z2204" s="5">
        <v>11604721</v>
      </c>
    </row>
    <row r="2205" s="3" customFormat="1" customHeight="1" spans="1:26">
      <c r="A2205" s="3">
        <v>2203</v>
      </c>
      <c r="B2205" s="3" t="s">
        <v>2264</v>
      </c>
      <c r="C2205" s="3" t="str">
        <f>VLOOKUP(B2205,[1]meta_intensity_pos_nofill!$B:$E,4,FALSE)</f>
        <v>C8H12</v>
      </c>
      <c r="D2205" s="3" t="s">
        <v>47</v>
      </c>
      <c r="E2205" s="3" t="str">
        <f>VLOOKUP(B2205,[1]meta_intensity_pos_nofill!$B:$I,8,FALSE)</f>
        <v>[M+H]+</v>
      </c>
      <c r="F2205" s="3">
        <f>VLOOKUP(B2205,[1]meta_intensity_pos_nofill!$B:$J,9,FALSE)</f>
        <v>8.378</v>
      </c>
      <c r="G2205" s="3" t="s">
        <v>1693</v>
      </c>
      <c r="H2205" s="3">
        <f>VLOOKUP(B2205,[1]meta_intensity_pos_nofill!$B:$L,11,FALSE)</f>
        <v>2</v>
      </c>
      <c r="I2205" s="5">
        <v>61011394</v>
      </c>
      <c r="J2205" s="5">
        <v>64261655</v>
      </c>
      <c r="K2205" s="5">
        <v>63368184</v>
      </c>
      <c r="L2205" s="5">
        <v>49070072</v>
      </c>
      <c r="M2205" s="5">
        <v>38760365</v>
      </c>
      <c r="N2205" s="5">
        <v>37078247</v>
      </c>
      <c r="O2205" s="5">
        <v>40719843</v>
      </c>
      <c r="P2205" s="5">
        <v>41092996</v>
      </c>
      <c r="Q2205" s="5">
        <v>41769169</v>
      </c>
      <c r="R2205" s="5">
        <v>164441244</v>
      </c>
      <c r="S2205" s="5">
        <v>82351553</v>
      </c>
      <c r="T2205" s="5">
        <v>87731799</v>
      </c>
      <c r="U2205" s="5">
        <v>287632961</v>
      </c>
      <c r="V2205" s="5">
        <v>282477922</v>
      </c>
      <c r="W2205" s="5">
        <v>288753455</v>
      </c>
      <c r="X2205" s="5">
        <v>66823033</v>
      </c>
      <c r="Y2205" s="5">
        <v>106748517</v>
      </c>
      <c r="Z2205" s="5">
        <v>61222784</v>
      </c>
    </row>
    <row r="2206" s="3" customFormat="1" customHeight="1" spans="1:26">
      <c r="A2206" s="3">
        <v>2204</v>
      </c>
      <c r="B2206" s="3" t="s">
        <v>2265</v>
      </c>
      <c r="C2206" s="3" t="str">
        <f>VLOOKUP(B2206,[1]meta_intensity_pos_nofill!$B:$E,4,FALSE)</f>
        <v>C8H10</v>
      </c>
      <c r="D2206" s="3" t="s">
        <v>47</v>
      </c>
      <c r="E2206" s="3" t="str">
        <f>VLOOKUP(B2206,[1]meta_intensity_pos_nofill!$B:$I,8,FALSE)</f>
        <v>[M+H]+</v>
      </c>
      <c r="F2206" s="3">
        <f>VLOOKUP(B2206,[1]meta_intensity_pos_nofill!$B:$J,9,FALSE)</f>
        <v>5.679</v>
      </c>
      <c r="G2206" s="3" t="s">
        <v>1693</v>
      </c>
      <c r="H2206" s="3">
        <f>VLOOKUP(B2206,[1]meta_intensity_pos_nofill!$B:$L,11,FALSE)</f>
        <v>2</v>
      </c>
      <c r="I2206" s="5">
        <v>99816463</v>
      </c>
      <c r="J2206" s="5">
        <v>111259115</v>
      </c>
      <c r="K2206" s="5">
        <v>180161808</v>
      </c>
      <c r="L2206" s="5">
        <v>117312212</v>
      </c>
      <c r="M2206" s="5">
        <v>135042630</v>
      </c>
      <c r="N2206" s="5">
        <v>108547363</v>
      </c>
      <c r="O2206" s="5">
        <v>123096514</v>
      </c>
      <c r="P2206" s="5">
        <v>124262534</v>
      </c>
      <c r="Q2206" s="5">
        <v>123210716</v>
      </c>
      <c r="R2206" s="5">
        <v>147707618</v>
      </c>
      <c r="S2206" s="5">
        <v>152625920</v>
      </c>
      <c r="T2206" s="5">
        <v>157691331</v>
      </c>
      <c r="U2206" s="5">
        <v>189500572</v>
      </c>
      <c r="V2206" s="5">
        <v>232369357</v>
      </c>
      <c r="W2206" s="5">
        <v>198630507</v>
      </c>
      <c r="X2206" s="5">
        <v>113662558</v>
      </c>
      <c r="Y2206" s="5">
        <v>94918591</v>
      </c>
      <c r="Z2206" s="5">
        <v>103816543</v>
      </c>
    </row>
    <row r="2207" s="3" customFormat="1" customHeight="1" spans="1:26">
      <c r="A2207" s="3">
        <v>2205</v>
      </c>
      <c r="B2207" s="3" t="s">
        <v>2266</v>
      </c>
      <c r="C2207" s="3" t="str">
        <f>VLOOKUP(B2207,[1]meta_intensity_pos_nofill!$B:$E,4,FALSE)</f>
        <v>C42H46O23</v>
      </c>
      <c r="D2207" s="3" t="s">
        <v>28</v>
      </c>
      <c r="E2207" s="3" t="str">
        <f>VLOOKUP(B2207,[1]meta_intensity_pos_nofill!$B:$I,8,FALSE)</f>
        <v>[M+H]+</v>
      </c>
      <c r="F2207" s="3">
        <f>VLOOKUP(B2207,[1]meta_intensity_pos_nofill!$B:$J,9,FALSE)</f>
        <v>5.636</v>
      </c>
      <c r="G2207" s="3" t="s">
        <v>1693</v>
      </c>
      <c r="H2207" s="3">
        <f>VLOOKUP(B2207,[1]meta_intensity_pos_nofill!$B:$L,11,FALSE)</f>
        <v>2</v>
      </c>
      <c r="I2207" s="5">
        <v>114528885</v>
      </c>
      <c r="J2207" s="5">
        <v>136032861</v>
      </c>
      <c r="K2207" s="5">
        <v>134222061</v>
      </c>
      <c r="L2207" s="5">
        <v>3948488</v>
      </c>
      <c r="M2207" s="5">
        <v>4406774</v>
      </c>
      <c r="N2207" s="5">
        <v>3314858</v>
      </c>
      <c r="O2207" s="5">
        <v>44849465</v>
      </c>
      <c r="P2207" s="5">
        <v>41837479</v>
      </c>
      <c r="Q2207" s="5">
        <v>38292401</v>
      </c>
      <c r="R2207" s="5">
        <v>184127422</v>
      </c>
      <c r="S2207" s="5">
        <v>182252025</v>
      </c>
      <c r="T2207" s="5">
        <v>183820378</v>
      </c>
      <c r="U2207" s="5">
        <v>43154470</v>
      </c>
      <c r="V2207" s="5">
        <v>38602890</v>
      </c>
      <c r="W2207" s="5">
        <v>38806047</v>
      </c>
      <c r="X2207" s="5">
        <v>139753681</v>
      </c>
      <c r="Y2207" s="5">
        <v>141165287</v>
      </c>
      <c r="Z2207" s="5">
        <v>136329003</v>
      </c>
    </row>
    <row r="2208" s="3" customFormat="1" customHeight="1" spans="1:26">
      <c r="A2208" s="3">
        <v>2206</v>
      </c>
      <c r="B2208" s="3" t="s">
        <v>2267</v>
      </c>
      <c r="C2208" s="3" t="str">
        <f>VLOOKUP(B2208,[1]meta_intensity_pos_nofill!$B:$E,4,FALSE)</f>
        <v>C42H46O22</v>
      </c>
      <c r="D2208" s="3" t="s">
        <v>28</v>
      </c>
      <c r="E2208" s="3" t="str">
        <f>VLOOKUP(B2208,[1]meta_intensity_pos_nofill!$B:$I,8,FALSE)</f>
        <v>[M+H]+</v>
      </c>
      <c r="F2208" s="3">
        <f>VLOOKUP(B2208,[1]meta_intensity_pos_nofill!$B:$J,9,FALSE)</f>
        <v>5.694</v>
      </c>
      <c r="G2208" s="3" t="s">
        <v>1693</v>
      </c>
      <c r="H2208" s="3">
        <f>VLOOKUP(B2208,[1]meta_intensity_pos_nofill!$B:$L,11,FALSE)</f>
        <v>2</v>
      </c>
      <c r="I2208" s="5">
        <v>118898044</v>
      </c>
      <c r="J2208" s="5">
        <v>140774249</v>
      </c>
      <c r="K2208" s="5">
        <v>122691053</v>
      </c>
      <c r="L2208" s="5">
        <v>66046378</v>
      </c>
      <c r="M2208" s="5">
        <v>71949596</v>
      </c>
      <c r="N2208" s="5">
        <v>63349477</v>
      </c>
      <c r="O2208" s="5">
        <v>58806216</v>
      </c>
      <c r="P2208" s="5">
        <v>58029002</v>
      </c>
      <c r="Q2208" s="5">
        <v>55361290</v>
      </c>
      <c r="R2208" s="5">
        <v>171770796</v>
      </c>
      <c r="S2208" s="5">
        <v>179915886</v>
      </c>
      <c r="T2208" s="5">
        <v>182529700</v>
      </c>
      <c r="U2208" s="5">
        <v>91909211</v>
      </c>
      <c r="V2208" s="5">
        <v>76523328</v>
      </c>
      <c r="W2208" s="5">
        <v>83977530</v>
      </c>
      <c r="X2208" s="5">
        <v>589013463</v>
      </c>
      <c r="Y2208" s="5">
        <v>619559791</v>
      </c>
      <c r="Z2208" s="5">
        <v>590408401</v>
      </c>
    </row>
    <row r="2209" s="3" customFormat="1" customHeight="1" spans="1:26">
      <c r="A2209" s="3">
        <v>2207</v>
      </c>
      <c r="B2209" s="3" t="s">
        <v>2268</v>
      </c>
      <c r="C2209" s="3" t="str">
        <f>VLOOKUP(B2209,[1]meta_intensity_pos_nofill!$B:$E,4,FALSE)</f>
        <v>C47H70O14</v>
      </c>
      <c r="D2209" s="3" t="s">
        <v>67</v>
      </c>
      <c r="E2209" s="3" t="str">
        <f>VLOOKUP(B2209,[1]meta_intensity_pos_nofill!$B:$I,8,FALSE)</f>
        <v>[M+H]+</v>
      </c>
      <c r="F2209" s="3">
        <f>VLOOKUP(B2209,[1]meta_intensity_pos_nofill!$B:$J,9,FALSE)</f>
        <v>7.549</v>
      </c>
      <c r="G2209" s="3" t="s">
        <v>1693</v>
      </c>
      <c r="H2209" s="3">
        <f>VLOOKUP(B2209,[1]meta_intensity_pos_nofill!$B:$L,11,FALSE)</f>
        <v>2</v>
      </c>
      <c r="I2209" s="5">
        <v>244656925</v>
      </c>
      <c r="J2209" s="5">
        <v>199530586</v>
      </c>
      <c r="K2209" s="5">
        <v>232374333</v>
      </c>
      <c r="L2209" s="5">
        <v>232389726</v>
      </c>
      <c r="M2209" s="5">
        <v>110641418</v>
      </c>
      <c r="N2209" s="5">
        <v>113184262</v>
      </c>
      <c r="O2209" s="5">
        <v>308666638</v>
      </c>
      <c r="P2209" s="5">
        <v>306008138</v>
      </c>
      <c r="Q2209" s="5">
        <v>437162414</v>
      </c>
      <c r="R2209" s="5">
        <v>136186984</v>
      </c>
      <c r="S2209" s="5">
        <v>141814698</v>
      </c>
      <c r="T2209" s="5">
        <v>130411455</v>
      </c>
      <c r="U2209" s="5">
        <v>155331878</v>
      </c>
      <c r="V2209" s="5">
        <v>161337840</v>
      </c>
      <c r="W2209" s="5">
        <v>181543334</v>
      </c>
      <c r="X2209" s="5">
        <v>298221264</v>
      </c>
      <c r="Y2209" s="5">
        <v>192051196</v>
      </c>
      <c r="Z2209" s="5">
        <v>222671809</v>
      </c>
    </row>
    <row r="2210" s="3" customFormat="1" customHeight="1" spans="1:26">
      <c r="A2210" s="3">
        <v>2208</v>
      </c>
      <c r="B2210" s="3" t="s">
        <v>2269</v>
      </c>
      <c r="C2210" s="3" t="str">
        <f>VLOOKUP(B2210,[1]meta_intensity_pos_nofill!$B:$E,4,FALSE)</f>
        <v>C41H64N8O9</v>
      </c>
      <c r="D2210" s="3" t="s">
        <v>28</v>
      </c>
      <c r="E2210" s="3" t="str">
        <f>VLOOKUP(B2210,[1]meta_intensity_pos_nofill!$B:$I,8,FALSE)</f>
        <v>[M+H]+</v>
      </c>
      <c r="F2210" s="3">
        <f>VLOOKUP(B2210,[1]meta_intensity_pos_nofill!$B:$J,9,FALSE)</f>
        <v>11.232</v>
      </c>
      <c r="G2210" s="3" t="s">
        <v>1693</v>
      </c>
      <c r="H2210" s="3">
        <f>VLOOKUP(B2210,[1]meta_intensity_pos_nofill!$B:$L,11,FALSE)</f>
        <v>2</v>
      </c>
      <c r="I2210" s="5">
        <v>26418756</v>
      </c>
      <c r="J2210" s="5">
        <v>13431247</v>
      </c>
      <c r="K2210" s="5">
        <v>11426181</v>
      </c>
      <c r="L2210" s="5">
        <v>35892282</v>
      </c>
      <c r="M2210" s="5">
        <v>61804203</v>
      </c>
      <c r="N2210" s="5">
        <v>9844620</v>
      </c>
      <c r="O2210" s="5">
        <v>17651276</v>
      </c>
      <c r="P2210" s="5">
        <v>13661603</v>
      </c>
      <c r="Q2210" s="5">
        <v>11868616</v>
      </c>
      <c r="R2210" s="5">
        <v>22757915</v>
      </c>
      <c r="S2210" s="5">
        <v>19721816</v>
      </c>
      <c r="T2210" s="5">
        <v>23367780</v>
      </c>
      <c r="U2210" s="5">
        <v>1184155</v>
      </c>
      <c r="V2210" s="5">
        <v>24340091</v>
      </c>
      <c r="W2210" s="5">
        <v>21064304</v>
      </c>
      <c r="X2210" s="5">
        <v>19687845</v>
      </c>
      <c r="Y2210" s="5">
        <v>12179397</v>
      </c>
      <c r="Z2210" s="5">
        <v>18647591</v>
      </c>
    </row>
    <row r="2211" s="3" customFormat="1" customHeight="1" spans="1:26">
      <c r="A2211" s="3">
        <v>2209</v>
      </c>
      <c r="B2211" s="3" t="s">
        <v>2270</v>
      </c>
      <c r="C2211" s="3" t="str">
        <f>VLOOKUP(B2211,[1]meta_intensity_pos_nofill!$B:$E,4,FALSE)</f>
        <v>C35H43ClN2O7</v>
      </c>
      <c r="D2211" s="3" t="s">
        <v>111</v>
      </c>
      <c r="E2211" s="3" t="str">
        <f>VLOOKUP(B2211,[1]meta_intensity_pos_nofill!$B:$I,8,FALSE)</f>
        <v>[M+H]+</v>
      </c>
      <c r="F2211" s="3">
        <f>VLOOKUP(B2211,[1]meta_intensity_pos_nofill!$B:$J,9,FALSE)</f>
        <v>9.371</v>
      </c>
      <c r="G2211" s="3" t="s">
        <v>1693</v>
      </c>
      <c r="H2211" s="3">
        <f>VLOOKUP(B2211,[1]meta_intensity_pos_nofill!$B:$L,11,FALSE)</f>
        <v>2</v>
      </c>
      <c r="I2211" s="5">
        <v>7453151</v>
      </c>
      <c r="J2211" s="5">
        <v>3313558</v>
      </c>
      <c r="K2211" s="5">
        <v>5744169</v>
      </c>
      <c r="L2211" s="5">
        <v>63862066</v>
      </c>
      <c r="M2211" s="5">
        <v>66854567</v>
      </c>
      <c r="N2211" s="5">
        <v>66216751</v>
      </c>
      <c r="O2211" s="5">
        <v>243927399</v>
      </c>
      <c r="P2211" s="5">
        <v>199576668</v>
      </c>
      <c r="Q2211" s="5">
        <v>458768448</v>
      </c>
      <c r="R2211" s="5">
        <v>5728397</v>
      </c>
      <c r="S2211" s="5">
        <v>9229430</v>
      </c>
      <c r="T2211" s="5">
        <v>6528484</v>
      </c>
      <c r="U2211" s="5">
        <v>47432681</v>
      </c>
      <c r="V2211" s="5">
        <v>48998675</v>
      </c>
      <c r="W2211" s="5">
        <v>64238804</v>
      </c>
      <c r="X2211" s="5">
        <v>38609290</v>
      </c>
      <c r="Y2211" s="5">
        <v>24169832</v>
      </c>
      <c r="Z2211" s="5">
        <v>28476163</v>
      </c>
    </row>
    <row r="2212" s="3" customFormat="1" customHeight="1" spans="1:26">
      <c r="A2212" s="3">
        <v>2210</v>
      </c>
      <c r="B2212" s="3" t="s">
        <v>2271</v>
      </c>
      <c r="C2212" s="3" t="str">
        <f>VLOOKUP(B2212,[1]meta_intensity_pos_nofill!$B:$E,4,FALSE)</f>
        <v>C35H56N6O3</v>
      </c>
      <c r="D2212" s="3" t="s">
        <v>47</v>
      </c>
      <c r="E2212" s="3" t="str">
        <f>VLOOKUP(B2212,[1]meta_intensity_pos_nofill!$B:$I,8,FALSE)</f>
        <v>[M+H]+</v>
      </c>
      <c r="F2212" s="3">
        <f>VLOOKUP(B2212,[1]meta_intensity_pos_nofill!$B:$J,9,FALSE)</f>
        <v>10.267</v>
      </c>
      <c r="G2212" s="3" t="s">
        <v>1693</v>
      </c>
      <c r="H2212" s="3">
        <f>VLOOKUP(B2212,[1]meta_intensity_pos_nofill!$B:$L,11,FALSE)</f>
        <v>2</v>
      </c>
      <c r="I2212" s="5">
        <v>79686169</v>
      </c>
      <c r="J2212" s="5">
        <v>86160728</v>
      </c>
      <c r="K2212" s="5">
        <v>85789347</v>
      </c>
      <c r="L2212" s="5">
        <v>58714805</v>
      </c>
      <c r="M2212" s="5">
        <v>42996793</v>
      </c>
      <c r="N2212" s="5">
        <v>52060323</v>
      </c>
      <c r="O2212" s="5">
        <v>86287579</v>
      </c>
      <c r="P2212" s="5">
        <v>94593368</v>
      </c>
      <c r="Q2212" s="5">
        <v>88750881</v>
      </c>
      <c r="R2212" s="5">
        <v>53905181</v>
      </c>
      <c r="S2212" s="5">
        <v>58900430</v>
      </c>
      <c r="T2212" s="5">
        <v>59145163</v>
      </c>
      <c r="U2212" s="5">
        <v>59200155</v>
      </c>
      <c r="V2212" s="5">
        <v>72659876</v>
      </c>
      <c r="W2212" s="5">
        <v>67298639</v>
      </c>
      <c r="X2212" s="5">
        <v>77262338</v>
      </c>
      <c r="Y2212" s="5">
        <v>85506136</v>
      </c>
      <c r="Z2212" s="5">
        <v>91083314</v>
      </c>
    </row>
    <row r="2213" s="3" customFormat="1" customHeight="1" spans="1:26">
      <c r="A2213" s="3">
        <v>2211</v>
      </c>
      <c r="B2213" s="3" t="s">
        <v>2272</v>
      </c>
      <c r="C2213" s="3" t="str">
        <f>VLOOKUP(B2213,[1]meta_intensity_pos_nofill!$B:$E,4,FALSE)</f>
        <v>C24H22O14</v>
      </c>
      <c r="D2213" s="3" t="s">
        <v>53</v>
      </c>
      <c r="E2213" s="3" t="str">
        <f>VLOOKUP(B2213,[1]meta_intensity_pos_nofill!$B:$I,8,FALSE)</f>
        <v>[M+H]+</v>
      </c>
      <c r="F2213" s="3">
        <f>VLOOKUP(B2213,[1]meta_intensity_pos_nofill!$B:$J,9,FALSE)</f>
        <v>5.636</v>
      </c>
      <c r="G2213" s="3" t="s">
        <v>1693</v>
      </c>
      <c r="H2213" s="3">
        <f>VLOOKUP(B2213,[1]meta_intensity_pos_nofill!$B:$L,11,FALSE)</f>
        <v>2</v>
      </c>
      <c r="I2213" s="5">
        <v>61180930</v>
      </c>
      <c r="J2213" s="5">
        <v>70484873</v>
      </c>
      <c r="K2213" s="5">
        <v>59984350</v>
      </c>
      <c r="L2213" s="5">
        <v>675175145</v>
      </c>
      <c r="M2213" s="5">
        <v>771105509</v>
      </c>
      <c r="N2213" s="5">
        <v>664754990</v>
      </c>
      <c r="O2213" s="5">
        <v>285765028</v>
      </c>
      <c r="P2213" s="5">
        <v>297621762</v>
      </c>
      <c r="Q2213" s="5">
        <v>253239710</v>
      </c>
      <c r="R2213" s="5">
        <v>76124767</v>
      </c>
      <c r="S2213" s="5">
        <v>77353997</v>
      </c>
      <c r="T2213" s="5">
        <v>74382160</v>
      </c>
      <c r="U2213" s="5">
        <v>68272326</v>
      </c>
      <c r="V2213" s="5">
        <v>64670129</v>
      </c>
      <c r="W2213" s="5">
        <v>67370595</v>
      </c>
      <c r="X2213" s="5">
        <v>67022049</v>
      </c>
      <c r="Y2213" s="5">
        <v>61378982</v>
      </c>
      <c r="Z2213" s="5">
        <v>59987924</v>
      </c>
    </row>
    <row r="2214" s="3" customFormat="1" customHeight="1" spans="1:26">
      <c r="A2214" s="3">
        <v>2212</v>
      </c>
      <c r="B2214" s="3" t="s">
        <v>2273</v>
      </c>
      <c r="C2214" s="3" t="str">
        <f>VLOOKUP(B2214,[1]meta_intensity_pos_nofill!$B:$E,4,FALSE)</f>
        <v>C26H36O11</v>
      </c>
      <c r="D2214" s="3" t="s">
        <v>44</v>
      </c>
      <c r="E2214" s="3" t="str">
        <f>VLOOKUP(B2214,[1]meta_intensity_pos_nofill!$B:$I,8,FALSE)</f>
        <v>[M+H]+</v>
      </c>
      <c r="F2214" s="3">
        <f>VLOOKUP(B2214,[1]meta_intensity_pos_nofill!$B:$J,9,FALSE)</f>
        <v>5.941</v>
      </c>
      <c r="G2214" s="3" t="s">
        <v>1693</v>
      </c>
      <c r="H2214" s="3">
        <f>VLOOKUP(B2214,[1]meta_intensity_pos_nofill!$B:$L,11,FALSE)</f>
        <v>2</v>
      </c>
      <c r="I2214" s="5">
        <v>67075850</v>
      </c>
      <c r="J2214" s="5">
        <v>66206960</v>
      </c>
      <c r="K2214" s="5">
        <v>58897509</v>
      </c>
      <c r="L2214" s="5">
        <v>139131104</v>
      </c>
      <c r="M2214" s="5">
        <v>152720848</v>
      </c>
      <c r="N2214" s="5">
        <v>114491015</v>
      </c>
      <c r="O2214" s="5">
        <v>74523550</v>
      </c>
      <c r="P2214" s="5">
        <v>104620840</v>
      </c>
      <c r="Q2214" s="5">
        <v>76290193</v>
      </c>
      <c r="R2214" s="5">
        <v>71912249</v>
      </c>
      <c r="S2214" s="5">
        <v>56531897</v>
      </c>
      <c r="T2214" s="5">
        <v>55186393</v>
      </c>
      <c r="U2214" s="5">
        <v>55710804</v>
      </c>
      <c r="V2214" s="5">
        <v>35094479</v>
      </c>
      <c r="W2214" s="5">
        <v>55413109</v>
      </c>
      <c r="X2214" s="5">
        <v>256564091</v>
      </c>
      <c r="Y2214" s="5">
        <v>241649058</v>
      </c>
      <c r="Z2214" s="5">
        <v>235282642</v>
      </c>
    </row>
    <row r="2215" s="3" customFormat="1" customHeight="1" spans="1:26">
      <c r="A2215" s="3">
        <v>2213</v>
      </c>
      <c r="B2215" s="3" t="s">
        <v>2274</v>
      </c>
      <c r="C2215" s="3" t="str">
        <f>VLOOKUP(B2215,[1]meta_intensity_pos_nofill!$B:$E,4,FALSE)</f>
        <v>C22H22O13</v>
      </c>
      <c r="D2215" s="3" t="s">
        <v>28</v>
      </c>
      <c r="E2215" s="3" t="str">
        <f>VLOOKUP(B2215,[1]meta_intensity_pos_nofill!$B:$I,8,FALSE)</f>
        <v>[M+H]+</v>
      </c>
      <c r="F2215" s="3">
        <f>VLOOKUP(B2215,[1]meta_intensity_pos_nofill!$B:$J,9,FALSE)</f>
        <v>5.519</v>
      </c>
      <c r="G2215" s="3" t="s">
        <v>1693</v>
      </c>
      <c r="H2215" s="3">
        <f>VLOOKUP(B2215,[1]meta_intensity_pos_nofill!$B:$L,11,FALSE)</f>
        <v>2</v>
      </c>
      <c r="I2215" s="5">
        <v>12866099</v>
      </c>
      <c r="J2215" s="5">
        <v>17439082</v>
      </c>
      <c r="K2215" s="5">
        <v>12749949</v>
      </c>
      <c r="L2215" s="5">
        <v>30871444</v>
      </c>
      <c r="M2215" s="5">
        <v>33014789</v>
      </c>
      <c r="N2215" s="5">
        <v>28584791</v>
      </c>
      <c r="O2215" s="5">
        <v>95333077</v>
      </c>
      <c r="P2215" s="5">
        <v>102968315</v>
      </c>
      <c r="Q2215" s="5">
        <v>80130839</v>
      </c>
      <c r="R2215" s="5">
        <v>13027457</v>
      </c>
      <c r="S2215" s="5">
        <v>13832387</v>
      </c>
      <c r="T2215" s="5">
        <v>9652012</v>
      </c>
      <c r="U2215" s="5">
        <v>18509680</v>
      </c>
      <c r="V2215" s="5">
        <v>11795818</v>
      </c>
      <c r="W2215" s="5">
        <v>15113316</v>
      </c>
      <c r="X2215" s="5">
        <v>70862533</v>
      </c>
      <c r="Y2215" s="5">
        <v>74364282</v>
      </c>
      <c r="Z2215" s="5">
        <v>69701981</v>
      </c>
    </row>
    <row r="2216" s="3" customFormat="1" customHeight="1" spans="1:26">
      <c r="A2216" s="3">
        <v>2214</v>
      </c>
      <c r="B2216" s="3" t="s">
        <v>2275</v>
      </c>
      <c r="C2216" s="3" t="str">
        <f>VLOOKUP(B2216,[1]meta_intensity_pos_nofill!$B:$E,4,FALSE)</f>
        <v>C23H24O12</v>
      </c>
      <c r="D2216" s="3" t="s">
        <v>35</v>
      </c>
      <c r="E2216" s="3" t="str">
        <f>VLOOKUP(B2216,[1]meta_intensity_pos_nofill!$B:$I,8,FALSE)</f>
        <v>[M+H]+</v>
      </c>
      <c r="F2216" s="3">
        <f>VLOOKUP(B2216,[1]meta_intensity_pos_nofill!$B:$J,9,FALSE)</f>
        <v>5.593</v>
      </c>
      <c r="G2216" s="3" t="s">
        <v>1693</v>
      </c>
      <c r="H2216" s="3">
        <f>VLOOKUP(B2216,[1]meta_intensity_pos_nofill!$B:$L,11,FALSE)</f>
        <v>2</v>
      </c>
      <c r="I2216" s="5">
        <v>86685655</v>
      </c>
      <c r="J2216" s="5">
        <v>84873798</v>
      </c>
      <c r="K2216" s="5">
        <v>87807145</v>
      </c>
      <c r="L2216" s="5">
        <v>178929965</v>
      </c>
      <c r="M2216" s="5">
        <v>204482011</v>
      </c>
      <c r="N2216" s="5">
        <v>179482261</v>
      </c>
      <c r="O2216" s="5">
        <v>309009167</v>
      </c>
      <c r="P2216" s="5">
        <v>333870386</v>
      </c>
      <c r="Q2216" s="5">
        <v>292269484</v>
      </c>
      <c r="R2216" s="5">
        <v>508520934</v>
      </c>
      <c r="S2216" s="5">
        <v>493875078</v>
      </c>
      <c r="T2216" s="5">
        <v>544163517</v>
      </c>
      <c r="U2216" s="5">
        <v>84834844</v>
      </c>
      <c r="V2216" s="5">
        <v>115500091</v>
      </c>
      <c r="W2216" s="5">
        <v>115625933</v>
      </c>
      <c r="X2216" s="5">
        <v>282848279</v>
      </c>
      <c r="Y2216" s="5">
        <v>268175919</v>
      </c>
      <c r="Z2216" s="5">
        <v>268558093</v>
      </c>
    </row>
    <row r="2217" s="3" customFormat="1" customHeight="1" spans="1:26">
      <c r="A2217" s="3">
        <v>2215</v>
      </c>
      <c r="B2217" s="3" t="s">
        <v>2276</v>
      </c>
      <c r="C2217" s="3" t="str">
        <f>VLOOKUP(B2217,[1]meta_intensity_pos_nofill!$B:$E,4,FALSE)</f>
        <v>C28H37NO6</v>
      </c>
      <c r="D2217" s="3" t="s">
        <v>87</v>
      </c>
      <c r="E2217" s="3" t="str">
        <f>VLOOKUP(B2217,[1]meta_intensity_pos_nofill!$B:$I,8,FALSE)</f>
        <v>[M+H]+</v>
      </c>
      <c r="F2217" s="3">
        <f>VLOOKUP(B2217,[1]meta_intensity_pos_nofill!$B:$J,9,FALSE)</f>
        <v>6.51</v>
      </c>
      <c r="G2217" s="3" t="s">
        <v>1693</v>
      </c>
      <c r="H2217" s="3">
        <f>VLOOKUP(B2217,[1]meta_intensity_pos_nofill!$B:$L,11,FALSE)</f>
        <v>2</v>
      </c>
      <c r="I2217" s="5">
        <v>1266483.5</v>
      </c>
      <c r="J2217" s="5">
        <v>611010.6</v>
      </c>
      <c r="K2217" s="5">
        <v>699237.4</v>
      </c>
      <c r="L2217" s="5">
        <v>2123246.8</v>
      </c>
      <c r="M2217" s="5">
        <v>3447899.5</v>
      </c>
      <c r="N2217" s="5">
        <v>1545203</v>
      </c>
      <c r="O2217" s="5">
        <v>122202.1</v>
      </c>
      <c r="P2217" s="5">
        <v>122202.1</v>
      </c>
      <c r="Q2217" s="5">
        <v>122202.1</v>
      </c>
      <c r="R2217" s="5">
        <v>3642032.1</v>
      </c>
      <c r="S2217" s="5">
        <v>3583436.1</v>
      </c>
      <c r="T2217" s="5">
        <v>3719550.1</v>
      </c>
      <c r="U2217" s="5">
        <v>38592104.7</v>
      </c>
      <c r="V2217" s="5">
        <v>40841126.5</v>
      </c>
      <c r="W2217" s="5">
        <v>39074742.8</v>
      </c>
      <c r="X2217" s="5">
        <v>2896835.9</v>
      </c>
      <c r="Y2217" s="5">
        <v>1257497.4</v>
      </c>
      <c r="Z2217" s="5">
        <v>2497613.4</v>
      </c>
    </row>
    <row r="2218" s="3" customFormat="1" customHeight="1" spans="1:26">
      <c r="A2218" s="3">
        <v>2216</v>
      </c>
      <c r="B2218" s="3" t="s">
        <v>2277</v>
      </c>
      <c r="C2218" s="3" t="str">
        <f>VLOOKUP(B2218,[1]meta_intensity_pos_nofill!$B:$E,4,FALSE)</f>
        <v>C30H48O2</v>
      </c>
      <c r="D2218" s="3" t="s">
        <v>53</v>
      </c>
      <c r="E2218" s="3" t="str">
        <f>VLOOKUP(B2218,[1]meta_intensity_pos_nofill!$B:$I,8,FALSE)</f>
        <v>[M+H]+</v>
      </c>
      <c r="F2218" s="3">
        <f>VLOOKUP(B2218,[1]meta_intensity_pos_nofill!$B:$J,9,FALSE)</f>
        <v>10.889</v>
      </c>
      <c r="G2218" s="3" t="s">
        <v>1693</v>
      </c>
      <c r="H2218" s="3">
        <f>VLOOKUP(B2218,[1]meta_intensity_pos_nofill!$B:$L,11,FALSE)</f>
        <v>2</v>
      </c>
      <c r="I2218" s="5">
        <v>553373374</v>
      </c>
      <c r="J2218" s="5">
        <v>440394182</v>
      </c>
      <c r="K2218" s="5">
        <v>431822144</v>
      </c>
      <c r="L2218" s="5">
        <v>488735964</v>
      </c>
      <c r="M2218" s="5">
        <v>385286448</v>
      </c>
      <c r="N2218" s="5">
        <v>581177055</v>
      </c>
      <c r="O2218" s="5">
        <v>456934691</v>
      </c>
      <c r="P2218" s="5">
        <v>495334329</v>
      </c>
      <c r="Q2218" s="5">
        <v>413823765</v>
      </c>
      <c r="R2218" s="5">
        <v>291936875</v>
      </c>
      <c r="S2218" s="5">
        <v>248657276</v>
      </c>
      <c r="T2218" s="5">
        <v>255134589</v>
      </c>
      <c r="U2218" s="5">
        <v>2553103615</v>
      </c>
      <c r="V2218" s="5">
        <v>2562816747</v>
      </c>
      <c r="W2218" s="5">
        <v>2474551105</v>
      </c>
      <c r="X2218" s="5">
        <v>537763965</v>
      </c>
      <c r="Y2218" s="5">
        <v>554231352</v>
      </c>
      <c r="Z2218" s="5">
        <v>698976128</v>
      </c>
    </row>
    <row r="2219" s="3" customFormat="1" customHeight="1" spans="1:26">
      <c r="A2219" s="3">
        <v>2217</v>
      </c>
      <c r="B2219" s="3" t="s">
        <v>2278</v>
      </c>
      <c r="C2219" s="3" t="str">
        <f>VLOOKUP(B2219,[1]meta_intensity_pos_nofill!$B:$E,4,FALSE)</f>
        <v>C30H42O2</v>
      </c>
      <c r="D2219" s="3" t="s">
        <v>47</v>
      </c>
      <c r="E2219" s="3" t="str">
        <f>VLOOKUP(B2219,[1]meta_intensity_pos_nofill!$B:$I,8,FALSE)</f>
        <v>[M+H]+</v>
      </c>
      <c r="F2219" s="3">
        <f>VLOOKUP(B2219,[1]meta_intensity_pos_nofill!$B:$J,9,FALSE)</f>
        <v>8.582</v>
      </c>
      <c r="G2219" s="3" t="s">
        <v>1693</v>
      </c>
      <c r="H2219" s="3">
        <f>VLOOKUP(B2219,[1]meta_intensity_pos_nofill!$B:$L,11,FALSE)</f>
        <v>2</v>
      </c>
      <c r="I2219" s="5">
        <v>4754249.8</v>
      </c>
      <c r="J2219" s="5">
        <v>3882248.9</v>
      </c>
      <c r="K2219" s="5">
        <v>4310538.4</v>
      </c>
      <c r="L2219" s="5">
        <v>370265.8</v>
      </c>
      <c r="M2219" s="5">
        <v>831448</v>
      </c>
      <c r="N2219" s="5">
        <v>739499.9</v>
      </c>
      <c r="O2219" s="5">
        <v>1838884</v>
      </c>
      <c r="P2219" s="5">
        <v>1312261.4</v>
      </c>
      <c r="Q2219" s="5">
        <v>941145.9</v>
      </c>
      <c r="R2219" s="5">
        <v>3694991.4</v>
      </c>
      <c r="S2219" s="5">
        <v>4047976.5</v>
      </c>
      <c r="T2219" s="5">
        <v>3906523.6</v>
      </c>
      <c r="U2219" s="5">
        <v>5759872.4</v>
      </c>
      <c r="V2219" s="5">
        <v>6592555</v>
      </c>
      <c r="W2219" s="5">
        <v>10127347.7</v>
      </c>
      <c r="X2219" s="5">
        <v>2317765.6</v>
      </c>
      <c r="Y2219" s="5">
        <v>2312759.6</v>
      </c>
      <c r="Z2219" s="5">
        <v>1952447.2</v>
      </c>
    </row>
    <row r="2220" s="3" customFormat="1" customHeight="1" spans="1:26">
      <c r="A2220" s="3">
        <v>2218</v>
      </c>
      <c r="B2220" s="3" t="s">
        <v>2279</v>
      </c>
      <c r="C2220" s="3" t="str">
        <f>VLOOKUP(B2220,[1]meta_intensity_pos_nofill!$B:$E,4,FALSE)</f>
        <v>C29H44O2</v>
      </c>
      <c r="D2220" s="3" t="s">
        <v>53</v>
      </c>
      <c r="E2220" s="3" t="str">
        <f>VLOOKUP(B2220,[1]meta_intensity_pos_nofill!$B:$I,8,FALSE)</f>
        <v>[M+H]+</v>
      </c>
      <c r="F2220" s="3">
        <f>VLOOKUP(B2220,[1]meta_intensity_pos_nofill!$B:$J,9,FALSE)</f>
        <v>9.516</v>
      </c>
      <c r="G2220" s="3" t="s">
        <v>1693</v>
      </c>
      <c r="H2220" s="3">
        <f>VLOOKUP(B2220,[1]meta_intensity_pos_nofill!$B:$L,11,FALSE)</f>
        <v>2</v>
      </c>
      <c r="I2220" s="5">
        <v>10924434</v>
      </c>
      <c r="J2220" s="5">
        <v>14127420</v>
      </c>
      <c r="K2220" s="5">
        <v>14562347</v>
      </c>
      <c r="L2220" s="5">
        <v>5689079</v>
      </c>
      <c r="M2220" s="5">
        <v>5636084</v>
      </c>
      <c r="N2220" s="5">
        <v>7529270</v>
      </c>
      <c r="O2220" s="5">
        <v>9035073</v>
      </c>
      <c r="P2220" s="5">
        <v>12891296</v>
      </c>
      <c r="Q2220" s="5">
        <v>11632105</v>
      </c>
      <c r="R2220" s="5">
        <v>8325177</v>
      </c>
      <c r="S2220" s="5">
        <v>11359579</v>
      </c>
      <c r="T2220" s="5">
        <v>7110886</v>
      </c>
      <c r="U2220" s="5">
        <v>32261681</v>
      </c>
      <c r="V2220" s="5">
        <v>36881717</v>
      </c>
      <c r="W2220" s="5">
        <v>40161555</v>
      </c>
      <c r="X2220" s="5">
        <v>8560513</v>
      </c>
      <c r="Y2220" s="5">
        <v>10726470</v>
      </c>
      <c r="Z2220" s="5">
        <v>9088583</v>
      </c>
    </row>
    <row r="2221" s="3" customFormat="1" customHeight="1" spans="1:26">
      <c r="A2221" s="3">
        <v>2219</v>
      </c>
      <c r="B2221" s="3" t="s">
        <v>2280</v>
      </c>
      <c r="C2221" s="3" t="str">
        <f>VLOOKUP(B2221,[1]meta_intensity_pos_nofill!$B:$E,4,FALSE)</f>
        <v>C29H46O</v>
      </c>
      <c r="D2221" s="3" t="s">
        <v>37</v>
      </c>
      <c r="E2221" s="3" t="str">
        <f>VLOOKUP(B2221,[1]meta_intensity_pos_nofill!$B:$I,8,FALSE)</f>
        <v>[M+H]+</v>
      </c>
      <c r="F2221" s="3">
        <f>VLOOKUP(B2221,[1]meta_intensity_pos_nofill!$B:$J,9,FALSE)</f>
        <v>11.468</v>
      </c>
      <c r="G2221" s="3" t="s">
        <v>1693</v>
      </c>
      <c r="H2221" s="3">
        <f>VLOOKUP(B2221,[1]meta_intensity_pos_nofill!$B:$L,11,FALSE)</f>
        <v>2</v>
      </c>
      <c r="I2221" s="5">
        <v>4797163</v>
      </c>
      <c r="J2221" s="5">
        <v>4642661</v>
      </c>
      <c r="K2221" s="5">
        <v>3981188</v>
      </c>
      <c r="L2221" s="5">
        <v>6825307</v>
      </c>
      <c r="M2221" s="5">
        <v>2288234</v>
      </c>
      <c r="N2221" s="5">
        <v>4388932</v>
      </c>
      <c r="O2221" s="5">
        <v>12657254</v>
      </c>
      <c r="P2221" s="5">
        <v>9306343</v>
      </c>
      <c r="Q2221" s="5">
        <v>17041829</v>
      </c>
      <c r="R2221" s="5">
        <v>4854260</v>
      </c>
      <c r="S2221" s="5">
        <v>3626983</v>
      </c>
      <c r="T2221" s="5">
        <v>5199593</v>
      </c>
      <c r="U2221" s="5">
        <v>31626207</v>
      </c>
      <c r="V2221" s="5">
        <v>26845651</v>
      </c>
      <c r="W2221" s="5">
        <v>22372808</v>
      </c>
      <c r="X2221" s="5">
        <v>4956756</v>
      </c>
      <c r="Y2221" s="5">
        <v>6727361</v>
      </c>
      <c r="Z2221" s="5">
        <v>7345548</v>
      </c>
    </row>
    <row r="2222" s="3" customFormat="1" customHeight="1" spans="1:26">
      <c r="A2222" s="3">
        <v>2220</v>
      </c>
      <c r="B2222" s="3" t="s">
        <v>2281</v>
      </c>
      <c r="C2222" s="3" t="str">
        <f>VLOOKUP(B2222,[1]meta_intensity_pos_nofill!$B:$E,4,FALSE)</f>
        <v>C21H22O7</v>
      </c>
      <c r="D2222" s="3" t="s">
        <v>47</v>
      </c>
      <c r="E2222" s="3" t="str">
        <f>VLOOKUP(B2222,[1]meta_intensity_pos_nofill!$B:$I,8,FALSE)</f>
        <v>[M+H]+</v>
      </c>
      <c r="F2222" s="3">
        <f>VLOOKUP(B2222,[1]meta_intensity_pos_nofill!$B:$J,9,FALSE)</f>
        <v>5.708</v>
      </c>
      <c r="G2222" s="3" t="s">
        <v>1693</v>
      </c>
      <c r="H2222" s="3">
        <f>VLOOKUP(B2222,[1]meta_intensity_pos_nofill!$B:$L,11,FALSE)</f>
        <v>2</v>
      </c>
      <c r="I2222" s="5">
        <v>78156097</v>
      </c>
      <c r="J2222" s="5">
        <v>70576489</v>
      </c>
      <c r="K2222" s="5">
        <v>67872104</v>
      </c>
      <c r="L2222" s="5">
        <v>60351554</v>
      </c>
      <c r="M2222" s="5">
        <v>69018247</v>
      </c>
      <c r="N2222" s="5">
        <v>57008341</v>
      </c>
      <c r="O2222" s="5">
        <v>74406737</v>
      </c>
      <c r="P2222" s="5">
        <v>70320863</v>
      </c>
      <c r="Q2222" s="5">
        <v>166661695</v>
      </c>
      <c r="R2222" s="5">
        <v>230361989</v>
      </c>
      <c r="S2222" s="5">
        <v>131465954</v>
      </c>
      <c r="T2222" s="5">
        <v>133851304</v>
      </c>
      <c r="U2222" s="5">
        <v>119516104</v>
      </c>
      <c r="V2222" s="5">
        <v>145775427</v>
      </c>
      <c r="W2222" s="5">
        <v>102201808</v>
      </c>
      <c r="X2222" s="5">
        <v>172028423</v>
      </c>
      <c r="Y2222" s="5">
        <v>146017828</v>
      </c>
      <c r="Z2222" s="5">
        <v>156376155</v>
      </c>
    </row>
    <row r="2223" s="3" customFormat="1" customHeight="1" spans="1:26">
      <c r="A2223" s="3">
        <v>2221</v>
      </c>
      <c r="B2223" s="3" t="s">
        <v>2282</v>
      </c>
      <c r="C2223" s="3" t="str">
        <f>VLOOKUP(B2223,[1]meta_intensity_pos_nofill!$B:$E,4,FALSE)</f>
        <v>C19H24O7</v>
      </c>
      <c r="D2223" s="3" t="s">
        <v>47</v>
      </c>
      <c r="E2223" s="3" t="str">
        <f>VLOOKUP(B2223,[1]meta_intensity_pos_nofill!$B:$I,8,FALSE)</f>
        <v>[M+H]+</v>
      </c>
      <c r="F2223" s="3">
        <f>VLOOKUP(B2223,[1]meta_intensity_pos_nofill!$B:$J,9,FALSE)</f>
        <v>5.789</v>
      </c>
      <c r="G2223" s="3" t="s">
        <v>1693</v>
      </c>
      <c r="H2223" s="3">
        <f>VLOOKUP(B2223,[1]meta_intensity_pos_nofill!$B:$L,11,FALSE)</f>
        <v>2</v>
      </c>
      <c r="I2223" s="5">
        <v>5261139</v>
      </c>
      <c r="J2223" s="5">
        <v>6028786</v>
      </c>
      <c r="K2223" s="5">
        <v>6582337</v>
      </c>
      <c r="L2223" s="5">
        <v>6245367</v>
      </c>
      <c r="M2223" s="5">
        <v>6075057</v>
      </c>
      <c r="N2223" s="5">
        <v>6588172</v>
      </c>
      <c r="O2223" s="5">
        <v>5843488</v>
      </c>
      <c r="P2223" s="5">
        <v>5765833</v>
      </c>
      <c r="Q2223" s="5">
        <v>5365453</v>
      </c>
      <c r="R2223" s="5">
        <v>3455406</v>
      </c>
      <c r="S2223" s="5">
        <v>4002266</v>
      </c>
      <c r="T2223" s="5">
        <v>4160577</v>
      </c>
      <c r="U2223" s="5">
        <v>13182821</v>
      </c>
      <c r="V2223" s="5">
        <v>12269516</v>
      </c>
      <c r="W2223" s="5">
        <v>14841232</v>
      </c>
      <c r="X2223" s="5">
        <v>3358717</v>
      </c>
      <c r="Y2223" s="5">
        <v>5634296</v>
      </c>
      <c r="Z2223" s="5">
        <v>4243054</v>
      </c>
    </row>
    <row r="2224" s="3" customFormat="1" customHeight="1" spans="1:26">
      <c r="A2224" s="3">
        <v>2222</v>
      </c>
      <c r="B2224" s="3" t="s">
        <v>2283</v>
      </c>
      <c r="C2224" s="3" t="str">
        <f>VLOOKUP(B2224,[1]meta_intensity_pos_nofill!$B:$E,4,FALSE)</f>
        <v>C21H30O4</v>
      </c>
      <c r="D2224" s="3" t="s">
        <v>47</v>
      </c>
      <c r="E2224" s="3" t="str">
        <f>VLOOKUP(B2224,[1]meta_intensity_pos_nofill!$B:$I,8,FALSE)</f>
        <v>[M+H]+</v>
      </c>
      <c r="F2224" s="3">
        <f>VLOOKUP(B2224,[1]meta_intensity_pos_nofill!$B:$J,9,FALSE)</f>
        <v>7.461</v>
      </c>
      <c r="G2224" s="3" t="s">
        <v>1693</v>
      </c>
      <c r="H2224" s="3">
        <f>VLOOKUP(B2224,[1]meta_intensity_pos_nofill!$B:$L,11,FALSE)</f>
        <v>2</v>
      </c>
      <c r="I2224" s="5">
        <v>356614096</v>
      </c>
      <c r="J2224" s="5">
        <v>347786890</v>
      </c>
      <c r="K2224" s="5">
        <v>364530236</v>
      </c>
      <c r="L2224" s="5">
        <v>438726090</v>
      </c>
      <c r="M2224" s="5">
        <v>347529723</v>
      </c>
      <c r="N2224" s="5">
        <v>387588555</v>
      </c>
      <c r="O2224" s="5">
        <v>290293722</v>
      </c>
      <c r="P2224" s="5">
        <v>198916717</v>
      </c>
      <c r="Q2224" s="5">
        <v>194426290</v>
      </c>
      <c r="R2224" s="5">
        <v>140269059</v>
      </c>
      <c r="S2224" s="5">
        <v>144499962</v>
      </c>
      <c r="T2224" s="5">
        <v>162136039</v>
      </c>
      <c r="U2224" s="5">
        <v>820899127</v>
      </c>
      <c r="V2224" s="5">
        <v>672311593</v>
      </c>
      <c r="W2224" s="5">
        <v>807296466</v>
      </c>
      <c r="X2224" s="5">
        <v>109264509</v>
      </c>
      <c r="Y2224" s="5">
        <v>105997911</v>
      </c>
      <c r="Z2224" s="5">
        <v>103450582</v>
      </c>
    </row>
    <row r="2225" s="3" customFormat="1" customHeight="1" spans="1:26">
      <c r="A2225" s="3">
        <v>2223</v>
      </c>
      <c r="B2225" s="3" t="s">
        <v>2284</v>
      </c>
      <c r="C2225" s="3" t="str">
        <f>VLOOKUP(B2225,[1]meta_intensity_pos_nofill!$B:$E,4,FALSE)</f>
        <v>C14H21NO8</v>
      </c>
      <c r="D2225" s="3" t="s">
        <v>37</v>
      </c>
      <c r="E2225" s="3" t="str">
        <f>VLOOKUP(B2225,[1]meta_intensity_pos_nofill!$B:$I,8,FALSE)</f>
        <v>[M+H]+</v>
      </c>
      <c r="F2225" s="3">
        <f>VLOOKUP(B2225,[1]meta_intensity_pos_nofill!$B:$J,9,FALSE)</f>
        <v>1.443</v>
      </c>
      <c r="G2225" s="3" t="s">
        <v>1693</v>
      </c>
      <c r="H2225" s="3">
        <f>VLOOKUP(B2225,[1]meta_intensity_pos_nofill!$B:$L,11,FALSE)</f>
        <v>2</v>
      </c>
      <c r="I2225" s="5">
        <v>29706029</v>
      </c>
      <c r="J2225" s="5">
        <v>27409570</v>
      </c>
      <c r="K2225" s="5">
        <v>28629906</v>
      </c>
      <c r="L2225" s="5">
        <v>61156716</v>
      </c>
      <c r="M2225" s="5">
        <v>72809453</v>
      </c>
      <c r="N2225" s="5">
        <v>58819558</v>
      </c>
      <c r="O2225" s="5">
        <v>119252674</v>
      </c>
      <c r="P2225" s="5">
        <v>126222480</v>
      </c>
      <c r="Q2225" s="5">
        <v>117371955</v>
      </c>
      <c r="R2225" s="5">
        <v>42892665</v>
      </c>
      <c r="S2225" s="5">
        <v>42989359</v>
      </c>
      <c r="T2225" s="5">
        <v>47721023</v>
      </c>
      <c r="U2225" s="5">
        <v>48154584</v>
      </c>
      <c r="V2225" s="5">
        <v>45366267</v>
      </c>
      <c r="W2225" s="5">
        <v>44785088</v>
      </c>
      <c r="X2225" s="5">
        <v>31531452</v>
      </c>
      <c r="Y2225" s="5">
        <v>31186961</v>
      </c>
      <c r="Z2225" s="5">
        <v>29646970</v>
      </c>
    </row>
    <row r="2226" s="3" customFormat="1" customHeight="1" spans="1:26">
      <c r="A2226" s="3">
        <v>2224</v>
      </c>
      <c r="B2226" s="3" t="s">
        <v>2285</v>
      </c>
      <c r="C2226" s="3" t="str">
        <f>VLOOKUP(B2226,[1]meta_intensity_pos_nofill!$B:$E,4,FALSE)</f>
        <v>C20H26O4</v>
      </c>
      <c r="D2226" s="3" t="s">
        <v>47</v>
      </c>
      <c r="E2226" s="3" t="str">
        <f>VLOOKUP(B2226,[1]meta_intensity_pos_nofill!$B:$I,8,FALSE)</f>
        <v>[M+H]+</v>
      </c>
      <c r="F2226" s="3">
        <f>VLOOKUP(B2226,[1]meta_intensity_pos_nofill!$B:$J,9,FALSE)</f>
        <v>7.066</v>
      </c>
      <c r="G2226" s="3" t="s">
        <v>1693</v>
      </c>
      <c r="H2226" s="3">
        <f>VLOOKUP(B2226,[1]meta_intensity_pos_nofill!$B:$L,11,FALSE)</f>
        <v>2</v>
      </c>
      <c r="I2226" s="5">
        <v>106990954</v>
      </c>
      <c r="J2226" s="5">
        <v>76099661</v>
      </c>
      <c r="K2226" s="5">
        <v>78928306</v>
      </c>
      <c r="L2226" s="5">
        <v>55497937</v>
      </c>
      <c r="M2226" s="5">
        <v>63987837</v>
      </c>
      <c r="N2226" s="5">
        <v>55881547</v>
      </c>
      <c r="O2226" s="5">
        <v>79001649</v>
      </c>
      <c r="P2226" s="5">
        <v>75390789</v>
      </c>
      <c r="Q2226" s="5">
        <v>76358282</v>
      </c>
      <c r="R2226" s="5">
        <v>57302331</v>
      </c>
      <c r="S2226" s="5">
        <v>59277826</v>
      </c>
      <c r="T2226" s="5">
        <v>58923248</v>
      </c>
      <c r="U2226" s="5">
        <v>318425537</v>
      </c>
      <c r="V2226" s="5">
        <v>319383185</v>
      </c>
      <c r="W2226" s="5">
        <v>322621517</v>
      </c>
      <c r="X2226" s="5">
        <v>66151740</v>
      </c>
      <c r="Y2226" s="5">
        <v>76616610</v>
      </c>
      <c r="Z2226" s="5">
        <v>91529614</v>
      </c>
    </row>
    <row r="2227" s="3" customFormat="1" customHeight="1" spans="1:26">
      <c r="A2227" s="3">
        <v>2225</v>
      </c>
      <c r="B2227" s="3" t="s">
        <v>2286</v>
      </c>
      <c r="C2227" s="3" t="str">
        <f>VLOOKUP(B2227,[1]meta_intensity_pos_nofill!$B:$E,4,FALSE)</f>
        <v>C22H28O2</v>
      </c>
      <c r="D2227" s="3" t="s">
        <v>44</v>
      </c>
      <c r="E2227" s="3" t="str">
        <f>VLOOKUP(B2227,[1]meta_intensity_pos_nofill!$B:$I,8,FALSE)</f>
        <v>[M+H]+</v>
      </c>
      <c r="F2227" s="3">
        <f>VLOOKUP(B2227,[1]meta_intensity_pos_nofill!$B:$J,9,FALSE)</f>
        <v>7.241</v>
      </c>
      <c r="G2227" s="3" t="s">
        <v>1693</v>
      </c>
      <c r="H2227" s="3">
        <f>VLOOKUP(B2227,[1]meta_intensity_pos_nofill!$B:$L,11,FALSE)</f>
        <v>2</v>
      </c>
      <c r="I2227" s="5">
        <v>23497617</v>
      </c>
      <c r="J2227" s="5">
        <v>18601584</v>
      </c>
      <c r="K2227" s="5">
        <v>26853244</v>
      </c>
      <c r="L2227" s="5">
        <v>20926495</v>
      </c>
      <c r="M2227" s="5">
        <v>22512140</v>
      </c>
      <c r="N2227" s="5">
        <v>14274297</v>
      </c>
      <c r="O2227" s="5">
        <v>17304925</v>
      </c>
      <c r="P2227" s="5">
        <v>12007496</v>
      </c>
      <c r="Q2227" s="5">
        <v>17093244</v>
      </c>
      <c r="R2227" s="5">
        <v>15192638</v>
      </c>
      <c r="S2227" s="5">
        <v>15678735</v>
      </c>
      <c r="T2227" s="5">
        <v>15495233</v>
      </c>
      <c r="U2227" s="5">
        <v>30696517</v>
      </c>
      <c r="V2227" s="5">
        <v>35734288</v>
      </c>
      <c r="W2227" s="5">
        <v>36694048</v>
      </c>
      <c r="X2227" s="5">
        <v>24619821</v>
      </c>
      <c r="Y2227" s="5">
        <v>21401455</v>
      </c>
      <c r="Z2227" s="5">
        <v>22683395</v>
      </c>
    </row>
    <row r="2228" s="3" customFormat="1" customHeight="1" spans="1:26">
      <c r="A2228" s="3">
        <v>2226</v>
      </c>
      <c r="B2228" s="3" t="s">
        <v>2287</v>
      </c>
      <c r="C2228" s="3" t="str">
        <f>VLOOKUP(B2228,[1]meta_intensity_pos_nofill!$B:$E,4,FALSE)</f>
        <v>C18H28O5</v>
      </c>
      <c r="D2228" s="3" t="s">
        <v>31</v>
      </c>
      <c r="E2228" s="3" t="str">
        <f>VLOOKUP(B2228,[1]meta_intensity_pos_nofill!$B:$I,8,FALSE)</f>
        <v>[M+H]+</v>
      </c>
      <c r="F2228" s="3">
        <f>VLOOKUP(B2228,[1]meta_intensity_pos_nofill!$B:$J,9,FALSE)</f>
        <v>6.481</v>
      </c>
      <c r="G2228" s="3" t="s">
        <v>1693</v>
      </c>
      <c r="H2228" s="3">
        <f>VLOOKUP(B2228,[1]meta_intensity_pos_nofill!$B:$L,11,FALSE)</f>
        <v>2</v>
      </c>
      <c r="I2228" s="5">
        <v>12577726</v>
      </c>
      <c r="J2228" s="5">
        <v>12775167</v>
      </c>
      <c r="K2228" s="5">
        <v>12910403</v>
      </c>
      <c r="L2228" s="5">
        <v>14648295</v>
      </c>
      <c r="M2228" s="5">
        <v>13200119</v>
      </c>
      <c r="N2228" s="5">
        <v>11838820</v>
      </c>
      <c r="O2228" s="5">
        <v>13762024</v>
      </c>
      <c r="P2228" s="5">
        <v>14650497</v>
      </c>
      <c r="Q2228" s="5">
        <v>11501179</v>
      </c>
      <c r="R2228" s="5">
        <v>9596197</v>
      </c>
      <c r="S2228" s="5">
        <v>12716147</v>
      </c>
      <c r="T2228" s="5">
        <v>11012198</v>
      </c>
      <c r="U2228" s="5">
        <v>101508524</v>
      </c>
      <c r="V2228" s="5">
        <v>121576967</v>
      </c>
      <c r="W2228" s="5">
        <v>101952110</v>
      </c>
      <c r="X2228" s="5">
        <v>11474930</v>
      </c>
      <c r="Y2228" s="5">
        <v>12488942</v>
      </c>
      <c r="Z2228" s="5">
        <v>14767481</v>
      </c>
    </row>
    <row r="2229" s="3" customFormat="1" customHeight="1" spans="1:26">
      <c r="A2229" s="3">
        <v>2227</v>
      </c>
      <c r="B2229" s="3" t="s">
        <v>2288</v>
      </c>
      <c r="C2229" s="3" t="str">
        <f>VLOOKUP(B2229,[1]meta_intensity_pos_nofill!$B:$E,4,FALSE)</f>
        <v>C17H24O6</v>
      </c>
      <c r="D2229" s="3" t="s">
        <v>33</v>
      </c>
      <c r="E2229" s="3" t="str">
        <f>VLOOKUP(B2229,[1]meta_intensity_pos_nofill!$B:$I,8,FALSE)</f>
        <v>[M+H]+</v>
      </c>
      <c r="F2229" s="3">
        <f>VLOOKUP(B2229,[1]meta_intensity_pos_nofill!$B:$J,9,FALSE)</f>
        <v>6.116</v>
      </c>
      <c r="G2229" s="3" t="s">
        <v>1693</v>
      </c>
      <c r="H2229" s="3">
        <f>VLOOKUP(B2229,[1]meta_intensity_pos_nofill!$B:$L,11,FALSE)</f>
        <v>2</v>
      </c>
      <c r="I2229" s="5">
        <v>26518626</v>
      </c>
      <c r="J2229" s="5">
        <v>32931537</v>
      </c>
      <c r="K2229" s="5">
        <v>27372312</v>
      </c>
      <c r="L2229" s="5">
        <v>54786486</v>
      </c>
      <c r="M2229" s="5">
        <v>81872275</v>
      </c>
      <c r="N2229" s="5">
        <v>58479210</v>
      </c>
      <c r="O2229" s="5">
        <v>56964589</v>
      </c>
      <c r="P2229" s="5">
        <v>59162039</v>
      </c>
      <c r="Q2229" s="5">
        <v>38603174</v>
      </c>
      <c r="R2229" s="5">
        <v>50114771</v>
      </c>
      <c r="S2229" s="5">
        <v>52399170</v>
      </c>
      <c r="T2229" s="5">
        <v>52095233</v>
      </c>
      <c r="U2229" s="5">
        <v>90541054</v>
      </c>
      <c r="V2229" s="5">
        <v>48822773</v>
      </c>
      <c r="W2229" s="5">
        <v>55156724</v>
      </c>
      <c r="X2229" s="5">
        <v>32454351</v>
      </c>
      <c r="Y2229" s="5">
        <v>30204250</v>
      </c>
      <c r="Z2229" s="5">
        <v>30380538</v>
      </c>
    </row>
    <row r="2230" s="3" customFormat="1" customHeight="1" spans="1:26">
      <c r="A2230" s="3">
        <v>2228</v>
      </c>
      <c r="B2230" s="3" t="s">
        <v>2289</v>
      </c>
      <c r="C2230" s="3" t="str">
        <f>VLOOKUP(B2230,[1]meta_intensity_pos_nofill!$B:$E,4,FALSE)</f>
        <v>C20H18O4</v>
      </c>
      <c r="D2230" s="3" t="s">
        <v>53</v>
      </c>
      <c r="E2230" s="3" t="str">
        <f>VLOOKUP(B2230,[1]meta_intensity_pos_nofill!$B:$I,8,FALSE)</f>
        <v>[M+H]+</v>
      </c>
      <c r="F2230" s="3">
        <f>VLOOKUP(B2230,[1]meta_intensity_pos_nofill!$B:$J,9,FALSE)</f>
        <v>5.607</v>
      </c>
      <c r="G2230" s="3" t="s">
        <v>1693</v>
      </c>
      <c r="H2230" s="3">
        <f>VLOOKUP(B2230,[1]meta_intensity_pos_nofill!$B:$L,11,FALSE)</f>
        <v>2</v>
      </c>
      <c r="I2230" s="5">
        <v>113861416</v>
      </c>
      <c r="J2230" s="5">
        <v>113686331</v>
      </c>
      <c r="K2230" s="5">
        <v>110928966</v>
      </c>
      <c r="L2230" s="5">
        <v>49180858</v>
      </c>
      <c r="M2230" s="5">
        <v>41786804</v>
      </c>
      <c r="N2230" s="5">
        <v>37617825</v>
      </c>
      <c r="O2230" s="5">
        <v>90463634</v>
      </c>
      <c r="P2230" s="5">
        <v>101488992</v>
      </c>
      <c r="Q2230" s="5">
        <v>88291784</v>
      </c>
      <c r="R2230" s="5">
        <v>106667795</v>
      </c>
      <c r="S2230" s="5">
        <v>119343952</v>
      </c>
      <c r="T2230" s="5">
        <v>97971545</v>
      </c>
      <c r="U2230" s="5">
        <v>185897224</v>
      </c>
      <c r="V2230" s="5">
        <v>173844769</v>
      </c>
      <c r="W2230" s="5">
        <v>178554441</v>
      </c>
      <c r="X2230" s="5">
        <v>113468465</v>
      </c>
      <c r="Y2230" s="5">
        <v>101196187</v>
      </c>
      <c r="Z2230" s="5">
        <v>108358357</v>
      </c>
    </row>
    <row r="2231" s="3" customFormat="1" customHeight="1" spans="1:26">
      <c r="A2231" s="3">
        <v>2229</v>
      </c>
      <c r="B2231" s="3" t="s">
        <v>2290</v>
      </c>
      <c r="C2231" s="3" t="str">
        <f>VLOOKUP(B2231,[1]meta_intensity_pos_nofill!$B:$E,4,FALSE)</f>
        <v>C19H32O3</v>
      </c>
      <c r="D2231" s="3" t="s">
        <v>53</v>
      </c>
      <c r="E2231" s="3" t="str">
        <f>VLOOKUP(B2231,[1]meta_intensity_pos_nofill!$B:$I,8,FALSE)</f>
        <v>[M+H]+</v>
      </c>
      <c r="F2231" s="3">
        <f>VLOOKUP(B2231,[1]meta_intensity_pos_nofill!$B:$J,9,FALSE)</f>
        <v>7.987</v>
      </c>
      <c r="G2231" s="3" t="s">
        <v>1693</v>
      </c>
      <c r="H2231" s="3">
        <f>VLOOKUP(B2231,[1]meta_intensity_pos_nofill!$B:$L,11,FALSE)</f>
        <v>2</v>
      </c>
      <c r="I2231" s="5">
        <v>101095133</v>
      </c>
      <c r="J2231" s="5">
        <v>106956631</v>
      </c>
      <c r="K2231" s="5">
        <v>102332700</v>
      </c>
      <c r="L2231" s="5">
        <v>109031709</v>
      </c>
      <c r="M2231" s="5">
        <v>107063744</v>
      </c>
      <c r="N2231" s="5">
        <v>103575506</v>
      </c>
      <c r="O2231" s="5">
        <v>101379971</v>
      </c>
      <c r="P2231" s="5">
        <v>90425241</v>
      </c>
      <c r="Q2231" s="5">
        <v>91898823</v>
      </c>
      <c r="R2231" s="5">
        <v>210776349</v>
      </c>
      <c r="S2231" s="5">
        <v>202863550</v>
      </c>
      <c r="T2231" s="5">
        <v>203081085</v>
      </c>
      <c r="U2231" s="5">
        <v>684052651</v>
      </c>
      <c r="V2231" s="5">
        <v>657457209</v>
      </c>
      <c r="W2231" s="5">
        <v>647118894</v>
      </c>
      <c r="X2231" s="5">
        <v>64329737</v>
      </c>
      <c r="Y2231" s="5">
        <v>59690942</v>
      </c>
      <c r="Z2231" s="5">
        <v>60331122</v>
      </c>
    </row>
    <row r="2232" s="3" customFormat="1" customHeight="1" spans="1:26">
      <c r="A2232" s="3">
        <v>2230</v>
      </c>
      <c r="B2232" s="3" t="s">
        <v>2291</v>
      </c>
      <c r="C2232" s="3" t="str">
        <f>VLOOKUP(B2232,[1]meta_intensity_pos_nofill!$B:$E,4,FALSE)</f>
        <v>C18H28O4</v>
      </c>
      <c r="D2232" s="3" t="s">
        <v>37</v>
      </c>
      <c r="E2232" s="3" t="str">
        <f>VLOOKUP(B2232,[1]meta_intensity_pos_nofill!$B:$I,8,FALSE)</f>
        <v>[M+H]+</v>
      </c>
      <c r="F2232" s="3">
        <f>VLOOKUP(B2232,[1]meta_intensity_pos_nofill!$B:$J,9,FALSE)</f>
        <v>7.27</v>
      </c>
      <c r="G2232" s="3" t="s">
        <v>1693</v>
      </c>
      <c r="H2232" s="3">
        <f>VLOOKUP(B2232,[1]meta_intensity_pos_nofill!$B:$L,11,FALSE)</f>
        <v>2</v>
      </c>
      <c r="I2232" s="5">
        <v>3587800</v>
      </c>
      <c r="J2232" s="5">
        <v>5143884</v>
      </c>
      <c r="K2232" s="5">
        <v>8399305</v>
      </c>
      <c r="L2232" s="5">
        <v>1514656</v>
      </c>
      <c r="M2232" s="5">
        <v>2120347</v>
      </c>
      <c r="N2232" s="5">
        <v>257074</v>
      </c>
      <c r="O2232" s="5">
        <v>4328103</v>
      </c>
      <c r="P2232" s="5">
        <v>1285370</v>
      </c>
      <c r="Q2232" s="5">
        <v>8319325</v>
      </c>
      <c r="R2232" s="5">
        <v>12164129</v>
      </c>
      <c r="S2232" s="5">
        <v>2386261</v>
      </c>
      <c r="T2232" s="5">
        <v>6293165</v>
      </c>
      <c r="U2232" s="5">
        <v>65340819</v>
      </c>
      <c r="V2232" s="5">
        <v>60407060</v>
      </c>
      <c r="W2232" s="5">
        <v>61192949</v>
      </c>
      <c r="X2232" s="5">
        <v>10456946</v>
      </c>
      <c r="Y2232" s="5">
        <v>2877112</v>
      </c>
      <c r="Z2232" s="5">
        <v>5048951</v>
      </c>
    </row>
    <row r="2233" s="3" customFormat="1" customHeight="1" spans="1:26">
      <c r="A2233" s="3">
        <v>2231</v>
      </c>
      <c r="B2233" s="3" t="s">
        <v>2292</v>
      </c>
      <c r="C2233" s="3" t="str">
        <f>VLOOKUP(B2233,[1]meta_intensity_pos_nofill!$B:$E,4,FALSE)</f>
        <v>C20H34O2</v>
      </c>
      <c r="D2233" s="3" t="s">
        <v>53</v>
      </c>
      <c r="E2233" s="3" t="str">
        <f>VLOOKUP(B2233,[1]meta_intensity_pos_nofill!$B:$I,8,FALSE)</f>
        <v>[M+H]+</v>
      </c>
      <c r="F2233" s="3">
        <f>VLOOKUP(B2233,[1]meta_intensity_pos_nofill!$B:$J,9,FALSE)</f>
        <v>6.145</v>
      </c>
      <c r="G2233" s="3" t="s">
        <v>1693</v>
      </c>
      <c r="H2233" s="3">
        <f>VLOOKUP(B2233,[1]meta_intensity_pos_nofill!$B:$L,11,FALSE)</f>
        <v>2</v>
      </c>
      <c r="I2233" s="5">
        <v>41300187</v>
      </c>
      <c r="J2233" s="5">
        <v>46012395</v>
      </c>
      <c r="K2233" s="5">
        <v>42771965</v>
      </c>
      <c r="L2233" s="5">
        <v>44184201</v>
      </c>
      <c r="M2233" s="5">
        <v>33618006</v>
      </c>
      <c r="N2233" s="5">
        <v>39987070</v>
      </c>
      <c r="O2233" s="5">
        <v>42918218</v>
      </c>
      <c r="P2233" s="5">
        <v>48803594</v>
      </c>
      <c r="Q2233" s="5">
        <v>46235444</v>
      </c>
      <c r="R2233" s="5">
        <v>51823447</v>
      </c>
      <c r="S2233" s="5">
        <v>53133510</v>
      </c>
      <c r="T2233" s="5">
        <v>50063792</v>
      </c>
      <c r="U2233" s="5">
        <v>55950421</v>
      </c>
      <c r="V2233" s="5">
        <v>56077913</v>
      </c>
      <c r="W2233" s="5">
        <v>54593285</v>
      </c>
      <c r="X2233" s="5">
        <v>36607674</v>
      </c>
      <c r="Y2233" s="5">
        <v>39982568</v>
      </c>
      <c r="Z2233" s="5">
        <v>41157351</v>
      </c>
    </row>
    <row r="2234" s="3" customFormat="1" customHeight="1" spans="1:26">
      <c r="A2234" s="3">
        <v>2232</v>
      </c>
      <c r="B2234" s="3" t="s">
        <v>2293</v>
      </c>
      <c r="C2234" s="3" t="str">
        <f>VLOOKUP(B2234,[1]meta_intensity_pos_nofill!$B:$E,4,FALSE)</f>
        <v>C22H26O</v>
      </c>
      <c r="D2234" s="3" t="s">
        <v>47</v>
      </c>
      <c r="E2234" s="3" t="str">
        <f>VLOOKUP(B2234,[1]meta_intensity_pos_nofill!$B:$I,8,FALSE)</f>
        <v>[M+H]+</v>
      </c>
      <c r="F2234" s="3">
        <f>VLOOKUP(B2234,[1]meta_intensity_pos_nofill!$B:$J,9,FALSE)</f>
        <v>6.671</v>
      </c>
      <c r="G2234" s="3" t="s">
        <v>1693</v>
      </c>
      <c r="H2234" s="3">
        <f>VLOOKUP(B2234,[1]meta_intensity_pos_nofill!$B:$L,11,FALSE)</f>
        <v>2</v>
      </c>
      <c r="I2234" s="5">
        <v>20171404</v>
      </c>
      <c r="J2234" s="5">
        <v>16802583</v>
      </c>
      <c r="K2234" s="5">
        <v>18704033</v>
      </c>
      <c r="L2234" s="5">
        <v>24901993</v>
      </c>
      <c r="M2234" s="5">
        <v>28968099</v>
      </c>
      <c r="N2234" s="5">
        <v>25064014</v>
      </c>
      <c r="O2234" s="5">
        <v>11514185</v>
      </c>
      <c r="P2234" s="5">
        <v>11280283</v>
      </c>
      <c r="Q2234" s="5">
        <v>12824061</v>
      </c>
      <c r="R2234" s="5">
        <v>16165727</v>
      </c>
      <c r="S2234" s="5">
        <v>15197216</v>
      </c>
      <c r="T2234" s="5">
        <v>15775642</v>
      </c>
      <c r="U2234" s="5">
        <v>25601356</v>
      </c>
      <c r="V2234" s="5">
        <v>29682602</v>
      </c>
      <c r="W2234" s="5">
        <v>27508267</v>
      </c>
      <c r="X2234" s="5">
        <v>23681280</v>
      </c>
      <c r="Y2234" s="5">
        <v>18876343</v>
      </c>
      <c r="Z2234" s="5">
        <v>20284587</v>
      </c>
    </row>
    <row r="2235" s="3" customFormat="1" customHeight="1" spans="1:26">
      <c r="A2235" s="3">
        <v>2233</v>
      </c>
      <c r="B2235" s="3" t="s">
        <v>2294</v>
      </c>
      <c r="C2235" s="3" t="str">
        <f>VLOOKUP(B2235,[1]meta_intensity_pos_nofill!$B:$E,4,FALSE)</f>
        <v>C18H26O4</v>
      </c>
      <c r="D2235" s="3" t="s">
        <v>47</v>
      </c>
      <c r="E2235" s="3" t="str">
        <f>VLOOKUP(B2235,[1]meta_intensity_pos_nofill!$B:$I,8,FALSE)</f>
        <v>[M+H]+</v>
      </c>
      <c r="F2235" s="3">
        <f>VLOOKUP(B2235,[1]meta_intensity_pos_nofill!$B:$J,9,FALSE)</f>
        <v>7.051</v>
      </c>
      <c r="G2235" s="3" t="s">
        <v>1693</v>
      </c>
      <c r="H2235" s="3">
        <f>VLOOKUP(B2235,[1]meta_intensity_pos_nofill!$B:$L,11,FALSE)</f>
        <v>2</v>
      </c>
      <c r="I2235" s="5">
        <v>30380594</v>
      </c>
      <c r="J2235" s="5">
        <v>29252904</v>
      </c>
      <c r="K2235" s="5">
        <v>29737002</v>
      </c>
      <c r="L2235" s="5">
        <v>28441869</v>
      </c>
      <c r="M2235" s="5">
        <v>25339269</v>
      </c>
      <c r="N2235" s="5">
        <v>27615983</v>
      </c>
      <c r="O2235" s="5">
        <v>24575296</v>
      </c>
      <c r="P2235" s="5">
        <v>32630398</v>
      </c>
      <c r="Q2235" s="5">
        <v>21022283</v>
      </c>
      <c r="R2235" s="5">
        <v>19025556</v>
      </c>
      <c r="S2235" s="5">
        <v>30403977</v>
      </c>
      <c r="T2235" s="5">
        <v>25740008</v>
      </c>
      <c r="U2235" s="5">
        <v>96669899</v>
      </c>
      <c r="V2235" s="5">
        <v>91473090</v>
      </c>
      <c r="W2235" s="5">
        <v>99449889</v>
      </c>
      <c r="X2235" s="5">
        <v>20575060</v>
      </c>
      <c r="Y2235" s="5">
        <v>22257645</v>
      </c>
      <c r="Z2235" s="5">
        <v>30279783</v>
      </c>
    </row>
    <row r="2236" s="3" customFormat="1" customHeight="1" spans="1:26">
      <c r="A2236" s="3">
        <v>2234</v>
      </c>
      <c r="B2236" s="3" t="s">
        <v>2295</v>
      </c>
      <c r="C2236" s="3" t="str">
        <f>VLOOKUP(B2236,[1]meta_intensity_pos_nofill!$B:$E,4,FALSE)</f>
        <v>C19H28O3</v>
      </c>
      <c r="D2236" s="3" t="s">
        <v>47</v>
      </c>
      <c r="E2236" s="3" t="str">
        <f>VLOOKUP(B2236,[1]meta_intensity_pos_nofill!$B:$I,8,FALSE)</f>
        <v>[M+H]+</v>
      </c>
      <c r="F2236" s="3">
        <f>VLOOKUP(B2236,[1]meta_intensity_pos_nofill!$B:$J,9,FALSE)</f>
        <v>6.773</v>
      </c>
      <c r="G2236" s="3" t="s">
        <v>1693</v>
      </c>
      <c r="H2236" s="3">
        <f>VLOOKUP(B2236,[1]meta_intensity_pos_nofill!$B:$L,11,FALSE)</f>
        <v>2</v>
      </c>
      <c r="I2236" s="5">
        <v>21865414</v>
      </c>
      <c r="J2236" s="5">
        <v>23106826</v>
      </c>
      <c r="K2236" s="5">
        <v>24578154</v>
      </c>
      <c r="L2236" s="5">
        <v>24198324</v>
      </c>
      <c r="M2236" s="5">
        <v>23778848</v>
      </c>
      <c r="N2236" s="5">
        <v>18796965</v>
      </c>
      <c r="O2236" s="5">
        <v>19525867</v>
      </c>
      <c r="P2236" s="5">
        <v>15540628</v>
      </c>
      <c r="Q2236" s="5">
        <v>16552700</v>
      </c>
      <c r="R2236" s="5">
        <v>10378111</v>
      </c>
      <c r="S2236" s="5">
        <v>12525258</v>
      </c>
      <c r="T2236" s="5">
        <v>11815179</v>
      </c>
      <c r="U2236" s="5">
        <v>94659362</v>
      </c>
      <c r="V2236" s="5">
        <v>93935009</v>
      </c>
      <c r="W2236" s="5">
        <v>133293339</v>
      </c>
      <c r="X2236" s="5">
        <v>14653538</v>
      </c>
      <c r="Y2236" s="5">
        <v>13833876</v>
      </c>
      <c r="Z2236" s="5">
        <v>14847031</v>
      </c>
    </row>
    <row r="2237" s="3" customFormat="1" customHeight="1" spans="1:26">
      <c r="A2237" s="3">
        <v>2235</v>
      </c>
      <c r="B2237" s="3" t="s">
        <v>2296</v>
      </c>
      <c r="C2237" s="3" t="str">
        <f>VLOOKUP(B2237,[1]meta_intensity_pos_nofill!$B:$E,4,FALSE)</f>
        <v>C17H12O5</v>
      </c>
      <c r="D2237" s="3" t="s">
        <v>37</v>
      </c>
      <c r="E2237" s="3" t="str">
        <f>VLOOKUP(B2237,[1]meta_intensity_pos_nofill!$B:$I,8,FALSE)</f>
        <v>[M+H]+</v>
      </c>
      <c r="F2237" s="3">
        <f>VLOOKUP(B2237,[1]meta_intensity_pos_nofill!$B:$J,9,FALSE)</f>
        <v>5.825</v>
      </c>
      <c r="G2237" s="3" t="s">
        <v>1693</v>
      </c>
      <c r="H2237" s="3">
        <f>VLOOKUP(B2237,[1]meta_intensity_pos_nofill!$B:$L,11,FALSE)</f>
        <v>2</v>
      </c>
      <c r="I2237" s="5">
        <v>2666329.2</v>
      </c>
      <c r="J2237" s="5">
        <v>2461026.1</v>
      </c>
      <c r="K2237" s="5">
        <v>2353650.3</v>
      </c>
      <c r="L2237" s="5">
        <v>1566986.5</v>
      </c>
      <c r="M2237" s="5">
        <v>1087338.5</v>
      </c>
      <c r="N2237" s="5">
        <v>1501955.4</v>
      </c>
      <c r="O2237" s="5">
        <v>3280710.8</v>
      </c>
      <c r="P2237" s="5">
        <v>3092619.5</v>
      </c>
      <c r="Q2237" s="5">
        <v>3086978.1</v>
      </c>
      <c r="R2237" s="5">
        <v>514926.9</v>
      </c>
      <c r="S2237" s="5">
        <v>687336.8</v>
      </c>
      <c r="T2237" s="5">
        <v>102985.4</v>
      </c>
      <c r="U2237" s="5">
        <v>2557981.6</v>
      </c>
      <c r="V2237" s="5">
        <v>2430394</v>
      </c>
      <c r="W2237" s="5">
        <v>2174623.7</v>
      </c>
      <c r="X2237" s="5">
        <v>1954406.1</v>
      </c>
      <c r="Y2237" s="5">
        <v>1443286.7</v>
      </c>
      <c r="Z2237" s="5">
        <v>1886228</v>
      </c>
    </row>
    <row r="2238" s="3" customFormat="1" customHeight="1" spans="1:26">
      <c r="A2238" s="3">
        <v>2236</v>
      </c>
      <c r="B2238" s="3" t="s">
        <v>2297</v>
      </c>
      <c r="C2238" s="3" t="str">
        <f>VLOOKUP(B2238,[1]meta_intensity_pos_nofill!$B:$E,4,FALSE)</f>
        <v>C18H30O3</v>
      </c>
      <c r="D2238" s="3" t="s">
        <v>53</v>
      </c>
      <c r="E2238" s="3" t="str">
        <f>VLOOKUP(B2238,[1]meta_intensity_pos_nofill!$B:$I,8,FALSE)</f>
        <v>[M+H]+</v>
      </c>
      <c r="F2238" s="3">
        <f>VLOOKUP(B2238,[1]meta_intensity_pos_nofill!$B:$J,9,FALSE)</f>
        <v>7.987</v>
      </c>
      <c r="G2238" s="3" t="s">
        <v>1693</v>
      </c>
      <c r="H2238" s="3">
        <f>VLOOKUP(B2238,[1]meta_intensity_pos_nofill!$B:$L,11,FALSE)</f>
        <v>2</v>
      </c>
      <c r="I2238" s="5">
        <v>293096006</v>
      </c>
      <c r="J2238" s="5">
        <v>351435026</v>
      </c>
      <c r="K2238" s="5">
        <v>295434849</v>
      </c>
      <c r="L2238" s="5">
        <v>297845339</v>
      </c>
      <c r="M2238" s="5">
        <v>337037422</v>
      </c>
      <c r="N2238" s="5">
        <v>340100390</v>
      </c>
      <c r="O2238" s="5">
        <v>291906026</v>
      </c>
      <c r="P2238" s="5">
        <v>280618813</v>
      </c>
      <c r="Q2238" s="5">
        <v>272835899</v>
      </c>
      <c r="R2238" s="5">
        <v>562828309</v>
      </c>
      <c r="S2238" s="5">
        <v>587475966</v>
      </c>
      <c r="T2238" s="5">
        <v>569097846</v>
      </c>
      <c r="U2238" s="5">
        <v>1977509520</v>
      </c>
      <c r="V2238" s="5">
        <v>1881013995</v>
      </c>
      <c r="W2238" s="5">
        <v>1862044325</v>
      </c>
      <c r="X2238" s="5">
        <v>197097454</v>
      </c>
      <c r="Y2238" s="5">
        <v>185177148</v>
      </c>
      <c r="Z2238" s="5">
        <v>203734563</v>
      </c>
    </row>
    <row r="2239" s="3" customFormat="1" customHeight="1" spans="1:26">
      <c r="A2239" s="3">
        <v>2237</v>
      </c>
      <c r="B2239" s="3" t="s">
        <v>2298</v>
      </c>
      <c r="C2239" s="3" t="str">
        <f>VLOOKUP(B2239,[1]meta_intensity_pos_nofill!$B:$E,4,FALSE)</f>
        <v>C20H34O</v>
      </c>
      <c r="D2239" s="3" t="s">
        <v>37</v>
      </c>
      <c r="E2239" s="3" t="str">
        <f>VLOOKUP(B2239,[1]meta_intensity_pos_nofill!$B:$I,8,FALSE)</f>
        <v>[M+H]+</v>
      </c>
      <c r="F2239" s="3">
        <f>VLOOKUP(B2239,[1]meta_intensity_pos_nofill!$B:$J,9,FALSE)</f>
        <v>6.233</v>
      </c>
      <c r="G2239" s="3" t="s">
        <v>1693</v>
      </c>
      <c r="H2239" s="3">
        <f>VLOOKUP(B2239,[1]meta_intensity_pos_nofill!$B:$L,11,FALSE)</f>
        <v>2</v>
      </c>
      <c r="I2239" s="5">
        <v>64489359</v>
      </c>
      <c r="J2239" s="5">
        <v>67975569</v>
      </c>
      <c r="K2239" s="5">
        <v>37846561</v>
      </c>
      <c r="L2239" s="5">
        <v>17074235</v>
      </c>
      <c r="M2239" s="5">
        <v>19935125</v>
      </c>
      <c r="N2239" s="5">
        <v>16621397</v>
      </c>
      <c r="O2239" s="5">
        <v>32609090</v>
      </c>
      <c r="P2239" s="5">
        <v>36435708</v>
      </c>
      <c r="Q2239" s="5">
        <v>38222801</v>
      </c>
      <c r="R2239" s="5">
        <v>92730304</v>
      </c>
      <c r="S2239" s="5">
        <v>93324887</v>
      </c>
      <c r="T2239" s="5">
        <v>94486990</v>
      </c>
      <c r="U2239" s="5">
        <v>80820471</v>
      </c>
      <c r="V2239" s="5">
        <v>51565772</v>
      </c>
      <c r="W2239" s="5">
        <v>83439510</v>
      </c>
      <c r="X2239" s="5">
        <v>31923505</v>
      </c>
      <c r="Y2239" s="5">
        <v>27156768</v>
      </c>
      <c r="Z2239" s="5">
        <v>27945522</v>
      </c>
    </row>
    <row r="2240" s="3" customFormat="1" customHeight="1" spans="1:26">
      <c r="A2240" s="3">
        <v>2238</v>
      </c>
      <c r="B2240" s="3" t="s">
        <v>2299</v>
      </c>
      <c r="C2240" s="3" t="str">
        <f>VLOOKUP(B2240,[1]meta_intensity_pos_nofill!$B:$E,4,FALSE)</f>
        <v>C18H26O3</v>
      </c>
      <c r="D2240" s="3" t="s">
        <v>47</v>
      </c>
      <c r="E2240" s="3" t="str">
        <f>VLOOKUP(B2240,[1]meta_intensity_pos_nofill!$B:$I,8,FALSE)</f>
        <v>[M+H]+</v>
      </c>
      <c r="F2240" s="3">
        <f>VLOOKUP(B2240,[1]meta_intensity_pos_nofill!$B:$J,9,FALSE)</f>
        <v>7.505</v>
      </c>
      <c r="G2240" s="3" t="s">
        <v>1693</v>
      </c>
      <c r="H2240" s="3">
        <f>VLOOKUP(B2240,[1]meta_intensity_pos_nofill!$B:$L,11,FALSE)</f>
        <v>2</v>
      </c>
      <c r="I2240" s="5">
        <v>103735541</v>
      </c>
      <c r="J2240" s="5">
        <v>105755433</v>
      </c>
      <c r="K2240" s="5">
        <v>92500140</v>
      </c>
      <c r="L2240" s="5">
        <v>160635760</v>
      </c>
      <c r="M2240" s="5">
        <v>58540071</v>
      </c>
      <c r="N2240" s="5">
        <v>145969623</v>
      </c>
      <c r="O2240" s="5">
        <v>82831010</v>
      </c>
      <c r="P2240" s="5">
        <v>85240945</v>
      </c>
      <c r="Q2240" s="5">
        <v>60686678</v>
      </c>
      <c r="R2240" s="5">
        <v>71248641</v>
      </c>
      <c r="S2240" s="5">
        <v>89374749</v>
      </c>
      <c r="T2240" s="5">
        <v>79958767</v>
      </c>
      <c r="U2240" s="5">
        <v>246134252</v>
      </c>
      <c r="V2240" s="5">
        <v>251510360</v>
      </c>
      <c r="W2240" s="5">
        <v>257995734</v>
      </c>
      <c r="X2240" s="5">
        <v>67371508</v>
      </c>
      <c r="Y2240" s="5">
        <v>73896905</v>
      </c>
      <c r="Z2240" s="5">
        <v>96754358</v>
      </c>
    </row>
    <row r="2241" s="3" customFormat="1" customHeight="1" spans="1:26">
      <c r="A2241" s="3">
        <v>2239</v>
      </c>
      <c r="B2241" s="3" t="s">
        <v>2300</v>
      </c>
      <c r="C2241" s="3" t="str">
        <f>VLOOKUP(B2241,[1]meta_intensity_pos_nofill!$B:$E,4,FALSE)</f>
        <v>C18H26O3</v>
      </c>
      <c r="D2241" s="3" t="s">
        <v>37</v>
      </c>
      <c r="E2241" s="3" t="str">
        <f>VLOOKUP(B2241,[1]meta_intensity_pos_nofill!$B:$I,8,FALSE)</f>
        <v>[M+H]+</v>
      </c>
      <c r="F2241" s="3">
        <f>VLOOKUP(B2241,[1]meta_intensity_pos_nofill!$B:$J,9,FALSE)</f>
        <v>6.379</v>
      </c>
      <c r="G2241" s="3" t="s">
        <v>1693</v>
      </c>
      <c r="H2241" s="3">
        <f>VLOOKUP(B2241,[1]meta_intensity_pos_nofill!$B:$L,11,FALSE)</f>
        <v>2</v>
      </c>
      <c r="I2241" s="5">
        <v>133275477</v>
      </c>
      <c r="J2241" s="5">
        <v>87019854</v>
      </c>
      <c r="K2241" s="5">
        <v>136998519</v>
      </c>
      <c r="L2241" s="5">
        <v>213052102</v>
      </c>
      <c r="M2241" s="5">
        <v>190906882</v>
      </c>
      <c r="N2241" s="5">
        <v>187202690</v>
      </c>
      <c r="O2241" s="5">
        <v>192494480</v>
      </c>
      <c r="P2241" s="5">
        <v>183087723</v>
      </c>
      <c r="Q2241" s="5">
        <v>185102781</v>
      </c>
      <c r="R2241" s="5">
        <v>55185030</v>
      </c>
      <c r="S2241" s="5">
        <v>126145140</v>
      </c>
      <c r="T2241" s="5">
        <v>58998808</v>
      </c>
      <c r="U2241" s="5">
        <v>1043944905</v>
      </c>
      <c r="V2241" s="5">
        <v>1006894041</v>
      </c>
      <c r="W2241" s="5">
        <v>1047444985</v>
      </c>
      <c r="X2241" s="5">
        <v>136790604</v>
      </c>
      <c r="Y2241" s="5">
        <v>162334661</v>
      </c>
      <c r="Z2241" s="5">
        <v>102979327</v>
      </c>
    </row>
    <row r="2242" s="3" customFormat="1" customHeight="1" spans="1:26">
      <c r="A2242" s="3">
        <v>2240</v>
      </c>
      <c r="B2242" s="3" t="s">
        <v>2301</v>
      </c>
      <c r="C2242" s="3" t="str">
        <f>VLOOKUP(B2242,[1]meta_intensity_pos_nofill!$B:$E,4,FALSE)</f>
        <v>C20H32O</v>
      </c>
      <c r="D2242" s="3" t="s">
        <v>47</v>
      </c>
      <c r="E2242" s="3" t="str">
        <f>VLOOKUP(B2242,[1]meta_intensity_pos_nofill!$B:$I,8,FALSE)</f>
        <v>[M+H]+</v>
      </c>
      <c r="F2242" s="3">
        <f>VLOOKUP(B2242,[1]meta_intensity_pos_nofill!$B:$J,9,FALSE)</f>
        <v>8.118</v>
      </c>
      <c r="G2242" s="3" t="s">
        <v>1693</v>
      </c>
      <c r="H2242" s="3">
        <f>VLOOKUP(B2242,[1]meta_intensity_pos_nofill!$B:$L,11,FALSE)</f>
        <v>2</v>
      </c>
      <c r="I2242" s="5">
        <v>3234646</v>
      </c>
      <c r="J2242" s="5">
        <v>5145783</v>
      </c>
      <c r="K2242" s="5">
        <v>5748071</v>
      </c>
      <c r="L2242" s="5">
        <v>3387792</v>
      </c>
      <c r="M2242" s="5">
        <v>2373651</v>
      </c>
      <c r="N2242" s="5">
        <v>2992783</v>
      </c>
      <c r="O2242" s="5">
        <v>8670152</v>
      </c>
      <c r="P2242" s="5">
        <v>7823569</v>
      </c>
      <c r="Q2242" s="5">
        <v>7924613</v>
      </c>
      <c r="R2242" s="5">
        <v>3214174</v>
      </c>
      <c r="S2242" s="5">
        <v>3211621</v>
      </c>
      <c r="T2242" s="5">
        <v>2477618</v>
      </c>
      <c r="U2242" s="5">
        <v>47042587</v>
      </c>
      <c r="V2242" s="5">
        <v>43593575</v>
      </c>
      <c r="W2242" s="5">
        <v>45504114</v>
      </c>
      <c r="X2242" s="5">
        <v>3927298</v>
      </c>
      <c r="Y2242" s="5">
        <v>3219495</v>
      </c>
      <c r="Z2242" s="5">
        <v>2774311</v>
      </c>
    </row>
    <row r="2243" s="3" customFormat="1" customHeight="1" spans="1:26">
      <c r="A2243" s="3">
        <v>2241</v>
      </c>
      <c r="B2243" s="3" t="s">
        <v>2302</v>
      </c>
      <c r="C2243" s="3" t="str">
        <f>VLOOKUP(B2243,[1]meta_intensity_pos_nofill!$B:$E,4,FALSE)</f>
        <v>C18H26O2</v>
      </c>
      <c r="D2243" s="3" t="s">
        <v>44</v>
      </c>
      <c r="E2243" s="3" t="str">
        <f>VLOOKUP(B2243,[1]meta_intensity_pos_nofill!$B:$I,8,FALSE)</f>
        <v>[M+H]+</v>
      </c>
      <c r="F2243" s="3">
        <f>VLOOKUP(B2243,[1]meta_intensity_pos_nofill!$B:$J,9,FALSE)</f>
        <v>7.183</v>
      </c>
      <c r="G2243" s="3" t="s">
        <v>1693</v>
      </c>
      <c r="H2243" s="3">
        <f>VLOOKUP(B2243,[1]meta_intensity_pos_nofill!$B:$L,11,FALSE)</f>
        <v>2</v>
      </c>
      <c r="I2243" s="5">
        <v>72964014</v>
      </c>
      <c r="J2243" s="5">
        <v>80315777</v>
      </c>
      <c r="K2243" s="5">
        <v>81775365</v>
      </c>
      <c r="L2243" s="5">
        <v>66785559</v>
      </c>
      <c r="M2243" s="5">
        <v>75631812</v>
      </c>
      <c r="N2243" s="5">
        <v>63379004</v>
      </c>
      <c r="O2243" s="5">
        <v>46689553</v>
      </c>
      <c r="P2243" s="5">
        <v>45561680</v>
      </c>
      <c r="Q2243" s="5">
        <v>44883692</v>
      </c>
      <c r="R2243" s="5">
        <v>80056029</v>
      </c>
      <c r="S2243" s="5">
        <v>86341803</v>
      </c>
      <c r="T2243" s="5">
        <v>94593117</v>
      </c>
      <c r="U2243" s="5">
        <v>344330149</v>
      </c>
      <c r="V2243" s="5">
        <v>327720103</v>
      </c>
      <c r="W2243" s="5">
        <v>338598799</v>
      </c>
      <c r="X2243" s="5">
        <v>56125836</v>
      </c>
      <c r="Y2243" s="5">
        <v>44960681</v>
      </c>
      <c r="Z2243" s="5">
        <v>51599016</v>
      </c>
    </row>
    <row r="2244" s="3" customFormat="1" customHeight="1" spans="1:26">
      <c r="A2244" s="3">
        <v>2242</v>
      </c>
      <c r="B2244" s="3" t="s">
        <v>2303</v>
      </c>
      <c r="C2244" s="3" t="str">
        <f>VLOOKUP(B2244,[1]meta_intensity_pos_nofill!$B:$E,4,FALSE)</f>
        <v>C20H32</v>
      </c>
      <c r="D2244" s="3" t="s">
        <v>47</v>
      </c>
      <c r="E2244" s="3" t="str">
        <f>VLOOKUP(B2244,[1]meta_intensity_pos_nofill!$B:$I,8,FALSE)</f>
        <v>[M+H]+</v>
      </c>
      <c r="F2244" s="3">
        <f>VLOOKUP(B2244,[1]meta_intensity_pos_nofill!$B:$J,9,FALSE)</f>
        <v>6.291</v>
      </c>
      <c r="G2244" s="3" t="s">
        <v>1693</v>
      </c>
      <c r="H2244" s="3">
        <f>VLOOKUP(B2244,[1]meta_intensity_pos_nofill!$B:$L,11,FALSE)</f>
        <v>2</v>
      </c>
      <c r="I2244" s="5">
        <v>31933214</v>
      </c>
      <c r="J2244" s="5">
        <v>33056263</v>
      </c>
      <c r="K2244" s="5">
        <v>33322186</v>
      </c>
      <c r="L2244" s="5">
        <v>1438664</v>
      </c>
      <c r="M2244" s="5">
        <v>2130860</v>
      </c>
      <c r="N2244" s="5">
        <v>3329086</v>
      </c>
      <c r="O2244" s="5">
        <v>25981551</v>
      </c>
      <c r="P2244" s="5">
        <v>25173184</v>
      </c>
      <c r="Q2244" s="5">
        <v>30043308</v>
      </c>
      <c r="R2244" s="5">
        <v>47626816</v>
      </c>
      <c r="S2244" s="5">
        <v>43776261</v>
      </c>
      <c r="T2244" s="5">
        <v>49859579</v>
      </c>
      <c r="U2244" s="5">
        <v>20297778</v>
      </c>
      <c r="V2244" s="5">
        <v>34015252</v>
      </c>
      <c r="W2244" s="5">
        <v>34686642</v>
      </c>
      <c r="X2244" s="5">
        <v>23168098</v>
      </c>
      <c r="Y2244" s="5">
        <v>17343429</v>
      </c>
      <c r="Z2244" s="5">
        <v>19526836</v>
      </c>
    </row>
    <row r="2245" s="3" customFormat="1" customHeight="1" spans="1:26">
      <c r="A2245" s="3">
        <v>2243</v>
      </c>
      <c r="B2245" s="3" t="s">
        <v>2304</v>
      </c>
      <c r="C2245" s="3" t="str">
        <f>VLOOKUP(B2245,[1]meta_intensity_pos_nofill!$B:$E,4,FALSE)</f>
        <v>C15H24O4</v>
      </c>
      <c r="D2245" s="3" t="s">
        <v>33</v>
      </c>
      <c r="E2245" s="3" t="str">
        <f>VLOOKUP(B2245,[1]meta_intensity_pos_nofill!$B:$I,8,FALSE)</f>
        <v>[M+H]+</v>
      </c>
      <c r="F2245" s="3">
        <f>VLOOKUP(B2245,[1]meta_intensity_pos_nofill!$B:$J,9,FALSE)</f>
        <v>10.282</v>
      </c>
      <c r="G2245" s="3" t="s">
        <v>1693</v>
      </c>
      <c r="H2245" s="3">
        <f>VLOOKUP(B2245,[1]meta_intensity_pos_nofill!$B:$L,11,FALSE)</f>
        <v>2</v>
      </c>
      <c r="I2245" s="5">
        <v>5034998</v>
      </c>
      <c r="J2245" s="5">
        <v>4253499</v>
      </c>
      <c r="K2245" s="5">
        <v>4368148</v>
      </c>
      <c r="L2245" s="5">
        <v>3437055</v>
      </c>
      <c r="M2245" s="5">
        <v>2002566</v>
      </c>
      <c r="N2245" s="5">
        <v>3027459</v>
      </c>
      <c r="O2245" s="5">
        <v>5367121</v>
      </c>
      <c r="P2245" s="5">
        <v>6893066</v>
      </c>
      <c r="Q2245" s="5">
        <v>6302498</v>
      </c>
      <c r="R2245" s="5">
        <v>2560582</v>
      </c>
      <c r="S2245" s="5">
        <v>3640144</v>
      </c>
      <c r="T2245" s="5">
        <v>3586388</v>
      </c>
      <c r="U2245" s="5">
        <v>3739450</v>
      </c>
      <c r="V2245" s="5">
        <v>5237353</v>
      </c>
      <c r="W2245" s="5">
        <v>5687464</v>
      </c>
      <c r="X2245" s="5">
        <v>4819763</v>
      </c>
      <c r="Y2245" s="5">
        <v>6085030</v>
      </c>
      <c r="Z2245" s="5">
        <v>5179343</v>
      </c>
    </row>
    <row r="2246" s="3" customFormat="1" customHeight="1" spans="1:26">
      <c r="A2246" s="3">
        <v>2244</v>
      </c>
      <c r="B2246" s="3" t="s">
        <v>2305</v>
      </c>
      <c r="C2246" s="3" t="str">
        <f>VLOOKUP(B2246,[1]meta_intensity_pos_nofill!$B:$E,4,FALSE)</f>
        <v>C17H28O2</v>
      </c>
      <c r="D2246" s="3" t="s">
        <v>37</v>
      </c>
      <c r="E2246" s="3" t="str">
        <f>VLOOKUP(B2246,[1]meta_intensity_pos_nofill!$B:$I,8,FALSE)</f>
        <v>[M+H]+</v>
      </c>
      <c r="F2246" s="3">
        <f>VLOOKUP(B2246,[1]meta_intensity_pos_nofill!$B:$J,9,FALSE)</f>
        <v>7.418</v>
      </c>
      <c r="G2246" s="3" t="s">
        <v>1693</v>
      </c>
      <c r="H2246" s="3">
        <f>VLOOKUP(B2246,[1]meta_intensity_pos_nofill!$B:$L,11,FALSE)</f>
        <v>2</v>
      </c>
      <c r="I2246" s="5">
        <v>1515493.4</v>
      </c>
      <c r="J2246" s="5">
        <v>1411808.4</v>
      </c>
      <c r="K2246" s="5">
        <v>1478251.1</v>
      </c>
      <c r="L2246" s="5">
        <v>410790.9</v>
      </c>
      <c r="M2246" s="5">
        <v>456738</v>
      </c>
      <c r="N2246" s="5">
        <v>1018380.3</v>
      </c>
      <c r="O2246" s="5">
        <v>792692.4</v>
      </c>
      <c r="P2246" s="5">
        <v>874997.2</v>
      </c>
      <c r="Q2246" s="5">
        <v>599808</v>
      </c>
      <c r="R2246" s="5">
        <v>1432592</v>
      </c>
      <c r="S2246" s="5">
        <v>1086001.8</v>
      </c>
      <c r="T2246" s="5">
        <v>1420249.8</v>
      </c>
      <c r="U2246" s="5">
        <v>3298692.3</v>
      </c>
      <c r="V2246" s="5">
        <v>5046654.2</v>
      </c>
      <c r="W2246" s="5">
        <v>5002000.9</v>
      </c>
      <c r="X2246" s="5">
        <v>420273</v>
      </c>
      <c r="Y2246" s="5">
        <v>834249.5</v>
      </c>
      <c r="Z2246" s="5">
        <v>1015793.7</v>
      </c>
    </row>
    <row r="2247" s="3" customFormat="1" customHeight="1" spans="1:26">
      <c r="A2247" s="3">
        <v>2245</v>
      </c>
      <c r="B2247" s="3" t="s">
        <v>2306</v>
      </c>
      <c r="C2247" s="3" t="str">
        <f>VLOOKUP(B2247,[1]meta_intensity_pos_nofill!$B:$E,4,FALSE)</f>
        <v>C18H24O</v>
      </c>
      <c r="D2247" s="3" t="s">
        <v>42</v>
      </c>
      <c r="E2247" s="3" t="str">
        <f>VLOOKUP(B2247,[1]meta_intensity_pos_nofill!$B:$I,8,FALSE)</f>
        <v>[M+H]+</v>
      </c>
      <c r="F2247" s="3">
        <f>VLOOKUP(B2247,[1]meta_intensity_pos_nofill!$B:$J,9,FALSE)</f>
        <v>7.519</v>
      </c>
      <c r="G2247" s="3" t="s">
        <v>1693</v>
      </c>
      <c r="H2247" s="3">
        <f>VLOOKUP(B2247,[1]meta_intensity_pos_nofill!$B:$L,11,FALSE)</f>
        <v>2</v>
      </c>
      <c r="I2247" s="5">
        <v>36179945</v>
      </c>
      <c r="J2247" s="5">
        <v>32499214</v>
      </c>
      <c r="K2247" s="5">
        <v>34594974</v>
      </c>
      <c r="L2247" s="5">
        <v>23937569</v>
      </c>
      <c r="M2247" s="5">
        <v>24721523</v>
      </c>
      <c r="N2247" s="5">
        <v>23183046</v>
      </c>
      <c r="O2247" s="5">
        <v>24901782</v>
      </c>
      <c r="P2247" s="5">
        <v>21134525</v>
      </c>
      <c r="Q2247" s="5">
        <v>24358783</v>
      </c>
      <c r="R2247" s="5">
        <v>22645728</v>
      </c>
      <c r="S2247" s="5">
        <v>19685543</v>
      </c>
      <c r="T2247" s="5">
        <v>22425984</v>
      </c>
      <c r="U2247" s="5">
        <v>136746782</v>
      </c>
      <c r="V2247" s="5">
        <v>137612673</v>
      </c>
      <c r="W2247" s="5">
        <v>145148303</v>
      </c>
      <c r="X2247" s="5">
        <v>23888634</v>
      </c>
      <c r="Y2247" s="5">
        <v>21680640</v>
      </c>
      <c r="Z2247" s="5">
        <v>22812898</v>
      </c>
    </row>
    <row r="2248" s="3" customFormat="1" customHeight="1" spans="1:26">
      <c r="A2248" s="3">
        <v>2246</v>
      </c>
      <c r="B2248" s="3" t="s">
        <v>2307</v>
      </c>
      <c r="C2248" s="3" t="str">
        <f>VLOOKUP(B2248,[1]meta_intensity_pos_nofill!$B:$E,4,FALSE)</f>
        <v>C18H24O</v>
      </c>
      <c r="D2248" s="3" t="s">
        <v>44</v>
      </c>
      <c r="E2248" s="3" t="str">
        <f>VLOOKUP(B2248,[1]meta_intensity_pos_nofill!$B:$I,8,FALSE)</f>
        <v>[M+H]+</v>
      </c>
      <c r="F2248" s="3">
        <f>VLOOKUP(B2248,[1]meta_intensity_pos_nofill!$B:$J,9,FALSE)</f>
        <v>6.656</v>
      </c>
      <c r="G2248" s="3" t="s">
        <v>1693</v>
      </c>
      <c r="H2248" s="3">
        <f>VLOOKUP(B2248,[1]meta_intensity_pos_nofill!$B:$L,11,FALSE)</f>
        <v>2</v>
      </c>
      <c r="I2248" s="5">
        <v>258758896</v>
      </c>
      <c r="J2248" s="5">
        <v>201356885</v>
      </c>
      <c r="K2248" s="5">
        <v>219049672</v>
      </c>
      <c r="L2248" s="5">
        <v>157980339</v>
      </c>
      <c r="M2248" s="5">
        <v>176630010</v>
      </c>
      <c r="N2248" s="5">
        <v>152080187</v>
      </c>
      <c r="O2248" s="5">
        <v>157643023</v>
      </c>
      <c r="P2248" s="5">
        <v>142526834</v>
      </c>
      <c r="Q2248" s="5">
        <v>156697795</v>
      </c>
      <c r="R2248" s="5">
        <v>147719645</v>
      </c>
      <c r="S2248" s="5">
        <v>122215554</v>
      </c>
      <c r="T2248" s="5">
        <v>119796685</v>
      </c>
      <c r="U2248" s="5">
        <v>1214551918</v>
      </c>
      <c r="V2248" s="5">
        <v>1185567782</v>
      </c>
      <c r="W2248" s="5">
        <v>1213877386</v>
      </c>
      <c r="X2248" s="5">
        <v>172172360</v>
      </c>
      <c r="Y2248" s="5">
        <v>132302627</v>
      </c>
      <c r="Z2248" s="5">
        <v>167902232</v>
      </c>
    </row>
    <row r="2249" s="3" customFormat="1" customHeight="1" spans="1:26">
      <c r="A2249" s="3">
        <v>2247</v>
      </c>
      <c r="B2249" s="3" t="s">
        <v>2308</v>
      </c>
      <c r="C2249" s="3" t="str">
        <f>VLOOKUP(B2249,[1]meta_intensity_pos_nofill!$B:$E,4,FALSE)</f>
        <v>C16H28O2</v>
      </c>
      <c r="D2249" s="3" t="s">
        <v>37</v>
      </c>
      <c r="E2249" s="3" t="str">
        <f>VLOOKUP(B2249,[1]meta_intensity_pos_nofill!$B:$I,8,FALSE)</f>
        <v>[M+H]+</v>
      </c>
      <c r="F2249" s="3">
        <f>VLOOKUP(B2249,[1]meta_intensity_pos_nofill!$B:$J,9,FALSE)</f>
        <v>7.08</v>
      </c>
      <c r="G2249" s="3" t="s">
        <v>1693</v>
      </c>
      <c r="H2249" s="3">
        <f>VLOOKUP(B2249,[1]meta_intensity_pos_nofill!$B:$L,11,FALSE)</f>
        <v>2</v>
      </c>
      <c r="I2249" s="5">
        <v>1658356.2</v>
      </c>
      <c r="J2249" s="5">
        <v>457162.3</v>
      </c>
      <c r="K2249" s="5">
        <v>488993.7</v>
      </c>
      <c r="L2249" s="5">
        <v>2845859.4</v>
      </c>
      <c r="M2249" s="5">
        <v>3666903.5</v>
      </c>
      <c r="N2249" s="5">
        <v>2184031.1</v>
      </c>
      <c r="O2249" s="5">
        <v>1297814.6</v>
      </c>
      <c r="P2249" s="5">
        <v>2498304.5</v>
      </c>
      <c r="Q2249" s="5">
        <v>932273.9</v>
      </c>
      <c r="R2249" s="5">
        <v>529050.5</v>
      </c>
      <c r="S2249" s="5">
        <v>270811.3</v>
      </c>
      <c r="T2249" s="5">
        <v>498911.4</v>
      </c>
      <c r="U2249" s="5">
        <v>40190601.2</v>
      </c>
      <c r="V2249" s="5">
        <v>40902753.4</v>
      </c>
      <c r="W2249" s="5">
        <v>41658214.6</v>
      </c>
      <c r="X2249" s="5">
        <v>1344472.6</v>
      </c>
      <c r="Y2249" s="5">
        <v>293096.2</v>
      </c>
      <c r="Z2249" s="5">
        <v>1797258.6</v>
      </c>
    </row>
    <row r="2250" s="3" customFormat="1" customHeight="1" spans="1:26">
      <c r="A2250" s="3">
        <v>2248</v>
      </c>
      <c r="B2250" s="3" t="s">
        <v>2309</v>
      </c>
      <c r="C2250" s="3" t="str">
        <f>VLOOKUP(B2250,[1]meta_intensity_pos_nofill!$B:$E,4,FALSE)</f>
        <v>C16H24O2</v>
      </c>
      <c r="D2250" s="3" t="s">
        <v>37</v>
      </c>
      <c r="E2250" s="3" t="str">
        <f>VLOOKUP(B2250,[1]meta_intensity_pos_nofill!$B:$I,8,FALSE)</f>
        <v>[M+H]+</v>
      </c>
      <c r="F2250" s="3">
        <f>VLOOKUP(B2250,[1]meta_intensity_pos_nofill!$B:$J,9,FALSE)</f>
        <v>6.963</v>
      </c>
      <c r="G2250" s="3" t="s">
        <v>1693</v>
      </c>
      <c r="H2250" s="3">
        <f>VLOOKUP(B2250,[1]meta_intensity_pos_nofill!$B:$L,11,FALSE)</f>
        <v>2</v>
      </c>
      <c r="I2250" s="5">
        <v>10814965</v>
      </c>
      <c r="J2250" s="5">
        <v>9600794</v>
      </c>
      <c r="K2250" s="5">
        <v>10141971</v>
      </c>
      <c r="L2250" s="5">
        <v>10527290</v>
      </c>
      <c r="M2250" s="5">
        <v>16625868</v>
      </c>
      <c r="N2250" s="5">
        <v>9829242</v>
      </c>
      <c r="O2250" s="5">
        <v>16657494</v>
      </c>
      <c r="P2250" s="5">
        <v>14912059</v>
      </c>
      <c r="Q2250" s="5">
        <v>17212219</v>
      </c>
      <c r="R2250" s="5">
        <v>40503367</v>
      </c>
      <c r="S2250" s="5">
        <v>45385400</v>
      </c>
      <c r="T2250" s="5">
        <v>42440027</v>
      </c>
      <c r="U2250" s="5">
        <v>84595748</v>
      </c>
      <c r="V2250" s="5">
        <v>85646530</v>
      </c>
      <c r="W2250" s="5">
        <v>89371506</v>
      </c>
      <c r="X2250" s="5">
        <v>9287357</v>
      </c>
      <c r="Y2250" s="5">
        <v>10086657</v>
      </c>
      <c r="Z2250" s="5">
        <v>13231239</v>
      </c>
    </row>
    <row r="2251" s="3" customFormat="1" customHeight="1" spans="1:26">
      <c r="A2251" s="3">
        <v>2249</v>
      </c>
      <c r="B2251" s="3" t="s">
        <v>2310</v>
      </c>
      <c r="C2251" s="3" t="str">
        <f>VLOOKUP(B2251,[1]meta_intensity_pos_nofill!$B:$E,4,FALSE)</f>
        <v>C17H26O</v>
      </c>
      <c r="D2251" s="3" t="s">
        <v>44</v>
      </c>
      <c r="E2251" s="3" t="str">
        <f>VLOOKUP(B2251,[1]meta_intensity_pos_nofill!$B:$I,8,FALSE)</f>
        <v>[M+H]+</v>
      </c>
      <c r="F2251" s="3">
        <f>VLOOKUP(B2251,[1]meta_intensity_pos_nofill!$B:$J,9,FALSE)</f>
        <v>10.786</v>
      </c>
      <c r="G2251" s="3" t="s">
        <v>1693</v>
      </c>
      <c r="H2251" s="3">
        <f>VLOOKUP(B2251,[1]meta_intensity_pos_nofill!$B:$L,11,FALSE)</f>
        <v>2</v>
      </c>
      <c r="I2251" s="5">
        <v>40074.15</v>
      </c>
      <c r="J2251" s="5">
        <v>227379.61</v>
      </c>
      <c r="K2251" s="5">
        <v>40074.15</v>
      </c>
      <c r="L2251" s="5">
        <v>40074.15</v>
      </c>
      <c r="M2251" s="5">
        <v>40074.15</v>
      </c>
      <c r="N2251" s="5">
        <v>40074.15</v>
      </c>
      <c r="O2251" s="5">
        <v>736629.81</v>
      </c>
      <c r="P2251" s="5">
        <v>200370.73</v>
      </c>
      <c r="Q2251" s="5">
        <v>240792.22</v>
      </c>
      <c r="R2251" s="5">
        <v>664974.62</v>
      </c>
      <c r="S2251" s="5">
        <v>40074.15</v>
      </c>
      <c r="T2251" s="5">
        <v>208173.74</v>
      </c>
      <c r="U2251" s="5">
        <v>2887667.76</v>
      </c>
      <c r="V2251" s="5">
        <v>2115644.41</v>
      </c>
      <c r="W2251" s="5">
        <v>2489067.26</v>
      </c>
      <c r="X2251" s="5">
        <v>555877.89</v>
      </c>
      <c r="Y2251" s="5">
        <v>653675.75</v>
      </c>
      <c r="Z2251" s="5">
        <v>40074.15</v>
      </c>
    </row>
    <row r="2252" s="3" customFormat="1" customHeight="1" spans="1:26">
      <c r="A2252" s="3">
        <v>2250</v>
      </c>
      <c r="B2252" s="3" t="s">
        <v>2311</v>
      </c>
      <c r="C2252" s="3" t="str">
        <f>VLOOKUP(B2252,[1]meta_intensity_pos_nofill!$B:$E,4,FALSE)</f>
        <v>C16H22O2</v>
      </c>
      <c r="D2252" s="3" t="s">
        <v>37</v>
      </c>
      <c r="E2252" s="3" t="str">
        <f>VLOOKUP(B2252,[1]meta_intensity_pos_nofill!$B:$I,8,FALSE)</f>
        <v>[M+H]+</v>
      </c>
      <c r="F2252" s="3">
        <f>VLOOKUP(B2252,[1]meta_intensity_pos_nofill!$B:$J,9,FALSE)</f>
        <v>7.343</v>
      </c>
      <c r="G2252" s="3" t="s">
        <v>1693</v>
      </c>
      <c r="H2252" s="3">
        <f>VLOOKUP(B2252,[1]meta_intensity_pos_nofill!$B:$L,11,FALSE)</f>
        <v>2</v>
      </c>
      <c r="I2252" s="5">
        <v>13027388</v>
      </c>
      <c r="J2252" s="5">
        <v>14594881</v>
      </c>
      <c r="K2252" s="5">
        <v>14315808</v>
      </c>
      <c r="L2252" s="5">
        <v>11462075</v>
      </c>
      <c r="M2252" s="5">
        <v>11723771</v>
      </c>
      <c r="N2252" s="5">
        <v>13569414</v>
      </c>
      <c r="O2252" s="5">
        <v>10416491</v>
      </c>
      <c r="P2252" s="5">
        <v>8364507</v>
      </c>
      <c r="Q2252" s="5">
        <v>7637144</v>
      </c>
      <c r="R2252" s="5">
        <v>9615933</v>
      </c>
      <c r="S2252" s="5">
        <v>8650207</v>
      </c>
      <c r="T2252" s="5">
        <v>14869757</v>
      </c>
      <c r="U2252" s="5">
        <v>48485609</v>
      </c>
      <c r="V2252" s="5">
        <v>74176795</v>
      </c>
      <c r="W2252" s="5">
        <v>63580965</v>
      </c>
      <c r="X2252" s="5">
        <v>16975040</v>
      </c>
      <c r="Y2252" s="5">
        <v>16976305</v>
      </c>
      <c r="Z2252" s="5">
        <v>17458765</v>
      </c>
    </row>
    <row r="2253" s="3" customFormat="1" customHeight="1" spans="1:26">
      <c r="A2253" s="3">
        <v>2251</v>
      </c>
      <c r="B2253" s="3" t="s">
        <v>2312</v>
      </c>
      <c r="C2253" s="3" t="str">
        <f>VLOOKUP(B2253,[1]meta_intensity_pos_nofill!$B:$E,4,FALSE)</f>
        <v>C12H20O4</v>
      </c>
      <c r="D2253" s="3" t="s">
        <v>37</v>
      </c>
      <c r="E2253" s="3" t="str">
        <f>VLOOKUP(B2253,[1]meta_intensity_pos_nofill!$B:$I,8,FALSE)</f>
        <v>[M+H]+</v>
      </c>
      <c r="F2253" s="3">
        <f>VLOOKUP(B2253,[1]meta_intensity_pos_nofill!$B:$J,9,FALSE)</f>
        <v>10.238</v>
      </c>
      <c r="G2253" s="3" t="s">
        <v>1693</v>
      </c>
      <c r="H2253" s="3">
        <f>VLOOKUP(B2253,[1]meta_intensity_pos_nofill!$B:$L,11,FALSE)</f>
        <v>2</v>
      </c>
      <c r="I2253" s="5">
        <v>4191965.5</v>
      </c>
      <c r="J2253" s="5">
        <v>2874561.1</v>
      </c>
      <c r="K2253" s="5">
        <v>2329157.6</v>
      </c>
      <c r="L2253" s="5">
        <v>2836139.7</v>
      </c>
      <c r="M2253" s="5">
        <v>1175137</v>
      </c>
      <c r="N2253" s="5">
        <v>1361261.1</v>
      </c>
      <c r="O2253" s="5">
        <v>5004544.9</v>
      </c>
      <c r="P2253" s="5">
        <v>4883419.3</v>
      </c>
      <c r="Q2253" s="5">
        <v>5655875.7</v>
      </c>
      <c r="R2253" s="5">
        <v>1512615</v>
      </c>
      <c r="S2253" s="5">
        <v>3424004</v>
      </c>
      <c r="T2253" s="5">
        <v>534218.2</v>
      </c>
      <c r="U2253" s="5">
        <v>3031764.9</v>
      </c>
      <c r="V2253" s="5">
        <v>4037136.8</v>
      </c>
      <c r="W2253" s="5">
        <v>2685186.5</v>
      </c>
      <c r="X2253" s="5">
        <v>2923262.1</v>
      </c>
      <c r="Y2253" s="5">
        <v>3803606.4</v>
      </c>
      <c r="Z2253" s="5">
        <v>4233688.5</v>
      </c>
    </row>
    <row r="2254" s="3" customFormat="1" customHeight="1" spans="1:26">
      <c r="A2254" s="3">
        <v>2252</v>
      </c>
      <c r="B2254" s="3" t="s">
        <v>2313</v>
      </c>
      <c r="C2254" s="3" t="str">
        <f>VLOOKUP(B2254,[1]meta_intensity_pos_nofill!$B:$E,4,FALSE)</f>
        <v>C12H18O4</v>
      </c>
      <c r="D2254" s="3" t="s">
        <v>47</v>
      </c>
      <c r="E2254" s="3" t="str">
        <f>VLOOKUP(B2254,[1]meta_intensity_pos_nofill!$B:$I,8,FALSE)</f>
        <v>[M+H]+</v>
      </c>
      <c r="F2254" s="3">
        <f>VLOOKUP(B2254,[1]meta_intensity_pos_nofill!$B:$J,9,FALSE)</f>
        <v>5.825</v>
      </c>
      <c r="G2254" s="3" t="s">
        <v>1693</v>
      </c>
      <c r="H2254" s="3">
        <f>VLOOKUP(B2254,[1]meta_intensity_pos_nofill!$B:$L,11,FALSE)</f>
        <v>2</v>
      </c>
      <c r="I2254" s="5">
        <v>586925.8</v>
      </c>
      <c r="J2254" s="5">
        <v>487646</v>
      </c>
      <c r="K2254" s="5">
        <v>97529.2</v>
      </c>
      <c r="L2254" s="5">
        <v>97529.2</v>
      </c>
      <c r="M2254" s="5">
        <v>97529.2</v>
      </c>
      <c r="N2254" s="5">
        <v>97529.2</v>
      </c>
      <c r="O2254" s="5">
        <v>97529.2</v>
      </c>
      <c r="P2254" s="5">
        <v>97529.2</v>
      </c>
      <c r="Q2254" s="5">
        <v>97529.2</v>
      </c>
      <c r="R2254" s="5">
        <v>97529.2</v>
      </c>
      <c r="S2254" s="5">
        <v>97529.2</v>
      </c>
      <c r="T2254" s="5">
        <v>97529.2</v>
      </c>
      <c r="U2254" s="5">
        <v>27794405.8</v>
      </c>
      <c r="V2254" s="5">
        <v>35979542.3</v>
      </c>
      <c r="W2254" s="5">
        <v>27354869.3</v>
      </c>
      <c r="X2254" s="5">
        <v>529141.5</v>
      </c>
      <c r="Y2254" s="5">
        <v>97529.2</v>
      </c>
      <c r="Z2254" s="5">
        <v>97529.2</v>
      </c>
    </row>
    <row r="2255" s="3" customFormat="1" customHeight="1" spans="1:26">
      <c r="A2255" s="3">
        <v>2253</v>
      </c>
      <c r="B2255" s="3" t="s">
        <v>2314</v>
      </c>
      <c r="C2255" s="3" t="str">
        <f>VLOOKUP(B2255,[1]meta_intensity_pos_nofill!$B:$E,4,FALSE)</f>
        <v>C11H14N2O3</v>
      </c>
      <c r="D2255" s="3" t="s">
        <v>220</v>
      </c>
      <c r="E2255" s="3" t="str">
        <f>VLOOKUP(B2255,[1]meta_intensity_pos_nofill!$B:$I,8,FALSE)</f>
        <v>[M+H]+</v>
      </c>
      <c r="F2255" s="3">
        <f>VLOOKUP(B2255,[1]meta_intensity_pos_nofill!$B:$J,9,FALSE)</f>
        <v>5.098</v>
      </c>
      <c r="G2255" s="3" t="s">
        <v>1693</v>
      </c>
      <c r="H2255" s="3">
        <f>VLOOKUP(B2255,[1]meta_intensity_pos_nofill!$B:$L,11,FALSE)</f>
        <v>2</v>
      </c>
      <c r="I2255" s="5">
        <v>10383649</v>
      </c>
      <c r="J2255" s="5">
        <v>8787667</v>
      </c>
      <c r="K2255" s="5">
        <v>13444846</v>
      </c>
      <c r="L2255" s="5">
        <v>4779200</v>
      </c>
      <c r="M2255" s="5">
        <v>5613390</v>
      </c>
      <c r="N2255" s="5">
        <v>5693401</v>
      </c>
      <c r="O2255" s="5">
        <v>10233985</v>
      </c>
      <c r="P2255" s="5">
        <v>8765581</v>
      </c>
      <c r="Q2255" s="5">
        <v>7821833</v>
      </c>
      <c r="R2255" s="5">
        <v>6750669</v>
      </c>
      <c r="S2255" s="5">
        <v>7053907</v>
      </c>
      <c r="T2255" s="5">
        <v>7006668</v>
      </c>
      <c r="U2255" s="5">
        <v>2811033</v>
      </c>
      <c r="V2255" s="5">
        <v>2889060</v>
      </c>
      <c r="W2255" s="5">
        <v>2505165</v>
      </c>
      <c r="X2255" s="5">
        <v>4619087</v>
      </c>
      <c r="Y2255" s="5">
        <v>3886517</v>
      </c>
      <c r="Z2255" s="5">
        <v>5962717</v>
      </c>
    </row>
    <row r="2256" s="3" customFormat="1" customHeight="1" spans="1:26">
      <c r="A2256" s="3">
        <v>2254</v>
      </c>
      <c r="B2256" s="3" t="s">
        <v>2315</v>
      </c>
      <c r="C2256" s="3" t="str">
        <f>VLOOKUP(B2256,[1]meta_intensity_pos_nofill!$B:$E,4,FALSE)</f>
        <v>C16H24</v>
      </c>
      <c r="D2256" s="3" t="s">
        <v>44</v>
      </c>
      <c r="E2256" s="3" t="str">
        <f>VLOOKUP(B2256,[1]meta_intensity_pos_nofill!$B:$I,8,FALSE)</f>
        <v>[M+H]+</v>
      </c>
      <c r="F2256" s="3">
        <f>VLOOKUP(B2256,[1]meta_intensity_pos_nofill!$B:$J,9,FALSE)</f>
        <v>8.393</v>
      </c>
      <c r="G2256" s="3" t="s">
        <v>1693</v>
      </c>
      <c r="H2256" s="3">
        <f>VLOOKUP(B2256,[1]meta_intensity_pos_nofill!$B:$L,11,FALSE)</f>
        <v>2</v>
      </c>
      <c r="I2256" s="5">
        <v>28819463</v>
      </c>
      <c r="J2256" s="5">
        <v>27913244</v>
      </c>
      <c r="K2256" s="5">
        <v>32505324</v>
      </c>
      <c r="L2256" s="5">
        <v>24188479</v>
      </c>
      <c r="M2256" s="5">
        <v>20225435</v>
      </c>
      <c r="N2256" s="5">
        <v>20894949</v>
      </c>
      <c r="O2256" s="5">
        <v>20025696</v>
      </c>
      <c r="P2256" s="5">
        <v>14264638</v>
      </c>
      <c r="Q2256" s="5">
        <v>23775073</v>
      </c>
      <c r="R2256" s="5">
        <v>32652756</v>
      </c>
      <c r="S2256" s="5">
        <v>30908974</v>
      </c>
      <c r="T2256" s="5">
        <v>27560185</v>
      </c>
      <c r="U2256" s="5">
        <v>56348936</v>
      </c>
      <c r="V2256" s="5">
        <v>56800993</v>
      </c>
      <c r="W2256" s="5">
        <v>62565414</v>
      </c>
      <c r="X2256" s="5">
        <v>19181362</v>
      </c>
      <c r="Y2256" s="5">
        <v>27131017</v>
      </c>
      <c r="Z2256" s="5">
        <v>25137179</v>
      </c>
    </row>
    <row r="2257" s="3" customFormat="1" customHeight="1" spans="1:26">
      <c r="A2257" s="3">
        <v>2255</v>
      </c>
      <c r="B2257" s="3" t="s">
        <v>2316</v>
      </c>
      <c r="C2257" s="3" t="str">
        <f>VLOOKUP(B2257,[1]meta_intensity_pos_nofill!$B:$E,4,FALSE)</f>
        <v>C12H18O3</v>
      </c>
      <c r="D2257" s="3" t="s">
        <v>44</v>
      </c>
      <c r="E2257" s="3" t="str">
        <f>VLOOKUP(B2257,[1]meta_intensity_pos_nofill!$B:$I,8,FALSE)</f>
        <v>[M+H]+</v>
      </c>
      <c r="F2257" s="3">
        <f>VLOOKUP(B2257,[1]meta_intensity_pos_nofill!$B:$J,9,FALSE)</f>
        <v>5.563</v>
      </c>
      <c r="G2257" s="3" t="s">
        <v>1693</v>
      </c>
      <c r="H2257" s="3">
        <f>VLOOKUP(B2257,[1]meta_intensity_pos_nofill!$B:$L,11,FALSE)</f>
        <v>2</v>
      </c>
      <c r="I2257" s="5">
        <v>48617047</v>
      </c>
      <c r="J2257" s="5">
        <v>48123827</v>
      </c>
      <c r="K2257" s="5">
        <v>62102681</v>
      </c>
      <c r="L2257" s="5">
        <v>81606022</v>
      </c>
      <c r="M2257" s="5">
        <v>94044907</v>
      </c>
      <c r="N2257" s="5">
        <v>75864818</v>
      </c>
      <c r="O2257" s="5">
        <v>74235685</v>
      </c>
      <c r="P2257" s="5">
        <v>49590617</v>
      </c>
      <c r="Q2257" s="5">
        <v>43351482</v>
      </c>
      <c r="R2257" s="5">
        <v>47613955</v>
      </c>
      <c r="S2257" s="5">
        <v>48276539</v>
      </c>
      <c r="T2257" s="5">
        <v>49324398</v>
      </c>
      <c r="U2257" s="5">
        <v>58859560</v>
      </c>
      <c r="V2257" s="5">
        <v>52741415</v>
      </c>
      <c r="W2257" s="5">
        <v>80198471</v>
      </c>
      <c r="X2257" s="5">
        <v>67582183</v>
      </c>
      <c r="Y2257" s="5">
        <v>36632093</v>
      </c>
      <c r="Z2257" s="5">
        <v>35761630</v>
      </c>
    </row>
    <row r="2258" s="3" customFormat="1" customHeight="1" spans="1:26">
      <c r="A2258" s="3">
        <v>2256</v>
      </c>
      <c r="B2258" s="3" t="s">
        <v>2317</v>
      </c>
      <c r="C2258" s="3" t="str">
        <f>VLOOKUP(B2258,[1]meta_intensity_pos_nofill!$B:$E,4,FALSE)</f>
        <v>C12H16O3</v>
      </c>
      <c r="D2258" s="3" t="s">
        <v>37</v>
      </c>
      <c r="E2258" s="3" t="str">
        <f>VLOOKUP(B2258,[1]meta_intensity_pos_nofill!$B:$I,8,FALSE)</f>
        <v>[M+H]+</v>
      </c>
      <c r="F2258" s="3">
        <f>VLOOKUP(B2258,[1]meta_intensity_pos_nofill!$B:$J,9,FALSE)</f>
        <v>5.519</v>
      </c>
      <c r="G2258" s="3" t="s">
        <v>1693</v>
      </c>
      <c r="H2258" s="3">
        <f>VLOOKUP(B2258,[1]meta_intensity_pos_nofill!$B:$L,11,FALSE)</f>
        <v>2</v>
      </c>
      <c r="I2258" s="5">
        <v>233880192</v>
      </c>
      <c r="J2258" s="5">
        <v>246393205</v>
      </c>
      <c r="K2258" s="5">
        <v>229163085</v>
      </c>
      <c r="L2258" s="5">
        <v>355674080</v>
      </c>
      <c r="M2258" s="5">
        <v>406575763</v>
      </c>
      <c r="N2258" s="5">
        <v>353574206</v>
      </c>
      <c r="O2258" s="5">
        <v>274431046</v>
      </c>
      <c r="P2258" s="5">
        <v>293327130</v>
      </c>
      <c r="Q2258" s="5">
        <v>251029117</v>
      </c>
      <c r="R2258" s="5">
        <v>476851154</v>
      </c>
      <c r="S2258" s="5">
        <v>477710180</v>
      </c>
      <c r="T2258" s="5">
        <v>503295889</v>
      </c>
      <c r="U2258" s="5">
        <v>488388957</v>
      </c>
      <c r="V2258" s="5">
        <v>493333550</v>
      </c>
      <c r="W2258" s="5">
        <v>523348232</v>
      </c>
      <c r="X2258" s="5">
        <v>215997257</v>
      </c>
      <c r="Y2258" s="5">
        <v>200020989</v>
      </c>
      <c r="Z2258" s="5">
        <v>236121227</v>
      </c>
    </row>
    <row r="2259" s="3" customFormat="1" customHeight="1" spans="1:26">
      <c r="A2259" s="3">
        <v>2257</v>
      </c>
      <c r="B2259" s="3" t="s">
        <v>2318</v>
      </c>
      <c r="C2259" s="3" t="str">
        <f>VLOOKUP(B2259,[1]meta_intensity_pos_nofill!$B:$E,4,FALSE)</f>
        <v>C10H12N2O3</v>
      </c>
      <c r="D2259" s="3" t="s">
        <v>87</v>
      </c>
      <c r="E2259" s="3" t="str">
        <f>VLOOKUP(B2259,[1]meta_intensity_pos_nofill!$B:$I,8,FALSE)</f>
        <v>[M+H]+</v>
      </c>
      <c r="F2259" s="3">
        <f>VLOOKUP(B2259,[1]meta_intensity_pos_nofill!$B:$J,9,FALSE)</f>
        <v>4.828</v>
      </c>
      <c r="G2259" s="3" t="s">
        <v>1693</v>
      </c>
      <c r="H2259" s="3">
        <f>VLOOKUP(B2259,[1]meta_intensity_pos_nofill!$B:$L,11,FALSE)</f>
        <v>2</v>
      </c>
      <c r="I2259" s="5">
        <v>6639701</v>
      </c>
      <c r="J2259" s="5">
        <v>6678141</v>
      </c>
      <c r="K2259" s="5">
        <v>6373526</v>
      </c>
      <c r="L2259" s="5">
        <v>4854540</v>
      </c>
      <c r="M2259" s="5">
        <v>5106651</v>
      </c>
      <c r="N2259" s="5">
        <v>5696309</v>
      </c>
      <c r="O2259" s="5">
        <v>3827436</v>
      </c>
      <c r="P2259" s="5">
        <v>3651667</v>
      </c>
      <c r="Q2259" s="5">
        <v>3797846</v>
      </c>
      <c r="R2259" s="5">
        <v>4821883</v>
      </c>
      <c r="S2259" s="5">
        <v>5388129</v>
      </c>
      <c r="T2259" s="5">
        <v>4855198</v>
      </c>
      <c r="U2259" s="5">
        <v>1737001</v>
      </c>
      <c r="V2259" s="5">
        <v>2610602</v>
      </c>
      <c r="W2259" s="5">
        <v>2836407</v>
      </c>
      <c r="X2259" s="5">
        <v>4466551</v>
      </c>
      <c r="Y2259" s="5">
        <v>4643460</v>
      </c>
      <c r="Z2259" s="5">
        <v>2597012</v>
      </c>
    </row>
    <row r="2260" s="3" customFormat="1" customHeight="1" spans="1:26">
      <c r="A2260" s="3">
        <v>2258</v>
      </c>
      <c r="B2260" s="3" t="s">
        <v>2319</v>
      </c>
      <c r="C2260" s="3" t="str">
        <f>VLOOKUP(B2260,[1]meta_intensity_pos_nofill!$B:$E,4,FALSE)</f>
        <v>C14H22O</v>
      </c>
      <c r="D2260" s="3" t="s">
        <v>33</v>
      </c>
      <c r="E2260" s="3" t="str">
        <f>VLOOKUP(B2260,[1]meta_intensity_pos_nofill!$B:$I,8,FALSE)</f>
        <v>[M+H]+</v>
      </c>
      <c r="F2260" s="3">
        <f>VLOOKUP(B2260,[1]meta_intensity_pos_nofill!$B:$J,9,FALSE)</f>
        <v>10.889</v>
      </c>
      <c r="G2260" s="3" t="s">
        <v>1693</v>
      </c>
      <c r="H2260" s="3">
        <f>VLOOKUP(B2260,[1]meta_intensity_pos_nofill!$B:$L,11,FALSE)</f>
        <v>2</v>
      </c>
      <c r="I2260" s="5">
        <v>3301873.11</v>
      </c>
      <c r="J2260" s="5">
        <v>1508002.31</v>
      </c>
      <c r="K2260" s="5">
        <v>2334368.85</v>
      </c>
      <c r="L2260" s="5">
        <v>209208.96</v>
      </c>
      <c r="M2260" s="5">
        <v>226826.32</v>
      </c>
      <c r="N2260" s="5">
        <v>249097.6</v>
      </c>
      <c r="O2260" s="5">
        <v>2356606.73</v>
      </c>
      <c r="P2260" s="5">
        <v>3132648.02</v>
      </c>
      <c r="Q2260" s="5">
        <v>1859185.89</v>
      </c>
      <c r="R2260" s="5">
        <v>2409181.03</v>
      </c>
      <c r="S2260" s="5">
        <v>841464.33</v>
      </c>
      <c r="T2260" s="5">
        <v>1974291.06</v>
      </c>
      <c r="U2260" s="5">
        <v>13188310.79</v>
      </c>
      <c r="V2260" s="5">
        <v>13296163.98</v>
      </c>
      <c r="W2260" s="5">
        <v>12054636.11</v>
      </c>
      <c r="X2260" s="5">
        <v>3122920.72</v>
      </c>
      <c r="Y2260" s="5">
        <v>3216783.34</v>
      </c>
      <c r="Z2260" s="5">
        <v>4841998.17</v>
      </c>
    </row>
    <row r="2261" s="3" customFormat="1" customHeight="1" spans="1:26">
      <c r="A2261" s="3">
        <v>2259</v>
      </c>
      <c r="B2261" s="3" t="s">
        <v>2320</v>
      </c>
      <c r="C2261" s="3" t="str">
        <f>VLOOKUP(B2261,[1]meta_intensity_pos_nofill!$B:$E,4,FALSE)</f>
        <v>C15H22</v>
      </c>
      <c r="D2261" s="3" t="s">
        <v>47</v>
      </c>
      <c r="E2261" s="3" t="str">
        <f>VLOOKUP(B2261,[1]meta_intensity_pos_nofill!$B:$I,8,FALSE)</f>
        <v>[M+H]+</v>
      </c>
      <c r="F2261" s="3">
        <f>VLOOKUP(B2261,[1]meta_intensity_pos_nofill!$B:$J,9,FALSE)</f>
        <v>5.869</v>
      </c>
      <c r="G2261" s="3" t="s">
        <v>1693</v>
      </c>
      <c r="H2261" s="3">
        <f>VLOOKUP(B2261,[1]meta_intensity_pos_nofill!$B:$L,11,FALSE)</f>
        <v>2</v>
      </c>
      <c r="I2261" s="5">
        <v>291728307</v>
      </c>
      <c r="J2261" s="5">
        <v>287900959</v>
      </c>
      <c r="K2261" s="5">
        <v>299238264</v>
      </c>
      <c r="L2261" s="5">
        <v>151050035</v>
      </c>
      <c r="M2261" s="5">
        <v>171573936</v>
      </c>
      <c r="N2261" s="5">
        <v>150731063</v>
      </c>
      <c r="O2261" s="5">
        <v>386404207</v>
      </c>
      <c r="P2261" s="5">
        <v>389500063</v>
      </c>
      <c r="Q2261" s="5">
        <v>401777737</v>
      </c>
      <c r="R2261" s="5">
        <v>175025468</v>
      </c>
      <c r="S2261" s="5">
        <v>150597436</v>
      </c>
      <c r="T2261" s="5">
        <v>546219334</v>
      </c>
      <c r="U2261" s="5">
        <v>407323632</v>
      </c>
      <c r="V2261" s="5">
        <v>372494027</v>
      </c>
      <c r="W2261" s="5">
        <v>385365934</v>
      </c>
      <c r="X2261" s="5">
        <v>185079157</v>
      </c>
      <c r="Y2261" s="5">
        <v>172144780</v>
      </c>
      <c r="Z2261" s="5">
        <v>152941416</v>
      </c>
    </row>
    <row r="2262" s="3" customFormat="1" customHeight="1" spans="1:26">
      <c r="A2262" s="3">
        <v>2260</v>
      </c>
      <c r="B2262" s="3" t="s">
        <v>2321</v>
      </c>
      <c r="C2262" s="3" t="str">
        <f>VLOOKUP(B2262,[1]meta_intensity_pos_nofill!$B:$E,4,FALSE)</f>
        <v>C15H18</v>
      </c>
      <c r="D2262" s="3" t="s">
        <v>47</v>
      </c>
      <c r="E2262" s="3" t="str">
        <f>VLOOKUP(B2262,[1]meta_intensity_pos_nofill!$B:$I,8,FALSE)</f>
        <v>[M+H]+</v>
      </c>
      <c r="F2262" s="3">
        <f>VLOOKUP(B2262,[1]meta_intensity_pos_nofill!$B:$J,9,FALSE)</f>
        <v>6.656</v>
      </c>
      <c r="G2262" s="3" t="s">
        <v>1693</v>
      </c>
      <c r="H2262" s="3">
        <f>VLOOKUP(B2262,[1]meta_intensity_pos_nofill!$B:$L,11,FALSE)</f>
        <v>2</v>
      </c>
      <c r="I2262" s="5">
        <v>51641633</v>
      </c>
      <c r="J2262" s="5">
        <v>46282827</v>
      </c>
      <c r="K2262" s="5">
        <v>47408894</v>
      </c>
      <c r="L2262" s="5">
        <v>33681602</v>
      </c>
      <c r="M2262" s="5">
        <v>39092734</v>
      </c>
      <c r="N2262" s="5">
        <v>29943203</v>
      </c>
      <c r="O2262" s="5">
        <v>24519290</v>
      </c>
      <c r="P2262" s="5">
        <v>23571825</v>
      </c>
      <c r="Q2262" s="5">
        <v>27989853</v>
      </c>
      <c r="R2262" s="5">
        <v>21482037</v>
      </c>
      <c r="S2262" s="5">
        <v>21541469</v>
      </c>
      <c r="T2262" s="5">
        <v>23177838</v>
      </c>
      <c r="U2262" s="5">
        <v>115073434</v>
      </c>
      <c r="V2262" s="5">
        <v>125373394</v>
      </c>
      <c r="W2262" s="5">
        <v>129300669</v>
      </c>
      <c r="X2262" s="5">
        <v>34941604</v>
      </c>
      <c r="Y2262" s="5">
        <v>32278452</v>
      </c>
      <c r="Z2262" s="5">
        <v>30957689</v>
      </c>
    </row>
    <row r="2263" s="3" customFormat="1" customHeight="1" spans="1:26">
      <c r="A2263" s="3">
        <v>2261</v>
      </c>
      <c r="B2263" s="3" t="s">
        <v>2322</v>
      </c>
      <c r="C2263" s="3" t="str">
        <f>VLOOKUP(B2263,[1]meta_intensity_pos_nofill!$B:$E,4,FALSE)</f>
        <v>C14H22</v>
      </c>
      <c r="D2263" s="3" t="s">
        <v>47</v>
      </c>
      <c r="E2263" s="3" t="str">
        <f>VLOOKUP(B2263,[1]meta_intensity_pos_nofill!$B:$I,8,FALSE)</f>
        <v>[M+H]+</v>
      </c>
      <c r="F2263" s="3">
        <f>VLOOKUP(B2263,[1]meta_intensity_pos_nofill!$B:$J,9,FALSE)</f>
        <v>7.095</v>
      </c>
      <c r="G2263" s="3" t="s">
        <v>1693</v>
      </c>
      <c r="H2263" s="3">
        <f>VLOOKUP(B2263,[1]meta_intensity_pos_nofill!$B:$L,11,FALSE)</f>
        <v>2</v>
      </c>
      <c r="I2263" s="5">
        <v>16136584</v>
      </c>
      <c r="J2263" s="5">
        <v>15757088</v>
      </c>
      <c r="K2263" s="5">
        <v>16060612</v>
      </c>
      <c r="L2263" s="5">
        <v>13785543</v>
      </c>
      <c r="M2263" s="5">
        <v>16998434</v>
      </c>
      <c r="N2263" s="5">
        <v>16255985</v>
      </c>
      <c r="O2263" s="5">
        <v>10459181</v>
      </c>
      <c r="P2263" s="5">
        <v>8354941</v>
      </c>
      <c r="Q2263" s="5">
        <v>9839818</v>
      </c>
      <c r="R2263" s="5">
        <v>9814121</v>
      </c>
      <c r="S2263" s="5">
        <v>12386560</v>
      </c>
      <c r="T2263" s="5">
        <v>11599838</v>
      </c>
      <c r="U2263" s="5">
        <v>30321540</v>
      </c>
      <c r="V2263" s="5">
        <v>30640833</v>
      </c>
      <c r="W2263" s="5">
        <v>34333940</v>
      </c>
      <c r="X2263" s="5">
        <v>16423084</v>
      </c>
      <c r="Y2263" s="5">
        <v>14558021</v>
      </c>
      <c r="Z2263" s="5">
        <v>16245404</v>
      </c>
    </row>
    <row r="2264" s="3" customFormat="1" customHeight="1" spans="1:26">
      <c r="A2264" s="3">
        <v>2262</v>
      </c>
      <c r="B2264" s="3" t="s">
        <v>2323</v>
      </c>
      <c r="C2264" s="3" t="str">
        <f>VLOOKUP(B2264,[1]meta_intensity_pos_nofill!$B:$E,4,FALSE)</f>
        <v>C14H20</v>
      </c>
      <c r="D2264" s="3" t="s">
        <v>47</v>
      </c>
      <c r="E2264" s="3" t="str">
        <f>VLOOKUP(B2264,[1]meta_intensity_pos_nofill!$B:$I,8,FALSE)</f>
        <v>[M+H]+</v>
      </c>
      <c r="F2264" s="3">
        <f>VLOOKUP(B2264,[1]meta_intensity_pos_nofill!$B:$J,9,FALSE)</f>
        <v>7.973</v>
      </c>
      <c r="G2264" s="3" t="s">
        <v>1693</v>
      </c>
      <c r="H2264" s="3">
        <f>VLOOKUP(B2264,[1]meta_intensity_pos_nofill!$B:$L,11,FALSE)</f>
        <v>2</v>
      </c>
      <c r="I2264" s="5">
        <v>2780143</v>
      </c>
      <c r="J2264" s="5">
        <v>2368627</v>
      </c>
      <c r="K2264" s="5">
        <v>3445942</v>
      </c>
      <c r="L2264" s="5">
        <v>3548460</v>
      </c>
      <c r="M2264" s="5">
        <v>2464084</v>
      </c>
      <c r="N2264" s="5">
        <v>2723887</v>
      </c>
      <c r="O2264" s="5">
        <v>2465587</v>
      </c>
      <c r="P2264" s="5">
        <v>2310058</v>
      </c>
      <c r="Q2264" s="5">
        <v>3744594</v>
      </c>
      <c r="R2264" s="5">
        <v>2943560</v>
      </c>
      <c r="S2264" s="5">
        <v>2523672</v>
      </c>
      <c r="T2264" s="5">
        <v>4967070</v>
      </c>
      <c r="U2264" s="5">
        <v>18062273</v>
      </c>
      <c r="V2264" s="5">
        <v>21204009</v>
      </c>
      <c r="W2264" s="5">
        <v>23350220</v>
      </c>
      <c r="X2264" s="5">
        <v>4184294</v>
      </c>
      <c r="Y2264" s="5">
        <v>3054519</v>
      </c>
      <c r="Z2264" s="5">
        <v>2985255</v>
      </c>
    </row>
    <row r="2265" s="3" customFormat="1" customHeight="1" spans="1:26">
      <c r="A2265" s="3">
        <v>2263</v>
      </c>
      <c r="B2265" s="3" t="s">
        <v>2324</v>
      </c>
      <c r="C2265" s="3" t="str">
        <f>VLOOKUP(B2265,[1]meta_intensity_pos_nofill!$B:$E,4,FALSE)</f>
        <v>C14H18</v>
      </c>
      <c r="D2265" s="3" t="s">
        <v>47</v>
      </c>
      <c r="E2265" s="3" t="str">
        <f>VLOOKUP(B2265,[1]meta_intensity_pos_nofill!$B:$I,8,FALSE)</f>
        <v>[M+H]+</v>
      </c>
      <c r="F2265" s="3">
        <f>VLOOKUP(B2265,[1]meta_intensity_pos_nofill!$B:$J,9,FALSE)</f>
        <v>7.534</v>
      </c>
      <c r="G2265" s="3" t="s">
        <v>1693</v>
      </c>
      <c r="H2265" s="3">
        <f>VLOOKUP(B2265,[1]meta_intensity_pos_nofill!$B:$L,11,FALSE)</f>
        <v>2</v>
      </c>
      <c r="I2265" s="5">
        <v>7570599</v>
      </c>
      <c r="J2265" s="5">
        <v>9000064</v>
      </c>
      <c r="K2265" s="5">
        <v>9907722</v>
      </c>
      <c r="L2265" s="5">
        <v>7527170</v>
      </c>
      <c r="M2265" s="5">
        <v>4933201</v>
      </c>
      <c r="N2265" s="5">
        <v>5747466</v>
      </c>
      <c r="O2265" s="5">
        <v>6630941</v>
      </c>
      <c r="P2265" s="5">
        <v>4303270</v>
      </c>
      <c r="Q2265" s="5">
        <v>6218661</v>
      </c>
      <c r="R2265" s="5">
        <v>5513992</v>
      </c>
      <c r="S2265" s="5">
        <v>5768606</v>
      </c>
      <c r="T2265" s="5">
        <v>4321181</v>
      </c>
      <c r="U2265" s="5">
        <v>23502342</v>
      </c>
      <c r="V2265" s="5">
        <v>24795739</v>
      </c>
      <c r="W2265" s="5">
        <v>22894082</v>
      </c>
      <c r="X2265" s="5">
        <v>7831240</v>
      </c>
      <c r="Y2265" s="5">
        <v>5676992</v>
      </c>
      <c r="Z2265" s="5">
        <v>7998581</v>
      </c>
    </row>
    <row r="2266" s="3" customFormat="1" customHeight="1" spans="1:26">
      <c r="A2266" s="3">
        <v>2264</v>
      </c>
      <c r="B2266" s="3" t="s">
        <v>2325</v>
      </c>
      <c r="C2266" s="3" t="str">
        <f>VLOOKUP(B2266,[1]meta_intensity_pos_nofill!$B:$E,4,FALSE)</f>
        <v>C11H16O2</v>
      </c>
      <c r="D2266" s="3" t="s">
        <v>47</v>
      </c>
      <c r="E2266" s="3" t="str">
        <f>VLOOKUP(B2266,[1]meta_intensity_pos_nofill!$B:$I,8,FALSE)</f>
        <v>[M+H]+</v>
      </c>
      <c r="F2266" s="3">
        <f>VLOOKUP(B2266,[1]meta_intensity_pos_nofill!$B:$J,9,FALSE)</f>
        <v>6.145</v>
      </c>
      <c r="G2266" s="3" t="s">
        <v>1693</v>
      </c>
      <c r="H2266" s="3">
        <f>VLOOKUP(B2266,[1]meta_intensity_pos_nofill!$B:$L,11,FALSE)</f>
        <v>2</v>
      </c>
      <c r="I2266" s="5">
        <v>3286580682</v>
      </c>
      <c r="J2266" s="5">
        <v>3759267074</v>
      </c>
      <c r="K2266" s="5">
        <v>3100759910</v>
      </c>
      <c r="L2266" s="5">
        <v>2988674523</v>
      </c>
      <c r="M2266" s="5">
        <v>3221588745</v>
      </c>
      <c r="N2266" s="5">
        <v>2933255904</v>
      </c>
      <c r="O2266" s="5">
        <v>2772905774</v>
      </c>
      <c r="P2266" s="5">
        <v>2464313846</v>
      </c>
      <c r="Q2266" s="5">
        <v>2567618868</v>
      </c>
      <c r="R2266" s="5">
        <v>2185003277</v>
      </c>
      <c r="S2266" s="5">
        <v>2939171110</v>
      </c>
      <c r="T2266" s="5">
        <v>2313420681</v>
      </c>
      <c r="U2266" s="5">
        <v>24001600794</v>
      </c>
      <c r="V2266" s="5">
        <v>15754464595</v>
      </c>
      <c r="W2266" s="5">
        <v>15962551697</v>
      </c>
      <c r="X2266" s="5">
        <v>2473984711</v>
      </c>
      <c r="Y2266" s="5">
        <v>2344889444</v>
      </c>
      <c r="Z2266" s="5">
        <v>3085335578</v>
      </c>
    </row>
    <row r="2267" s="3" customFormat="1" customHeight="1" spans="1:26">
      <c r="A2267" s="3">
        <v>2265</v>
      </c>
      <c r="B2267" s="3" t="s">
        <v>2326</v>
      </c>
      <c r="C2267" s="3" t="str">
        <f>VLOOKUP(B2267,[1]meta_intensity_pos_nofill!$B:$E,4,FALSE)</f>
        <v>C13H20</v>
      </c>
      <c r="D2267" s="3" t="s">
        <v>47</v>
      </c>
      <c r="E2267" s="3" t="str">
        <f>VLOOKUP(B2267,[1]meta_intensity_pos_nofill!$B:$I,8,FALSE)</f>
        <v>[M+H]+</v>
      </c>
      <c r="F2267" s="3">
        <f>VLOOKUP(B2267,[1]meta_intensity_pos_nofill!$B:$J,9,FALSE)</f>
        <v>7.695</v>
      </c>
      <c r="G2267" s="3" t="s">
        <v>1693</v>
      </c>
      <c r="H2267" s="3">
        <f>VLOOKUP(B2267,[1]meta_intensity_pos_nofill!$B:$L,11,FALSE)</f>
        <v>2</v>
      </c>
      <c r="I2267" s="5">
        <v>12370669</v>
      </c>
      <c r="J2267" s="5">
        <v>13176234</v>
      </c>
      <c r="K2267" s="5">
        <v>11151685</v>
      </c>
      <c r="L2267" s="5">
        <v>10103440</v>
      </c>
      <c r="M2267" s="5">
        <v>9209998</v>
      </c>
      <c r="N2267" s="5">
        <v>10555545</v>
      </c>
      <c r="O2267" s="5">
        <v>12557372</v>
      </c>
      <c r="P2267" s="5">
        <v>12130580</v>
      </c>
      <c r="Q2267" s="5">
        <v>18063260</v>
      </c>
      <c r="R2267" s="5">
        <v>10218231</v>
      </c>
      <c r="S2267" s="5">
        <v>13327519</v>
      </c>
      <c r="T2267" s="5">
        <v>12241058</v>
      </c>
      <c r="U2267" s="5">
        <v>118064022</v>
      </c>
      <c r="V2267" s="5">
        <v>115222141</v>
      </c>
      <c r="W2267" s="5">
        <v>111655838</v>
      </c>
      <c r="X2267" s="5">
        <v>9088677</v>
      </c>
      <c r="Y2267" s="5">
        <v>13761972</v>
      </c>
      <c r="Z2267" s="5">
        <v>12021949</v>
      </c>
    </row>
    <row r="2268" s="3" customFormat="1" customHeight="1" spans="1:26">
      <c r="A2268" s="3">
        <v>2266</v>
      </c>
      <c r="B2268" s="3" t="s">
        <v>2327</v>
      </c>
      <c r="C2268" s="3" t="str">
        <f>VLOOKUP(B2268,[1]meta_intensity_pos_nofill!$B:$E,4,FALSE)</f>
        <v>C12H14O</v>
      </c>
      <c r="D2268" s="3" t="s">
        <v>37</v>
      </c>
      <c r="E2268" s="3" t="str">
        <f>VLOOKUP(B2268,[1]meta_intensity_pos_nofill!$B:$I,8,FALSE)</f>
        <v>[M+H]+</v>
      </c>
      <c r="F2268" s="3">
        <f>VLOOKUP(B2268,[1]meta_intensity_pos_nofill!$B:$J,9,FALSE)</f>
        <v>6.23</v>
      </c>
      <c r="G2268" s="3" t="s">
        <v>1693</v>
      </c>
      <c r="H2268" s="3">
        <f>VLOOKUP(B2268,[1]meta_intensity_pos_nofill!$B:$L,11,FALSE)</f>
        <v>2</v>
      </c>
      <c r="I2268" s="5">
        <v>7720508</v>
      </c>
      <c r="J2268" s="5">
        <v>8477578</v>
      </c>
      <c r="K2268" s="5">
        <v>7817416</v>
      </c>
      <c r="L2268" s="5">
        <v>15500488</v>
      </c>
      <c r="M2268" s="5">
        <v>15018317</v>
      </c>
      <c r="N2268" s="5">
        <v>13686377</v>
      </c>
      <c r="O2268" s="5">
        <v>20481738</v>
      </c>
      <c r="P2268" s="5">
        <v>21151207</v>
      </c>
      <c r="Q2268" s="5">
        <v>20287661</v>
      </c>
      <c r="R2268" s="5">
        <v>35855798</v>
      </c>
      <c r="S2268" s="5">
        <v>37424484</v>
      </c>
      <c r="T2268" s="5">
        <v>40706993</v>
      </c>
      <c r="U2268" s="5">
        <v>66135901</v>
      </c>
      <c r="V2268" s="5">
        <v>59716363</v>
      </c>
      <c r="W2268" s="5">
        <v>61106511</v>
      </c>
      <c r="X2268" s="5">
        <v>12714572</v>
      </c>
      <c r="Y2268" s="5">
        <v>18111990</v>
      </c>
      <c r="Z2268" s="5">
        <v>12108843</v>
      </c>
    </row>
    <row r="2269" s="3" customFormat="1" customHeight="1" spans="1:26">
      <c r="A2269" s="3">
        <v>2267</v>
      </c>
      <c r="B2269" s="3" t="s">
        <v>2328</v>
      </c>
      <c r="C2269" s="3" t="str">
        <f>VLOOKUP(B2269,[1]meta_intensity_pos_nofill!$B:$E,4,FALSE)</f>
        <v>C11H10O2</v>
      </c>
      <c r="D2269" s="3" t="s">
        <v>53</v>
      </c>
      <c r="E2269" s="3" t="str">
        <f>VLOOKUP(B2269,[1]meta_intensity_pos_nofill!$B:$I,8,FALSE)</f>
        <v>[M+H]+</v>
      </c>
      <c r="F2269" s="3">
        <f>VLOOKUP(B2269,[1]meta_intensity_pos_nofill!$B:$J,9,FALSE)</f>
        <v>5.607</v>
      </c>
      <c r="G2269" s="3" t="s">
        <v>1693</v>
      </c>
      <c r="H2269" s="3">
        <f>VLOOKUP(B2269,[1]meta_intensity_pos_nofill!$B:$L,11,FALSE)</f>
        <v>2</v>
      </c>
      <c r="I2269" s="5">
        <v>39806703</v>
      </c>
      <c r="J2269" s="5">
        <v>37303632</v>
      </c>
      <c r="K2269" s="5">
        <v>37081022</v>
      </c>
      <c r="L2269" s="5">
        <v>25057741</v>
      </c>
      <c r="M2269" s="5">
        <v>34324970</v>
      </c>
      <c r="N2269" s="5">
        <v>32830302</v>
      </c>
      <c r="O2269" s="5">
        <v>32699683</v>
      </c>
      <c r="P2269" s="5">
        <v>26937741</v>
      </c>
      <c r="Q2269" s="5">
        <v>34699965</v>
      </c>
      <c r="R2269" s="5">
        <v>40782313</v>
      </c>
      <c r="S2269" s="5">
        <v>37675759</v>
      </c>
      <c r="T2269" s="5">
        <v>46707637</v>
      </c>
      <c r="U2269" s="5">
        <v>24167153</v>
      </c>
      <c r="V2269" s="5">
        <v>29240968</v>
      </c>
      <c r="W2269" s="5">
        <v>42769174</v>
      </c>
      <c r="X2269" s="5">
        <v>56501772</v>
      </c>
      <c r="Y2269" s="5">
        <v>50626891</v>
      </c>
      <c r="Z2269" s="5">
        <v>52459915</v>
      </c>
    </row>
    <row r="2270" s="3" customFormat="1" customHeight="1" spans="1:26">
      <c r="A2270" s="3">
        <v>2268</v>
      </c>
      <c r="B2270" s="3" t="s">
        <v>2329</v>
      </c>
      <c r="C2270" s="3" t="str">
        <f>VLOOKUP(B2270,[1]meta_intensity_pos_nofill!$B:$E,4,FALSE)</f>
        <v>C11H16O</v>
      </c>
      <c r="D2270" s="3" t="s">
        <v>53</v>
      </c>
      <c r="E2270" s="3" t="str">
        <f>VLOOKUP(B2270,[1]meta_intensity_pos_nofill!$B:$I,8,FALSE)</f>
        <v>[M+H]+</v>
      </c>
      <c r="F2270" s="3">
        <f>VLOOKUP(B2270,[1]meta_intensity_pos_nofill!$B:$J,9,FALSE)</f>
        <v>6.184</v>
      </c>
      <c r="G2270" s="3" t="s">
        <v>1693</v>
      </c>
      <c r="H2270" s="3">
        <f>VLOOKUP(B2270,[1]meta_intensity_pos_nofill!$B:$L,11,FALSE)</f>
        <v>2</v>
      </c>
      <c r="I2270" s="5">
        <v>25379915</v>
      </c>
      <c r="J2270" s="5">
        <v>27528349</v>
      </c>
      <c r="K2270" s="5">
        <v>19438456</v>
      </c>
      <c r="L2270" s="5">
        <v>17251674</v>
      </c>
      <c r="M2270" s="5">
        <v>24244320</v>
      </c>
      <c r="N2270" s="5">
        <v>15668356</v>
      </c>
      <c r="O2270" s="5">
        <v>23920929</v>
      </c>
      <c r="P2270" s="5">
        <v>21410940</v>
      </c>
      <c r="Q2270" s="5">
        <v>21130134</v>
      </c>
      <c r="R2270" s="5">
        <v>20448464</v>
      </c>
      <c r="S2270" s="5">
        <v>24418183</v>
      </c>
      <c r="T2270" s="5">
        <v>26380585</v>
      </c>
      <c r="U2270" s="5">
        <v>145900099</v>
      </c>
      <c r="V2270" s="5">
        <v>125027425</v>
      </c>
      <c r="W2270" s="5">
        <v>133506982</v>
      </c>
      <c r="X2270" s="5">
        <v>19276993</v>
      </c>
      <c r="Y2270" s="5">
        <v>20214311</v>
      </c>
      <c r="Z2270" s="5">
        <v>23022202</v>
      </c>
    </row>
    <row r="2271" s="3" customFormat="1" customHeight="1" spans="1:26">
      <c r="A2271" s="3">
        <v>2269</v>
      </c>
      <c r="B2271" s="3" t="s">
        <v>2330</v>
      </c>
      <c r="C2271" s="3" t="str">
        <f>VLOOKUP(B2271,[1]meta_intensity_pos_nofill!$B:$E,4,FALSE)</f>
        <v>C12H16</v>
      </c>
      <c r="D2271" s="3" t="s">
        <v>47</v>
      </c>
      <c r="E2271" s="3" t="str">
        <f>VLOOKUP(B2271,[1]meta_intensity_pos_nofill!$B:$I,8,FALSE)</f>
        <v>[M+H]+</v>
      </c>
      <c r="F2271" s="3">
        <f>VLOOKUP(B2271,[1]meta_intensity_pos_nofill!$B:$J,9,FALSE)</f>
        <v>6.685</v>
      </c>
      <c r="G2271" s="3" t="s">
        <v>1693</v>
      </c>
      <c r="H2271" s="3">
        <f>VLOOKUP(B2271,[1]meta_intensity_pos_nofill!$B:$L,11,FALSE)</f>
        <v>2</v>
      </c>
      <c r="I2271" s="5">
        <v>63478858</v>
      </c>
      <c r="J2271" s="5">
        <v>43679832</v>
      </c>
      <c r="K2271" s="5">
        <v>41181928</v>
      </c>
      <c r="L2271" s="5">
        <v>26362163</v>
      </c>
      <c r="M2271" s="5">
        <v>25966999</v>
      </c>
      <c r="N2271" s="5">
        <v>23436220</v>
      </c>
      <c r="O2271" s="5">
        <v>28067697</v>
      </c>
      <c r="P2271" s="5">
        <v>29073700</v>
      </c>
      <c r="Q2271" s="5">
        <v>30315213</v>
      </c>
      <c r="R2271" s="5">
        <v>39033604</v>
      </c>
      <c r="S2271" s="5">
        <v>38602623</v>
      </c>
      <c r="T2271" s="5">
        <v>43643574</v>
      </c>
      <c r="U2271" s="5">
        <v>159919898</v>
      </c>
      <c r="V2271" s="5">
        <v>128769489</v>
      </c>
      <c r="W2271" s="5">
        <v>124127757</v>
      </c>
      <c r="X2271" s="5">
        <v>37316823</v>
      </c>
      <c r="Y2271" s="5">
        <v>33126285</v>
      </c>
      <c r="Z2271" s="5">
        <v>36231230</v>
      </c>
    </row>
    <row r="2272" s="3" customFormat="1" customHeight="1" spans="1:26">
      <c r="A2272" s="3">
        <v>2270</v>
      </c>
      <c r="B2272" s="3" t="s">
        <v>2331</v>
      </c>
      <c r="C2272" s="3" t="str">
        <f>VLOOKUP(B2272,[1]meta_intensity_pos_nofill!$B:$E,4,FALSE)</f>
        <v>C12H14</v>
      </c>
      <c r="D2272" s="3" t="s">
        <v>47</v>
      </c>
      <c r="E2272" s="3" t="str">
        <f>VLOOKUP(B2272,[1]meta_intensity_pos_nofill!$B:$I,8,FALSE)</f>
        <v>[M+H]+</v>
      </c>
      <c r="F2272" s="3">
        <f>VLOOKUP(B2272,[1]meta_intensity_pos_nofill!$B:$J,9,FALSE)</f>
        <v>6.685</v>
      </c>
      <c r="G2272" s="3" t="s">
        <v>1693</v>
      </c>
      <c r="H2272" s="3">
        <f>VLOOKUP(B2272,[1]meta_intensity_pos_nofill!$B:$L,11,FALSE)</f>
        <v>2</v>
      </c>
      <c r="I2272" s="5">
        <v>47731960</v>
      </c>
      <c r="J2272" s="5">
        <v>44339502</v>
      </c>
      <c r="K2272" s="5">
        <v>49927484</v>
      </c>
      <c r="L2272" s="5">
        <v>26987826</v>
      </c>
      <c r="M2272" s="5">
        <v>29878411</v>
      </c>
      <c r="N2272" s="5">
        <v>24419115</v>
      </c>
      <c r="O2272" s="5">
        <v>24020282</v>
      </c>
      <c r="P2272" s="5">
        <v>23209652</v>
      </c>
      <c r="Q2272" s="5">
        <v>31862778</v>
      </c>
      <c r="R2272" s="5">
        <v>27279110</v>
      </c>
      <c r="S2272" s="5">
        <v>28001912</v>
      </c>
      <c r="T2272" s="5">
        <v>30349062</v>
      </c>
      <c r="U2272" s="5">
        <v>89420082</v>
      </c>
      <c r="V2272" s="5">
        <v>125913633</v>
      </c>
      <c r="W2272" s="5">
        <v>99468275</v>
      </c>
      <c r="X2272" s="5">
        <v>36919565</v>
      </c>
      <c r="Y2272" s="5">
        <v>30690514</v>
      </c>
      <c r="Z2272" s="5">
        <v>30819816</v>
      </c>
    </row>
    <row r="2273" s="3" customFormat="1" customHeight="1" spans="1:26">
      <c r="A2273" s="3">
        <v>2271</v>
      </c>
      <c r="B2273" s="3" t="s">
        <v>2332</v>
      </c>
      <c r="C2273" s="3" t="str">
        <f>VLOOKUP(B2273,[1]meta_intensity_pos_nofill!$B:$E,4,FALSE)</f>
        <v>C10H10N2</v>
      </c>
      <c r="D2273" s="3" t="s">
        <v>87</v>
      </c>
      <c r="E2273" s="3" t="str">
        <f>VLOOKUP(B2273,[1]meta_intensity_pos_nofill!$B:$I,8,FALSE)</f>
        <v>[M+H]+</v>
      </c>
      <c r="F2273" s="3">
        <f>VLOOKUP(B2273,[1]meta_intensity_pos_nofill!$B:$J,9,FALSE)</f>
        <v>5.243</v>
      </c>
      <c r="G2273" s="3" t="s">
        <v>1693</v>
      </c>
      <c r="H2273" s="3">
        <f>VLOOKUP(B2273,[1]meta_intensity_pos_nofill!$B:$L,11,FALSE)</f>
        <v>2</v>
      </c>
      <c r="I2273" s="5">
        <v>156847788</v>
      </c>
      <c r="J2273" s="5">
        <v>157920948</v>
      </c>
      <c r="K2273" s="5">
        <v>155188986</v>
      </c>
      <c r="L2273" s="5">
        <v>111436857</v>
      </c>
      <c r="M2273" s="5">
        <v>134829825</v>
      </c>
      <c r="N2273" s="5">
        <v>113576132</v>
      </c>
      <c r="O2273" s="5">
        <v>134519924</v>
      </c>
      <c r="P2273" s="5">
        <v>127972200</v>
      </c>
      <c r="Q2273" s="5">
        <v>128144378</v>
      </c>
      <c r="R2273" s="5">
        <v>134804701</v>
      </c>
      <c r="S2273" s="5">
        <v>141081418</v>
      </c>
      <c r="T2273" s="5">
        <v>137136191</v>
      </c>
      <c r="U2273" s="5">
        <v>44505539</v>
      </c>
      <c r="V2273" s="5">
        <v>44787498</v>
      </c>
      <c r="W2273" s="5">
        <v>46529594</v>
      </c>
      <c r="X2273" s="5">
        <v>128806207</v>
      </c>
      <c r="Y2273" s="5">
        <v>119851144</v>
      </c>
      <c r="Z2273" s="5">
        <v>128703578</v>
      </c>
    </row>
    <row r="2274" s="3" customFormat="1" customHeight="1" spans="1:26">
      <c r="A2274" s="3">
        <v>2272</v>
      </c>
      <c r="B2274" s="3" t="s">
        <v>2333</v>
      </c>
      <c r="C2274" s="3" t="str">
        <f>VLOOKUP(B2274,[1]meta_intensity_pos_nofill!$B:$E,4,FALSE)</f>
        <v>C11H16</v>
      </c>
      <c r="D2274" s="3" t="s">
        <v>47</v>
      </c>
      <c r="E2274" s="3" t="str">
        <f>VLOOKUP(B2274,[1]meta_intensity_pos_nofill!$B:$I,8,FALSE)</f>
        <v>[M+H]+</v>
      </c>
      <c r="F2274" s="3">
        <f>VLOOKUP(B2274,[1]meta_intensity_pos_nofill!$B:$J,9,FALSE)</f>
        <v>7.987</v>
      </c>
      <c r="G2274" s="3" t="s">
        <v>1693</v>
      </c>
      <c r="H2274" s="3">
        <f>VLOOKUP(B2274,[1]meta_intensity_pos_nofill!$B:$L,11,FALSE)</f>
        <v>2</v>
      </c>
      <c r="I2274" s="5">
        <v>9982788</v>
      </c>
      <c r="J2274" s="5">
        <v>9898411</v>
      </c>
      <c r="K2274" s="5">
        <v>10537550</v>
      </c>
      <c r="L2274" s="5">
        <v>11343544</v>
      </c>
      <c r="M2274" s="5">
        <v>10594028</v>
      </c>
      <c r="N2274" s="5">
        <v>11205609</v>
      </c>
      <c r="O2274" s="5">
        <v>10859774</v>
      </c>
      <c r="P2274" s="5">
        <v>8354768</v>
      </c>
      <c r="Q2274" s="5">
        <v>8845523</v>
      </c>
      <c r="R2274" s="5">
        <v>16942677</v>
      </c>
      <c r="S2274" s="5">
        <v>12581964</v>
      </c>
      <c r="T2274" s="5">
        <v>15835431</v>
      </c>
      <c r="U2274" s="5">
        <v>47232044</v>
      </c>
      <c r="V2274" s="5">
        <v>47921178</v>
      </c>
      <c r="W2274" s="5">
        <v>48941759</v>
      </c>
      <c r="X2274" s="5">
        <v>8025132</v>
      </c>
      <c r="Y2274" s="5">
        <v>9194770</v>
      </c>
      <c r="Z2274" s="5">
        <v>8578406</v>
      </c>
    </row>
    <row r="2275" s="3" customFormat="1" customHeight="1" spans="1:26">
      <c r="A2275" s="3">
        <v>2273</v>
      </c>
      <c r="B2275" s="3" t="s">
        <v>2334</v>
      </c>
      <c r="C2275" s="3" t="str">
        <f>VLOOKUP(B2275,[1]meta_intensity_pos_nofill!$B:$E,4,FALSE)</f>
        <v>C8H9NO</v>
      </c>
      <c r="D2275" s="3" t="s">
        <v>53</v>
      </c>
      <c r="E2275" s="3" t="str">
        <f>VLOOKUP(B2275,[1]meta_intensity_pos_nofill!$B:$I,8,FALSE)</f>
        <v>[M+H]+</v>
      </c>
      <c r="F2275" s="3">
        <f>VLOOKUP(B2275,[1]meta_intensity_pos_nofill!$B:$J,9,FALSE)</f>
        <v>5.971</v>
      </c>
      <c r="G2275" s="3" t="s">
        <v>1693</v>
      </c>
      <c r="H2275" s="3">
        <f>VLOOKUP(B2275,[1]meta_intensity_pos_nofill!$B:$L,11,FALSE)</f>
        <v>2</v>
      </c>
      <c r="I2275" s="5">
        <v>419985451</v>
      </c>
      <c r="J2275" s="5">
        <v>373565484</v>
      </c>
      <c r="K2275" s="5">
        <v>377083772</v>
      </c>
      <c r="L2275" s="5">
        <v>52457903</v>
      </c>
      <c r="M2275" s="5">
        <v>58079217</v>
      </c>
      <c r="N2275" s="5">
        <v>50261992</v>
      </c>
      <c r="O2275" s="5">
        <v>242553090</v>
      </c>
      <c r="P2275" s="5">
        <v>208024655</v>
      </c>
      <c r="Q2275" s="5">
        <v>229200546</v>
      </c>
      <c r="R2275" s="5">
        <v>891849381</v>
      </c>
      <c r="S2275" s="5">
        <v>899535862</v>
      </c>
      <c r="T2275" s="5">
        <v>942267164</v>
      </c>
      <c r="U2275" s="5">
        <v>679306867</v>
      </c>
      <c r="V2275" s="5">
        <v>658548702</v>
      </c>
      <c r="W2275" s="5">
        <v>807133340</v>
      </c>
      <c r="X2275" s="5">
        <v>409858030</v>
      </c>
      <c r="Y2275" s="5">
        <v>347405479</v>
      </c>
      <c r="Z2275" s="5">
        <v>359925941</v>
      </c>
    </row>
    <row r="2276" s="3" customFormat="1" customHeight="1" spans="1:26">
      <c r="A2276" s="3">
        <v>2274</v>
      </c>
      <c r="B2276" s="3" t="s">
        <v>2335</v>
      </c>
      <c r="C2276" s="3" t="str">
        <f>VLOOKUP(B2276,[1]meta_intensity_pos_nofill!$B:$E,4,FALSE)</f>
        <v>C10H14</v>
      </c>
      <c r="D2276" s="3" t="s">
        <v>47</v>
      </c>
      <c r="E2276" s="3" t="str">
        <f>VLOOKUP(B2276,[1]meta_intensity_pos_nofill!$B:$I,8,FALSE)</f>
        <v>[M+H]+</v>
      </c>
      <c r="F2276" s="3">
        <f>VLOOKUP(B2276,[1]meta_intensity_pos_nofill!$B:$J,9,FALSE)</f>
        <v>9.884</v>
      </c>
      <c r="G2276" s="3" t="s">
        <v>1693</v>
      </c>
      <c r="H2276" s="3">
        <f>VLOOKUP(B2276,[1]meta_intensity_pos_nofill!$B:$L,11,FALSE)</f>
        <v>2</v>
      </c>
      <c r="I2276" s="5">
        <v>99720861</v>
      </c>
      <c r="J2276" s="5">
        <v>97348453</v>
      </c>
      <c r="K2276" s="5">
        <v>101333038</v>
      </c>
      <c r="L2276" s="5">
        <v>88709754</v>
      </c>
      <c r="M2276" s="5">
        <v>72269267</v>
      </c>
      <c r="N2276" s="5">
        <v>90293640</v>
      </c>
      <c r="O2276" s="5">
        <v>90702775</v>
      </c>
      <c r="P2276" s="5">
        <v>84618257</v>
      </c>
      <c r="Q2276" s="5">
        <v>95160487</v>
      </c>
      <c r="R2276" s="5">
        <v>81183584</v>
      </c>
      <c r="S2276" s="5">
        <v>155209495</v>
      </c>
      <c r="T2276" s="5">
        <v>71514173</v>
      </c>
      <c r="U2276" s="5">
        <v>36242740</v>
      </c>
      <c r="V2276" s="5">
        <v>44281825</v>
      </c>
      <c r="W2276" s="5">
        <v>40664841</v>
      </c>
      <c r="X2276" s="5">
        <v>75570230</v>
      </c>
      <c r="Y2276" s="5">
        <v>92403107</v>
      </c>
      <c r="Z2276" s="5">
        <v>91760997</v>
      </c>
    </row>
    <row r="2277" s="3" customFormat="1" customHeight="1" spans="1:26">
      <c r="A2277" s="3">
        <v>2275</v>
      </c>
      <c r="B2277" s="3" t="s">
        <v>2336</v>
      </c>
      <c r="C2277" s="3" t="str">
        <f>VLOOKUP(B2277,[1]meta_intensity_pos_nofill!$B:$E,4,FALSE)</f>
        <v>C10H12</v>
      </c>
      <c r="D2277" s="3" t="s">
        <v>44</v>
      </c>
      <c r="E2277" s="3" t="str">
        <f>VLOOKUP(B2277,[1]meta_intensity_pos_nofill!$B:$I,8,FALSE)</f>
        <v>[M+H]+</v>
      </c>
      <c r="F2277" s="3">
        <f>VLOOKUP(B2277,[1]meta_intensity_pos_nofill!$B:$J,9,FALSE)</f>
        <v>6.218</v>
      </c>
      <c r="G2277" s="3" t="s">
        <v>1693</v>
      </c>
      <c r="H2277" s="3">
        <f>VLOOKUP(B2277,[1]meta_intensity_pos_nofill!$B:$L,11,FALSE)</f>
        <v>2</v>
      </c>
      <c r="I2277" s="5">
        <v>702949493</v>
      </c>
      <c r="J2277" s="5">
        <v>711173212</v>
      </c>
      <c r="K2277" s="5">
        <v>682887918</v>
      </c>
      <c r="L2277" s="5">
        <v>1493080751</v>
      </c>
      <c r="M2277" s="5">
        <v>1440847425</v>
      </c>
      <c r="N2277" s="5">
        <v>1069445133</v>
      </c>
      <c r="O2277" s="5">
        <v>1850172321</v>
      </c>
      <c r="P2277" s="5">
        <v>1516654149</v>
      </c>
      <c r="Q2277" s="5">
        <v>1687486663</v>
      </c>
      <c r="R2277" s="5">
        <v>3492792126</v>
      </c>
      <c r="S2277" s="5">
        <v>3552775219</v>
      </c>
      <c r="T2277" s="5">
        <v>3821673347</v>
      </c>
      <c r="U2277" s="5">
        <v>2335740542</v>
      </c>
      <c r="V2277" s="5">
        <v>2219670995</v>
      </c>
      <c r="W2277" s="5">
        <v>2280939976</v>
      </c>
      <c r="X2277" s="5">
        <v>1694174522</v>
      </c>
      <c r="Y2277" s="5">
        <v>1521041589</v>
      </c>
      <c r="Z2277" s="5">
        <v>1495593851</v>
      </c>
    </row>
    <row r="2278" s="3" customFormat="1" customHeight="1" spans="1:26">
      <c r="A2278" s="3">
        <v>2276</v>
      </c>
      <c r="B2278" s="3" t="s">
        <v>2337</v>
      </c>
      <c r="C2278" s="3" t="str">
        <f>VLOOKUP(B2278,[1]meta_intensity_pos_nofill!$B:$E,4,FALSE)</f>
        <v>C4H8N2O3</v>
      </c>
      <c r="D2278" s="3" t="s">
        <v>44</v>
      </c>
      <c r="E2278" s="3" t="str">
        <f>VLOOKUP(B2278,[1]meta_intensity_pos_nofill!$B:$I,8,FALSE)</f>
        <v>[M+H]+</v>
      </c>
      <c r="F2278" s="3">
        <f>VLOOKUP(B2278,[1]meta_intensity_pos_nofill!$B:$J,9,FALSE)</f>
        <v>1.414</v>
      </c>
      <c r="G2278" s="3" t="s">
        <v>1693</v>
      </c>
      <c r="H2278" s="3">
        <f>VLOOKUP(B2278,[1]meta_intensity_pos_nofill!$B:$L,11,FALSE)</f>
        <v>2</v>
      </c>
      <c r="I2278" s="5">
        <v>7147546</v>
      </c>
      <c r="J2278" s="5">
        <v>5926260</v>
      </c>
      <c r="K2278" s="5">
        <v>6990150</v>
      </c>
      <c r="L2278" s="5">
        <v>6845951</v>
      </c>
      <c r="M2278" s="5">
        <v>7662172</v>
      </c>
      <c r="N2278" s="5">
        <v>6839225</v>
      </c>
      <c r="O2278" s="5">
        <v>4205212</v>
      </c>
      <c r="P2278" s="5">
        <v>4391054</v>
      </c>
      <c r="Q2278" s="5">
        <v>3420223</v>
      </c>
      <c r="R2278" s="5">
        <v>3434953</v>
      </c>
      <c r="S2278" s="5">
        <v>2370406</v>
      </c>
      <c r="T2278" s="5">
        <v>2129379</v>
      </c>
      <c r="U2278" s="5">
        <v>2640345</v>
      </c>
      <c r="V2278" s="5">
        <v>3135987</v>
      </c>
      <c r="W2278" s="5">
        <v>2349309</v>
      </c>
      <c r="X2278" s="5">
        <v>2107104</v>
      </c>
      <c r="Y2278" s="5">
        <v>1776579</v>
      </c>
      <c r="Z2278" s="5">
        <v>1766502</v>
      </c>
    </row>
    <row r="2279" s="3" customFormat="1" customHeight="1" spans="1:26">
      <c r="A2279" s="3">
        <v>2277</v>
      </c>
      <c r="B2279" s="3" t="s">
        <v>2338</v>
      </c>
      <c r="C2279" s="3" t="str">
        <f>VLOOKUP(B2279,[1]meta_intensity_pos_nofill!$B:$E,4,FALSE)</f>
        <v>C48H56O27</v>
      </c>
      <c r="D2279" s="3" t="s">
        <v>67</v>
      </c>
      <c r="E2279" s="3" t="str">
        <f>VLOOKUP(B2279,[1]meta_intensity_pos_nofill!$B:$I,8,FALSE)</f>
        <v>[M+H]+</v>
      </c>
      <c r="F2279" s="3">
        <f>VLOOKUP(B2279,[1]meta_intensity_pos_nofill!$B:$J,9,FALSE)</f>
        <v>5.679</v>
      </c>
      <c r="G2279" s="3" t="s">
        <v>1693</v>
      </c>
      <c r="H2279" s="3">
        <f>VLOOKUP(B2279,[1]meta_intensity_pos_nofill!$B:$L,11,FALSE)</f>
        <v>2</v>
      </c>
      <c r="I2279" s="5">
        <v>357555519</v>
      </c>
      <c r="J2279" s="5">
        <v>395133186</v>
      </c>
      <c r="K2279" s="5">
        <v>361190267</v>
      </c>
      <c r="L2279" s="5">
        <v>39734523</v>
      </c>
      <c r="M2279" s="5">
        <v>38458259</v>
      </c>
      <c r="N2279" s="5">
        <v>46140439</v>
      </c>
      <c r="O2279" s="5">
        <v>37533255</v>
      </c>
      <c r="P2279" s="5">
        <v>37235205</v>
      </c>
      <c r="Q2279" s="5">
        <v>34049392</v>
      </c>
      <c r="R2279" s="5">
        <v>193478475</v>
      </c>
      <c r="S2279" s="5">
        <v>202971379</v>
      </c>
      <c r="T2279" s="5">
        <v>209437933</v>
      </c>
      <c r="U2279" s="5">
        <v>92865937</v>
      </c>
      <c r="V2279" s="5">
        <v>84255098</v>
      </c>
      <c r="W2279" s="5">
        <v>84820955</v>
      </c>
      <c r="X2279" s="5">
        <v>567737090</v>
      </c>
      <c r="Y2279" s="5">
        <v>612940864</v>
      </c>
      <c r="Z2279" s="5">
        <v>585697844</v>
      </c>
    </row>
    <row r="2280" s="3" customFormat="1" customHeight="1" spans="1:26">
      <c r="A2280" s="3">
        <v>2278</v>
      </c>
      <c r="B2280" s="3" t="s">
        <v>2339</v>
      </c>
      <c r="C2280" s="3" t="str">
        <f>VLOOKUP(B2280,[1]meta_intensity_pos_nofill!$B:$E,4,FALSE)</f>
        <v>C8H8</v>
      </c>
      <c r="D2280" s="3" t="s">
        <v>47</v>
      </c>
      <c r="E2280" s="3" t="str">
        <f>VLOOKUP(B2280,[1]meta_intensity_pos_nofill!$B:$I,8,FALSE)</f>
        <v>[M+H]+</v>
      </c>
      <c r="F2280" s="3">
        <f>VLOOKUP(B2280,[1]meta_intensity_pos_nofill!$B:$J,9,FALSE)</f>
        <v>5.694</v>
      </c>
      <c r="G2280" s="3" t="s">
        <v>1693</v>
      </c>
      <c r="H2280" s="3">
        <f>VLOOKUP(B2280,[1]meta_intensity_pos_nofill!$B:$L,11,FALSE)</f>
        <v>2</v>
      </c>
      <c r="I2280" s="5">
        <v>78761400</v>
      </c>
      <c r="J2280" s="5">
        <v>88327688</v>
      </c>
      <c r="K2280" s="5">
        <v>95853706</v>
      </c>
      <c r="L2280" s="5">
        <v>94225779</v>
      </c>
      <c r="M2280" s="5">
        <v>97505407</v>
      </c>
      <c r="N2280" s="5">
        <v>68962683</v>
      </c>
      <c r="O2280" s="5">
        <v>86061310</v>
      </c>
      <c r="P2280" s="5">
        <v>86532334</v>
      </c>
      <c r="Q2280" s="5">
        <v>85474953</v>
      </c>
      <c r="R2280" s="5">
        <v>115241749</v>
      </c>
      <c r="S2280" s="5">
        <v>120959845</v>
      </c>
      <c r="T2280" s="5">
        <v>114048831</v>
      </c>
      <c r="U2280" s="5">
        <v>192810390</v>
      </c>
      <c r="V2280" s="5">
        <v>190933874</v>
      </c>
      <c r="W2280" s="5">
        <v>202030040</v>
      </c>
      <c r="X2280" s="5">
        <v>88529716</v>
      </c>
      <c r="Y2280" s="5">
        <v>85386741</v>
      </c>
      <c r="Z2280" s="5">
        <v>81925041</v>
      </c>
    </row>
    <row r="2281" s="3" customFormat="1" customHeight="1" spans="1:26">
      <c r="A2281" s="3">
        <v>2279</v>
      </c>
      <c r="B2281" s="3" t="s">
        <v>2340</v>
      </c>
      <c r="C2281" s="3" t="str">
        <f>VLOOKUP(B2281,[1]meta_intensity_pos_nofill!$B:$E,4,FALSE)</f>
        <v>C48H56O26</v>
      </c>
      <c r="D2281" s="3" t="s">
        <v>67</v>
      </c>
      <c r="E2281" s="3" t="str">
        <f>VLOOKUP(B2281,[1]meta_intensity_pos_nofill!$B:$I,8,FALSE)</f>
        <v>[M+H]+</v>
      </c>
      <c r="F2281" s="3">
        <f>VLOOKUP(B2281,[1]meta_intensity_pos_nofill!$B:$J,9,FALSE)</f>
        <v>5.708</v>
      </c>
      <c r="G2281" s="3" t="s">
        <v>1693</v>
      </c>
      <c r="H2281" s="3">
        <f>VLOOKUP(B2281,[1]meta_intensity_pos_nofill!$B:$L,11,FALSE)</f>
        <v>2</v>
      </c>
      <c r="I2281" s="5">
        <v>1533264.55</v>
      </c>
      <c r="J2281" s="5">
        <v>17390731.96</v>
      </c>
      <c r="K2281" s="5">
        <v>11479263</v>
      </c>
      <c r="L2281" s="5">
        <v>46088216.07</v>
      </c>
      <c r="M2281" s="5">
        <v>46262492.11</v>
      </c>
      <c r="N2281" s="5">
        <v>39291941.08</v>
      </c>
      <c r="O2281" s="5">
        <v>1967829.9</v>
      </c>
      <c r="P2281" s="5">
        <v>1246828.41</v>
      </c>
      <c r="Q2281" s="5">
        <v>966586.31</v>
      </c>
      <c r="R2281" s="5">
        <v>290167.78</v>
      </c>
      <c r="S2281" s="5">
        <v>875014.55</v>
      </c>
      <c r="T2281" s="5">
        <v>58033.56</v>
      </c>
      <c r="U2281" s="5">
        <v>29707235.99</v>
      </c>
      <c r="V2281" s="5">
        <v>24495671.28</v>
      </c>
      <c r="W2281" s="5">
        <v>29777918.35</v>
      </c>
      <c r="X2281" s="5">
        <v>386880332.1</v>
      </c>
      <c r="Y2281" s="5">
        <v>405885954.16</v>
      </c>
      <c r="Z2281" s="5">
        <v>407195521.24</v>
      </c>
    </row>
    <row r="2282" s="3" customFormat="1" customHeight="1" spans="1:26">
      <c r="A2282" s="3">
        <v>2280</v>
      </c>
      <c r="B2282" s="3" t="s">
        <v>2341</v>
      </c>
      <c r="C2282" s="3" t="str">
        <f>VLOOKUP(B2282,[1]meta_intensity_pos_nofill!$B:$E,4,FALSE)</f>
        <v>C40H54O3</v>
      </c>
      <c r="D2282" s="3" t="s">
        <v>44</v>
      </c>
      <c r="E2282" s="3" t="str">
        <f>VLOOKUP(B2282,[1]meta_intensity_pos_nofill!$B:$I,8,FALSE)</f>
        <v>[M+H]+</v>
      </c>
      <c r="F2282" s="3">
        <f>VLOOKUP(B2282,[1]meta_intensity_pos_nofill!$B:$J,9,FALSE)</f>
        <v>9.677</v>
      </c>
      <c r="G2282" s="3" t="s">
        <v>1693</v>
      </c>
      <c r="H2282" s="3">
        <f>VLOOKUP(B2282,[1]meta_intensity_pos_nofill!$B:$L,11,FALSE)</f>
        <v>2</v>
      </c>
      <c r="I2282" s="5">
        <v>129683710</v>
      </c>
      <c r="J2282" s="5">
        <v>179526856</v>
      </c>
      <c r="K2282" s="5">
        <v>165697710</v>
      </c>
      <c r="L2282" s="5">
        <v>673450006</v>
      </c>
      <c r="M2282" s="5">
        <v>338245722</v>
      </c>
      <c r="N2282" s="5">
        <v>336307496</v>
      </c>
      <c r="O2282" s="5">
        <v>46488623</v>
      </c>
      <c r="P2282" s="5">
        <v>58262096</v>
      </c>
      <c r="Q2282" s="5">
        <v>79177591</v>
      </c>
      <c r="R2282" s="5">
        <v>333754803</v>
      </c>
      <c r="S2282" s="5">
        <v>308243656</v>
      </c>
      <c r="T2282" s="5">
        <v>197475994</v>
      </c>
      <c r="U2282" s="5">
        <v>121207414</v>
      </c>
      <c r="V2282" s="5">
        <v>130696372</v>
      </c>
      <c r="W2282" s="5">
        <v>225211449</v>
      </c>
      <c r="X2282" s="5">
        <v>260080807</v>
      </c>
      <c r="Y2282" s="5">
        <v>131090286</v>
      </c>
      <c r="Z2282" s="5">
        <v>117484012</v>
      </c>
    </row>
    <row r="2283" s="3" customFormat="1" customHeight="1" spans="1:26">
      <c r="A2283" s="3">
        <v>2281</v>
      </c>
      <c r="B2283" s="3" t="s">
        <v>2342</v>
      </c>
      <c r="C2283" s="3" t="str">
        <f>VLOOKUP(B2283,[1]meta_intensity_pos_nofill!$B:$E,4,FALSE)</f>
        <v>C21H31N5O10</v>
      </c>
      <c r="D2283" s="3" t="s">
        <v>35</v>
      </c>
      <c r="E2283" s="3" t="str">
        <f>VLOOKUP(B2283,[1]meta_intensity_pos_nofill!$B:$I,8,FALSE)</f>
        <v>[M+H]+</v>
      </c>
      <c r="F2283" s="3">
        <f>VLOOKUP(B2283,[1]meta_intensity_pos_nofill!$B:$J,9,FALSE)</f>
        <v>5.238</v>
      </c>
      <c r="G2283" s="3" t="s">
        <v>1693</v>
      </c>
      <c r="H2283" s="3">
        <f>VLOOKUP(B2283,[1]meta_intensity_pos_nofill!$B:$L,11,FALSE)</f>
        <v>2</v>
      </c>
      <c r="I2283" s="5">
        <v>16491398</v>
      </c>
      <c r="J2283" s="5">
        <v>16037046</v>
      </c>
      <c r="K2283" s="5">
        <v>16311814</v>
      </c>
      <c r="L2283" s="5">
        <v>17900735</v>
      </c>
      <c r="M2283" s="5">
        <v>19914497</v>
      </c>
      <c r="N2283" s="5">
        <v>19152194</v>
      </c>
      <c r="O2283" s="5">
        <v>17951438</v>
      </c>
      <c r="P2283" s="5">
        <v>18124020</v>
      </c>
      <c r="Q2283" s="5">
        <v>16867368</v>
      </c>
      <c r="R2283" s="5">
        <v>18965415</v>
      </c>
      <c r="S2283" s="5">
        <v>19963174</v>
      </c>
      <c r="T2283" s="5">
        <v>22817206</v>
      </c>
      <c r="U2283" s="5">
        <v>8344047</v>
      </c>
      <c r="V2283" s="5">
        <v>8240083</v>
      </c>
      <c r="W2283" s="5">
        <v>7366715</v>
      </c>
      <c r="X2283" s="5">
        <v>27974061</v>
      </c>
      <c r="Y2283" s="5">
        <v>24340609</v>
      </c>
      <c r="Z2283" s="5">
        <v>24683073</v>
      </c>
    </row>
    <row r="2284" s="3" customFormat="1" customHeight="1" spans="1:26">
      <c r="A2284" s="3">
        <v>2282</v>
      </c>
      <c r="B2284" s="3" t="s">
        <v>2343</v>
      </c>
      <c r="C2284" s="3" t="str">
        <f>VLOOKUP(B2284,[1]meta_intensity_pos_nofill!$B:$E,4,FALSE)</f>
        <v>C27H44O9</v>
      </c>
      <c r="D2284" s="3" t="s">
        <v>37</v>
      </c>
      <c r="E2284" s="3" t="str">
        <f>VLOOKUP(B2284,[1]meta_intensity_pos_nofill!$B:$I,8,FALSE)</f>
        <v>[M+H]+</v>
      </c>
      <c r="F2284" s="3">
        <f>VLOOKUP(B2284,[1]meta_intensity_pos_nofill!$B:$J,9,FALSE)</f>
        <v>6.802</v>
      </c>
      <c r="G2284" s="3" t="s">
        <v>1693</v>
      </c>
      <c r="H2284" s="3">
        <f>VLOOKUP(B2284,[1]meta_intensity_pos_nofill!$B:$L,11,FALSE)</f>
        <v>2</v>
      </c>
      <c r="I2284" s="5">
        <v>18813786</v>
      </c>
      <c r="J2284" s="5">
        <v>16103869</v>
      </c>
      <c r="K2284" s="5">
        <v>19888452</v>
      </c>
      <c r="L2284" s="5">
        <v>25052417</v>
      </c>
      <c r="M2284" s="5">
        <v>30121962</v>
      </c>
      <c r="N2284" s="5">
        <v>22688161</v>
      </c>
      <c r="O2284" s="5">
        <v>29850041</v>
      </c>
      <c r="P2284" s="5">
        <v>30143765</v>
      </c>
      <c r="Q2284" s="5">
        <v>30790730</v>
      </c>
      <c r="R2284" s="5">
        <v>28316845</v>
      </c>
      <c r="S2284" s="5">
        <v>29448536</v>
      </c>
      <c r="T2284" s="5">
        <v>31333685</v>
      </c>
      <c r="U2284" s="5">
        <v>46088847</v>
      </c>
      <c r="V2284" s="5">
        <v>41553947</v>
      </c>
      <c r="W2284" s="5">
        <v>41609003</v>
      </c>
      <c r="X2284" s="5">
        <v>59970751</v>
      </c>
      <c r="Y2284" s="5">
        <v>62470382</v>
      </c>
      <c r="Z2284" s="5">
        <v>60053199</v>
      </c>
    </row>
    <row r="2285" s="3" customFormat="1" customHeight="1" spans="1:26">
      <c r="A2285" s="3">
        <v>2283</v>
      </c>
      <c r="B2285" s="3" t="s">
        <v>2344</v>
      </c>
      <c r="C2285" s="3" t="str">
        <f>VLOOKUP(B2285,[1]meta_intensity_pos_nofill!$B:$E,4,FALSE)</f>
        <v>C31H48O4</v>
      </c>
      <c r="D2285" s="3" t="s">
        <v>33</v>
      </c>
      <c r="E2285" s="3" t="str">
        <f>VLOOKUP(B2285,[1]meta_intensity_pos_nofill!$B:$I,8,FALSE)</f>
        <v>[M+H]+</v>
      </c>
      <c r="F2285" s="3">
        <f>VLOOKUP(B2285,[1]meta_intensity_pos_nofill!$B:$J,9,FALSE)</f>
        <v>7.623</v>
      </c>
      <c r="G2285" s="3" t="s">
        <v>1693</v>
      </c>
      <c r="H2285" s="3">
        <f>VLOOKUP(B2285,[1]meta_intensity_pos_nofill!$B:$L,11,FALSE)</f>
        <v>2</v>
      </c>
      <c r="I2285" s="5">
        <v>332799595</v>
      </c>
      <c r="J2285" s="5">
        <v>640790856</v>
      </c>
      <c r="K2285" s="5">
        <v>530739053</v>
      </c>
      <c r="L2285" s="5">
        <v>282597913</v>
      </c>
      <c r="M2285" s="5">
        <v>228311851</v>
      </c>
      <c r="N2285" s="5">
        <v>163816567</v>
      </c>
      <c r="O2285" s="5">
        <v>405635649</v>
      </c>
      <c r="P2285" s="5">
        <v>161615743</v>
      </c>
      <c r="Q2285" s="5">
        <v>690877822</v>
      </c>
      <c r="R2285" s="5">
        <v>868996960</v>
      </c>
      <c r="S2285" s="5">
        <v>217153641</v>
      </c>
      <c r="T2285" s="5">
        <v>765712188</v>
      </c>
      <c r="U2285" s="5">
        <v>103254756</v>
      </c>
      <c r="V2285" s="5">
        <v>139934089</v>
      </c>
      <c r="W2285" s="5">
        <v>185739598</v>
      </c>
      <c r="X2285" s="5">
        <v>868093669</v>
      </c>
      <c r="Y2285" s="5">
        <v>386050507</v>
      </c>
      <c r="Z2285" s="5">
        <v>465365384</v>
      </c>
    </row>
    <row r="2286" s="3" customFormat="1" customHeight="1" spans="1:26">
      <c r="A2286" s="3">
        <v>2284</v>
      </c>
      <c r="B2286" s="3" t="s">
        <v>2345</v>
      </c>
      <c r="C2286" s="3" t="str">
        <f>VLOOKUP(B2286,[1]meta_intensity_pos_nofill!$B:$E,4,FALSE)</f>
        <v>C29H44O3</v>
      </c>
      <c r="D2286" s="3" t="s">
        <v>42</v>
      </c>
      <c r="E2286" s="3" t="str">
        <f>VLOOKUP(B2286,[1]meta_intensity_pos_nofill!$B:$I,8,FALSE)</f>
        <v>[M+H]+</v>
      </c>
      <c r="F2286" s="3">
        <f>VLOOKUP(B2286,[1]meta_intensity_pos_nofill!$B:$J,9,FALSE)</f>
        <v>8.831</v>
      </c>
      <c r="G2286" s="3" t="s">
        <v>1693</v>
      </c>
      <c r="H2286" s="3">
        <f>VLOOKUP(B2286,[1]meta_intensity_pos_nofill!$B:$L,11,FALSE)</f>
        <v>2</v>
      </c>
      <c r="I2286" s="5">
        <v>28272063</v>
      </c>
      <c r="J2286" s="5">
        <v>32007343</v>
      </c>
      <c r="K2286" s="5">
        <v>27846937</v>
      </c>
      <c r="L2286" s="5">
        <v>26422112</v>
      </c>
      <c r="M2286" s="5">
        <v>28625445</v>
      </c>
      <c r="N2286" s="5">
        <v>25891036</v>
      </c>
      <c r="O2286" s="5">
        <v>33527023</v>
      </c>
      <c r="P2286" s="5">
        <v>33790036</v>
      </c>
      <c r="Q2286" s="5">
        <v>33518459</v>
      </c>
      <c r="R2286" s="5">
        <v>23635722</v>
      </c>
      <c r="S2286" s="5">
        <v>25407272</v>
      </c>
      <c r="T2286" s="5">
        <v>21319562</v>
      </c>
      <c r="U2286" s="5">
        <v>84260833</v>
      </c>
      <c r="V2286" s="5">
        <v>79971346</v>
      </c>
      <c r="W2286" s="5">
        <v>117458574</v>
      </c>
      <c r="X2286" s="5">
        <v>17499458</v>
      </c>
      <c r="Y2286" s="5">
        <v>21499140</v>
      </c>
      <c r="Z2286" s="5">
        <v>20106716</v>
      </c>
    </row>
    <row r="2287" s="3" customFormat="1" customHeight="1" spans="1:26">
      <c r="A2287" s="3">
        <v>2285</v>
      </c>
      <c r="B2287" s="3" t="s">
        <v>2346</v>
      </c>
      <c r="C2287" s="3" t="str">
        <f>VLOOKUP(B2287,[1]meta_intensity_pos_nofill!$B:$E,4,FALSE)</f>
        <v>C21H32O9</v>
      </c>
      <c r="D2287" s="3" t="s">
        <v>47</v>
      </c>
      <c r="E2287" s="3" t="str">
        <f>VLOOKUP(B2287,[1]meta_intensity_pos_nofill!$B:$I,8,FALSE)</f>
        <v>[M+H]+</v>
      </c>
      <c r="F2287" s="3">
        <f>VLOOKUP(B2287,[1]meta_intensity_pos_nofill!$B:$J,9,FALSE)</f>
        <v>5.927</v>
      </c>
      <c r="G2287" s="3" t="s">
        <v>1693</v>
      </c>
      <c r="H2287" s="3">
        <f>VLOOKUP(B2287,[1]meta_intensity_pos_nofill!$B:$L,11,FALSE)</f>
        <v>2</v>
      </c>
      <c r="I2287" s="5">
        <v>57361876</v>
      </c>
      <c r="J2287" s="5">
        <v>62268083</v>
      </c>
      <c r="K2287" s="5">
        <v>61088922</v>
      </c>
      <c r="L2287" s="5">
        <v>69356558</v>
      </c>
      <c r="M2287" s="5">
        <v>52983720</v>
      </c>
      <c r="N2287" s="5">
        <v>53555797</v>
      </c>
      <c r="O2287" s="5">
        <v>128574020</v>
      </c>
      <c r="P2287" s="5">
        <v>139863179</v>
      </c>
      <c r="Q2287" s="5">
        <v>119500859</v>
      </c>
      <c r="R2287" s="5">
        <v>103246563</v>
      </c>
      <c r="S2287" s="5">
        <v>97230123</v>
      </c>
      <c r="T2287" s="5">
        <v>103335820</v>
      </c>
      <c r="U2287" s="5">
        <v>104234432</v>
      </c>
      <c r="V2287" s="5">
        <v>96320122</v>
      </c>
      <c r="W2287" s="5">
        <v>82196467</v>
      </c>
      <c r="X2287" s="5">
        <v>125082543</v>
      </c>
      <c r="Y2287" s="5">
        <v>123883352</v>
      </c>
      <c r="Z2287" s="5">
        <v>124208763</v>
      </c>
    </row>
    <row r="2288" s="3" customFormat="1" customHeight="1" spans="1:26">
      <c r="A2288" s="3">
        <v>2286</v>
      </c>
      <c r="B2288" s="3" t="s">
        <v>2347</v>
      </c>
      <c r="C2288" s="3" t="str">
        <f>VLOOKUP(B2288,[1]meta_intensity_pos_nofill!$B:$E,4,FALSE)</f>
        <v>C29H46O2</v>
      </c>
      <c r="D2288" s="3" t="s">
        <v>37</v>
      </c>
      <c r="E2288" s="3" t="str">
        <f>VLOOKUP(B2288,[1]meta_intensity_pos_nofill!$B:$I,8,FALSE)</f>
        <v>[M+H]+</v>
      </c>
      <c r="F2288" s="3">
        <f>VLOOKUP(B2288,[1]meta_intensity_pos_nofill!$B:$J,9,FALSE)</f>
        <v>7.769</v>
      </c>
      <c r="G2288" s="3" t="s">
        <v>1693</v>
      </c>
      <c r="H2288" s="3">
        <f>VLOOKUP(B2288,[1]meta_intensity_pos_nofill!$B:$L,11,FALSE)</f>
        <v>2</v>
      </c>
      <c r="I2288" s="5">
        <v>5198825</v>
      </c>
      <c r="J2288" s="5">
        <v>6279291</v>
      </c>
      <c r="K2288" s="5">
        <v>7863578</v>
      </c>
      <c r="L2288" s="5">
        <v>2283854</v>
      </c>
      <c r="M2288" s="5">
        <v>2503783</v>
      </c>
      <c r="N2288" s="5">
        <v>1127306</v>
      </c>
      <c r="O2288" s="5">
        <v>7081099</v>
      </c>
      <c r="P2288" s="5">
        <v>6317955</v>
      </c>
      <c r="Q2288" s="5">
        <v>6697168</v>
      </c>
      <c r="R2288" s="5">
        <v>13913854</v>
      </c>
      <c r="S2288" s="5">
        <v>9526477</v>
      </c>
      <c r="T2288" s="5">
        <v>7857089</v>
      </c>
      <c r="U2288" s="5">
        <v>55114447</v>
      </c>
      <c r="V2288" s="5">
        <v>54603284</v>
      </c>
      <c r="W2288" s="5">
        <v>49648939</v>
      </c>
      <c r="X2288" s="5">
        <v>13875978</v>
      </c>
      <c r="Y2288" s="5">
        <v>8211654</v>
      </c>
      <c r="Z2288" s="5">
        <v>7752074</v>
      </c>
    </row>
    <row r="2289" s="3" customFormat="1" customHeight="1" spans="1:26">
      <c r="A2289" s="3">
        <v>2287</v>
      </c>
      <c r="B2289" s="3" t="s">
        <v>2348</v>
      </c>
      <c r="C2289" s="3" t="str">
        <f>VLOOKUP(B2289,[1]meta_intensity_pos_nofill!$B:$E,4,FALSE)</f>
        <v>C22H24O8</v>
      </c>
      <c r="D2289" s="3" t="s">
        <v>33</v>
      </c>
      <c r="E2289" s="3" t="str">
        <f>VLOOKUP(B2289,[1]meta_intensity_pos_nofill!$B:$I,8,FALSE)</f>
        <v>[M+H]+</v>
      </c>
      <c r="F2289" s="3">
        <f>VLOOKUP(B2289,[1]meta_intensity_pos_nofill!$B:$J,9,FALSE)</f>
        <v>5.883</v>
      </c>
      <c r="G2289" s="3" t="s">
        <v>1693</v>
      </c>
      <c r="H2289" s="3">
        <f>VLOOKUP(B2289,[1]meta_intensity_pos_nofill!$B:$L,11,FALSE)</f>
        <v>2</v>
      </c>
      <c r="I2289" s="5">
        <v>17241607</v>
      </c>
      <c r="J2289" s="5">
        <v>17927802</v>
      </c>
      <c r="K2289" s="5">
        <v>18395769</v>
      </c>
      <c r="L2289" s="5">
        <v>16136254</v>
      </c>
      <c r="M2289" s="5">
        <v>22746138</v>
      </c>
      <c r="N2289" s="5">
        <v>20312074</v>
      </c>
      <c r="O2289" s="5">
        <v>41921942</v>
      </c>
      <c r="P2289" s="5">
        <v>47667651</v>
      </c>
      <c r="Q2289" s="5">
        <v>50557494</v>
      </c>
      <c r="R2289" s="5">
        <v>52591124</v>
      </c>
      <c r="S2289" s="5">
        <v>46768259</v>
      </c>
      <c r="T2289" s="5">
        <v>49374075</v>
      </c>
      <c r="U2289" s="5">
        <v>102073511</v>
      </c>
      <c r="V2289" s="5">
        <v>92365807</v>
      </c>
      <c r="W2289" s="5">
        <v>108253985</v>
      </c>
      <c r="X2289" s="5">
        <v>44069134</v>
      </c>
      <c r="Y2289" s="5">
        <v>37967671</v>
      </c>
      <c r="Z2289" s="5">
        <v>41527643</v>
      </c>
    </row>
    <row r="2290" s="3" customFormat="1" customHeight="1" spans="1:26">
      <c r="A2290" s="3">
        <v>2288</v>
      </c>
      <c r="B2290" s="3" t="s">
        <v>2349</v>
      </c>
      <c r="C2290" s="3" t="str">
        <f>VLOOKUP(B2290,[1]meta_intensity_pos_nofill!$B:$E,4,FALSE)</f>
        <v>C19H34O9</v>
      </c>
      <c r="D2290" s="3" t="s">
        <v>44</v>
      </c>
      <c r="E2290" s="3" t="str">
        <f>VLOOKUP(B2290,[1]meta_intensity_pos_nofill!$B:$I,8,FALSE)</f>
        <v>[M+H]+</v>
      </c>
      <c r="F2290" s="3">
        <f>VLOOKUP(B2290,[1]meta_intensity_pos_nofill!$B:$J,9,FALSE)</f>
        <v>7.265</v>
      </c>
      <c r="G2290" s="3" t="s">
        <v>1693</v>
      </c>
      <c r="H2290" s="3">
        <f>VLOOKUP(B2290,[1]meta_intensity_pos_nofill!$B:$L,11,FALSE)</f>
        <v>2</v>
      </c>
      <c r="I2290" s="5">
        <v>9345817.79</v>
      </c>
      <c r="J2290" s="5">
        <v>7314176.77</v>
      </c>
      <c r="K2290" s="5">
        <v>7181324.57</v>
      </c>
      <c r="L2290" s="5">
        <v>34635.23</v>
      </c>
      <c r="M2290" s="5">
        <v>34635.23</v>
      </c>
      <c r="N2290" s="5">
        <v>34635.23</v>
      </c>
      <c r="O2290" s="5">
        <v>173176.17</v>
      </c>
      <c r="P2290" s="5">
        <v>34635.23</v>
      </c>
      <c r="Q2290" s="5">
        <v>462864.12</v>
      </c>
      <c r="R2290" s="5">
        <v>7513171.55</v>
      </c>
      <c r="S2290" s="5">
        <v>6415561.11</v>
      </c>
      <c r="T2290" s="5">
        <v>8105154.47</v>
      </c>
      <c r="U2290" s="5">
        <v>42384598.5</v>
      </c>
      <c r="V2290" s="5">
        <v>36676847.59</v>
      </c>
      <c r="W2290" s="5">
        <v>40549518.39</v>
      </c>
      <c r="X2290" s="5">
        <v>10441129.12</v>
      </c>
      <c r="Y2290" s="5">
        <v>10555532.58</v>
      </c>
      <c r="Z2290" s="5">
        <v>9689784.01</v>
      </c>
    </row>
    <row r="2291" s="3" customFormat="1" customHeight="1" spans="1:26">
      <c r="A2291" s="3">
        <v>2289</v>
      </c>
      <c r="B2291" s="3" t="s">
        <v>2350</v>
      </c>
      <c r="C2291" s="3" t="str">
        <f>VLOOKUP(B2291,[1]meta_intensity_pos_nofill!$B:$E,4,FALSE)</f>
        <v>C21H23NO7</v>
      </c>
      <c r="D2291" s="3" t="s">
        <v>37</v>
      </c>
      <c r="E2291" s="3" t="str">
        <f>VLOOKUP(B2291,[1]meta_intensity_pos_nofill!$B:$I,8,FALSE)</f>
        <v>[M+H]+</v>
      </c>
      <c r="F2291" s="3">
        <f>VLOOKUP(B2291,[1]meta_intensity_pos_nofill!$B:$J,9,FALSE)</f>
        <v>5.461</v>
      </c>
      <c r="G2291" s="3" t="s">
        <v>1693</v>
      </c>
      <c r="H2291" s="3">
        <f>VLOOKUP(B2291,[1]meta_intensity_pos_nofill!$B:$L,11,FALSE)</f>
        <v>2</v>
      </c>
      <c r="I2291" s="5">
        <v>115247907</v>
      </c>
      <c r="J2291" s="5">
        <v>156586222</v>
      </c>
      <c r="K2291" s="5">
        <v>125239195</v>
      </c>
      <c r="L2291" s="5">
        <v>36929384</v>
      </c>
      <c r="M2291" s="5">
        <v>41605214</v>
      </c>
      <c r="N2291" s="5">
        <v>28063598</v>
      </c>
      <c r="O2291" s="5">
        <v>37750599</v>
      </c>
      <c r="P2291" s="5">
        <v>25187709</v>
      </c>
      <c r="Q2291" s="5">
        <v>55093754</v>
      </c>
      <c r="R2291" s="5">
        <v>147425278</v>
      </c>
      <c r="S2291" s="5">
        <v>116886290</v>
      </c>
      <c r="T2291" s="5">
        <v>175273797</v>
      </c>
      <c r="U2291" s="5">
        <v>553661037</v>
      </c>
      <c r="V2291" s="5">
        <v>564610017</v>
      </c>
      <c r="W2291" s="5">
        <v>574128593</v>
      </c>
      <c r="X2291" s="5">
        <v>72011119</v>
      </c>
      <c r="Y2291" s="5">
        <v>57735828</v>
      </c>
      <c r="Z2291" s="5">
        <v>32619634</v>
      </c>
    </row>
    <row r="2292" s="3" customFormat="1" customHeight="1" spans="1:26">
      <c r="A2292" s="3">
        <v>2290</v>
      </c>
      <c r="B2292" s="3" t="s">
        <v>2351</v>
      </c>
      <c r="C2292" s="3" t="str">
        <f>VLOOKUP(B2292,[1]meta_intensity_pos_nofill!$B:$E,4,FALSE)</f>
        <v>C14H22N6O6</v>
      </c>
      <c r="D2292" s="3" t="s">
        <v>220</v>
      </c>
      <c r="E2292" s="3" t="str">
        <f>VLOOKUP(B2292,[1]meta_intensity_pos_nofill!$B:$I,8,FALSE)</f>
        <v>[M+H]+</v>
      </c>
      <c r="F2292" s="3">
        <f>VLOOKUP(B2292,[1]meta_intensity_pos_nofill!$B:$J,9,FALSE)</f>
        <v>6.058</v>
      </c>
      <c r="G2292" s="3" t="s">
        <v>1693</v>
      </c>
      <c r="H2292" s="3">
        <f>VLOOKUP(B2292,[1]meta_intensity_pos_nofill!$B:$L,11,FALSE)</f>
        <v>2</v>
      </c>
      <c r="I2292" s="5">
        <v>748224996</v>
      </c>
      <c r="J2292" s="5">
        <v>757923240</v>
      </c>
      <c r="K2292" s="5">
        <v>763698658</v>
      </c>
      <c r="L2292" s="5">
        <v>342358093</v>
      </c>
      <c r="M2292" s="5">
        <v>375980643</v>
      </c>
      <c r="N2292" s="5">
        <v>335487568</v>
      </c>
      <c r="O2292" s="5">
        <v>557014388</v>
      </c>
      <c r="P2292" s="5">
        <v>524661217</v>
      </c>
      <c r="Q2292" s="5">
        <v>940967922</v>
      </c>
      <c r="R2292" s="5">
        <v>551410154</v>
      </c>
      <c r="S2292" s="5">
        <v>534461895</v>
      </c>
      <c r="T2292" s="5">
        <v>620320361</v>
      </c>
      <c r="U2292" s="5">
        <v>595002105</v>
      </c>
      <c r="V2292" s="5">
        <v>538811266</v>
      </c>
      <c r="W2292" s="5">
        <v>567485554</v>
      </c>
      <c r="X2292" s="5">
        <v>519016946</v>
      </c>
      <c r="Y2292" s="5">
        <v>499230408</v>
      </c>
      <c r="Z2292" s="5">
        <v>516790754</v>
      </c>
    </row>
    <row r="2293" s="3" customFormat="1" customHeight="1" spans="1:26">
      <c r="A2293" s="3">
        <v>2291</v>
      </c>
      <c r="B2293" s="3" t="s">
        <v>2352</v>
      </c>
      <c r="C2293" s="3" t="str">
        <f>VLOOKUP(B2293,[1]meta_intensity_pos_nofill!$B:$E,4,FALSE)</f>
        <v>C23H38O3</v>
      </c>
      <c r="D2293" s="3" t="s">
        <v>53</v>
      </c>
      <c r="E2293" s="3" t="str">
        <f>VLOOKUP(B2293,[1]meta_intensity_pos_nofill!$B:$I,8,FALSE)</f>
        <v>[M+H]+</v>
      </c>
      <c r="F2293" s="3">
        <f>VLOOKUP(B2293,[1]meta_intensity_pos_nofill!$B:$J,9,FALSE)</f>
        <v>8.234</v>
      </c>
      <c r="G2293" s="3" t="s">
        <v>1693</v>
      </c>
      <c r="H2293" s="3">
        <f>VLOOKUP(B2293,[1]meta_intensity_pos_nofill!$B:$L,11,FALSE)</f>
        <v>2</v>
      </c>
      <c r="I2293" s="5">
        <v>6022599</v>
      </c>
      <c r="J2293" s="5">
        <v>7627888</v>
      </c>
      <c r="K2293" s="5">
        <v>5249416</v>
      </c>
      <c r="L2293" s="5">
        <v>7094550</v>
      </c>
      <c r="M2293" s="5">
        <v>7709396</v>
      </c>
      <c r="N2293" s="5">
        <v>6647390</v>
      </c>
      <c r="O2293" s="5">
        <v>5703487</v>
      </c>
      <c r="P2293" s="5">
        <v>7743669</v>
      </c>
      <c r="Q2293" s="5">
        <v>8910962</v>
      </c>
      <c r="R2293" s="5">
        <v>2329758</v>
      </c>
      <c r="S2293" s="5">
        <v>2788923</v>
      </c>
      <c r="T2293" s="5">
        <v>1444104</v>
      </c>
      <c r="U2293" s="5">
        <v>35151743</v>
      </c>
      <c r="V2293" s="5">
        <v>37279717</v>
      </c>
      <c r="W2293" s="5">
        <v>50377111</v>
      </c>
      <c r="X2293" s="5">
        <v>4498543</v>
      </c>
      <c r="Y2293" s="5">
        <v>4343206</v>
      </c>
      <c r="Z2293" s="5">
        <v>5115273</v>
      </c>
    </row>
    <row r="2294" s="3" customFormat="1" customHeight="1" spans="1:26">
      <c r="A2294" s="3">
        <v>2292</v>
      </c>
      <c r="B2294" s="3" t="s">
        <v>2353</v>
      </c>
      <c r="C2294" s="3" t="str">
        <f>VLOOKUP(B2294,[1]meta_intensity_pos_nofill!$B:$E,4,FALSE)</f>
        <v>C21H38O4</v>
      </c>
      <c r="D2294" s="3" t="s">
        <v>37</v>
      </c>
      <c r="E2294" s="3" t="str">
        <f>VLOOKUP(B2294,[1]meta_intensity_pos_nofill!$B:$I,8,FALSE)</f>
        <v>[M+H]+</v>
      </c>
      <c r="F2294" s="3">
        <f>VLOOKUP(B2294,[1]meta_intensity_pos_nofill!$B:$J,9,FALSE)</f>
        <v>9.283</v>
      </c>
      <c r="G2294" s="3" t="s">
        <v>1693</v>
      </c>
      <c r="H2294" s="3">
        <f>VLOOKUP(B2294,[1]meta_intensity_pos_nofill!$B:$L,11,FALSE)</f>
        <v>2</v>
      </c>
      <c r="I2294" s="5">
        <v>23401197</v>
      </c>
      <c r="J2294" s="5">
        <v>25619748</v>
      </c>
      <c r="K2294" s="5">
        <v>20260579</v>
      </c>
      <c r="L2294" s="5">
        <v>23552059</v>
      </c>
      <c r="M2294" s="5">
        <v>22170351</v>
      </c>
      <c r="N2294" s="5">
        <v>17551092</v>
      </c>
      <c r="O2294" s="5">
        <v>21982040</v>
      </c>
      <c r="P2294" s="5">
        <v>21540497</v>
      </c>
      <c r="Q2294" s="5">
        <v>14810131</v>
      </c>
      <c r="R2294" s="5">
        <v>16635343</v>
      </c>
      <c r="S2294" s="5">
        <v>16151803</v>
      </c>
      <c r="T2294" s="5">
        <v>29368241</v>
      </c>
      <c r="U2294" s="5">
        <v>50128868</v>
      </c>
      <c r="V2294" s="5">
        <v>42789090</v>
      </c>
      <c r="W2294" s="5">
        <v>40962507</v>
      </c>
      <c r="X2294" s="5">
        <v>17814547</v>
      </c>
      <c r="Y2294" s="5">
        <v>22052352</v>
      </c>
      <c r="Z2294" s="5">
        <v>23181673</v>
      </c>
    </row>
    <row r="2295" s="3" customFormat="1" customHeight="1" spans="1:26">
      <c r="A2295" s="3">
        <v>2293</v>
      </c>
      <c r="B2295" s="3" t="s">
        <v>2354</v>
      </c>
      <c r="C2295" s="3" t="str">
        <f>VLOOKUP(B2295,[1]meta_intensity_pos_nofill!$B:$E,4,FALSE)</f>
        <v>C20H36O3</v>
      </c>
      <c r="D2295" s="3" t="s">
        <v>47</v>
      </c>
      <c r="E2295" s="3" t="str">
        <f>VLOOKUP(B2295,[1]meta_intensity_pos_nofill!$B:$I,8,FALSE)</f>
        <v>[M+H]+</v>
      </c>
      <c r="F2295" s="3">
        <f>VLOOKUP(B2295,[1]meta_intensity_pos_nofill!$B:$J,9,FALSE)</f>
        <v>7.695</v>
      </c>
      <c r="G2295" s="3" t="s">
        <v>1693</v>
      </c>
      <c r="H2295" s="3">
        <f>VLOOKUP(B2295,[1]meta_intensity_pos_nofill!$B:$L,11,FALSE)</f>
        <v>2</v>
      </c>
      <c r="I2295" s="5">
        <v>198801.65</v>
      </c>
      <c r="J2295" s="5">
        <v>39760.33</v>
      </c>
      <c r="K2295" s="5">
        <v>39760.33</v>
      </c>
      <c r="L2295" s="5">
        <v>1375262.35</v>
      </c>
      <c r="M2295" s="5">
        <v>548969.35</v>
      </c>
      <c r="N2295" s="5">
        <v>957241.08</v>
      </c>
      <c r="O2295" s="5">
        <v>444038.7</v>
      </c>
      <c r="P2295" s="5">
        <v>202691.75</v>
      </c>
      <c r="Q2295" s="5">
        <v>891067.06</v>
      </c>
      <c r="R2295" s="5">
        <v>39760.33</v>
      </c>
      <c r="S2295" s="5">
        <v>39760.33</v>
      </c>
      <c r="T2295" s="5">
        <v>39760.33</v>
      </c>
      <c r="U2295" s="5">
        <v>144460368.37</v>
      </c>
      <c r="V2295" s="5">
        <v>140043858.36</v>
      </c>
      <c r="W2295" s="5">
        <v>139249270.07</v>
      </c>
      <c r="X2295" s="5">
        <v>362367.81</v>
      </c>
      <c r="Y2295" s="5">
        <v>1087103.85</v>
      </c>
      <c r="Z2295" s="5">
        <v>1402233.47</v>
      </c>
    </row>
    <row r="2296" s="3" customFormat="1" customHeight="1" spans="1:26">
      <c r="A2296" s="3">
        <v>2294</v>
      </c>
      <c r="B2296" s="3" t="s">
        <v>2355</v>
      </c>
      <c r="C2296" s="3" t="str">
        <f>VLOOKUP(B2296,[1]meta_intensity_pos_nofill!$B:$E,4,FALSE)</f>
        <v>C15H18N2O5</v>
      </c>
      <c r="D2296" s="3" t="s">
        <v>87</v>
      </c>
      <c r="E2296" s="3" t="str">
        <f>VLOOKUP(B2296,[1]meta_intensity_pos_nofill!$B:$I,8,FALSE)</f>
        <v>[M+H]+</v>
      </c>
      <c r="F2296" s="3">
        <f>VLOOKUP(B2296,[1]meta_intensity_pos_nofill!$B:$J,9,FALSE)</f>
        <v>6.802</v>
      </c>
      <c r="G2296" s="3" t="s">
        <v>1693</v>
      </c>
      <c r="H2296" s="3">
        <f>VLOOKUP(B2296,[1]meta_intensity_pos_nofill!$B:$L,11,FALSE)</f>
        <v>2</v>
      </c>
      <c r="I2296" s="5">
        <v>591948.1</v>
      </c>
      <c r="J2296" s="5">
        <v>1052772.5</v>
      </c>
      <c r="K2296" s="5">
        <v>591831.8</v>
      </c>
      <c r="L2296" s="5">
        <v>472054.1</v>
      </c>
      <c r="M2296" s="5">
        <v>1069338.4</v>
      </c>
      <c r="N2296" s="5">
        <v>820773.8</v>
      </c>
      <c r="O2296" s="5">
        <v>420311.4</v>
      </c>
      <c r="P2296" s="5">
        <v>250149.6</v>
      </c>
      <c r="Q2296" s="5">
        <v>652459.9</v>
      </c>
      <c r="R2296" s="5">
        <v>1388932.5</v>
      </c>
      <c r="S2296" s="5">
        <v>555368.4</v>
      </c>
      <c r="T2296" s="5">
        <v>1000362.6</v>
      </c>
      <c r="U2296" s="5">
        <v>7844031.2</v>
      </c>
      <c r="V2296" s="5">
        <v>6644033.7</v>
      </c>
      <c r="W2296" s="5">
        <v>5996800.4</v>
      </c>
      <c r="X2296" s="5">
        <v>867383.1</v>
      </c>
      <c r="Y2296" s="5">
        <v>233154.5</v>
      </c>
      <c r="Z2296" s="5">
        <v>668037.6</v>
      </c>
    </row>
    <row r="2297" s="3" customFormat="1" customHeight="1" spans="1:26">
      <c r="A2297" s="3">
        <v>2295</v>
      </c>
      <c r="B2297" s="3" t="s">
        <v>2356</v>
      </c>
      <c r="C2297" s="3" t="str">
        <f>VLOOKUP(B2297,[1]meta_intensity_pos_nofill!$B:$E,4,FALSE)</f>
        <v>C20H22O2</v>
      </c>
      <c r="D2297" s="3" t="s">
        <v>44</v>
      </c>
      <c r="E2297" s="3" t="str">
        <f>VLOOKUP(B2297,[1]meta_intensity_pos_nofill!$B:$I,8,FALSE)</f>
        <v>[M+H]+</v>
      </c>
      <c r="F2297" s="3">
        <f>VLOOKUP(B2297,[1]meta_intensity_pos_nofill!$B:$J,9,FALSE)</f>
        <v>6.51</v>
      </c>
      <c r="G2297" s="3" t="s">
        <v>1693</v>
      </c>
      <c r="H2297" s="3">
        <f>VLOOKUP(B2297,[1]meta_intensity_pos_nofill!$B:$L,11,FALSE)</f>
        <v>2</v>
      </c>
      <c r="I2297" s="5">
        <v>16969540</v>
      </c>
      <c r="J2297" s="5">
        <v>13028846</v>
      </c>
      <c r="K2297" s="5">
        <v>16517781</v>
      </c>
      <c r="L2297" s="5">
        <v>7777651</v>
      </c>
      <c r="M2297" s="5">
        <v>10840649</v>
      </c>
      <c r="N2297" s="5">
        <v>9589934</v>
      </c>
      <c r="O2297" s="5">
        <v>10302491</v>
      </c>
      <c r="P2297" s="5">
        <v>10915886</v>
      </c>
      <c r="Q2297" s="5">
        <v>13021239</v>
      </c>
      <c r="R2297" s="5">
        <v>8750862</v>
      </c>
      <c r="S2297" s="5">
        <v>7404604</v>
      </c>
      <c r="T2297" s="5">
        <v>9875388</v>
      </c>
      <c r="U2297" s="5">
        <v>52027490</v>
      </c>
      <c r="V2297" s="5">
        <v>45434189</v>
      </c>
      <c r="W2297" s="5">
        <v>44571119</v>
      </c>
      <c r="X2297" s="5">
        <v>7357772</v>
      </c>
      <c r="Y2297" s="5">
        <v>6935066</v>
      </c>
      <c r="Z2297" s="5">
        <v>6125014</v>
      </c>
    </row>
    <row r="2298" s="3" customFormat="1" customHeight="1" spans="1:26">
      <c r="A2298" s="3">
        <v>2296</v>
      </c>
      <c r="B2298" s="3" t="s">
        <v>2357</v>
      </c>
      <c r="C2298" s="3" t="str">
        <f>VLOOKUP(B2298,[1]meta_intensity_pos_nofill!$B:$E,4,FALSE)</f>
        <v>C18H28O3</v>
      </c>
      <c r="D2298" s="3" t="s">
        <v>37</v>
      </c>
      <c r="E2298" s="3" t="str">
        <f>VLOOKUP(B2298,[1]meta_intensity_pos_nofill!$B:$I,8,FALSE)</f>
        <v>[M+H]+</v>
      </c>
      <c r="F2298" s="3">
        <f>VLOOKUP(B2298,[1]meta_intensity_pos_nofill!$B:$J,9,FALSE)</f>
        <v>8.729</v>
      </c>
      <c r="G2298" s="3" t="s">
        <v>1693</v>
      </c>
      <c r="H2298" s="3">
        <f>VLOOKUP(B2298,[1]meta_intensity_pos_nofill!$B:$L,11,FALSE)</f>
        <v>2</v>
      </c>
      <c r="I2298" s="5">
        <v>59621756</v>
      </c>
      <c r="J2298" s="5">
        <v>54962621</v>
      </c>
      <c r="K2298" s="5">
        <v>46563139</v>
      </c>
      <c r="L2298" s="5">
        <v>97233869</v>
      </c>
      <c r="M2298" s="5">
        <v>36539431</v>
      </c>
      <c r="N2298" s="5">
        <v>63309530</v>
      </c>
      <c r="O2298" s="5">
        <v>40301834</v>
      </c>
      <c r="P2298" s="5">
        <v>39601580</v>
      </c>
      <c r="Q2298" s="5">
        <v>30957207</v>
      </c>
      <c r="R2298" s="5">
        <v>36968650</v>
      </c>
      <c r="S2298" s="5">
        <v>80781714</v>
      </c>
      <c r="T2298" s="5">
        <v>53365101</v>
      </c>
      <c r="U2298" s="5">
        <v>32194253</v>
      </c>
      <c r="V2298" s="5">
        <v>33909286</v>
      </c>
      <c r="W2298" s="5">
        <v>29687069</v>
      </c>
      <c r="X2298" s="5">
        <v>38542181</v>
      </c>
      <c r="Y2298" s="5">
        <v>38466136</v>
      </c>
      <c r="Z2298" s="5">
        <v>55449372</v>
      </c>
    </row>
    <row r="2299" s="3" customFormat="1" customHeight="1" spans="1:26">
      <c r="A2299" s="3">
        <v>2297</v>
      </c>
      <c r="B2299" s="3" t="s">
        <v>2358</v>
      </c>
      <c r="C2299" s="3" t="str">
        <f>VLOOKUP(B2299,[1]meta_intensity_pos_nofill!$B:$E,4,FALSE)</f>
        <v>C14H20N4O2</v>
      </c>
      <c r="D2299" s="3" t="s">
        <v>37</v>
      </c>
      <c r="E2299" s="3" t="str">
        <f>VLOOKUP(B2299,[1]meta_intensity_pos_nofill!$B:$I,8,FALSE)</f>
        <v>[M+H]+</v>
      </c>
      <c r="F2299" s="3">
        <f>VLOOKUP(B2299,[1]meta_intensity_pos_nofill!$B:$J,9,FALSE)</f>
        <v>5.185</v>
      </c>
      <c r="G2299" s="3" t="s">
        <v>1693</v>
      </c>
      <c r="H2299" s="3">
        <f>VLOOKUP(B2299,[1]meta_intensity_pos_nofill!$B:$L,11,FALSE)</f>
        <v>2</v>
      </c>
      <c r="I2299" s="5">
        <v>24895225</v>
      </c>
      <c r="J2299" s="5">
        <v>27286746</v>
      </c>
      <c r="K2299" s="5">
        <v>23803822</v>
      </c>
      <c r="L2299" s="5">
        <v>1853565</v>
      </c>
      <c r="M2299" s="5">
        <v>1853565</v>
      </c>
      <c r="N2299" s="5">
        <v>1853565</v>
      </c>
      <c r="O2299" s="5">
        <v>31796559</v>
      </c>
      <c r="P2299" s="5">
        <v>35309586</v>
      </c>
      <c r="Q2299" s="5">
        <v>31741521</v>
      </c>
      <c r="R2299" s="5">
        <v>15104483</v>
      </c>
      <c r="S2299" s="5">
        <v>16331681</v>
      </c>
      <c r="T2299" s="5">
        <v>17419802</v>
      </c>
      <c r="U2299" s="5">
        <v>9335020</v>
      </c>
      <c r="V2299" s="5">
        <v>10181927</v>
      </c>
      <c r="W2299" s="5">
        <v>9267825</v>
      </c>
      <c r="X2299" s="5">
        <v>39950885</v>
      </c>
      <c r="Y2299" s="5">
        <v>34146823</v>
      </c>
      <c r="Z2299" s="5">
        <v>40847587</v>
      </c>
    </row>
    <row r="2300" s="3" customFormat="1" customHeight="1" spans="1:26">
      <c r="A2300" s="3">
        <v>2298</v>
      </c>
      <c r="B2300" s="3" t="s">
        <v>2359</v>
      </c>
      <c r="C2300" s="3" t="str">
        <f>VLOOKUP(B2300,[1]meta_intensity_pos_nofill!$B:$E,4,FALSE)</f>
        <v>C20H30</v>
      </c>
      <c r="D2300" s="3" t="s">
        <v>47</v>
      </c>
      <c r="E2300" s="3" t="str">
        <f>VLOOKUP(B2300,[1]meta_intensity_pos_nofill!$B:$I,8,FALSE)</f>
        <v>[M+H]+</v>
      </c>
      <c r="F2300" s="3">
        <f>VLOOKUP(B2300,[1]meta_intensity_pos_nofill!$B:$J,9,FALSE)</f>
        <v>8.378</v>
      </c>
      <c r="G2300" s="3" t="s">
        <v>1693</v>
      </c>
      <c r="H2300" s="3">
        <f>VLOOKUP(B2300,[1]meta_intensity_pos_nofill!$B:$L,11,FALSE)</f>
        <v>2</v>
      </c>
      <c r="I2300" s="5">
        <v>1318282</v>
      </c>
      <c r="J2300" s="5">
        <v>2915158.9</v>
      </c>
      <c r="K2300" s="5">
        <v>2085353.8</v>
      </c>
      <c r="L2300" s="5">
        <v>611976.8</v>
      </c>
      <c r="M2300" s="5">
        <v>1040209.6</v>
      </c>
      <c r="N2300" s="5">
        <v>478488.7</v>
      </c>
      <c r="O2300" s="5">
        <v>1849677.7</v>
      </c>
      <c r="P2300" s="5">
        <v>1429280.9</v>
      </c>
      <c r="Q2300" s="5">
        <v>2227816.8</v>
      </c>
      <c r="R2300" s="5">
        <v>4533463.8</v>
      </c>
      <c r="S2300" s="5">
        <v>4173982.7</v>
      </c>
      <c r="T2300" s="5">
        <v>3876382.1</v>
      </c>
      <c r="U2300" s="5">
        <v>44089403.5</v>
      </c>
      <c r="V2300" s="5">
        <v>44524967.3</v>
      </c>
      <c r="W2300" s="5">
        <v>47551620.6</v>
      </c>
      <c r="X2300" s="5">
        <v>2259639.8</v>
      </c>
      <c r="Y2300" s="5">
        <v>2471352.5</v>
      </c>
      <c r="Z2300" s="5">
        <v>2756874.4</v>
      </c>
    </row>
    <row r="2301" s="3" customFormat="1" customHeight="1" spans="1:26">
      <c r="A2301" s="3">
        <v>2299</v>
      </c>
      <c r="B2301" s="3" t="s">
        <v>2360</v>
      </c>
      <c r="C2301" s="3" t="str">
        <f>VLOOKUP(B2301,[1]meta_intensity_pos_nofill!$B:$E,4,FALSE)</f>
        <v>C14H22O4</v>
      </c>
      <c r="D2301" s="3" t="s">
        <v>37</v>
      </c>
      <c r="E2301" s="3" t="str">
        <f>VLOOKUP(B2301,[1]meta_intensity_pos_nofill!$B:$I,8,FALSE)</f>
        <v>[M+H]+</v>
      </c>
      <c r="F2301" s="3">
        <f>VLOOKUP(B2301,[1]meta_intensity_pos_nofill!$B:$J,9,FALSE)</f>
        <v>6.32</v>
      </c>
      <c r="G2301" s="3" t="s">
        <v>1693</v>
      </c>
      <c r="H2301" s="3">
        <f>VLOOKUP(B2301,[1]meta_intensity_pos_nofill!$B:$L,11,FALSE)</f>
        <v>2</v>
      </c>
      <c r="I2301" s="5">
        <v>18042756</v>
      </c>
      <c r="J2301" s="5">
        <v>18459684</v>
      </c>
      <c r="K2301" s="5">
        <v>16548893</v>
      </c>
      <c r="L2301" s="5">
        <v>4849267</v>
      </c>
      <c r="M2301" s="5">
        <v>5517527</v>
      </c>
      <c r="N2301" s="5">
        <v>8210918</v>
      </c>
      <c r="O2301" s="5">
        <v>7711594</v>
      </c>
      <c r="P2301" s="5">
        <v>5667699</v>
      </c>
      <c r="Q2301" s="5">
        <v>4220924</v>
      </c>
      <c r="R2301" s="5">
        <v>5041467</v>
      </c>
      <c r="S2301" s="5">
        <v>4984663</v>
      </c>
      <c r="T2301" s="5">
        <v>3604943</v>
      </c>
      <c r="U2301" s="5">
        <v>90595905</v>
      </c>
      <c r="V2301" s="5">
        <v>93165723</v>
      </c>
      <c r="W2301" s="5">
        <v>95627149</v>
      </c>
      <c r="X2301" s="5">
        <v>7332925</v>
      </c>
      <c r="Y2301" s="5">
        <v>4504304</v>
      </c>
      <c r="Z2301" s="5">
        <v>5301491</v>
      </c>
    </row>
    <row r="2302" s="3" customFormat="1" customHeight="1" spans="1:26">
      <c r="A2302" s="3">
        <v>2300</v>
      </c>
      <c r="B2302" s="3" t="s">
        <v>2361</v>
      </c>
      <c r="C2302" s="3" t="str">
        <f>VLOOKUP(B2302,[1]meta_intensity_pos_nofill!$B:$E,4,FALSE)</f>
        <v>C17H28O</v>
      </c>
      <c r="D2302" s="3" t="s">
        <v>44</v>
      </c>
      <c r="E2302" s="3" t="str">
        <f>VLOOKUP(B2302,[1]meta_intensity_pos_nofill!$B:$I,8,FALSE)</f>
        <v>[M+H]+</v>
      </c>
      <c r="F2302" s="3">
        <f>VLOOKUP(B2302,[1]meta_intensity_pos_nofill!$B:$J,9,FALSE)</f>
        <v>7.973</v>
      </c>
      <c r="G2302" s="3" t="s">
        <v>1693</v>
      </c>
      <c r="H2302" s="3">
        <f>VLOOKUP(B2302,[1]meta_intensity_pos_nofill!$B:$L,11,FALSE)</f>
        <v>2</v>
      </c>
      <c r="I2302" s="5">
        <v>10683717</v>
      </c>
      <c r="J2302" s="5">
        <v>11708803</v>
      </c>
      <c r="K2302" s="5">
        <v>10672135</v>
      </c>
      <c r="L2302" s="5">
        <v>12991051</v>
      </c>
      <c r="M2302" s="5">
        <v>12998845</v>
      </c>
      <c r="N2302" s="5">
        <v>13472468</v>
      </c>
      <c r="O2302" s="5">
        <v>13628135</v>
      </c>
      <c r="P2302" s="5">
        <v>10367872</v>
      </c>
      <c r="Q2302" s="5">
        <v>10473396</v>
      </c>
      <c r="R2302" s="5">
        <v>19867704</v>
      </c>
      <c r="S2302" s="5">
        <v>20395799</v>
      </c>
      <c r="T2302" s="5">
        <v>18382928</v>
      </c>
      <c r="U2302" s="5">
        <v>70936239</v>
      </c>
      <c r="V2302" s="5">
        <v>72398106</v>
      </c>
      <c r="W2302" s="5">
        <v>69997893</v>
      </c>
      <c r="X2302" s="5">
        <v>7868295</v>
      </c>
      <c r="Y2302" s="5">
        <v>6659548</v>
      </c>
      <c r="Z2302" s="5">
        <v>8586885</v>
      </c>
    </row>
    <row r="2303" s="3" customFormat="1" customHeight="1" spans="1:26">
      <c r="A2303" s="3">
        <v>2301</v>
      </c>
      <c r="B2303" s="3" t="s">
        <v>2362</v>
      </c>
      <c r="C2303" s="3" t="str">
        <f>VLOOKUP(B2303,[1]meta_intensity_pos_nofill!$B:$E,4,FALSE)</f>
        <v>C14H20O3</v>
      </c>
      <c r="D2303" s="3" t="s">
        <v>44</v>
      </c>
      <c r="E2303" s="3" t="str">
        <f>VLOOKUP(B2303,[1]meta_intensity_pos_nofill!$B:$I,8,FALSE)</f>
        <v>[M+H]+</v>
      </c>
      <c r="F2303" s="3">
        <f>VLOOKUP(B2303,[1]meta_intensity_pos_nofill!$B:$J,9,FALSE)</f>
        <v>6.058</v>
      </c>
      <c r="G2303" s="3" t="s">
        <v>1693</v>
      </c>
      <c r="H2303" s="3">
        <f>VLOOKUP(B2303,[1]meta_intensity_pos_nofill!$B:$L,11,FALSE)</f>
        <v>2</v>
      </c>
      <c r="I2303" s="5">
        <v>116626953</v>
      </c>
      <c r="J2303" s="5">
        <v>92931517</v>
      </c>
      <c r="K2303" s="5">
        <v>125783636</v>
      </c>
      <c r="L2303" s="5">
        <v>206182508</v>
      </c>
      <c r="M2303" s="5">
        <v>159041942</v>
      </c>
      <c r="N2303" s="5">
        <v>139229872</v>
      </c>
      <c r="O2303" s="5">
        <v>115770993</v>
      </c>
      <c r="P2303" s="5">
        <v>111148610</v>
      </c>
      <c r="Q2303" s="5">
        <v>112880134</v>
      </c>
      <c r="R2303" s="5">
        <v>141677359</v>
      </c>
      <c r="S2303" s="5">
        <v>141986729</v>
      </c>
      <c r="T2303" s="5">
        <v>244221138</v>
      </c>
      <c r="U2303" s="5">
        <v>634776979</v>
      </c>
      <c r="V2303" s="5">
        <v>575302138</v>
      </c>
      <c r="W2303" s="5">
        <v>686868101</v>
      </c>
      <c r="X2303" s="5">
        <v>192955853</v>
      </c>
      <c r="Y2303" s="5">
        <v>167016701</v>
      </c>
      <c r="Z2303" s="5">
        <v>133728088</v>
      </c>
    </row>
    <row r="2304" s="3" customFormat="1" customHeight="1" spans="1:26">
      <c r="A2304" s="3">
        <v>2302</v>
      </c>
      <c r="B2304" s="3" t="s">
        <v>2363</v>
      </c>
      <c r="C2304" s="3" t="str">
        <f>VLOOKUP(B2304,[1]meta_intensity_pos_nofill!$B:$E,4,FALSE)</f>
        <v>C14H18O3</v>
      </c>
      <c r="D2304" s="3" t="s">
        <v>37</v>
      </c>
      <c r="E2304" s="3" t="str">
        <f>VLOOKUP(B2304,[1]meta_intensity_pos_nofill!$B:$I,8,FALSE)</f>
        <v>[M+H]+</v>
      </c>
      <c r="F2304" s="3">
        <f>VLOOKUP(B2304,[1]meta_intensity_pos_nofill!$B:$J,9,FALSE)</f>
        <v>6.335</v>
      </c>
      <c r="G2304" s="3" t="s">
        <v>1693</v>
      </c>
      <c r="H2304" s="3">
        <f>VLOOKUP(B2304,[1]meta_intensity_pos_nofill!$B:$L,11,FALSE)</f>
        <v>2</v>
      </c>
      <c r="I2304" s="5">
        <v>17028833</v>
      </c>
      <c r="J2304" s="5">
        <v>20654110</v>
      </c>
      <c r="K2304" s="5">
        <v>20727796</v>
      </c>
      <c r="L2304" s="5">
        <v>39950951</v>
      </c>
      <c r="M2304" s="5">
        <v>50669224</v>
      </c>
      <c r="N2304" s="5">
        <v>33870051</v>
      </c>
      <c r="O2304" s="5">
        <v>71292864</v>
      </c>
      <c r="P2304" s="5">
        <v>76082754</v>
      </c>
      <c r="Q2304" s="5">
        <v>68837287</v>
      </c>
      <c r="R2304" s="5">
        <v>135973197</v>
      </c>
      <c r="S2304" s="5">
        <v>131690020</v>
      </c>
      <c r="T2304" s="5">
        <v>136676553</v>
      </c>
      <c r="U2304" s="5">
        <v>231515823</v>
      </c>
      <c r="V2304" s="5">
        <v>214795166</v>
      </c>
      <c r="W2304" s="5">
        <v>219023274</v>
      </c>
      <c r="X2304" s="5">
        <v>49681223</v>
      </c>
      <c r="Y2304" s="5">
        <v>48303691</v>
      </c>
      <c r="Z2304" s="5">
        <v>49777410</v>
      </c>
    </row>
    <row r="2305" s="3" customFormat="1" customHeight="1" spans="1:26">
      <c r="A2305" s="3">
        <v>2303</v>
      </c>
      <c r="B2305" s="3" t="s">
        <v>2364</v>
      </c>
      <c r="C2305" s="3" t="str">
        <f>VLOOKUP(B2305,[1]meta_intensity_pos_nofill!$B:$E,4,FALSE)</f>
        <v>C13H23NO2</v>
      </c>
      <c r="D2305" s="3" t="s">
        <v>87</v>
      </c>
      <c r="E2305" s="3" t="str">
        <f>VLOOKUP(B2305,[1]meta_intensity_pos_nofill!$B:$I,8,FALSE)</f>
        <v>[M+H]+</v>
      </c>
      <c r="F2305" s="3">
        <f>VLOOKUP(B2305,[1]meta_intensity_pos_nofill!$B:$J,9,FALSE)</f>
        <v>6.28</v>
      </c>
      <c r="G2305" s="3" t="s">
        <v>1693</v>
      </c>
      <c r="H2305" s="3">
        <f>VLOOKUP(B2305,[1]meta_intensity_pos_nofill!$B:$L,11,FALSE)</f>
        <v>2</v>
      </c>
      <c r="I2305" s="5">
        <v>12260163</v>
      </c>
      <c r="J2305" s="5">
        <v>10460069</v>
      </c>
      <c r="K2305" s="5">
        <v>13603361</v>
      </c>
      <c r="L2305" s="5">
        <v>10752898</v>
      </c>
      <c r="M2305" s="5">
        <v>14864233</v>
      </c>
      <c r="N2305" s="5">
        <v>12431543</v>
      </c>
      <c r="O2305" s="5">
        <v>12239072</v>
      </c>
      <c r="P2305" s="5">
        <v>12519206</v>
      </c>
      <c r="Q2305" s="5">
        <v>10691559</v>
      </c>
      <c r="R2305" s="5">
        <v>12867972</v>
      </c>
      <c r="S2305" s="5">
        <v>11286952</v>
      </c>
      <c r="T2305" s="5">
        <v>12166449</v>
      </c>
      <c r="U2305" s="5">
        <v>33987035</v>
      </c>
      <c r="V2305" s="5">
        <v>30714499</v>
      </c>
      <c r="W2305" s="5">
        <v>31176308</v>
      </c>
      <c r="X2305" s="5">
        <v>15095427</v>
      </c>
      <c r="Y2305" s="5">
        <v>16060955</v>
      </c>
      <c r="Z2305" s="5">
        <v>14094981</v>
      </c>
    </row>
    <row r="2306" s="3" customFormat="1" customHeight="1" spans="1:26">
      <c r="A2306" s="3">
        <v>2304</v>
      </c>
      <c r="B2306" s="3" t="s">
        <v>2365</v>
      </c>
      <c r="C2306" s="3" t="str">
        <f>VLOOKUP(B2306,[1]meta_intensity_pos_nofill!$B:$E,4,FALSE)</f>
        <v>C13H24O2</v>
      </c>
      <c r="D2306" s="3" t="s">
        <v>47</v>
      </c>
      <c r="E2306" s="3" t="str">
        <f>VLOOKUP(B2306,[1]meta_intensity_pos_nofill!$B:$I,8,FALSE)</f>
        <v>[M+H]+</v>
      </c>
      <c r="F2306" s="3">
        <f>VLOOKUP(B2306,[1]meta_intensity_pos_nofill!$B:$J,9,FALSE)</f>
        <v>5.723</v>
      </c>
      <c r="G2306" s="3" t="s">
        <v>1693</v>
      </c>
      <c r="H2306" s="3">
        <f>VLOOKUP(B2306,[1]meta_intensity_pos_nofill!$B:$L,11,FALSE)</f>
        <v>2</v>
      </c>
      <c r="I2306" s="5">
        <v>36016052</v>
      </c>
      <c r="J2306" s="5">
        <v>42707949</v>
      </c>
      <c r="K2306" s="5">
        <v>44660426</v>
      </c>
      <c r="L2306" s="5">
        <v>28894837</v>
      </c>
      <c r="M2306" s="5">
        <v>32738539</v>
      </c>
      <c r="N2306" s="5">
        <v>29669803</v>
      </c>
      <c r="O2306" s="5">
        <v>77333986</v>
      </c>
      <c r="P2306" s="5">
        <v>81665986</v>
      </c>
      <c r="Q2306" s="5">
        <v>78808458</v>
      </c>
      <c r="R2306" s="5">
        <v>40129609</v>
      </c>
      <c r="S2306" s="5">
        <v>43170766</v>
      </c>
      <c r="T2306" s="5">
        <v>41559254</v>
      </c>
      <c r="U2306" s="5">
        <v>44093829</v>
      </c>
      <c r="V2306" s="5">
        <v>44156077</v>
      </c>
      <c r="W2306" s="5">
        <v>43985024</v>
      </c>
      <c r="X2306" s="5">
        <v>39178200</v>
      </c>
      <c r="Y2306" s="5">
        <v>37245307</v>
      </c>
      <c r="Z2306" s="5">
        <v>36747388</v>
      </c>
    </row>
    <row r="2307" s="3" customFormat="1" customHeight="1" spans="1:26">
      <c r="A2307" s="3">
        <v>2305</v>
      </c>
      <c r="B2307" s="3" t="s">
        <v>2366</v>
      </c>
      <c r="C2307" s="3" t="str">
        <f>VLOOKUP(B2307,[1]meta_intensity_pos_nofill!$B:$E,4,FALSE)</f>
        <v>C12H20O3</v>
      </c>
      <c r="D2307" s="3" t="s">
        <v>37</v>
      </c>
      <c r="E2307" s="3" t="str">
        <f>VLOOKUP(B2307,[1]meta_intensity_pos_nofill!$B:$I,8,FALSE)</f>
        <v>[M+H]+</v>
      </c>
      <c r="F2307" s="3">
        <f>VLOOKUP(B2307,[1]meta_intensity_pos_nofill!$B:$J,9,FALSE)</f>
        <v>6</v>
      </c>
      <c r="G2307" s="3" t="s">
        <v>1693</v>
      </c>
      <c r="H2307" s="3">
        <f>VLOOKUP(B2307,[1]meta_intensity_pos_nofill!$B:$L,11,FALSE)</f>
        <v>2</v>
      </c>
      <c r="I2307" s="5">
        <v>8164026</v>
      </c>
      <c r="J2307" s="5">
        <v>8492234</v>
      </c>
      <c r="K2307" s="5">
        <v>9612572</v>
      </c>
      <c r="L2307" s="5">
        <v>12630181</v>
      </c>
      <c r="M2307" s="5">
        <v>15979701</v>
      </c>
      <c r="N2307" s="5">
        <v>11235194</v>
      </c>
      <c r="O2307" s="5">
        <v>8799403</v>
      </c>
      <c r="P2307" s="5">
        <v>12475717</v>
      </c>
      <c r="Q2307" s="5">
        <v>10268479</v>
      </c>
      <c r="R2307" s="5">
        <v>14323404</v>
      </c>
      <c r="S2307" s="5">
        <v>17255659</v>
      </c>
      <c r="T2307" s="5">
        <v>13157999</v>
      </c>
      <c r="U2307" s="5">
        <v>184337009</v>
      </c>
      <c r="V2307" s="5">
        <v>170652158</v>
      </c>
      <c r="W2307" s="5">
        <v>176975254</v>
      </c>
      <c r="X2307" s="5">
        <v>7505987</v>
      </c>
      <c r="Y2307" s="5">
        <v>7520764</v>
      </c>
      <c r="Z2307" s="5">
        <v>8773821</v>
      </c>
    </row>
    <row r="2308" s="3" customFormat="1" customHeight="1" spans="1:26">
      <c r="A2308" s="3">
        <v>2306</v>
      </c>
      <c r="B2308" s="3" t="s">
        <v>2367</v>
      </c>
      <c r="C2308" s="3" t="str">
        <f>VLOOKUP(B2308,[1]meta_intensity_pos_nofill!$B:$E,4,FALSE)</f>
        <v>C14H18O</v>
      </c>
      <c r="D2308" s="3" t="s">
        <v>33</v>
      </c>
      <c r="E2308" s="3" t="str">
        <f>VLOOKUP(B2308,[1]meta_intensity_pos_nofill!$B:$I,8,FALSE)</f>
        <v>[M+H]+</v>
      </c>
      <c r="F2308" s="3">
        <f>VLOOKUP(B2308,[1]meta_intensity_pos_nofill!$B:$J,9,FALSE)</f>
        <v>5.818</v>
      </c>
      <c r="G2308" s="3" t="s">
        <v>1693</v>
      </c>
      <c r="H2308" s="3">
        <f>VLOOKUP(B2308,[1]meta_intensity_pos_nofill!$B:$L,11,FALSE)</f>
        <v>2</v>
      </c>
      <c r="I2308" s="5">
        <v>18054870</v>
      </c>
      <c r="J2308" s="5">
        <v>19971615</v>
      </c>
      <c r="K2308" s="5">
        <v>17912522</v>
      </c>
      <c r="L2308" s="5">
        <v>23588263</v>
      </c>
      <c r="M2308" s="5">
        <v>24627285</v>
      </c>
      <c r="N2308" s="5">
        <v>21871718</v>
      </c>
      <c r="O2308" s="5">
        <v>18900517</v>
      </c>
      <c r="P2308" s="5">
        <v>21077009</v>
      </c>
      <c r="Q2308" s="5">
        <v>20284276</v>
      </c>
      <c r="R2308" s="5">
        <v>23272689</v>
      </c>
      <c r="S2308" s="5">
        <v>27269501</v>
      </c>
      <c r="T2308" s="5">
        <v>34850948</v>
      </c>
      <c r="U2308" s="5">
        <v>29672435</v>
      </c>
      <c r="V2308" s="5">
        <v>28458039</v>
      </c>
      <c r="W2308" s="5">
        <v>33250840</v>
      </c>
      <c r="X2308" s="5">
        <v>20999801</v>
      </c>
      <c r="Y2308" s="5">
        <v>19855598</v>
      </c>
      <c r="Z2308" s="5">
        <v>17583484</v>
      </c>
    </row>
    <row r="2309" s="3" customFormat="1" customHeight="1" spans="1:26">
      <c r="A2309" s="3">
        <v>2307</v>
      </c>
      <c r="B2309" s="3" t="s">
        <v>2368</v>
      </c>
      <c r="C2309" s="3" t="str">
        <f>VLOOKUP(B2309,[1]meta_intensity_pos_nofill!$B:$E,4,FALSE)</f>
        <v>C11H16O2</v>
      </c>
      <c r="D2309" s="3" t="s">
        <v>53</v>
      </c>
      <c r="E2309" s="3" t="str">
        <f>VLOOKUP(B2309,[1]meta_intensity_pos_nofill!$B:$I,8,FALSE)</f>
        <v>[M+H]+</v>
      </c>
      <c r="F2309" s="3">
        <f>VLOOKUP(B2309,[1]meta_intensity_pos_nofill!$B:$J,9,FALSE)</f>
        <v>6.817</v>
      </c>
      <c r="G2309" s="3" t="s">
        <v>1693</v>
      </c>
      <c r="H2309" s="3">
        <f>VLOOKUP(B2309,[1]meta_intensity_pos_nofill!$B:$L,11,FALSE)</f>
        <v>2</v>
      </c>
      <c r="I2309" s="5">
        <v>516434849</v>
      </c>
      <c r="J2309" s="5">
        <v>379297230</v>
      </c>
      <c r="K2309" s="5">
        <v>498911724</v>
      </c>
      <c r="L2309" s="5">
        <v>429195449</v>
      </c>
      <c r="M2309" s="5">
        <v>543309112</v>
      </c>
      <c r="N2309" s="5">
        <v>429120299</v>
      </c>
      <c r="O2309" s="5">
        <v>514514766</v>
      </c>
      <c r="P2309" s="5">
        <v>471135508</v>
      </c>
      <c r="Q2309" s="5">
        <v>490491227</v>
      </c>
      <c r="R2309" s="5">
        <v>851525461</v>
      </c>
      <c r="S2309" s="5">
        <v>408809598</v>
      </c>
      <c r="T2309" s="5">
        <v>596866325</v>
      </c>
      <c r="U2309" s="5">
        <v>2758784429</v>
      </c>
      <c r="V2309" s="5">
        <v>3498925850</v>
      </c>
      <c r="W2309" s="5">
        <v>1973310039</v>
      </c>
      <c r="X2309" s="5">
        <v>606032110</v>
      </c>
      <c r="Y2309" s="5">
        <v>578715525</v>
      </c>
      <c r="Z2309" s="5">
        <v>492033435</v>
      </c>
    </row>
    <row r="2310" s="3" customFormat="1" customHeight="1" spans="1:26">
      <c r="A2310" s="3">
        <v>2308</v>
      </c>
      <c r="B2310" s="3" t="s">
        <v>2369</v>
      </c>
      <c r="C2310" s="3" t="str">
        <f>VLOOKUP(B2310,[1]meta_intensity_pos_nofill!$B:$E,4,FALSE)</f>
        <v>C11H12O2</v>
      </c>
      <c r="D2310" s="3" t="s">
        <v>53</v>
      </c>
      <c r="E2310" s="3" t="str">
        <f>VLOOKUP(B2310,[1]meta_intensity_pos_nofill!$B:$I,8,FALSE)</f>
        <v>[M+H]+</v>
      </c>
      <c r="F2310" s="3">
        <f>VLOOKUP(B2310,[1]meta_intensity_pos_nofill!$B:$J,9,FALSE)</f>
        <v>5.527</v>
      </c>
      <c r="G2310" s="3" t="s">
        <v>1693</v>
      </c>
      <c r="H2310" s="3">
        <f>VLOOKUP(B2310,[1]meta_intensity_pos_nofill!$B:$L,11,FALSE)</f>
        <v>2</v>
      </c>
      <c r="I2310" s="5">
        <v>80055079</v>
      </c>
      <c r="J2310" s="5">
        <v>74021050</v>
      </c>
      <c r="K2310" s="5">
        <v>79325058</v>
      </c>
      <c r="L2310" s="5">
        <v>112532458</v>
      </c>
      <c r="M2310" s="5">
        <v>133606379</v>
      </c>
      <c r="N2310" s="5">
        <v>119504642</v>
      </c>
      <c r="O2310" s="5">
        <v>48270282</v>
      </c>
      <c r="P2310" s="5">
        <v>50690589</v>
      </c>
      <c r="Q2310" s="5">
        <v>43593369</v>
      </c>
      <c r="R2310" s="5">
        <v>76804778</v>
      </c>
      <c r="S2310" s="5">
        <v>77689831</v>
      </c>
      <c r="T2310" s="5">
        <v>80662174</v>
      </c>
      <c r="U2310" s="5">
        <v>64459088</v>
      </c>
      <c r="V2310" s="5">
        <v>65012299</v>
      </c>
      <c r="W2310" s="5">
        <v>66203047</v>
      </c>
      <c r="X2310" s="5">
        <v>128857514</v>
      </c>
      <c r="Y2310" s="5">
        <v>123831741</v>
      </c>
      <c r="Z2310" s="5">
        <v>131106534</v>
      </c>
    </row>
    <row r="2311" s="3" customFormat="1" customHeight="1" spans="1:26">
      <c r="A2311" s="3">
        <v>2309</v>
      </c>
      <c r="B2311" s="3" t="s">
        <v>2370</v>
      </c>
      <c r="C2311" s="3" t="str">
        <f>VLOOKUP(B2311,[1]meta_intensity_pos_nofill!$B:$E,4,FALSE)</f>
        <v>C10H14O</v>
      </c>
      <c r="D2311" s="3" t="s">
        <v>33</v>
      </c>
      <c r="E2311" s="3" t="str">
        <f>VLOOKUP(B2311,[1]meta_intensity_pos_nofill!$B:$I,8,FALSE)</f>
        <v>[M+H]+</v>
      </c>
      <c r="F2311" s="3">
        <f>VLOOKUP(B2311,[1]meta_intensity_pos_nofill!$B:$J,9,FALSE)</f>
        <v>6.218</v>
      </c>
      <c r="G2311" s="3" t="s">
        <v>1693</v>
      </c>
      <c r="H2311" s="3">
        <f>VLOOKUP(B2311,[1]meta_intensity_pos_nofill!$B:$L,11,FALSE)</f>
        <v>2</v>
      </c>
      <c r="I2311" s="5">
        <v>502145672</v>
      </c>
      <c r="J2311" s="5">
        <v>551901048</v>
      </c>
      <c r="K2311" s="5">
        <v>527311990</v>
      </c>
      <c r="L2311" s="5">
        <v>908635970</v>
      </c>
      <c r="M2311" s="5">
        <v>977075702</v>
      </c>
      <c r="N2311" s="5">
        <v>854794227</v>
      </c>
      <c r="O2311" s="5">
        <v>901887039</v>
      </c>
      <c r="P2311" s="5">
        <v>831355431</v>
      </c>
      <c r="Q2311" s="5">
        <v>926722470</v>
      </c>
      <c r="R2311" s="5">
        <v>2401521586</v>
      </c>
      <c r="S2311" s="5">
        <v>2358169612</v>
      </c>
      <c r="T2311" s="5">
        <v>2827742341</v>
      </c>
      <c r="U2311" s="5">
        <v>1461738440</v>
      </c>
      <c r="V2311" s="5">
        <v>1685705124</v>
      </c>
      <c r="W2311" s="5">
        <v>1404688930</v>
      </c>
      <c r="X2311" s="5">
        <v>1039912979</v>
      </c>
      <c r="Y2311" s="5">
        <v>926450296</v>
      </c>
      <c r="Z2311" s="5">
        <v>799054251</v>
      </c>
    </row>
    <row r="2312" s="3" customFormat="1" customHeight="1" spans="1:26">
      <c r="A2312" s="3">
        <v>2310</v>
      </c>
      <c r="B2312" s="3" t="s">
        <v>2371</v>
      </c>
      <c r="C2312" s="3" t="str">
        <f>VLOOKUP(B2312,[1]meta_intensity_pos_nofill!$B:$E,4,FALSE)</f>
        <v>C8H6O3</v>
      </c>
      <c r="D2312" s="3" t="s">
        <v>53</v>
      </c>
      <c r="E2312" s="3" t="str">
        <f>VLOOKUP(B2312,[1]meta_intensity_pos_nofill!$B:$I,8,FALSE)</f>
        <v>[M+H]+</v>
      </c>
      <c r="F2312" s="3">
        <f>VLOOKUP(B2312,[1]meta_intensity_pos_nofill!$B:$J,9,FALSE)</f>
        <v>5.127</v>
      </c>
      <c r="G2312" s="3" t="s">
        <v>1693</v>
      </c>
      <c r="H2312" s="3">
        <f>VLOOKUP(B2312,[1]meta_intensity_pos_nofill!$B:$L,11,FALSE)</f>
        <v>2</v>
      </c>
      <c r="I2312" s="5">
        <v>1377582195</v>
      </c>
      <c r="J2312" s="5">
        <v>1583532281</v>
      </c>
      <c r="K2312" s="5">
        <v>1534484071</v>
      </c>
      <c r="L2312" s="5">
        <v>1410829411</v>
      </c>
      <c r="M2312" s="5">
        <v>1662092731</v>
      </c>
      <c r="N2312" s="5">
        <v>1353209976</v>
      </c>
      <c r="O2312" s="5">
        <v>1440140615</v>
      </c>
      <c r="P2312" s="5">
        <v>1627211164</v>
      </c>
      <c r="Q2312" s="5">
        <v>1257274515</v>
      </c>
      <c r="R2312" s="5">
        <v>1545441167</v>
      </c>
      <c r="S2312" s="5">
        <v>1527840715</v>
      </c>
      <c r="T2312" s="5">
        <v>1552987221</v>
      </c>
      <c r="U2312" s="5">
        <v>801574898</v>
      </c>
      <c r="V2312" s="5">
        <v>810543192</v>
      </c>
      <c r="W2312" s="5">
        <v>764770113</v>
      </c>
      <c r="X2312" s="5">
        <v>1713057580</v>
      </c>
      <c r="Y2312" s="5">
        <v>1726562716</v>
      </c>
      <c r="Z2312" s="5">
        <v>1671283495</v>
      </c>
    </row>
    <row r="2313" s="3" customFormat="1" customHeight="1" spans="1:26">
      <c r="A2313" s="3">
        <v>2311</v>
      </c>
      <c r="B2313" s="3" t="s">
        <v>2372</v>
      </c>
      <c r="C2313" s="3" t="str">
        <f>VLOOKUP(B2313,[1]meta_intensity_pos_nofill!$B:$E,4,FALSE)</f>
        <v>C11H14</v>
      </c>
      <c r="D2313" s="3" t="s">
        <v>47</v>
      </c>
      <c r="E2313" s="3" t="str">
        <f>VLOOKUP(B2313,[1]meta_intensity_pos_nofill!$B:$I,8,FALSE)</f>
        <v>[M+H]+</v>
      </c>
      <c r="F2313" s="3">
        <f>VLOOKUP(B2313,[1]meta_intensity_pos_nofill!$B:$J,9,FALSE)</f>
        <v>5.925</v>
      </c>
      <c r="G2313" s="3" t="s">
        <v>1693</v>
      </c>
      <c r="H2313" s="3">
        <f>VLOOKUP(B2313,[1]meta_intensity_pos_nofill!$B:$L,11,FALSE)</f>
        <v>2</v>
      </c>
      <c r="I2313" s="5">
        <v>158540279</v>
      </c>
      <c r="J2313" s="5">
        <v>82984331</v>
      </c>
      <c r="K2313" s="5">
        <v>81910503</v>
      </c>
      <c r="L2313" s="5">
        <v>69908731</v>
      </c>
      <c r="M2313" s="5">
        <v>213357550</v>
      </c>
      <c r="N2313" s="5">
        <v>185904857</v>
      </c>
      <c r="O2313" s="5">
        <v>134037642</v>
      </c>
      <c r="P2313" s="5">
        <v>80574738</v>
      </c>
      <c r="Q2313" s="5">
        <v>210249965</v>
      </c>
      <c r="R2313" s="5">
        <v>194061806</v>
      </c>
      <c r="S2313" s="5">
        <v>98627460</v>
      </c>
      <c r="T2313" s="5">
        <v>206557369</v>
      </c>
      <c r="U2313" s="5">
        <v>350647772</v>
      </c>
      <c r="V2313" s="5">
        <v>315495919</v>
      </c>
      <c r="W2313" s="5">
        <v>324362106</v>
      </c>
      <c r="X2313" s="5">
        <v>79177437</v>
      </c>
      <c r="Y2313" s="5">
        <v>61900994</v>
      </c>
      <c r="Z2313" s="5">
        <v>84045062</v>
      </c>
    </row>
    <row r="2314" s="3" customFormat="1" customHeight="1" spans="1:26">
      <c r="A2314" s="3">
        <v>2312</v>
      </c>
      <c r="B2314" s="3" t="s">
        <v>2373</v>
      </c>
      <c r="C2314" s="3" t="str">
        <f>VLOOKUP(B2314,[1]meta_intensity_pos_nofill!$B:$E,4,FALSE)</f>
        <v>C9H8O</v>
      </c>
      <c r="D2314" s="3" t="s">
        <v>33</v>
      </c>
      <c r="E2314" s="3" t="str">
        <f>VLOOKUP(B2314,[1]meta_intensity_pos_nofill!$B:$I,8,FALSE)</f>
        <v>[M+H]+</v>
      </c>
      <c r="F2314" s="3">
        <f>VLOOKUP(B2314,[1]meta_intensity_pos_nofill!$B:$J,9,FALSE)</f>
        <v>5.513</v>
      </c>
      <c r="G2314" s="3" t="s">
        <v>1693</v>
      </c>
      <c r="H2314" s="3">
        <f>VLOOKUP(B2314,[1]meta_intensity_pos_nofill!$B:$L,11,FALSE)</f>
        <v>2</v>
      </c>
      <c r="I2314" s="5">
        <v>19558758</v>
      </c>
      <c r="J2314" s="5">
        <v>24015349</v>
      </c>
      <c r="K2314" s="5">
        <v>19807352</v>
      </c>
      <c r="L2314" s="5">
        <v>13743631</v>
      </c>
      <c r="M2314" s="5">
        <v>22882957</v>
      </c>
      <c r="N2314" s="5">
        <v>18791351</v>
      </c>
      <c r="O2314" s="5">
        <v>17359262</v>
      </c>
      <c r="P2314" s="5">
        <v>21824500</v>
      </c>
      <c r="Q2314" s="5">
        <v>37027549</v>
      </c>
      <c r="R2314" s="5">
        <v>28934190</v>
      </c>
      <c r="S2314" s="5">
        <v>29340828</v>
      </c>
      <c r="T2314" s="5">
        <v>46436937</v>
      </c>
      <c r="U2314" s="5">
        <v>31618209</v>
      </c>
      <c r="V2314" s="5">
        <v>33018479</v>
      </c>
      <c r="W2314" s="5">
        <v>33878866</v>
      </c>
      <c r="X2314" s="5">
        <v>54604840</v>
      </c>
      <c r="Y2314" s="5">
        <v>29186936</v>
      </c>
      <c r="Z2314" s="5">
        <v>53105529</v>
      </c>
    </row>
    <row r="2315" s="3" customFormat="1" customHeight="1" spans="1:26">
      <c r="A2315" s="3">
        <v>2313</v>
      </c>
      <c r="B2315" s="3" t="s">
        <v>2374</v>
      </c>
      <c r="C2315" s="3" t="str">
        <f>VLOOKUP(B2315,[1]meta_intensity_pos_nofill!$B:$E,4,FALSE)</f>
        <v>C6H6O3</v>
      </c>
      <c r="D2315" s="3" t="s">
        <v>53</v>
      </c>
      <c r="E2315" s="3" t="str">
        <f>VLOOKUP(B2315,[1]meta_intensity_pos_nofill!$B:$I,8,FALSE)</f>
        <v>[M+H]+</v>
      </c>
      <c r="F2315" s="3">
        <f>VLOOKUP(B2315,[1]meta_intensity_pos_nofill!$B:$J,9,FALSE)</f>
        <v>5.229</v>
      </c>
      <c r="G2315" s="3" t="s">
        <v>1693</v>
      </c>
      <c r="H2315" s="3">
        <f>VLOOKUP(B2315,[1]meta_intensity_pos_nofill!$B:$L,11,FALSE)</f>
        <v>2</v>
      </c>
      <c r="I2315" s="5">
        <v>135612267</v>
      </c>
      <c r="J2315" s="5">
        <v>140002578</v>
      </c>
      <c r="K2315" s="5">
        <v>138924459</v>
      </c>
      <c r="L2315" s="5">
        <v>144576495</v>
      </c>
      <c r="M2315" s="5">
        <v>166997414</v>
      </c>
      <c r="N2315" s="5">
        <v>159774003</v>
      </c>
      <c r="O2315" s="5">
        <v>155540499</v>
      </c>
      <c r="P2315" s="5">
        <v>158370853</v>
      </c>
      <c r="Q2315" s="5">
        <v>129808894</v>
      </c>
      <c r="R2315" s="5">
        <v>124552961</v>
      </c>
      <c r="S2315" s="5">
        <v>135183520</v>
      </c>
      <c r="T2315" s="5">
        <v>109949968</v>
      </c>
      <c r="U2315" s="5">
        <v>391144655</v>
      </c>
      <c r="V2315" s="5">
        <v>398093845</v>
      </c>
      <c r="W2315" s="5">
        <v>389571827</v>
      </c>
      <c r="X2315" s="5">
        <v>187096043</v>
      </c>
      <c r="Y2315" s="5">
        <v>198210204</v>
      </c>
      <c r="Z2315" s="5">
        <v>189360298</v>
      </c>
    </row>
    <row r="2316" s="3" customFormat="1" customHeight="1" spans="1:26">
      <c r="A2316" s="3">
        <v>2314</v>
      </c>
      <c r="B2316" s="3" t="s">
        <v>2375</v>
      </c>
      <c r="C2316" s="3" t="str">
        <f>VLOOKUP(B2316,[1]meta_intensity_pos_nofill!$B:$E,4,FALSE)</f>
        <v>C9H12</v>
      </c>
      <c r="D2316" s="3" t="s">
        <v>47</v>
      </c>
      <c r="E2316" s="3" t="str">
        <f>VLOOKUP(B2316,[1]meta_intensity_pos_nofill!$B:$I,8,FALSE)</f>
        <v>[M+H]+</v>
      </c>
      <c r="F2316" s="3">
        <f>VLOOKUP(B2316,[1]meta_intensity_pos_nofill!$B:$J,9,FALSE)</f>
        <v>5.985</v>
      </c>
      <c r="G2316" s="3" t="s">
        <v>1693</v>
      </c>
      <c r="H2316" s="3">
        <f>VLOOKUP(B2316,[1]meta_intensity_pos_nofill!$B:$L,11,FALSE)</f>
        <v>2</v>
      </c>
      <c r="I2316" s="5">
        <v>206360988</v>
      </c>
      <c r="J2316" s="5">
        <v>203471151</v>
      </c>
      <c r="K2316" s="5">
        <v>208285102</v>
      </c>
      <c r="L2316" s="5">
        <v>92931625</v>
      </c>
      <c r="M2316" s="5">
        <v>105559062</v>
      </c>
      <c r="N2316" s="5">
        <v>87567753</v>
      </c>
      <c r="O2316" s="5">
        <v>218736736</v>
      </c>
      <c r="P2316" s="5">
        <v>99083443</v>
      </c>
      <c r="Q2316" s="5">
        <v>208937081</v>
      </c>
      <c r="R2316" s="5">
        <v>284462130</v>
      </c>
      <c r="S2316" s="5">
        <v>128077611</v>
      </c>
      <c r="T2316" s="5">
        <v>145037401</v>
      </c>
      <c r="U2316" s="5">
        <v>597502279</v>
      </c>
      <c r="V2316" s="5">
        <v>405531738</v>
      </c>
      <c r="W2316" s="5">
        <v>414698663</v>
      </c>
      <c r="X2316" s="5">
        <v>99186669</v>
      </c>
      <c r="Y2316" s="5">
        <v>121693274</v>
      </c>
      <c r="Z2316" s="5">
        <v>84995999</v>
      </c>
    </row>
    <row r="2317" s="3" customFormat="1" customHeight="1" spans="1:26">
      <c r="A2317" s="3">
        <v>2315</v>
      </c>
      <c r="B2317" s="3" t="s">
        <v>2376</v>
      </c>
      <c r="C2317" s="3" t="str">
        <f>VLOOKUP(B2317,[1]meta_intensity_pos_nofill!$B:$E,4,FALSE)</f>
        <v>C9H14</v>
      </c>
      <c r="D2317" s="3" t="s">
        <v>47</v>
      </c>
      <c r="E2317" s="3" t="str">
        <f>VLOOKUP(B2317,[1]meta_intensity_pos_nofill!$B:$I,8,FALSE)</f>
        <v>[M+H]+</v>
      </c>
      <c r="F2317" s="3">
        <f>VLOOKUP(B2317,[1]meta_intensity_pos_nofill!$B:$J,9,FALSE)</f>
        <v>7.403</v>
      </c>
      <c r="G2317" s="3" t="s">
        <v>1693</v>
      </c>
      <c r="H2317" s="3">
        <f>VLOOKUP(B2317,[1]meta_intensity_pos_nofill!$B:$L,11,FALSE)</f>
        <v>2</v>
      </c>
      <c r="I2317" s="5">
        <v>12932206</v>
      </c>
      <c r="J2317" s="5">
        <v>17958760</v>
      </c>
      <c r="K2317" s="5">
        <v>19519474</v>
      </c>
      <c r="L2317" s="5">
        <v>15242286</v>
      </c>
      <c r="M2317" s="5">
        <v>11123004</v>
      </c>
      <c r="N2317" s="5">
        <v>10255976</v>
      </c>
      <c r="O2317" s="5">
        <v>10969898</v>
      </c>
      <c r="P2317" s="5">
        <v>4392433</v>
      </c>
      <c r="Q2317" s="5">
        <v>12676230</v>
      </c>
      <c r="R2317" s="5">
        <v>12775249</v>
      </c>
      <c r="S2317" s="5">
        <v>20099709</v>
      </c>
      <c r="T2317" s="5">
        <v>22180331</v>
      </c>
      <c r="U2317" s="5">
        <v>122948769</v>
      </c>
      <c r="V2317" s="5">
        <v>130152786</v>
      </c>
      <c r="W2317" s="5">
        <v>123368107</v>
      </c>
      <c r="X2317" s="5">
        <v>9185442</v>
      </c>
      <c r="Y2317" s="5">
        <v>8934100</v>
      </c>
      <c r="Z2317" s="5">
        <v>8811691</v>
      </c>
    </row>
    <row r="2318" s="3" customFormat="1" customHeight="1" spans="1:26">
      <c r="A2318" s="3">
        <v>2316</v>
      </c>
      <c r="B2318" s="3" t="s">
        <v>2377</v>
      </c>
      <c r="C2318" s="3" t="str">
        <f>VLOOKUP(B2318,[1]meta_intensity_pos_nofill!$B:$E,4,FALSE)</f>
        <v>C8H19N</v>
      </c>
      <c r="D2318" s="3" t="s">
        <v>87</v>
      </c>
      <c r="E2318" s="3" t="str">
        <f>VLOOKUP(B2318,[1]meta_intensity_pos_nofill!$B:$I,8,FALSE)</f>
        <v>[M+H]+</v>
      </c>
      <c r="F2318" s="3">
        <f>VLOOKUP(B2318,[1]meta_intensity_pos_nofill!$B:$J,9,FALSE)</f>
        <v>5.316</v>
      </c>
      <c r="G2318" s="3" t="s">
        <v>1693</v>
      </c>
      <c r="H2318" s="3">
        <f>VLOOKUP(B2318,[1]meta_intensity_pos_nofill!$B:$L,11,FALSE)</f>
        <v>2</v>
      </c>
      <c r="I2318" s="5">
        <v>13513325</v>
      </c>
      <c r="J2318" s="5">
        <v>11157468</v>
      </c>
      <c r="K2318" s="5">
        <v>12573354</v>
      </c>
      <c r="L2318" s="5">
        <v>13162054</v>
      </c>
      <c r="M2318" s="5">
        <v>19585237</v>
      </c>
      <c r="N2318" s="5">
        <v>17353325</v>
      </c>
      <c r="O2318" s="5">
        <v>16811709</v>
      </c>
      <c r="P2318" s="5">
        <v>17492603</v>
      </c>
      <c r="Q2318" s="5">
        <v>15568476</v>
      </c>
      <c r="R2318" s="5">
        <v>8920166</v>
      </c>
      <c r="S2318" s="5">
        <v>11480256</v>
      </c>
      <c r="T2318" s="5">
        <v>10188700</v>
      </c>
      <c r="U2318" s="5">
        <v>145126238</v>
      </c>
      <c r="V2318" s="5">
        <v>125748043</v>
      </c>
      <c r="W2318" s="5">
        <v>121582447</v>
      </c>
      <c r="X2318" s="5">
        <v>29283799</v>
      </c>
      <c r="Y2318" s="5">
        <v>33330937</v>
      </c>
      <c r="Z2318" s="5">
        <v>29620606</v>
      </c>
    </row>
    <row r="2319" s="3" customFormat="1" customHeight="1" spans="1:26">
      <c r="A2319" s="3">
        <v>2317</v>
      </c>
      <c r="B2319" s="3" t="s">
        <v>2378</v>
      </c>
      <c r="C2319" s="3" t="str">
        <f>VLOOKUP(B2319,[1]meta_intensity_pos_nofill!$B:$E,4,FALSE)</f>
        <v>C10H10O</v>
      </c>
      <c r="D2319" s="3" t="s">
        <v>44</v>
      </c>
      <c r="E2319" s="3" t="str">
        <f>VLOOKUP(B2319,[1]meta_intensity_pos_nofill!$B:$I,8,FALSE)</f>
        <v>[M+H]+</v>
      </c>
      <c r="F2319" s="3">
        <f>VLOOKUP(B2319,[1]meta_intensity_pos_nofill!$B:$J,9,FALSE)</f>
        <v>6.029</v>
      </c>
      <c r="G2319" s="3" t="s">
        <v>1693</v>
      </c>
      <c r="H2319" s="3">
        <f>VLOOKUP(B2319,[1]meta_intensity_pos_nofill!$B:$L,11,FALSE)</f>
        <v>2</v>
      </c>
      <c r="I2319" s="5">
        <v>43396995</v>
      </c>
      <c r="J2319" s="5">
        <v>40443244</v>
      </c>
      <c r="K2319" s="5">
        <v>45059495</v>
      </c>
      <c r="L2319" s="5">
        <v>39786421</v>
      </c>
      <c r="M2319" s="5">
        <v>45674174</v>
      </c>
      <c r="N2319" s="5">
        <v>40032191</v>
      </c>
      <c r="O2319" s="5">
        <v>38225487</v>
      </c>
      <c r="P2319" s="5">
        <v>41212873</v>
      </c>
      <c r="Q2319" s="5">
        <v>34969613</v>
      </c>
      <c r="R2319" s="5">
        <v>50513934</v>
      </c>
      <c r="S2319" s="5">
        <v>53210189</v>
      </c>
      <c r="T2319" s="5">
        <v>50670483</v>
      </c>
      <c r="U2319" s="5">
        <v>135212086</v>
      </c>
      <c r="V2319" s="5">
        <v>99180011</v>
      </c>
      <c r="W2319" s="5">
        <v>64616726</v>
      </c>
      <c r="X2319" s="5">
        <v>37619113</v>
      </c>
      <c r="Y2319" s="5">
        <v>38530627</v>
      </c>
      <c r="Z2319" s="5">
        <v>35643418</v>
      </c>
    </row>
    <row r="2320" s="3" customFormat="1" customHeight="1" spans="1:26">
      <c r="A2320" s="3">
        <v>2318</v>
      </c>
      <c r="B2320" s="3" t="s">
        <v>2379</v>
      </c>
      <c r="C2320" s="3" t="str">
        <f>VLOOKUP(B2320,[1]meta_intensity_pos_nofill!$B:$E,4,FALSE)</f>
        <v>C11H14</v>
      </c>
      <c r="D2320" s="3" t="s">
        <v>47</v>
      </c>
      <c r="E2320" s="3" t="str">
        <f>VLOOKUP(B2320,[1]meta_intensity_pos_nofill!$B:$I,8,FALSE)</f>
        <v>[M+H]+</v>
      </c>
      <c r="F2320" s="3">
        <f>VLOOKUP(B2320,[1]meta_intensity_pos_nofill!$B:$J,9,FALSE)</f>
        <v>6.685</v>
      </c>
      <c r="G2320" s="3" t="s">
        <v>1693</v>
      </c>
      <c r="H2320" s="3">
        <f>VLOOKUP(B2320,[1]meta_intensity_pos_nofill!$B:$L,11,FALSE)</f>
        <v>2</v>
      </c>
      <c r="I2320" s="5">
        <v>101948662</v>
      </c>
      <c r="J2320" s="5">
        <v>58745568</v>
      </c>
      <c r="K2320" s="5">
        <v>93216945</v>
      </c>
      <c r="L2320" s="5">
        <v>58991043</v>
      </c>
      <c r="M2320" s="5">
        <v>63465217</v>
      </c>
      <c r="N2320" s="5">
        <v>56040844</v>
      </c>
      <c r="O2320" s="5">
        <v>50640861</v>
      </c>
      <c r="P2320" s="5">
        <v>52909208</v>
      </c>
      <c r="Q2320" s="5">
        <v>69494328</v>
      </c>
      <c r="R2320" s="5">
        <v>72041497</v>
      </c>
      <c r="S2320" s="5">
        <v>69639280</v>
      </c>
      <c r="T2320" s="5">
        <v>79657980</v>
      </c>
      <c r="U2320" s="5">
        <v>359846972</v>
      </c>
      <c r="V2320" s="5">
        <v>194439995</v>
      </c>
      <c r="W2320" s="5">
        <v>379524488</v>
      </c>
      <c r="X2320" s="5">
        <v>55125136</v>
      </c>
      <c r="Y2320" s="5">
        <v>48330709</v>
      </c>
      <c r="Z2320" s="5">
        <v>48211416</v>
      </c>
    </row>
    <row r="2321" s="3" customFormat="1" customHeight="1" spans="1:26">
      <c r="A2321" s="3">
        <v>2319</v>
      </c>
      <c r="B2321" s="3" t="s">
        <v>2380</v>
      </c>
      <c r="C2321" s="3" t="str">
        <f>VLOOKUP(B2321,[1]meta_intensity_pos_nofill!$B:$E,4,FALSE)</f>
        <v>C3H10NO4P</v>
      </c>
      <c r="D2321" s="3" t="s">
        <v>37</v>
      </c>
      <c r="E2321" s="3" t="str">
        <f>VLOOKUP(B2321,[1]meta_intensity_pos_nofill!$B:$I,8,FALSE)</f>
        <v>[M+H]+</v>
      </c>
      <c r="F2321" s="3">
        <f>VLOOKUP(B2321,[1]meta_intensity_pos_nofill!$B:$J,9,FALSE)</f>
        <v>1.356</v>
      </c>
      <c r="G2321" s="3" t="s">
        <v>1693</v>
      </c>
      <c r="H2321" s="3">
        <f>VLOOKUP(B2321,[1]meta_intensity_pos_nofill!$B:$L,11,FALSE)</f>
        <v>2</v>
      </c>
      <c r="I2321" s="5">
        <v>23612213</v>
      </c>
      <c r="J2321" s="5">
        <v>18646214</v>
      </c>
      <c r="K2321" s="5">
        <v>16299288</v>
      </c>
      <c r="L2321" s="5">
        <v>81734706</v>
      </c>
      <c r="M2321" s="5">
        <v>105828987</v>
      </c>
      <c r="N2321" s="5">
        <v>83086323</v>
      </c>
      <c r="O2321" s="5">
        <v>13712769</v>
      </c>
      <c r="P2321" s="5">
        <v>17013153</v>
      </c>
      <c r="Q2321" s="5">
        <v>18565373</v>
      </c>
      <c r="R2321" s="5">
        <v>23686337</v>
      </c>
      <c r="S2321" s="5">
        <v>24716274</v>
      </c>
      <c r="T2321" s="5">
        <v>27252546</v>
      </c>
      <c r="U2321" s="5">
        <v>10202783</v>
      </c>
      <c r="V2321" s="5">
        <v>11458699</v>
      </c>
      <c r="W2321" s="5">
        <v>10790753</v>
      </c>
      <c r="X2321" s="5">
        <v>45003129</v>
      </c>
      <c r="Y2321" s="5">
        <v>36888823</v>
      </c>
      <c r="Z2321" s="5">
        <v>41331417</v>
      </c>
    </row>
    <row r="2322" s="3" customFormat="1" customHeight="1" spans="1:26">
      <c r="A2322" s="3">
        <v>2320</v>
      </c>
      <c r="B2322" s="3" t="s">
        <v>2381</v>
      </c>
      <c r="C2322" s="3" t="str">
        <f>VLOOKUP(B2322,[1]meta_intensity_pos_nofill!$B:$E,4,FALSE)</f>
        <v>C10H16O2</v>
      </c>
      <c r="D2322" s="3" t="s">
        <v>76</v>
      </c>
      <c r="E2322" s="3" t="str">
        <f>VLOOKUP(B2322,[1]meta_intensity_pos_nofill!$B:$I,8,FALSE)</f>
        <v>[M+H]+</v>
      </c>
      <c r="F2322" s="3">
        <f>VLOOKUP(B2322,[1]meta_intensity_pos_nofill!$B:$J,9,FALSE)</f>
        <v>6.218</v>
      </c>
      <c r="G2322" s="3" t="s">
        <v>1693</v>
      </c>
      <c r="H2322" s="3">
        <f>VLOOKUP(B2322,[1]meta_intensity_pos_nofill!$B:$L,11,FALSE)</f>
        <v>2</v>
      </c>
      <c r="I2322" s="5">
        <v>42864609</v>
      </c>
      <c r="J2322" s="5">
        <v>43202112</v>
      </c>
      <c r="K2322" s="5">
        <v>42067259</v>
      </c>
      <c r="L2322" s="5">
        <v>61819062</v>
      </c>
      <c r="M2322" s="5">
        <v>81729215</v>
      </c>
      <c r="N2322" s="5">
        <v>59459488</v>
      </c>
      <c r="O2322" s="5">
        <v>70431901</v>
      </c>
      <c r="P2322" s="5">
        <v>62132201</v>
      </c>
      <c r="Q2322" s="5">
        <v>71879607</v>
      </c>
      <c r="R2322" s="5">
        <v>245329121</v>
      </c>
      <c r="S2322" s="5">
        <v>225049690</v>
      </c>
      <c r="T2322" s="5">
        <v>243899276</v>
      </c>
      <c r="U2322" s="5">
        <v>132171266</v>
      </c>
      <c r="V2322" s="5">
        <v>207889573</v>
      </c>
      <c r="W2322" s="5">
        <v>128820904</v>
      </c>
      <c r="X2322" s="5">
        <v>71836912</v>
      </c>
      <c r="Y2322" s="5">
        <v>64817851</v>
      </c>
      <c r="Z2322" s="5">
        <v>65368864</v>
      </c>
    </row>
    <row r="2323" s="3" customFormat="1" customHeight="1" spans="1:26">
      <c r="A2323" s="3">
        <v>2321</v>
      </c>
      <c r="B2323" s="3" t="s">
        <v>2382</v>
      </c>
      <c r="C2323" s="3" t="str">
        <f>VLOOKUP(B2323,[1]meta_intensity_pos_nofill!$B:$E,4,FALSE)</f>
        <v>C9H13NO3</v>
      </c>
      <c r="D2323" s="3" t="s">
        <v>220</v>
      </c>
      <c r="E2323" s="3" t="str">
        <f>VLOOKUP(B2323,[1]meta_intensity_pos_nofill!$B:$I,8,FALSE)</f>
        <v>[M+H]+</v>
      </c>
      <c r="F2323" s="3">
        <f>VLOOKUP(B2323,[1]meta_intensity_pos_nofill!$B:$J,9,FALSE)</f>
        <v>5.069</v>
      </c>
      <c r="G2323" s="3" t="s">
        <v>1693</v>
      </c>
      <c r="H2323" s="3">
        <f>VLOOKUP(B2323,[1]meta_intensity_pos_nofill!$B:$L,11,FALSE)</f>
        <v>2</v>
      </c>
      <c r="I2323" s="5">
        <v>15068173</v>
      </c>
      <c r="J2323" s="5">
        <v>24319495</v>
      </c>
      <c r="K2323" s="5">
        <v>16666183</v>
      </c>
      <c r="L2323" s="5">
        <v>33159722</v>
      </c>
      <c r="M2323" s="5">
        <v>38084371</v>
      </c>
      <c r="N2323" s="5">
        <v>31546520</v>
      </c>
      <c r="O2323" s="5">
        <v>17951246</v>
      </c>
      <c r="P2323" s="5">
        <v>22740898</v>
      </c>
      <c r="Q2323" s="5">
        <v>15042765</v>
      </c>
      <c r="R2323" s="5">
        <v>15035402</v>
      </c>
      <c r="S2323" s="5">
        <v>14740236</v>
      </c>
      <c r="T2323" s="5">
        <v>14418024</v>
      </c>
      <c r="U2323" s="5">
        <v>35275389</v>
      </c>
      <c r="V2323" s="5">
        <v>38252268</v>
      </c>
      <c r="W2323" s="5">
        <v>36909155</v>
      </c>
      <c r="X2323" s="5">
        <v>21613660</v>
      </c>
      <c r="Y2323" s="5">
        <v>19235746</v>
      </c>
      <c r="Z2323" s="5">
        <v>16489667</v>
      </c>
    </row>
    <row r="2324" s="3" customFormat="1" customHeight="1" spans="1:26">
      <c r="A2324" s="3">
        <v>2322</v>
      </c>
      <c r="B2324" s="3" t="s">
        <v>2383</v>
      </c>
      <c r="C2324" s="3" t="str">
        <f>VLOOKUP(B2324,[1]meta_intensity_pos_nofill!$B:$E,4,FALSE)</f>
        <v>C12H14O2</v>
      </c>
      <c r="D2324" s="3" t="s">
        <v>33</v>
      </c>
      <c r="E2324" s="3" t="str">
        <f>VLOOKUP(B2324,[1]meta_intensity_pos_nofill!$B:$I,8,FALSE)</f>
        <v>[M+H]+</v>
      </c>
      <c r="F2324" s="3">
        <f>VLOOKUP(B2324,[1]meta_intensity_pos_nofill!$B:$J,9,FALSE)</f>
        <v>6.44</v>
      </c>
      <c r="G2324" s="3" t="s">
        <v>1693</v>
      </c>
      <c r="H2324" s="3">
        <f>VLOOKUP(B2324,[1]meta_intensity_pos_nofill!$B:$L,11,FALSE)</f>
        <v>2</v>
      </c>
      <c r="I2324" s="5">
        <v>43578.85</v>
      </c>
      <c r="J2324" s="5">
        <v>217894.27</v>
      </c>
      <c r="K2324" s="5">
        <v>43578.85</v>
      </c>
      <c r="L2324" s="5">
        <v>43578.85</v>
      </c>
      <c r="M2324" s="5">
        <v>43578.85</v>
      </c>
      <c r="N2324" s="5">
        <v>43578.85</v>
      </c>
      <c r="O2324" s="5">
        <v>43578.85</v>
      </c>
      <c r="P2324" s="5">
        <v>43578.85</v>
      </c>
      <c r="Q2324" s="5">
        <v>43578.85</v>
      </c>
      <c r="R2324" s="5">
        <v>43578.85</v>
      </c>
      <c r="S2324" s="5">
        <v>43578.85</v>
      </c>
      <c r="T2324" s="5">
        <v>43578.85</v>
      </c>
      <c r="U2324" s="5">
        <v>64713005.94</v>
      </c>
      <c r="V2324" s="5">
        <v>55601276.29</v>
      </c>
      <c r="W2324" s="5">
        <v>70768836.58</v>
      </c>
      <c r="X2324" s="5">
        <v>43578.85</v>
      </c>
      <c r="Y2324" s="5">
        <v>43578.85</v>
      </c>
      <c r="Z2324" s="5">
        <v>43578.85</v>
      </c>
    </row>
    <row r="2325" s="3" customFormat="1" customHeight="1" spans="1:26">
      <c r="A2325" s="3">
        <v>2323</v>
      </c>
      <c r="B2325" s="3" t="s">
        <v>2384</v>
      </c>
      <c r="C2325" s="3" t="str">
        <f>VLOOKUP(B2325,[1]meta_intensity_pos_nofill!$B:$E,4,FALSE)</f>
        <v>C15H22O</v>
      </c>
      <c r="D2325" s="3" t="s">
        <v>33</v>
      </c>
      <c r="E2325" s="3" t="str">
        <f>VLOOKUP(B2325,[1]meta_intensity_pos_nofill!$B:$I,8,FALSE)</f>
        <v>[M+H]+</v>
      </c>
      <c r="F2325" s="3">
        <f>VLOOKUP(B2325,[1]meta_intensity_pos_nofill!$B:$J,9,FALSE)</f>
        <v>9.56</v>
      </c>
      <c r="G2325" s="3" t="s">
        <v>1693</v>
      </c>
      <c r="H2325" s="3">
        <f>VLOOKUP(B2325,[1]meta_intensity_pos_nofill!$B:$L,11,FALSE)</f>
        <v>2</v>
      </c>
      <c r="I2325" s="5">
        <v>40928280</v>
      </c>
      <c r="J2325" s="5">
        <v>53705480</v>
      </c>
      <c r="K2325" s="5">
        <v>39244759</v>
      </c>
      <c r="L2325" s="5">
        <v>8397449</v>
      </c>
      <c r="M2325" s="5">
        <v>9360692</v>
      </c>
      <c r="N2325" s="5">
        <v>7053206</v>
      </c>
      <c r="O2325" s="5">
        <v>34136675</v>
      </c>
      <c r="P2325" s="5">
        <v>43191145</v>
      </c>
      <c r="Q2325" s="5">
        <v>30057935</v>
      </c>
      <c r="R2325" s="5">
        <v>17249831</v>
      </c>
      <c r="S2325" s="5">
        <v>21000977</v>
      </c>
      <c r="T2325" s="5">
        <v>17452821</v>
      </c>
      <c r="U2325" s="5">
        <v>71375051</v>
      </c>
      <c r="V2325" s="5">
        <v>73286658</v>
      </c>
      <c r="W2325" s="5">
        <v>82367754</v>
      </c>
      <c r="X2325" s="5">
        <v>36743871</v>
      </c>
      <c r="Y2325" s="5">
        <v>36184604</v>
      </c>
      <c r="Z2325" s="5">
        <v>32953292</v>
      </c>
    </row>
    <row r="2326" s="3" customFormat="1" customHeight="1" spans="1:26">
      <c r="A2326" s="3">
        <v>2324</v>
      </c>
      <c r="B2326" s="3" t="s">
        <v>2385</v>
      </c>
      <c r="C2326" s="3" t="str">
        <f>VLOOKUP(B2326,[1]meta_intensity_pos_nofill!$B:$E,4,FALSE)</f>
        <v>C16H26O</v>
      </c>
      <c r="D2326" s="3" t="s">
        <v>44</v>
      </c>
      <c r="E2326" s="3" t="str">
        <f>VLOOKUP(B2326,[1]meta_intensity_pos_nofill!$B:$I,8,FALSE)</f>
        <v>[M+H]+</v>
      </c>
      <c r="F2326" s="3">
        <f>VLOOKUP(B2326,[1]meta_intensity_pos_nofill!$B:$J,9,FALSE)</f>
        <v>6.408</v>
      </c>
      <c r="G2326" s="3" t="s">
        <v>1693</v>
      </c>
      <c r="H2326" s="3">
        <f>VLOOKUP(B2326,[1]meta_intensity_pos_nofill!$B:$L,11,FALSE)</f>
        <v>2</v>
      </c>
      <c r="I2326" s="5">
        <v>11584658</v>
      </c>
      <c r="J2326" s="5">
        <v>9652643</v>
      </c>
      <c r="K2326" s="5">
        <v>10969536</v>
      </c>
      <c r="L2326" s="5">
        <v>11368074</v>
      </c>
      <c r="M2326" s="5">
        <v>18315503</v>
      </c>
      <c r="N2326" s="5">
        <v>11329113</v>
      </c>
      <c r="O2326" s="5">
        <v>7956683</v>
      </c>
      <c r="P2326" s="5">
        <v>9683752</v>
      </c>
      <c r="Q2326" s="5">
        <v>8906593</v>
      </c>
      <c r="R2326" s="5">
        <v>5186884</v>
      </c>
      <c r="S2326" s="5">
        <v>3946450</v>
      </c>
      <c r="T2326" s="5">
        <v>4300091</v>
      </c>
      <c r="U2326" s="5">
        <v>45024184</v>
      </c>
      <c r="V2326" s="5">
        <v>48751699</v>
      </c>
      <c r="W2326" s="5">
        <v>46751210</v>
      </c>
      <c r="X2326" s="5">
        <v>4881278</v>
      </c>
      <c r="Y2326" s="5">
        <v>6205384</v>
      </c>
      <c r="Z2326" s="5">
        <v>5383486</v>
      </c>
    </row>
    <row r="2327" s="3" customFormat="1" customHeight="1" spans="1:26">
      <c r="A2327" s="3">
        <v>2325</v>
      </c>
      <c r="B2327" s="3" t="s">
        <v>2386</v>
      </c>
      <c r="C2327" s="3" t="str">
        <f>VLOOKUP(B2327,[1]meta_intensity_pos_nofill!$B:$E,4,FALSE)</f>
        <v>C12H16N2O3</v>
      </c>
      <c r="D2327" s="3" t="s">
        <v>220</v>
      </c>
      <c r="E2327" s="3" t="str">
        <f>VLOOKUP(B2327,[1]meta_intensity_pos_nofill!$B:$I,8,FALSE)</f>
        <v>[M+H]+</v>
      </c>
      <c r="F2327" s="3">
        <f>VLOOKUP(B2327,[1]meta_intensity_pos_nofill!$B:$J,9,FALSE)</f>
        <v>5.506</v>
      </c>
      <c r="G2327" s="3" t="s">
        <v>1693</v>
      </c>
      <c r="H2327" s="3">
        <f>VLOOKUP(B2327,[1]meta_intensity_pos_nofill!$B:$L,11,FALSE)</f>
        <v>2</v>
      </c>
      <c r="I2327" s="5">
        <v>27662179.2</v>
      </c>
      <c r="J2327" s="5">
        <v>23002845.8</v>
      </c>
      <c r="K2327" s="5">
        <v>20719578.8</v>
      </c>
      <c r="L2327" s="5">
        <v>115800.9</v>
      </c>
      <c r="M2327" s="5">
        <v>115800.9</v>
      </c>
      <c r="N2327" s="5">
        <v>115800.9</v>
      </c>
      <c r="O2327" s="5">
        <v>967996.8</v>
      </c>
      <c r="P2327" s="5">
        <v>2829203.7</v>
      </c>
      <c r="Q2327" s="5">
        <v>2099030</v>
      </c>
      <c r="R2327" s="5">
        <v>7404175.2</v>
      </c>
      <c r="S2327" s="5">
        <v>4998428.2</v>
      </c>
      <c r="T2327" s="5">
        <v>7827122.7</v>
      </c>
      <c r="U2327" s="5">
        <v>12515493.8</v>
      </c>
      <c r="V2327" s="5">
        <v>9771721.1</v>
      </c>
      <c r="W2327" s="5">
        <v>9179755.6</v>
      </c>
      <c r="X2327" s="5">
        <v>115800.9</v>
      </c>
      <c r="Y2327" s="5">
        <v>115800.9</v>
      </c>
      <c r="Z2327" s="5">
        <v>583412.3</v>
      </c>
    </row>
    <row r="2328" s="3" customFormat="1" customHeight="1" spans="1:26">
      <c r="A2328" s="3">
        <v>2326</v>
      </c>
      <c r="B2328" s="3" t="s">
        <v>2387</v>
      </c>
      <c r="C2328" s="3" t="str">
        <f>VLOOKUP(B2328,[1]meta_intensity_pos_nofill!$B:$E,4,FALSE)</f>
        <v>C15H16N2O2</v>
      </c>
      <c r="D2328" s="3" t="s">
        <v>220</v>
      </c>
      <c r="E2328" s="3" t="str">
        <f>VLOOKUP(B2328,[1]meta_intensity_pos_nofill!$B:$I,8,FALSE)</f>
        <v>[M+H]+</v>
      </c>
      <c r="F2328" s="3">
        <f>VLOOKUP(B2328,[1]meta_intensity_pos_nofill!$B:$J,9,FALSE)</f>
        <v>6.306</v>
      </c>
      <c r="G2328" s="3" t="s">
        <v>1693</v>
      </c>
      <c r="H2328" s="3">
        <f>VLOOKUP(B2328,[1]meta_intensity_pos_nofill!$B:$L,11,FALSE)</f>
        <v>2</v>
      </c>
      <c r="I2328" s="5">
        <v>7493512.7</v>
      </c>
      <c r="J2328" s="5">
        <v>7793415.8</v>
      </c>
      <c r="K2328" s="5">
        <v>7560815.1</v>
      </c>
      <c r="L2328" s="5">
        <v>14336802.2</v>
      </c>
      <c r="M2328" s="5">
        <v>17391707.1</v>
      </c>
      <c r="N2328" s="5">
        <v>15931022.8</v>
      </c>
      <c r="O2328" s="5">
        <v>1199999.8</v>
      </c>
      <c r="P2328" s="5">
        <v>2283056</v>
      </c>
      <c r="Q2328" s="5">
        <v>1231293.4</v>
      </c>
      <c r="R2328" s="5">
        <v>5296781.6</v>
      </c>
      <c r="S2328" s="5">
        <v>3690535.4</v>
      </c>
      <c r="T2328" s="5">
        <v>1956499.2</v>
      </c>
      <c r="U2328" s="5">
        <v>317794948.9</v>
      </c>
      <c r="V2328" s="5">
        <v>308126510.5</v>
      </c>
      <c r="W2328" s="5">
        <v>314840129.4</v>
      </c>
      <c r="X2328" s="5">
        <v>2175922.5</v>
      </c>
      <c r="Y2328" s="5">
        <v>5005267.8</v>
      </c>
      <c r="Z2328" s="5">
        <v>9272723.8</v>
      </c>
    </row>
    <row r="2329" s="3" customFormat="1" customHeight="1" spans="1:26">
      <c r="A2329" s="3">
        <v>2327</v>
      </c>
      <c r="B2329" s="3" t="s">
        <v>2388</v>
      </c>
      <c r="C2329" s="3" t="str">
        <f>VLOOKUP(B2329,[1]meta_intensity_pos_nofill!$B:$E,4,FALSE)</f>
        <v>C10H14N6O3</v>
      </c>
      <c r="D2329" s="3" t="s">
        <v>87</v>
      </c>
      <c r="E2329" s="3" t="str">
        <f>VLOOKUP(B2329,[1]meta_intensity_pos_nofill!$B:$I,8,FALSE)</f>
        <v>[M+H]+</v>
      </c>
      <c r="F2329" s="3">
        <f>VLOOKUP(B2329,[1]meta_intensity_pos_nofill!$B:$J,9,FALSE)</f>
        <v>5.825</v>
      </c>
      <c r="G2329" s="3" t="s">
        <v>1693</v>
      </c>
      <c r="H2329" s="3">
        <f>VLOOKUP(B2329,[1]meta_intensity_pos_nofill!$B:$L,11,FALSE)</f>
        <v>2</v>
      </c>
      <c r="I2329" s="5">
        <v>51605256</v>
      </c>
      <c r="J2329" s="5">
        <v>53480399</v>
      </c>
      <c r="K2329" s="5">
        <v>51761522</v>
      </c>
      <c r="L2329" s="5">
        <v>51667989</v>
      </c>
      <c r="M2329" s="5">
        <v>66555020</v>
      </c>
      <c r="N2329" s="5">
        <v>54366968</v>
      </c>
      <c r="O2329" s="5">
        <v>45924024</v>
      </c>
      <c r="P2329" s="5">
        <v>45403882</v>
      </c>
      <c r="Q2329" s="5">
        <v>35299512</v>
      </c>
      <c r="R2329" s="5">
        <v>40171995</v>
      </c>
      <c r="S2329" s="5">
        <v>44202044</v>
      </c>
      <c r="T2329" s="5">
        <v>37922814</v>
      </c>
      <c r="U2329" s="5">
        <v>61271182</v>
      </c>
      <c r="V2329" s="5">
        <v>62128251</v>
      </c>
      <c r="W2329" s="5">
        <v>60267733</v>
      </c>
      <c r="X2329" s="5">
        <v>38892649</v>
      </c>
      <c r="Y2329" s="5">
        <v>36736626</v>
      </c>
      <c r="Z2329" s="5">
        <v>36313331</v>
      </c>
    </row>
    <row r="2330" s="3" customFormat="1" customHeight="1" spans="1:26">
      <c r="A2330" s="3">
        <v>2328</v>
      </c>
      <c r="B2330" s="3" t="s">
        <v>2389</v>
      </c>
      <c r="C2330" s="3" t="str">
        <f>VLOOKUP(B2330,[1]meta_intensity_pos_nofill!$B:$E,4,FALSE)</f>
        <v>C16H18N2O2</v>
      </c>
      <c r="D2330" s="3" t="s">
        <v>47</v>
      </c>
      <c r="E2330" s="3" t="str">
        <f>VLOOKUP(B2330,[1]meta_intensity_pos_nofill!$B:$I,8,FALSE)</f>
        <v>[M+H]+</v>
      </c>
      <c r="F2330" s="3">
        <f>VLOOKUP(B2330,[1]meta_intensity_pos_nofill!$B:$J,9,FALSE)</f>
        <v>6.452</v>
      </c>
      <c r="G2330" s="3" t="s">
        <v>1693</v>
      </c>
      <c r="H2330" s="3">
        <f>VLOOKUP(B2330,[1]meta_intensity_pos_nofill!$B:$L,11,FALSE)</f>
        <v>2</v>
      </c>
      <c r="I2330" s="5">
        <v>14607069</v>
      </c>
      <c r="J2330" s="5">
        <v>13056001</v>
      </c>
      <c r="K2330" s="5">
        <v>13399691</v>
      </c>
      <c r="L2330" s="5">
        <v>25565737</v>
      </c>
      <c r="M2330" s="5">
        <v>29018325</v>
      </c>
      <c r="N2330" s="5">
        <v>25309818</v>
      </c>
      <c r="O2330" s="5">
        <v>2278510</v>
      </c>
      <c r="P2330" s="5">
        <v>1777615</v>
      </c>
      <c r="Q2330" s="5">
        <v>2661398</v>
      </c>
      <c r="R2330" s="5">
        <v>14053506</v>
      </c>
      <c r="S2330" s="5">
        <v>13221221</v>
      </c>
      <c r="T2330" s="5">
        <v>13853281</v>
      </c>
      <c r="U2330" s="5">
        <v>75714364</v>
      </c>
      <c r="V2330" s="5">
        <v>72938346</v>
      </c>
      <c r="W2330" s="5">
        <v>72814283</v>
      </c>
      <c r="X2330" s="5">
        <v>14311888</v>
      </c>
      <c r="Y2330" s="5">
        <v>10334820</v>
      </c>
      <c r="Z2330" s="5">
        <v>12160159</v>
      </c>
    </row>
    <row r="2331" s="3" customFormat="1" customHeight="1" spans="1:26">
      <c r="A2331" s="3">
        <v>2329</v>
      </c>
      <c r="B2331" s="3" t="s">
        <v>2390</v>
      </c>
      <c r="C2331" s="3" t="str">
        <f>VLOOKUP(B2331,[1]meta_intensity_pos_nofill!$B:$E,4,FALSE)</f>
        <v>C15H26O4</v>
      </c>
      <c r="D2331" s="3" t="s">
        <v>31</v>
      </c>
      <c r="E2331" s="3" t="str">
        <f>VLOOKUP(B2331,[1]meta_intensity_pos_nofill!$B:$I,8,FALSE)</f>
        <v>[M+H]+</v>
      </c>
      <c r="F2331" s="3">
        <f>VLOOKUP(B2331,[1]meta_intensity_pos_nofill!$B:$J,9,FALSE)</f>
        <v>9.765</v>
      </c>
      <c r="G2331" s="3" t="s">
        <v>1693</v>
      </c>
      <c r="H2331" s="3">
        <f>VLOOKUP(B2331,[1]meta_intensity_pos_nofill!$B:$L,11,FALSE)</f>
        <v>2</v>
      </c>
      <c r="I2331" s="5">
        <v>190272.39</v>
      </c>
      <c r="J2331" s="5">
        <v>38054.48</v>
      </c>
      <c r="K2331" s="5">
        <v>752885.88</v>
      </c>
      <c r="L2331" s="5">
        <v>2494906.27</v>
      </c>
      <c r="M2331" s="5">
        <v>603429.21</v>
      </c>
      <c r="N2331" s="5">
        <v>588434.71</v>
      </c>
      <c r="O2331" s="5">
        <v>38054.48</v>
      </c>
      <c r="P2331" s="5">
        <v>244181.8</v>
      </c>
      <c r="Q2331" s="5">
        <v>546158.32</v>
      </c>
      <c r="R2331" s="5">
        <v>787696.79</v>
      </c>
      <c r="S2331" s="5">
        <v>441091.89</v>
      </c>
      <c r="T2331" s="5">
        <v>377542.89</v>
      </c>
      <c r="U2331" s="5">
        <v>1684738.6</v>
      </c>
      <c r="V2331" s="5">
        <v>1412838.83</v>
      </c>
      <c r="W2331" s="5">
        <v>1421861.42</v>
      </c>
      <c r="X2331" s="5">
        <v>4313253.16</v>
      </c>
      <c r="Y2331" s="5">
        <v>2924307.98</v>
      </c>
      <c r="Z2331" s="5">
        <v>1954571.03</v>
      </c>
    </row>
    <row r="2332" s="3" customFormat="1" customHeight="1" spans="1:26">
      <c r="A2332" s="3">
        <v>2330</v>
      </c>
      <c r="B2332" s="3" t="s">
        <v>2391</v>
      </c>
      <c r="C2332" s="3" t="str">
        <f>VLOOKUP(B2332,[1]meta_intensity_pos_nofill!$B:$E,4,FALSE)</f>
        <v>C12H17NO6</v>
      </c>
      <c r="D2332" s="3" t="s">
        <v>37</v>
      </c>
      <c r="E2332" s="3" t="str">
        <f>VLOOKUP(B2332,[1]meta_intensity_pos_nofill!$B:$I,8,FALSE)</f>
        <v>[M+H]+</v>
      </c>
      <c r="F2332" s="3">
        <f>VLOOKUP(B2332,[1]meta_intensity_pos_nofill!$B:$J,9,FALSE)</f>
        <v>1.443</v>
      </c>
      <c r="G2332" s="3" t="s">
        <v>1693</v>
      </c>
      <c r="H2332" s="3">
        <f>VLOOKUP(B2332,[1]meta_intensity_pos_nofill!$B:$L,11,FALSE)</f>
        <v>2</v>
      </c>
      <c r="I2332" s="5">
        <v>22046707</v>
      </c>
      <c r="J2332" s="5">
        <v>29166192</v>
      </c>
      <c r="K2332" s="5">
        <v>20640528</v>
      </c>
      <c r="L2332" s="5">
        <v>14968182</v>
      </c>
      <c r="M2332" s="5">
        <v>16304696</v>
      </c>
      <c r="N2332" s="5">
        <v>15795729</v>
      </c>
      <c r="O2332" s="5">
        <v>16905615</v>
      </c>
      <c r="P2332" s="5">
        <v>20400655</v>
      </c>
      <c r="Q2332" s="5">
        <v>19185199</v>
      </c>
      <c r="R2332" s="5">
        <v>25951093</v>
      </c>
      <c r="S2332" s="5">
        <v>22411992</v>
      </c>
      <c r="T2332" s="5">
        <v>29475258</v>
      </c>
      <c r="U2332" s="5">
        <v>25022351</v>
      </c>
      <c r="V2332" s="5">
        <v>22427700</v>
      </c>
      <c r="W2332" s="5">
        <v>21511393</v>
      </c>
      <c r="X2332" s="5">
        <v>26012685</v>
      </c>
      <c r="Y2332" s="5">
        <v>22947899</v>
      </c>
      <c r="Z2332" s="5">
        <v>24013460</v>
      </c>
    </row>
    <row r="2333" s="3" customFormat="1" customHeight="1" spans="1:26">
      <c r="A2333" s="3">
        <v>2331</v>
      </c>
      <c r="B2333" s="3" t="s">
        <v>2392</v>
      </c>
      <c r="C2333" s="3" t="str">
        <f>VLOOKUP(B2333,[1]meta_intensity_pos_nofill!$B:$E,4,FALSE)</f>
        <v>C18H28O2</v>
      </c>
      <c r="D2333" s="3" t="s">
        <v>37</v>
      </c>
      <c r="E2333" s="3" t="str">
        <f>VLOOKUP(B2333,[1]meta_intensity_pos_nofill!$B:$I,8,FALSE)</f>
        <v>[M+H]+</v>
      </c>
      <c r="F2333" s="3">
        <f>VLOOKUP(B2333,[1]meta_intensity_pos_nofill!$B:$J,9,FALSE)</f>
        <v>7.987</v>
      </c>
      <c r="G2333" s="3" t="s">
        <v>1693</v>
      </c>
      <c r="H2333" s="3">
        <f>VLOOKUP(B2333,[1]meta_intensity_pos_nofill!$B:$L,11,FALSE)</f>
        <v>2</v>
      </c>
      <c r="I2333" s="5">
        <v>990882266</v>
      </c>
      <c r="J2333" s="5">
        <v>1046061005</v>
      </c>
      <c r="K2333" s="5">
        <v>1025292767</v>
      </c>
      <c r="L2333" s="5">
        <v>1079337580</v>
      </c>
      <c r="M2333" s="5">
        <v>1091552674</v>
      </c>
      <c r="N2333" s="5">
        <v>1040178099</v>
      </c>
      <c r="O2333" s="5">
        <v>947572636</v>
      </c>
      <c r="P2333" s="5">
        <v>868734323</v>
      </c>
      <c r="Q2333" s="5">
        <v>899381115</v>
      </c>
      <c r="R2333" s="5">
        <v>2056179606</v>
      </c>
      <c r="S2333" s="5">
        <v>2094521593</v>
      </c>
      <c r="T2333" s="5">
        <v>2068776345</v>
      </c>
      <c r="U2333" s="5">
        <v>7034576081</v>
      </c>
      <c r="V2333" s="5">
        <v>6741724644</v>
      </c>
      <c r="W2333" s="5">
        <v>6637523605</v>
      </c>
      <c r="X2333" s="5">
        <v>607500703</v>
      </c>
      <c r="Y2333" s="5">
        <v>554447969</v>
      </c>
      <c r="Z2333" s="5">
        <v>569667256</v>
      </c>
    </row>
    <row r="2334" s="3" customFormat="1" customHeight="1" spans="1:26">
      <c r="A2334" s="3">
        <v>2332</v>
      </c>
      <c r="B2334" s="3" t="s">
        <v>2393</v>
      </c>
      <c r="C2334" s="3" t="str">
        <f>VLOOKUP(B2334,[1]meta_intensity_pos_nofill!$B:$E,4,FALSE)</f>
        <v>C18H30O2</v>
      </c>
      <c r="D2334" s="3" t="s">
        <v>47</v>
      </c>
      <c r="E2334" s="3" t="str">
        <f>VLOOKUP(B2334,[1]meta_intensity_pos_nofill!$B:$I,8,FALSE)</f>
        <v>[M+H]+</v>
      </c>
      <c r="F2334" s="3">
        <f>VLOOKUP(B2334,[1]meta_intensity_pos_nofill!$B:$J,9,FALSE)</f>
        <v>6.875</v>
      </c>
      <c r="G2334" s="3" t="s">
        <v>1693</v>
      </c>
      <c r="H2334" s="3">
        <f>VLOOKUP(B2334,[1]meta_intensity_pos_nofill!$B:$L,11,FALSE)</f>
        <v>2</v>
      </c>
      <c r="I2334" s="5">
        <v>91490595</v>
      </c>
      <c r="J2334" s="5">
        <v>85587553</v>
      </c>
      <c r="K2334" s="5">
        <v>88773006</v>
      </c>
      <c r="L2334" s="5">
        <v>113158993</v>
      </c>
      <c r="M2334" s="5">
        <v>132834065</v>
      </c>
      <c r="N2334" s="5">
        <v>118232172</v>
      </c>
      <c r="O2334" s="5">
        <v>79388896</v>
      </c>
      <c r="P2334" s="5">
        <v>80286858</v>
      </c>
      <c r="Q2334" s="5">
        <v>75409656</v>
      </c>
      <c r="R2334" s="5">
        <v>51515870</v>
      </c>
      <c r="S2334" s="5">
        <v>60101638</v>
      </c>
      <c r="T2334" s="5">
        <v>55318307</v>
      </c>
      <c r="U2334" s="5">
        <v>545299121</v>
      </c>
      <c r="V2334" s="5">
        <v>522517335</v>
      </c>
      <c r="W2334" s="5">
        <v>535558932</v>
      </c>
      <c r="X2334" s="5">
        <v>109513669</v>
      </c>
      <c r="Y2334" s="5">
        <v>93975956</v>
      </c>
      <c r="Z2334" s="5">
        <v>108752874</v>
      </c>
    </row>
    <row r="2335" s="3" customFormat="1" customHeight="1" spans="1:26">
      <c r="A2335" s="3">
        <v>2333</v>
      </c>
      <c r="B2335" s="3" t="s">
        <v>2394</v>
      </c>
      <c r="C2335" s="3" t="str">
        <f>VLOOKUP(B2335,[1]meta_intensity_pos_nofill!$B:$E,4,FALSE)</f>
        <v>C12H15NO7</v>
      </c>
      <c r="D2335" s="3" t="s">
        <v>37</v>
      </c>
      <c r="E2335" s="3" t="str">
        <f>VLOOKUP(B2335,[1]meta_intensity_pos_nofill!$B:$I,8,FALSE)</f>
        <v>[M+H]+</v>
      </c>
      <c r="F2335" s="3">
        <f>VLOOKUP(B2335,[1]meta_intensity_pos_nofill!$B:$J,9,FALSE)</f>
        <v>1.356</v>
      </c>
      <c r="G2335" s="3" t="s">
        <v>1693</v>
      </c>
      <c r="H2335" s="3">
        <f>VLOOKUP(B2335,[1]meta_intensity_pos_nofill!$B:$L,11,FALSE)</f>
        <v>2</v>
      </c>
      <c r="I2335" s="5">
        <v>818630.08</v>
      </c>
      <c r="J2335" s="5">
        <v>6377997.96</v>
      </c>
      <c r="K2335" s="5">
        <v>8187627.88</v>
      </c>
      <c r="L2335" s="5">
        <v>704997.56</v>
      </c>
      <c r="M2335" s="5">
        <v>63796.38</v>
      </c>
      <c r="N2335" s="5">
        <v>8946936.9</v>
      </c>
      <c r="O2335" s="5">
        <v>494100.72</v>
      </c>
      <c r="P2335" s="5">
        <v>5133936.5</v>
      </c>
      <c r="Q2335" s="5">
        <v>1518310.82</v>
      </c>
      <c r="R2335" s="5">
        <v>63796.38</v>
      </c>
      <c r="S2335" s="5">
        <v>3112885.11</v>
      </c>
      <c r="T2335" s="5">
        <v>391054.95</v>
      </c>
      <c r="U2335" s="5">
        <v>1510706.84</v>
      </c>
      <c r="V2335" s="5">
        <v>816999.07</v>
      </c>
      <c r="W2335" s="5">
        <v>1621506.51</v>
      </c>
      <c r="X2335" s="5">
        <v>10063237.22</v>
      </c>
      <c r="Y2335" s="5">
        <v>6112328.94</v>
      </c>
      <c r="Z2335" s="5">
        <v>12208969.55</v>
      </c>
    </row>
    <row r="2336" s="3" customFormat="1" customHeight="1" spans="1:26">
      <c r="A2336" s="3">
        <v>2334</v>
      </c>
      <c r="B2336" s="3" t="s">
        <v>2395</v>
      </c>
      <c r="C2336" s="3" t="str">
        <f>VLOOKUP(B2336,[1]meta_intensity_pos_nofill!$B:$E,4,FALSE)</f>
        <v>C15H20N2O4</v>
      </c>
      <c r="D2336" s="3" t="s">
        <v>220</v>
      </c>
      <c r="E2336" s="3" t="str">
        <f>VLOOKUP(B2336,[1]meta_intensity_pos_nofill!$B:$I,8,FALSE)</f>
        <v>[M+H]+</v>
      </c>
      <c r="F2336" s="3">
        <f>VLOOKUP(B2336,[1]meta_intensity_pos_nofill!$B:$J,9,FALSE)</f>
        <v>6.802</v>
      </c>
      <c r="G2336" s="3" t="s">
        <v>1693</v>
      </c>
      <c r="H2336" s="3">
        <f>VLOOKUP(B2336,[1]meta_intensity_pos_nofill!$B:$L,11,FALSE)</f>
        <v>2</v>
      </c>
      <c r="I2336" s="5">
        <v>133548461</v>
      </c>
      <c r="J2336" s="5">
        <v>141975023</v>
      </c>
      <c r="K2336" s="5">
        <v>131609386</v>
      </c>
      <c r="L2336" s="5">
        <v>123122445</v>
      </c>
      <c r="M2336" s="5">
        <v>151594036</v>
      </c>
      <c r="N2336" s="5">
        <v>125437205</v>
      </c>
      <c r="O2336" s="5">
        <v>93215327</v>
      </c>
      <c r="P2336" s="5">
        <v>80326813</v>
      </c>
      <c r="Q2336" s="5">
        <v>82959385</v>
      </c>
      <c r="R2336" s="5">
        <v>117265994</v>
      </c>
      <c r="S2336" s="5">
        <v>113957516</v>
      </c>
      <c r="T2336" s="5">
        <v>137413192</v>
      </c>
      <c r="U2336" s="5">
        <v>411698628</v>
      </c>
      <c r="V2336" s="5">
        <v>391579304</v>
      </c>
      <c r="W2336" s="5">
        <v>367922292</v>
      </c>
      <c r="X2336" s="5">
        <v>112583423</v>
      </c>
      <c r="Y2336" s="5">
        <v>97531400</v>
      </c>
      <c r="Z2336" s="5">
        <v>105275512</v>
      </c>
    </row>
    <row r="2337" s="3" customFormat="1" customHeight="1" spans="1:26">
      <c r="A2337" s="3">
        <v>2335</v>
      </c>
      <c r="B2337" s="3" t="s">
        <v>2396</v>
      </c>
      <c r="C2337" s="3" t="str">
        <f>VLOOKUP(B2337,[1]meta_intensity_pos_nofill!$B:$E,4,FALSE)</f>
        <v>C18H32O3</v>
      </c>
      <c r="D2337" s="3" t="s">
        <v>53</v>
      </c>
      <c r="E2337" s="3" t="str">
        <f>VLOOKUP(B2337,[1]meta_intensity_pos_nofill!$B:$I,8,FALSE)</f>
        <v>[M+H]+</v>
      </c>
      <c r="F2337" s="3">
        <f>VLOOKUP(B2337,[1]meta_intensity_pos_nofill!$B:$J,9,FALSE)</f>
        <v>6.262</v>
      </c>
      <c r="G2337" s="3" t="s">
        <v>1693</v>
      </c>
      <c r="H2337" s="3">
        <f>VLOOKUP(B2337,[1]meta_intensity_pos_nofill!$B:$L,11,FALSE)</f>
        <v>2</v>
      </c>
      <c r="I2337" s="5">
        <v>5960473</v>
      </c>
      <c r="J2337" s="5">
        <v>5883562</v>
      </c>
      <c r="K2337" s="5">
        <v>6294512</v>
      </c>
      <c r="L2337" s="5">
        <v>5644857</v>
      </c>
      <c r="M2337" s="5">
        <v>7978515</v>
      </c>
      <c r="N2337" s="5">
        <v>6810860</v>
      </c>
      <c r="O2337" s="5">
        <v>5318136</v>
      </c>
      <c r="P2337" s="5">
        <v>5260939</v>
      </c>
      <c r="Q2337" s="5">
        <v>5534206</v>
      </c>
      <c r="R2337" s="5">
        <v>3021853</v>
      </c>
      <c r="S2337" s="5">
        <v>2580272</v>
      </c>
      <c r="T2337" s="5">
        <v>2352478</v>
      </c>
      <c r="U2337" s="5">
        <v>62938937</v>
      </c>
      <c r="V2337" s="5">
        <v>62527992</v>
      </c>
      <c r="W2337" s="5">
        <v>72016045</v>
      </c>
      <c r="X2337" s="5">
        <v>11445251</v>
      </c>
      <c r="Y2337" s="5">
        <v>8929225</v>
      </c>
      <c r="Z2337" s="5">
        <v>8425601</v>
      </c>
    </row>
    <row r="2338" s="3" customFormat="1" customHeight="1" spans="1:26">
      <c r="A2338" s="3">
        <v>2336</v>
      </c>
      <c r="B2338" s="3" t="s">
        <v>2397</v>
      </c>
      <c r="C2338" s="3" t="str">
        <f>VLOOKUP(B2338,[1]meta_intensity_pos_nofill!$B:$E,4,FALSE)</f>
        <v>C14H26O7</v>
      </c>
      <c r="D2338" s="3" t="s">
        <v>44</v>
      </c>
      <c r="E2338" s="3" t="str">
        <f>VLOOKUP(B2338,[1]meta_intensity_pos_nofill!$B:$I,8,FALSE)</f>
        <v>[M+H]+</v>
      </c>
      <c r="F2338" s="3">
        <f>VLOOKUP(B2338,[1]meta_intensity_pos_nofill!$B:$J,9,FALSE)</f>
        <v>7.637</v>
      </c>
      <c r="G2338" s="3" t="s">
        <v>1693</v>
      </c>
      <c r="H2338" s="3">
        <f>VLOOKUP(B2338,[1]meta_intensity_pos_nofill!$B:$L,11,FALSE)</f>
        <v>2</v>
      </c>
      <c r="I2338" s="5">
        <v>733778.93</v>
      </c>
      <c r="J2338" s="5">
        <v>824543.48</v>
      </c>
      <c r="K2338" s="5">
        <v>197428.33</v>
      </c>
      <c r="L2338" s="5">
        <v>35589.85</v>
      </c>
      <c r="M2338" s="5">
        <v>35589.85</v>
      </c>
      <c r="N2338" s="5">
        <v>35589.85</v>
      </c>
      <c r="O2338" s="5">
        <v>202795.19</v>
      </c>
      <c r="P2338" s="5">
        <v>35589.85</v>
      </c>
      <c r="Q2338" s="5">
        <v>35589.85</v>
      </c>
      <c r="R2338" s="5">
        <v>250704.96</v>
      </c>
      <c r="S2338" s="5">
        <v>957809.86</v>
      </c>
      <c r="T2338" s="5">
        <v>35589.85</v>
      </c>
      <c r="U2338" s="5">
        <v>5406903.95</v>
      </c>
      <c r="V2338" s="5">
        <v>5444021.7</v>
      </c>
      <c r="W2338" s="5">
        <v>3785922.31</v>
      </c>
      <c r="X2338" s="5">
        <v>284920.36</v>
      </c>
      <c r="Y2338" s="5">
        <v>519076.47</v>
      </c>
      <c r="Z2338" s="5">
        <v>243997.67</v>
      </c>
    </row>
    <row r="2339" s="3" customFormat="1" customHeight="1" spans="1:26">
      <c r="A2339" s="3">
        <v>2337</v>
      </c>
      <c r="B2339" s="3" t="s">
        <v>2398</v>
      </c>
      <c r="C2339" s="3" t="str">
        <f>VLOOKUP(B2339,[1]meta_intensity_pos_nofill!$B:$E,4,FALSE)</f>
        <v>C20H34O2</v>
      </c>
      <c r="D2339" s="3" t="s">
        <v>37</v>
      </c>
      <c r="E2339" s="3" t="str">
        <f>VLOOKUP(B2339,[1]meta_intensity_pos_nofill!$B:$I,8,FALSE)</f>
        <v>[M+H]+</v>
      </c>
      <c r="F2339" s="3">
        <f>VLOOKUP(B2339,[1]meta_intensity_pos_nofill!$B:$J,9,FALSE)</f>
        <v>7.695</v>
      </c>
      <c r="G2339" s="3" t="s">
        <v>1693</v>
      </c>
      <c r="H2339" s="3">
        <f>VLOOKUP(B2339,[1]meta_intensity_pos_nofill!$B:$L,11,FALSE)</f>
        <v>2</v>
      </c>
      <c r="I2339" s="5">
        <v>31356.08</v>
      </c>
      <c r="J2339" s="5">
        <v>31356.08</v>
      </c>
      <c r="K2339" s="5">
        <v>31356.08</v>
      </c>
      <c r="L2339" s="5">
        <v>405519.59</v>
      </c>
      <c r="M2339" s="5">
        <v>31356.08</v>
      </c>
      <c r="N2339" s="5">
        <v>238225.35</v>
      </c>
      <c r="O2339" s="5">
        <v>156780.4</v>
      </c>
      <c r="P2339" s="5">
        <v>31356.08</v>
      </c>
      <c r="Q2339" s="5">
        <v>31356.08</v>
      </c>
      <c r="R2339" s="5">
        <v>31356.08</v>
      </c>
      <c r="S2339" s="5">
        <v>31356.08</v>
      </c>
      <c r="T2339" s="5">
        <v>31356.08</v>
      </c>
      <c r="U2339" s="5">
        <v>51951051.25</v>
      </c>
      <c r="V2339" s="5">
        <v>48712614.52</v>
      </c>
      <c r="W2339" s="5">
        <v>50675769.41</v>
      </c>
      <c r="X2339" s="5">
        <v>218469.2</v>
      </c>
      <c r="Y2339" s="5">
        <v>31356.08</v>
      </c>
      <c r="Z2339" s="5">
        <v>434662.96</v>
      </c>
    </row>
    <row r="2340" s="3" customFormat="1" customHeight="1" spans="1:26">
      <c r="A2340" s="3">
        <v>2338</v>
      </c>
      <c r="B2340" s="3" t="s">
        <v>2399</v>
      </c>
      <c r="C2340" s="3" t="str">
        <f>VLOOKUP(B2340,[1]meta_intensity_pos_nofill!$B:$E,4,FALSE)</f>
        <v>C18H32O4</v>
      </c>
      <c r="D2340" s="3" t="s">
        <v>37</v>
      </c>
      <c r="E2340" s="3" t="str">
        <f>VLOOKUP(B2340,[1]meta_intensity_pos_nofill!$B:$I,8,FALSE)</f>
        <v>[M+H]+</v>
      </c>
      <c r="F2340" s="3">
        <f>VLOOKUP(B2340,[1]meta_intensity_pos_nofill!$B:$J,9,FALSE)</f>
        <v>6.335</v>
      </c>
      <c r="G2340" s="3" t="s">
        <v>1693</v>
      </c>
      <c r="H2340" s="3">
        <f>VLOOKUP(B2340,[1]meta_intensity_pos_nofill!$B:$L,11,FALSE)</f>
        <v>2</v>
      </c>
      <c r="I2340" s="5">
        <v>10188156</v>
      </c>
      <c r="J2340" s="5">
        <v>7447074</v>
      </c>
      <c r="K2340" s="5">
        <v>7529867</v>
      </c>
      <c r="L2340" s="5">
        <v>1769856</v>
      </c>
      <c r="M2340" s="5">
        <v>2043704</v>
      </c>
      <c r="N2340" s="5">
        <v>3154045</v>
      </c>
      <c r="O2340" s="5">
        <v>8647797</v>
      </c>
      <c r="P2340" s="5">
        <v>7528071</v>
      </c>
      <c r="Q2340" s="5">
        <v>8069590</v>
      </c>
      <c r="R2340" s="5">
        <v>5307647</v>
      </c>
      <c r="S2340" s="5">
        <v>4759203</v>
      </c>
      <c r="T2340" s="5">
        <v>4419477</v>
      </c>
      <c r="U2340" s="5">
        <v>62619319</v>
      </c>
      <c r="V2340" s="5">
        <v>60904716</v>
      </c>
      <c r="W2340" s="5">
        <v>54533895</v>
      </c>
      <c r="X2340" s="5">
        <v>5632405</v>
      </c>
      <c r="Y2340" s="5">
        <v>4506208</v>
      </c>
      <c r="Z2340" s="5">
        <v>3387045</v>
      </c>
    </row>
    <row r="2341" s="3" customFormat="1" customHeight="1" spans="1:26">
      <c r="A2341" s="3">
        <v>2339</v>
      </c>
      <c r="B2341" s="3" t="s">
        <v>2400</v>
      </c>
      <c r="C2341" s="3" t="str">
        <f>VLOOKUP(B2341,[1]meta_intensity_pos_nofill!$B:$E,4,FALSE)</f>
        <v>C21H28O3</v>
      </c>
      <c r="D2341" s="3" t="s">
        <v>47</v>
      </c>
      <c r="E2341" s="3" t="str">
        <f>VLOOKUP(B2341,[1]meta_intensity_pos_nofill!$B:$I,8,FALSE)</f>
        <v>[M+H]+</v>
      </c>
      <c r="F2341" s="3">
        <f>VLOOKUP(B2341,[1]meta_intensity_pos_nofill!$B:$J,9,FALSE)</f>
        <v>7.642</v>
      </c>
      <c r="G2341" s="3" t="s">
        <v>1693</v>
      </c>
      <c r="H2341" s="3">
        <f>VLOOKUP(B2341,[1]meta_intensity_pos_nofill!$B:$L,11,FALSE)</f>
        <v>2</v>
      </c>
      <c r="I2341" s="5">
        <v>22501464</v>
      </c>
      <c r="J2341" s="5">
        <v>25651619</v>
      </c>
      <c r="K2341" s="5">
        <v>31346471</v>
      </c>
      <c r="L2341" s="5">
        <v>51431826</v>
      </c>
      <c r="M2341" s="5">
        <v>41426295</v>
      </c>
      <c r="N2341" s="5">
        <v>35170250</v>
      </c>
      <c r="O2341" s="5">
        <v>18859668</v>
      </c>
      <c r="P2341" s="5">
        <v>8668149</v>
      </c>
      <c r="Q2341" s="5">
        <v>14454633</v>
      </c>
      <c r="R2341" s="5">
        <v>37950791</v>
      </c>
      <c r="S2341" s="5">
        <v>31244343</v>
      </c>
      <c r="T2341" s="5">
        <v>26063767</v>
      </c>
      <c r="U2341" s="5">
        <v>84178782</v>
      </c>
      <c r="V2341" s="5">
        <v>117286512</v>
      </c>
      <c r="W2341" s="5">
        <v>141403946</v>
      </c>
      <c r="X2341" s="5">
        <v>24627965</v>
      </c>
      <c r="Y2341" s="5">
        <v>21385405</v>
      </c>
      <c r="Z2341" s="5">
        <v>19030722</v>
      </c>
    </row>
    <row r="2342" s="3" customFormat="1" customHeight="1" spans="1:26">
      <c r="A2342" s="3">
        <v>2340</v>
      </c>
      <c r="B2342" s="3" t="s">
        <v>2401</v>
      </c>
      <c r="C2342" s="3" t="str">
        <f>VLOOKUP(B2342,[1]meta_intensity_pos_nofill!$B:$E,4,FALSE)</f>
        <v>C21H30O3</v>
      </c>
      <c r="D2342" s="3" t="s">
        <v>42</v>
      </c>
      <c r="E2342" s="3" t="str">
        <f>VLOOKUP(B2342,[1]meta_intensity_pos_nofill!$B:$I,8,FALSE)</f>
        <v>[M+H]+</v>
      </c>
      <c r="F2342" s="3">
        <f>VLOOKUP(B2342,[1]meta_intensity_pos_nofill!$B:$J,9,FALSE)</f>
        <v>8.524</v>
      </c>
      <c r="G2342" s="3" t="s">
        <v>1693</v>
      </c>
      <c r="H2342" s="3">
        <f>VLOOKUP(B2342,[1]meta_intensity_pos_nofill!$B:$L,11,FALSE)</f>
        <v>2</v>
      </c>
      <c r="I2342" s="5">
        <v>141920124</v>
      </c>
      <c r="J2342" s="5">
        <v>133456692</v>
      </c>
      <c r="K2342" s="5">
        <v>141585222</v>
      </c>
      <c r="L2342" s="5">
        <v>180873276</v>
      </c>
      <c r="M2342" s="5">
        <v>124003286</v>
      </c>
      <c r="N2342" s="5">
        <v>122953020</v>
      </c>
      <c r="O2342" s="5">
        <v>89116225</v>
      </c>
      <c r="P2342" s="5">
        <v>46609668</v>
      </c>
      <c r="Q2342" s="5">
        <v>99265951</v>
      </c>
      <c r="R2342" s="5">
        <v>57500796</v>
      </c>
      <c r="S2342" s="5">
        <v>77495401</v>
      </c>
      <c r="T2342" s="5">
        <v>59383848</v>
      </c>
      <c r="U2342" s="5">
        <v>293147452</v>
      </c>
      <c r="V2342" s="5">
        <v>290399097</v>
      </c>
      <c r="W2342" s="5">
        <v>274282699</v>
      </c>
      <c r="X2342" s="5">
        <v>38995646</v>
      </c>
      <c r="Y2342" s="5">
        <v>34159552</v>
      </c>
      <c r="Z2342" s="5">
        <v>37215650</v>
      </c>
    </row>
    <row r="2343" s="3" customFormat="1" customHeight="1" spans="1:26">
      <c r="A2343" s="3">
        <v>2341</v>
      </c>
      <c r="B2343" s="3" t="s">
        <v>2402</v>
      </c>
      <c r="C2343" s="3" t="str">
        <f>VLOOKUP(B2343,[1]meta_intensity_pos_nofill!$B:$E,4,FALSE)</f>
        <v>C18H34O5</v>
      </c>
      <c r="D2343" s="3" t="s">
        <v>31</v>
      </c>
      <c r="E2343" s="3" t="str">
        <f>VLOOKUP(B2343,[1]meta_intensity_pos_nofill!$B:$I,8,FALSE)</f>
        <v>[M+H]+</v>
      </c>
      <c r="F2343" s="3">
        <f>VLOOKUP(B2343,[1]meta_intensity_pos_nofill!$B:$J,9,FALSE)</f>
        <v>5.941</v>
      </c>
      <c r="G2343" s="3" t="s">
        <v>1693</v>
      </c>
      <c r="H2343" s="3">
        <f>VLOOKUP(B2343,[1]meta_intensity_pos_nofill!$B:$L,11,FALSE)</f>
        <v>2</v>
      </c>
      <c r="I2343" s="5">
        <v>1793055.24</v>
      </c>
      <c r="J2343" s="5">
        <v>1152347.5</v>
      </c>
      <c r="K2343" s="5">
        <v>734918.63</v>
      </c>
      <c r="L2343" s="5">
        <v>54916.52</v>
      </c>
      <c r="M2343" s="5">
        <v>54916.52</v>
      </c>
      <c r="N2343" s="5">
        <v>351215.15</v>
      </c>
      <c r="O2343" s="5">
        <v>1273328.17</v>
      </c>
      <c r="P2343" s="5">
        <v>1436306.87</v>
      </c>
      <c r="Q2343" s="5">
        <v>1805920.78</v>
      </c>
      <c r="R2343" s="5">
        <v>880142.02</v>
      </c>
      <c r="S2343" s="5">
        <v>1181749.11</v>
      </c>
      <c r="T2343" s="5">
        <v>1550948.69</v>
      </c>
      <c r="U2343" s="5">
        <v>12760893.11</v>
      </c>
      <c r="V2343" s="5">
        <v>14065519.15</v>
      </c>
      <c r="W2343" s="5">
        <v>15525497.86</v>
      </c>
      <c r="X2343" s="5">
        <v>1426357.65</v>
      </c>
      <c r="Y2343" s="5">
        <v>1064066.26</v>
      </c>
      <c r="Z2343" s="5">
        <v>2222126.12</v>
      </c>
    </row>
    <row r="2344" s="3" customFormat="1" customHeight="1" spans="1:26">
      <c r="A2344" s="3">
        <v>2342</v>
      </c>
      <c r="B2344" s="3" t="s">
        <v>2403</v>
      </c>
      <c r="C2344" s="3" t="str">
        <f>VLOOKUP(B2344,[1]meta_intensity_pos_nofill!$B:$E,4,FALSE)</f>
        <v>C20H30O4</v>
      </c>
      <c r="D2344" s="3" t="s">
        <v>31</v>
      </c>
      <c r="E2344" s="3" t="str">
        <f>VLOOKUP(B2344,[1]meta_intensity_pos_nofill!$B:$I,8,FALSE)</f>
        <v>[M+H]+</v>
      </c>
      <c r="F2344" s="3">
        <f>VLOOKUP(B2344,[1]meta_intensity_pos_nofill!$B:$J,9,FALSE)</f>
        <v>7.139</v>
      </c>
      <c r="G2344" s="3" t="s">
        <v>1693</v>
      </c>
      <c r="H2344" s="3">
        <f>VLOOKUP(B2344,[1]meta_intensity_pos_nofill!$B:$L,11,FALSE)</f>
        <v>2</v>
      </c>
      <c r="I2344" s="5">
        <v>610808979</v>
      </c>
      <c r="J2344" s="5">
        <v>732246184</v>
      </c>
      <c r="K2344" s="5">
        <v>667984968</v>
      </c>
      <c r="L2344" s="5">
        <v>874426569</v>
      </c>
      <c r="M2344" s="5">
        <v>832464316</v>
      </c>
      <c r="N2344" s="5">
        <v>707192319</v>
      </c>
      <c r="O2344" s="5">
        <v>683461891</v>
      </c>
      <c r="P2344" s="5">
        <v>699924620</v>
      </c>
      <c r="Q2344" s="5">
        <v>593212774</v>
      </c>
      <c r="R2344" s="5">
        <v>540731127</v>
      </c>
      <c r="S2344" s="5">
        <v>810165659</v>
      </c>
      <c r="T2344" s="5">
        <v>643082779</v>
      </c>
      <c r="U2344" s="5">
        <v>1714989933</v>
      </c>
      <c r="V2344" s="5">
        <v>1450915399</v>
      </c>
      <c r="W2344" s="5">
        <v>1545062202</v>
      </c>
      <c r="X2344" s="5">
        <v>664267817</v>
      </c>
      <c r="Y2344" s="5">
        <v>503279841</v>
      </c>
      <c r="Z2344" s="5">
        <v>698994717</v>
      </c>
    </row>
    <row r="2345" s="3" customFormat="1" customHeight="1" spans="1:26">
      <c r="A2345" s="3">
        <v>2343</v>
      </c>
      <c r="B2345" s="3" t="s">
        <v>2404</v>
      </c>
      <c r="C2345" s="3" t="str">
        <f>VLOOKUP(B2345,[1]meta_intensity_pos_nofill!$B:$E,4,FALSE)</f>
        <v>C19H32O5</v>
      </c>
      <c r="D2345" s="3" t="s">
        <v>31</v>
      </c>
      <c r="E2345" s="3" t="str">
        <f>VLOOKUP(B2345,[1]meta_intensity_pos_nofill!$B:$I,8,FALSE)</f>
        <v>[M+H]+</v>
      </c>
      <c r="F2345" s="3">
        <f>VLOOKUP(B2345,[1]meta_intensity_pos_nofill!$B:$J,9,FALSE)</f>
        <v>7.329</v>
      </c>
      <c r="G2345" s="3" t="s">
        <v>1693</v>
      </c>
      <c r="H2345" s="3">
        <f>VLOOKUP(B2345,[1]meta_intensity_pos_nofill!$B:$L,11,FALSE)</f>
        <v>2</v>
      </c>
      <c r="I2345" s="5">
        <v>622788.37</v>
      </c>
      <c r="J2345" s="5">
        <v>32193.51</v>
      </c>
      <c r="K2345" s="5">
        <v>430714.89</v>
      </c>
      <c r="L2345" s="5">
        <v>160967.53</v>
      </c>
      <c r="M2345" s="5">
        <v>269468.59</v>
      </c>
      <c r="N2345" s="5">
        <v>32193.51</v>
      </c>
      <c r="O2345" s="5">
        <v>168565.79</v>
      </c>
      <c r="P2345" s="5">
        <v>166421.14</v>
      </c>
      <c r="Q2345" s="5">
        <v>32193.51</v>
      </c>
      <c r="R2345" s="5">
        <v>32193.51</v>
      </c>
      <c r="S2345" s="5">
        <v>32193.51</v>
      </c>
      <c r="T2345" s="5">
        <v>32193.51</v>
      </c>
      <c r="U2345" s="5">
        <v>57101757.95</v>
      </c>
      <c r="V2345" s="5">
        <v>53771642.34</v>
      </c>
      <c r="W2345" s="5">
        <v>55030950.51</v>
      </c>
      <c r="X2345" s="5">
        <v>720925.77</v>
      </c>
      <c r="Y2345" s="5">
        <v>1520784.36</v>
      </c>
      <c r="Z2345" s="5">
        <v>470732.28</v>
      </c>
    </row>
    <row r="2346" s="3" customFormat="1" customHeight="1" spans="1:26">
      <c r="A2346" s="3">
        <v>2344</v>
      </c>
      <c r="B2346" s="3" t="s">
        <v>2405</v>
      </c>
      <c r="C2346" s="3" t="str">
        <f>VLOOKUP(B2346,[1]meta_intensity_pos_nofill!$B:$E,4,FALSE)</f>
        <v>C20H18N4S</v>
      </c>
      <c r="D2346" s="3" t="s">
        <v>85</v>
      </c>
      <c r="E2346" s="3" t="str">
        <f>VLOOKUP(B2346,[1]meta_intensity_pos_nofill!$B:$I,8,FALSE)</f>
        <v>[M+H]+</v>
      </c>
      <c r="F2346" s="3">
        <f>VLOOKUP(B2346,[1]meta_intensity_pos_nofill!$B:$J,9,FALSE)</f>
        <v>4.982</v>
      </c>
      <c r="G2346" s="3" t="s">
        <v>1693</v>
      </c>
      <c r="H2346" s="3">
        <f>VLOOKUP(B2346,[1]meta_intensity_pos_nofill!$B:$L,11,FALSE)</f>
        <v>2</v>
      </c>
      <c r="I2346" s="5">
        <v>52600327</v>
      </c>
      <c r="J2346" s="5">
        <v>56655826</v>
      </c>
      <c r="K2346" s="5">
        <v>52703201</v>
      </c>
      <c r="L2346" s="5">
        <v>44993595</v>
      </c>
      <c r="M2346" s="5">
        <v>46886328</v>
      </c>
      <c r="N2346" s="5">
        <v>44672584</v>
      </c>
      <c r="O2346" s="5">
        <v>27098173</v>
      </c>
      <c r="P2346" s="5">
        <v>27760285</v>
      </c>
      <c r="Q2346" s="5">
        <v>20011733</v>
      </c>
      <c r="R2346" s="5">
        <v>45849129</v>
      </c>
      <c r="S2346" s="5">
        <v>41028472</v>
      </c>
      <c r="T2346" s="5">
        <v>43834366</v>
      </c>
      <c r="U2346" s="5">
        <v>67516706</v>
      </c>
      <c r="V2346" s="5">
        <v>65829223</v>
      </c>
      <c r="W2346" s="5">
        <v>62900867</v>
      </c>
      <c r="X2346" s="5">
        <v>46366998</v>
      </c>
      <c r="Y2346" s="5">
        <v>47839242</v>
      </c>
      <c r="Z2346" s="5">
        <v>46604167</v>
      </c>
    </row>
    <row r="2347" s="3" customFormat="1" customHeight="1" spans="1:26">
      <c r="A2347" s="3">
        <v>2345</v>
      </c>
      <c r="B2347" s="3" t="s">
        <v>2406</v>
      </c>
      <c r="C2347" s="3" t="str">
        <f>VLOOKUP(B2347,[1]meta_intensity_pos_nofill!$B:$E,4,FALSE)</f>
        <v>C15H26N2O7</v>
      </c>
      <c r="D2347" s="3" t="s">
        <v>47</v>
      </c>
      <c r="E2347" s="3" t="str">
        <f>VLOOKUP(B2347,[1]meta_intensity_pos_nofill!$B:$I,8,FALSE)</f>
        <v>[M+H]+</v>
      </c>
      <c r="F2347" s="3">
        <f>VLOOKUP(B2347,[1]meta_intensity_pos_nofill!$B:$J,9,FALSE)</f>
        <v>6.277</v>
      </c>
      <c r="G2347" s="3" t="s">
        <v>1693</v>
      </c>
      <c r="H2347" s="3">
        <f>VLOOKUP(B2347,[1]meta_intensity_pos_nofill!$B:$L,11,FALSE)</f>
        <v>2</v>
      </c>
      <c r="I2347" s="5">
        <v>82242261</v>
      </c>
      <c r="J2347" s="5">
        <v>92237484</v>
      </c>
      <c r="K2347" s="5">
        <v>84535639</v>
      </c>
      <c r="L2347" s="5">
        <v>94524782</v>
      </c>
      <c r="M2347" s="5">
        <v>87804670</v>
      </c>
      <c r="N2347" s="5">
        <v>86825838</v>
      </c>
      <c r="O2347" s="5">
        <v>107132301</v>
      </c>
      <c r="P2347" s="5">
        <v>103748530</v>
      </c>
      <c r="Q2347" s="5">
        <v>98790402</v>
      </c>
      <c r="R2347" s="5">
        <v>55736834</v>
      </c>
      <c r="S2347" s="5">
        <v>67082052</v>
      </c>
      <c r="T2347" s="5">
        <v>63623004</v>
      </c>
      <c r="U2347" s="5">
        <v>192895284</v>
      </c>
      <c r="V2347" s="5">
        <v>183692386</v>
      </c>
      <c r="W2347" s="5">
        <v>202688213</v>
      </c>
      <c r="X2347" s="5">
        <v>99303521</v>
      </c>
      <c r="Y2347" s="5">
        <v>85160816</v>
      </c>
      <c r="Z2347" s="5">
        <v>84876437</v>
      </c>
    </row>
    <row r="2348" s="3" customFormat="1" customHeight="1" spans="1:26">
      <c r="A2348" s="3">
        <v>2346</v>
      </c>
      <c r="B2348" s="3" t="s">
        <v>2407</v>
      </c>
      <c r="C2348" s="3" t="str">
        <f>VLOOKUP(B2348,[1]meta_intensity_pos_nofill!$B:$E,4,FALSE)</f>
        <v>C24H30O2</v>
      </c>
      <c r="D2348" s="3" t="s">
        <v>53</v>
      </c>
      <c r="E2348" s="3" t="str">
        <f>VLOOKUP(B2348,[1]meta_intensity_pos_nofill!$B:$I,8,FALSE)</f>
        <v>[M+H]+</v>
      </c>
      <c r="F2348" s="3">
        <f>VLOOKUP(B2348,[1]meta_intensity_pos_nofill!$B:$J,9,FALSE)</f>
        <v>6.817</v>
      </c>
      <c r="G2348" s="3" t="s">
        <v>1693</v>
      </c>
      <c r="H2348" s="3">
        <f>VLOOKUP(B2348,[1]meta_intensity_pos_nofill!$B:$L,11,FALSE)</f>
        <v>2</v>
      </c>
      <c r="I2348" s="5">
        <v>66159.11</v>
      </c>
      <c r="J2348" s="5">
        <v>66159.11</v>
      </c>
      <c r="K2348" s="5">
        <v>66159.11</v>
      </c>
      <c r="L2348" s="5">
        <v>66159.11</v>
      </c>
      <c r="M2348" s="5">
        <v>66159.11</v>
      </c>
      <c r="N2348" s="5">
        <v>66159.11</v>
      </c>
      <c r="O2348" s="5">
        <v>66159.11</v>
      </c>
      <c r="P2348" s="5">
        <v>66159.11</v>
      </c>
      <c r="Q2348" s="5">
        <v>66159.11</v>
      </c>
      <c r="R2348" s="5">
        <v>66159.11</v>
      </c>
      <c r="S2348" s="5">
        <v>66159.11</v>
      </c>
      <c r="T2348" s="5">
        <v>66159.11</v>
      </c>
      <c r="U2348" s="5">
        <v>7129341.7</v>
      </c>
      <c r="V2348" s="5">
        <v>7028061.07</v>
      </c>
      <c r="W2348" s="5">
        <v>7079941.39</v>
      </c>
      <c r="X2348" s="5">
        <v>66159.11</v>
      </c>
      <c r="Y2348" s="5">
        <v>66159.11</v>
      </c>
      <c r="Z2348" s="5">
        <v>330795.53</v>
      </c>
    </row>
    <row r="2349" s="3" customFormat="1" customHeight="1" spans="1:26">
      <c r="A2349" s="3">
        <v>2347</v>
      </c>
      <c r="B2349" s="3" t="s">
        <v>2408</v>
      </c>
      <c r="C2349" s="3" t="str">
        <f>VLOOKUP(B2349,[1]meta_intensity_pos_nofill!$B:$E,4,FALSE)</f>
        <v>C14H22N6O5</v>
      </c>
      <c r="D2349" s="3" t="s">
        <v>220</v>
      </c>
      <c r="E2349" s="3" t="str">
        <f>VLOOKUP(B2349,[1]meta_intensity_pos_nofill!$B:$I,8,FALSE)</f>
        <v>[M+H]+</v>
      </c>
      <c r="F2349" s="3">
        <f>VLOOKUP(B2349,[1]meta_intensity_pos_nofill!$B:$J,9,FALSE)</f>
        <v>5.869</v>
      </c>
      <c r="G2349" s="3" t="s">
        <v>1693</v>
      </c>
      <c r="H2349" s="3">
        <f>VLOOKUP(B2349,[1]meta_intensity_pos_nofill!$B:$L,11,FALSE)</f>
        <v>2</v>
      </c>
      <c r="I2349" s="5">
        <v>2617391226</v>
      </c>
      <c r="J2349" s="5">
        <v>2539240295</v>
      </c>
      <c r="K2349" s="5">
        <v>2358462502</v>
      </c>
      <c r="L2349" s="5">
        <v>1746190206</v>
      </c>
      <c r="M2349" s="5">
        <v>1877704446</v>
      </c>
      <c r="N2349" s="5">
        <v>1701906518</v>
      </c>
      <c r="O2349" s="5">
        <v>3178783613</v>
      </c>
      <c r="P2349" s="5">
        <v>3408134044</v>
      </c>
      <c r="Q2349" s="5">
        <v>2963877977</v>
      </c>
      <c r="R2349" s="5">
        <v>2941304238</v>
      </c>
      <c r="S2349" s="5">
        <v>2800406254</v>
      </c>
      <c r="T2349" s="5">
        <v>2944041853</v>
      </c>
      <c r="U2349" s="5">
        <v>3190061986</v>
      </c>
      <c r="V2349" s="5">
        <v>3019509646</v>
      </c>
      <c r="W2349" s="5">
        <v>3130783838</v>
      </c>
      <c r="X2349" s="5">
        <v>1730721940</v>
      </c>
      <c r="Y2349" s="5">
        <v>1739419381</v>
      </c>
      <c r="Z2349" s="5">
        <v>1674387733</v>
      </c>
    </row>
    <row r="2350" s="3" customFormat="1" customHeight="1" spans="1:26">
      <c r="A2350" s="3">
        <v>2348</v>
      </c>
      <c r="B2350" s="3" t="s">
        <v>2409</v>
      </c>
      <c r="C2350" s="3" t="str">
        <f>VLOOKUP(B2350,[1]meta_intensity_pos_nofill!$B:$E,4,FALSE)</f>
        <v>C17H22Cl3NO</v>
      </c>
      <c r="D2350" s="3" t="s">
        <v>111</v>
      </c>
      <c r="E2350" s="3" t="str">
        <f>VLOOKUP(B2350,[1]meta_intensity_pos_nofill!$B:$I,8,FALSE)</f>
        <v>[M+H]+</v>
      </c>
      <c r="F2350" s="3">
        <f>VLOOKUP(B2350,[1]meta_intensity_pos_nofill!$B:$J,9,FALSE)</f>
        <v>1.443</v>
      </c>
      <c r="G2350" s="3" t="s">
        <v>1693</v>
      </c>
      <c r="H2350" s="3">
        <f>VLOOKUP(B2350,[1]meta_intensity_pos_nofill!$B:$L,11,FALSE)</f>
        <v>2</v>
      </c>
      <c r="I2350" s="5">
        <v>3497195</v>
      </c>
      <c r="J2350" s="5">
        <v>5134823</v>
      </c>
      <c r="K2350" s="5">
        <v>2794914</v>
      </c>
      <c r="L2350" s="5">
        <v>4936831</v>
      </c>
      <c r="M2350" s="5">
        <v>7400666</v>
      </c>
      <c r="N2350" s="5">
        <v>5199860</v>
      </c>
      <c r="O2350" s="5">
        <v>6879556</v>
      </c>
      <c r="P2350" s="5">
        <v>7708453</v>
      </c>
      <c r="Q2350" s="5">
        <v>7886749</v>
      </c>
      <c r="R2350" s="5">
        <v>3327381</v>
      </c>
      <c r="S2350" s="5">
        <v>4027603</v>
      </c>
      <c r="T2350" s="5">
        <v>8208584</v>
      </c>
      <c r="U2350" s="5">
        <v>3134917</v>
      </c>
      <c r="V2350" s="5">
        <v>3235068</v>
      </c>
      <c r="W2350" s="5">
        <v>2490853</v>
      </c>
      <c r="X2350" s="5">
        <v>6494352</v>
      </c>
      <c r="Y2350" s="5">
        <v>7037247</v>
      </c>
      <c r="Z2350" s="5">
        <v>6792586</v>
      </c>
    </row>
    <row r="2351" s="3" customFormat="1" customHeight="1" spans="1:26">
      <c r="A2351" s="3">
        <v>2349</v>
      </c>
      <c r="B2351" s="3" t="s">
        <v>2410</v>
      </c>
      <c r="C2351" s="3" t="str">
        <f>VLOOKUP(B2351,[1]meta_intensity_pos_nofill!$B:$E,4,FALSE)</f>
        <v>C21H30O5</v>
      </c>
      <c r="D2351" s="3" t="s">
        <v>33</v>
      </c>
      <c r="E2351" s="3" t="str">
        <f>VLOOKUP(B2351,[1]meta_intensity_pos_nofill!$B:$I,8,FALSE)</f>
        <v>[M+H]+</v>
      </c>
      <c r="F2351" s="3">
        <f>VLOOKUP(B2351,[1]meta_intensity_pos_nofill!$B:$J,9,FALSE)</f>
        <v>6.437</v>
      </c>
      <c r="G2351" s="3" t="s">
        <v>1693</v>
      </c>
      <c r="H2351" s="3">
        <f>VLOOKUP(B2351,[1]meta_intensity_pos_nofill!$B:$L,11,FALSE)</f>
        <v>2</v>
      </c>
      <c r="I2351" s="5">
        <v>20402455</v>
      </c>
      <c r="J2351" s="5">
        <v>23814268</v>
      </c>
      <c r="K2351" s="5">
        <v>25351134</v>
      </c>
      <c r="L2351" s="5">
        <v>21077154</v>
      </c>
      <c r="M2351" s="5">
        <v>49640926</v>
      </c>
      <c r="N2351" s="5">
        <v>31985776</v>
      </c>
      <c r="O2351" s="5">
        <v>20651599</v>
      </c>
      <c r="P2351" s="5">
        <v>17871983</v>
      </c>
      <c r="Q2351" s="5">
        <v>16045571</v>
      </c>
      <c r="R2351" s="5">
        <v>10748454</v>
      </c>
      <c r="S2351" s="5">
        <v>13121769</v>
      </c>
      <c r="T2351" s="5">
        <v>12930736</v>
      </c>
      <c r="U2351" s="5">
        <v>78765975</v>
      </c>
      <c r="V2351" s="5">
        <v>74638304</v>
      </c>
      <c r="W2351" s="5">
        <v>73861510</v>
      </c>
      <c r="X2351" s="5">
        <v>11251767</v>
      </c>
      <c r="Y2351" s="5">
        <v>12347823</v>
      </c>
      <c r="Z2351" s="5">
        <v>12866300</v>
      </c>
    </row>
    <row r="2352" s="3" customFormat="1" customHeight="1" spans="1:26">
      <c r="A2352" s="3">
        <v>2350</v>
      </c>
      <c r="B2352" s="3" t="s">
        <v>2411</v>
      </c>
      <c r="C2352" s="3" t="str">
        <f>VLOOKUP(B2352,[1]meta_intensity_pos_nofill!$B:$E,4,FALSE)</f>
        <v>C21H32O5</v>
      </c>
      <c r="D2352" s="3" t="s">
        <v>47</v>
      </c>
      <c r="E2352" s="3" t="str">
        <f>VLOOKUP(B2352,[1]meta_intensity_pos_nofill!$B:$I,8,FALSE)</f>
        <v>[M+H]+</v>
      </c>
      <c r="F2352" s="3">
        <f>VLOOKUP(B2352,[1]meta_intensity_pos_nofill!$B:$J,9,FALSE)</f>
        <v>6.597</v>
      </c>
      <c r="G2352" s="3" t="s">
        <v>1693</v>
      </c>
      <c r="H2352" s="3">
        <f>VLOOKUP(B2352,[1]meta_intensity_pos_nofill!$B:$L,11,FALSE)</f>
        <v>2</v>
      </c>
      <c r="I2352" s="5">
        <v>90440708</v>
      </c>
      <c r="J2352" s="5">
        <v>73482193</v>
      </c>
      <c r="K2352" s="5">
        <v>75396096</v>
      </c>
      <c r="L2352" s="5">
        <v>60098609</v>
      </c>
      <c r="M2352" s="5">
        <v>78562335</v>
      </c>
      <c r="N2352" s="5">
        <v>71953509</v>
      </c>
      <c r="O2352" s="5">
        <v>49187775</v>
      </c>
      <c r="P2352" s="5">
        <v>49380054</v>
      </c>
      <c r="Q2352" s="5">
        <v>50371365</v>
      </c>
      <c r="R2352" s="5">
        <v>36239291</v>
      </c>
      <c r="S2352" s="5">
        <v>42349435</v>
      </c>
      <c r="T2352" s="5">
        <v>37236745</v>
      </c>
      <c r="U2352" s="5">
        <v>145035117</v>
      </c>
      <c r="V2352" s="5">
        <v>142390232</v>
      </c>
      <c r="W2352" s="5">
        <v>159011897</v>
      </c>
      <c r="X2352" s="5">
        <v>47867946</v>
      </c>
      <c r="Y2352" s="5">
        <v>42357909</v>
      </c>
      <c r="Z2352" s="5">
        <v>51201108</v>
      </c>
    </row>
    <row r="2353" s="3" customFormat="1" customHeight="1" spans="1:26">
      <c r="A2353" s="3">
        <v>2351</v>
      </c>
      <c r="B2353" s="3" t="s">
        <v>2412</v>
      </c>
      <c r="C2353" s="3" t="str">
        <f>VLOOKUP(B2353,[1]meta_intensity_pos_nofill!$B:$E,4,FALSE)</f>
        <v>C25H32O2</v>
      </c>
      <c r="D2353" s="3" t="s">
        <v>87</v>
      </c>
      <c r="E2353" s="3" t="str">
        <f>VLOOKUP(B2353,[1]meta_intensity_pos_nofill!$B:$I,8,FALSE)</f>
        <v>[M+H]+</v>
      </c>
      <c r="F2353" s="3">
        <f>VLOOKUP(B2353,[1]meta_intensity_pos_nofill!$B:$J,9,FALSE)</f>
        <v>7.329</v>
      </c>
      <c r="G2353" s="3" t="s">
        <v>1693</v>
      </c>
      <c r="H2353" s="3">
        <f>VLOOKUP(B2353,[1]meta_intensity_pos_nofill!$B:$L,11,FALSE)</f>
        <v>2</v>
      </c>
      <c r="I2353" s="5">
        <v>29301654</v>
      </c>
      <c r="J2353" s="5">
        <v>26037171</v>
      </c>
      <c r="K2353" s="5">
        <v>27273507</v>
      </c>
      <c r="L2353" s="5">
        <v>33049234</v>
      </c>
      <c r="M2353" s="5">
        <v>31045097</v>
      </c>
      <c r="N2353" s="5">
        <v>28648430</v>
      </c>
      <c r="O2353" s="5">
        <v>13376606</v>
      </c>
      <c r="P2353" s="5">
        <v>12717113</v>
      </c>
      <c r="Q2353" s="5">
        <v>14068891</v>
      </c>
      <c r="R2353" s="5">
        <v>20272954</v>
      </c>
      <c r="S2353" s="5">
        <v>20956649</v>
      </c>
      <c r="T2353" s="5">
        <v>19491274</v>
      </c>
      <c r="U2353" s="5">
        <v>35004580</v>
      </c>
      <c r="V2353" s="5">
        <v>67086240</v>
      </c>
      <c r="W2353" s="5">
        <v>59375143</v>
      </c>
      <c r="X2353" s="5">
        <v>34488607</v>
      </c>
      <c r="Y2353" s="5">
        <v>29367358</v>
      </c>
      <c r="Z2353" s="5">
        <v>33273398</v>
      </c>
    </row>
    <row r="2354" s="3" customFormat="1" customHeight="1" spans="1:26">
      <c r="A2354" s="3">
        <v>2352</v>
      </c>
      <c r="B2354" s="3" t="s">
        <v>2413</v>
      </c>
      <c r="C2354" s="3" t="str">
        <f>VLOOKUP(B2354,[1]meta_intensity_pos_nofill!$B:$E,4,FALSE)</f>
        <v>C18H30O8</v>
      </c>
      <c r="D2354" s="3" t="s">
        <v>44</v>
      </c>
      <c r="E2354" s="3" t="str">
        <f>VLOOKUP(B2354,[1]meta_intensity_pos_nofill!$B:$I,8,FALSE)</f>
        <v>[M+H]+</v>
      </c>
      <c r="F2354" s="3">
        <f>VLOOKUP(B2354,[1]meta_intensity_pos_nofill!$B:$J,9,FALSE)</f>
        <v>5.839</v>
      </c>
      <c r="G2354" s="3" t="s">
        <v>1693</v>
      </c>
      <c r="H2354" s="3">
        <f>VLOOKUP(B2354,[1]meta_intensity_pos_nofill!$B:$L,11,FALSE)</f>
        <v>2</v>
      </c>
      <c r="I2354" s="5">
        <v>3679188</v>
      </c>
      <c r="J2354" s="5">
        <v>3549380</v>
      </c>
      <c r="K2354" s="5">
        <v>3877690</v>
      </c>
      <c r="L2354" s="5">
        <v>7897596</v>
      </c>
      <c r="M2354" s="5">
        <v>10257989</v>
      </c>
      <c r="N2354" s="5">
        <v>9110658</v>
      </c>
      <c r="O2354" s="5">
        <v>5095345</v>
      </c>
      <c r="P2354" s="5">
        <v>4838687</v>
      </c>
      <c r="Q2354" s="5">
        <v>4569461</v>
      </c>
      <c r="R2354" s="5">
        <v>7759096</v>
      </c>
      <c r="S2354" s="5">
        <v>8264237</v>
      </c>
      <c r="T2354" s="5">
        <v>9497373</v>
      </c>
      <c r="U2354" s="5">
        <v>5468494</v>
      </c>
      <c r="V2354" s="5">
        <v>4271496</v>
      </c>
      <c r="W2354" s="5">
        <v>5225757</v>
      </c>
      <c r="X2354" s="5">
        <v>6136874</v>
      </c>
      <c r="Y2354" s="5">
        <v>6593619</v>
      </c>
      <c r="Z2354" s="5">
        <v>5272169</v>
      </c>
    </row>
    <row r="2355" s="3" customFormat="1" customHeight="1" spans="1:26">
      <c r="A2355" s="3">
        <v>2353</v>
      </c>
      <c r="B2355" s="3" t="s">
        <v>2414</v>
      </c>
      <c r="C2355" s="3" t="str">
        <f>VLOOKUP(B2355,[1]meta_intensity_pos_nofill!$B:$E,4,FALSE)</f>
        <v>C24H14O5</v>
      </c>
      <c r="D2355" s="3" t="s">
        <v>47</v>
      </c>
      <c r="E2355" s="3" t="str">
        <f>VLOOKUP(B2355,[1]meta_intensity_pos_nofill!$B:$I,8,FALSE)</f>
        <v>[M+H]+</v>
      </c>
      <c r="F2355" s="3">
        <f>VLOOKUP(B2355,[1]meta_intensity_pos_nofill!$B:$J,9,FALSE)</f>
        <v>5.127</v>
      </c>
      <c r="G2355" s="3" t="s">
        <v>1693</v>
      </c>
      <c r="H2355" s="3">
        <f>VLOOKUP(B2355,[1]meta_intensity_pos_nofill!$B:$L,11,FALSE)</f>
        <v>2</v>
      </c>
      <c r="I2355" s="5">
        <v>183796</v>
      </c>
      <c r="J2355" s="5">
        <v>918980.1</v>
      </c>
      <c r="K2355" s="5">
        <v>183796</v>
      </c>
      <c r="L2355" s="5">
        <v>183796</v>
      </c>
      <c r="M2355" s="5">
        <v>183796</v>
      </c>
      <c r="N2355" s="5">
        <v>183796</v>
      </c>
      <c r="O2355" s="5">
        <v>56506153.8</v>
      </c>
      <c r="P2355" s="5">
        <v>61626385.9</v>
      </c>
      <c r="Q2355" s="5">
        <v>45621479.5</v>
      </c>
      <c r="R2355" s="5">
        <v>2329671.7</v>
      </c>
      <c r="S2355" s="5">
        <v>1373837.3</v>
      </c>
      <c r="T2355" s="5">
        <v>4814728.6</v>
      </c>
      <c r="U2355" s="5">
        <v>13055043.7</v>
      </c>
      <c r="V2355" s="5">
        <v>10844703</v>
      </c>
      <c r="W2355" s="5">
        <v>10232545.2</v>
      </c>
      <c r="X2355" s="5">
        <v>15038776.3</v>
      </c>
      <c r="Y2355" s="5">
        <v>15483833.6</v>
      </c>
      <c r="Z2355" s="5">
        <v>13342945.9</v>
      </c>
    </row>
    <row r="2356" s="3" customFormat="1" customHeight="1" spans="1:26">
      <c r="A2356" s="3">
        <v>2354</v>
      </c>
      <c r="B2356" s="3" t="s">
        <v>2415</v>
      </c>
      <c r="C2356" s="3" t="str">
        <f>VLOOKUP(B2356,[1]meta_intensity_pos_nofill!$B:$E,4,FALSE)</f>
        <v>C23H38O5</v>
      </c>
      <c r="D2356" s="3" t="s">
        <v>37</v>
      </c>
      <c r="E2356" s="3" t="str">
        <f>VLOOKUP(B2356,[1]meta_intensity_pos_nofill!$B:$I,8,FALSE)</f>
        <v>[M+H]+</v>
      </c>
      <c r="F2356" s="3">
        <f>VLOOKUP(B2356,[1]meta_intensity_pos_nofill!$B:$J,9,FALSE)</f>
        <v>8.205</v>
      </c>
      <c r="G2356" s="3" t="s">
        <v>1693</v>
      </c>
      <c r="H2356" s="3">
        <f>VLOOKUP(B2356,[1]meta_intensity_pos_nofill!$B:$L,11,FALSE)</f>
        <v>2</v>
      </c>
      <c r="I2356" s="5">
        <v>103142953</v>
      </c>
      <c r="J2356" s="5">
        <v>96840302</v>
      </c>
      <c r="K2356" s="5">
        <v>101438010</v>
      </c>
      <c r="L2356" s="5">
        <v>105395202</v>
      </c>
      <c r="M2356" s="5">
        <v>96166074</v>
      </c>
      <c r="N2356" s="5">
        <v>80966345</v>
      </c>
      <c r="O2356" s="5">
        <v>77594191</v>
      </c>
      <c r="P2356" s="5">
        <v>77967850</v>
      </c>
      <c r="Q2356" s="5">
        <v>61213205</v>
      </c>
      <c r="R2356" s="5">
        <v>89743600</v>
      </c>
      <c r="S2356" s="5">
        <v>72673743</v>
      </c>
      <c r="T2356" s="5">
        <v>81963043</v>
      </c>
      <c r="U2356" s="5">
        <v>42678308</v>
      </c>
      <c r="V2356" s="5">
        <v>35939782</v>
      </c>
      <c r="W2356" s="5">
        <v>31205221</v>
      </c>
      <c r="X2356" s="5">
        <v>79704885</v>
      </c>
      <c r="Y2356" s="5">
        <v>80669177</v>
      </c>
      <c r="Z2356" s="5">
        <v>80493904</v>
      </c>
    </row>
    <row r="2357" s="3" customFormat="1" customHeight="1" spans="1:26">
      <c r="A2357" s="3">
        <v>2355</v>
      </c>
      <c r="B2357" s="3" t="s">
        <v>2416</v>
      </c>
      <c r="C2357" s="3" t="str">
        <f>VLOOKUP(B2357,[1]meta_intensity_pos_nofill!$B:$E,4,FALSE)</f>
        <v>C16H32N6O4S1</v>
      </c>
      <c r="D2357" s="3" t="s">
        <v>85</v>
      </c>
      <c r="E2357" s="3" t="str">
        <f>VLOOKUP(B2357,[1]meta_intensity_pos_nofill!$B:$I,8,FALSE)</f>
        <v>[M+H]+</v>
      </c>
      <c r="F2357" s="3">
        <f>VLOOKUP(B2357,[1]meta_intensity_pos_nofill!$B:$J,9,FALSE)</f>
        <v>6.247</v>
      </c>
      <c r="G2357" s="3" t="s">
        <v>1693</v>
      </c>
      <c r="H2357" s="3">
        <f>VLOOKUP(B2357,[1]meta_intensity_pos_nofill!$B:$L,11,FALSE)</f>
        <v>2</v>
      </c>
      <c r="I2357" s="5">
        <v>32251868</v>
      </c>
      <c r="J2357" s="5">
        <v>27901444</v>
      </c>
      <c r="K2357" s="5">
        <v>37071150</v>
      </c>
      <c r="L2357" s="5">
        <v>19656109</v>
      </c>
      <c r="M2357" s="5">
        <v>25033120</v>
      </c>
      <c r="N2357" s="5">
        <v>21097023</v>
      </c>
      <c r="O2357" s="5">
        <v>31581443</v>
      </c>
      <c r="P2357" s="5">
        <v>34188092</v>
      </c>
      <c r="Q2357" s="5">
        <v>29863408</v>
      </c>
      <c r="R2357" s="5">
        <v>16848435</v>
      </c>
      <c r="S2357" s="5">
        <v>18117459</v>
      </c>
      <c r="T2357" s="5">
        <v>16492433</v>
      </c>
      <c r="U2357" s="5">
        <v>89735267</v>
      </c>
      <c r="V2357" s="5">
        <v>80479196</v>
      </c>
      <c r="W2357" s="5">
        <v>68902158</v>
      </c>
      <c r="X2357" s="5">
        <v>28990125</v>
      </c>
      <c r="Y2357" s="5">
        <v>30146428</v>
      </c>
      <c r="Z2357" s="5">
        <v>25393502</v>
      </c>
    </row>
    <row r="2358" s="3" customFormat="1" customHeight="1" spans="1:26">
      <c r="A2358" s="3">
        <v>2356</v>
      </c>
      <c r="B2358" s="3" t="s">
        <v>2417</v>
      </c>
      <c r="C2358" s="3" t="str">
        <f>VLOOKUP(B2358,[1]meta_intensity_pos_nofill!$B:$E,4,FALSE)</f>
        <v>C22H30O7</v>
      </c>
      <c r="D2358" s="3" t="s">
        <v>33</v>
      </c>
      <c r="E2358" s="3" t="str">
        <f>VLOOKUP(B2358,[1]meta_intensity_pos_nofill!$B:$I,8,FALSE)</f>
        <v>[M+H]+</v>
      </c>
      <c r="F2358" s="3">
        <f>VLOOKUP(B2358,[1]meta_intensity_pos_nofill!$B:$J,9,FALSE)</f>
        <v>8.06</v>
      </c>
      <c r="G2358" s="3" t="s">
        <v>1693</v>
      </c>
      <c r="H2358" s="3">
        <f>VLOOKUP(B2358,[1]meta_intensity_pos_nofill!$B:$L,11,FALSE)</f>
        <v>2</v>
      </c>
      <c r="I2358" s="5">
        <v>16450232.4</v>
      </c>
      <c r="J2358" s="5">
        <v>9377961.9</v>
      </c>
      <c r="K2358" s="5">
        <v>8371025.8</v>
      </c>
      <c r="L2358" s="5">
        <v>137843.3</v>
      </c>
      <c r="M2358" s="5">
        <v>137843.3</v>
      </c>
      <c r="N2358" s="5">
        <v>137843.3</v>
      </c>
      <c r="O2358" s="5">
        <v>137843.3</v>
      </c>
      <c r="P2358" s="5">
        <v>137843.3</v>
      </c>
      <c r="Q2358" s="5">
        <v>137843.3</v>
      </c>
      <c r="R2358" s="5">
        <v>6645999.1</v>
      </c>
      <c r="S2358" s="5">
        <v>7135953.7</v>
      </c>
      <c r="T2358" s="5">
        <v>6131301.5</v>
      </c>
      <c r="U2358" s="5">
        <v>22387408</v>
      </c>
      <c r="V2358" s="5">
        <v>23110027.4</v>
      </c>
      <c r="W2358" s="5">
        <v>13655499.3</v>
      </c>
      <c r="X2358" s="5">
        <v>10234019.2</v>
      </c>
      <c r="Y2358" s="5">
        <v>9647652.3</v>
      </c>
      <c r="Z2358" s="5">
        <v>13857540.2</v>
      </c>
    </row>
    <row r="2359" s="3" customFormat="1" customHeight="1" spans="1:26">
      <c r="A2359" s="3">
        <v>2357</v>
      </c>
      <c r="B2359" s="3" t="s">
        <v>2418</v>
      </c>
      <c r="C2359" s="3" t="str">
        <f>VLOOKUP(B2359,[1]meta_intensity_pos_nofill!$B:$E,4,FALSE)</f>
        <v>C27H34O3</v>
      </c>
      <c r="D2359" s="3" t="s">
        <v>37</v>
      </c>
      <c r="E2359" s="3" t="str">
        <f>VLOOKUP(B2359,[1]meta_intensity_pos_nofill!$B:$I,8,FALSE)</f>
        <v>[M+H]+</v>
      </c>
      <c r="F2359" s="3">
        <f>VLOOKUP(B2359,[1]meta_intensity_pos_nofill!$B:$J,9,FALSE)</f>
        <v>7.095</v>
      </c>
      <c r="G2359" s="3" t="s">
        <v>1693</v>
      </c>
      <c r="H2359" s="3">
        <f>VLOOKUP(B2359,[1]meta_intensity_pos_nofill!$B:$L,11,FALSE)</f>
        <v>2</v>
      </c>
      <c r="I2359" s="5">
        <v>15621876</v>
      </c>
      <c r="J2359" s="5">
        <v>16011063</v>
      </c>
      <c r="K2359" s="5">
        <v>14565678</v>
      </c>
      <c r="L2359" s="5">
        <v>19803162</v>
      </c>
      <c r="M2359" s="5">
        <v>19061017</v>
      </c>
      <c r="N2359" s="5">
        <v>17013668</v>
      </c>
      <c r="O2359" s="5">
        <v>9125223</v>
      </c>
      <c r="P2359" s="5">
        <v>8098637</v>
      </c>
      <c r="Q2359" s="5">
        <v>7949948</v>
      </c>
      <c r="R2359" s="5">
        <v>18797355</v>
      </c>
      <c r="S2359" s="5">
        <v>18476333</v>
      </c>
      <c r="T2359" s="5">
        <v>19046341</v>
      </c>
      <c r="U2359" s="5">
        <v>30574544</v>
      </c>
      <c r="V2359" s="5">
        <v>28729302</v>
      </c>
      <c r="W2359" s="5">
        <v>30964414</v>
      </c>
      <c r="X2359" s="5">
        <v>19304125</v>
      </c>
      <c r="Y2359" s="5">
        <v>16710242</v>
      </c>
      <c r="Z2359" s="5">
        <v>17159732</v>
      </c>
    </row>
    <row r="2360" s="3" customFormat="1" customHeight="1" spans="1:26">
      <c r="A2360" s="3">
        <v>2358</v>
      </c>
      <c r="B2360" s="3" t="s">
        <v>2419</v>
      </c>
      <c r="C2360" s="3" t="str">
        <f>VLOOKUP(B2360,[1]meta_intensity_pos_nofill!$B:$E,4,FALSE)</f>
        <v>C18H28N6O5</v>
      </c>
      <c r="D2360" s="3" t="s">
        <v>220</v>
      </c>
      <c r="E2360" s="3" t="str">
        <f>VLOOKUP(B2360,[1]meta_intensity_pos_nofill!$B:$I,8,FALSE)</f>
        <v>[M+H]+</v>
      </c>
      <c r="F2360" s="3">
        <f>VLOOKUP(B2360,[1]meta_intensity_pos_nofill!$B:$J,9,FALSE)</f>
        <v>6.277</v>
      </c>
      <c r="G2360" s="3" t="s">
        <v>1693</v>
      </c>
      <c r="H2360" s="3">
        <f>VLOOKUP(B2360,[1]meta_intensity_pos_nofill!$B:$L,11,FALSE)</f>
        <v>2</v>
      </c>
      <c r="I2360" s="5">
        <v>27139128</v>
      </c>
      <c r="J2360" s="5">
        <v>24909523</v>
      </c>
      <c r="K2360" s="5">
        <v>30872968</v>
      </c>
      <c r="L2360" s="5">
        <v>37636354</v>
      </c>
      <c r="M2360" s="5">
        <v>44578747</v>
      </c>
      <c r="N2360" s="5">
        <v>41540683</v>
      </c>
      <c r="O2360" s="5">
        <v>34082790</v>
      </c>
      <c r="P2360" s="5">
        <v>35563887</v>
      </c>
      <c r="Q2360" s="5">
        <v>31346497</v>
      </c>
      <c r="R2360" s="5">
        <v>34022499</v>
      </c>
      <c r="S2360" s="5">
        <v>38919233</v>
      </c>
      <c r="T2360" s="5">
        <v>40530125</v>
      </c>
      <c r="U2360" s="5">
        <v>77083288</v>
      </c>
      <c r="V2360" s="5">
        <v>62009946</v>
      </c>
      <c r="W2360" s="5">
        <v>59917718</v>
      </c>
      <c r="X2360" s="5">
        <v>34437317</v>
      </c>
      <c r="Y2360" s="5">
        <v>41852779</v>
      </c>
      <c r="Z2360" s="5">
        <v>43166099</v>
      </c>
    </row>
    <row r="2361" s="3" customFormat="1" customHeight="1" spans="1:26">
      <c r="A2361" s="3">
        <v>2359</v>
      </c>
      <c r="B2361" s="3" t="s">
        <v>2420</v>
      </c>
      <c r="C2361" s="3" t="str">
        <f>VLOOKUP(B2361,[1]meta_intensity_pos_nofill!$B:$E,4,FALSE)</f>
        <v>C19H30N6O5</v>
      </c>
      <c r="D2361" s="3" t="s">
        <v>220</v>
      </c>
      <c r="E2361" s="3" t="str">
        <f>VLOOKUP(B2361,[1]meta_intensity_pos_nofill!$B:$I,8,FALSE)</f>
        <v>[M+H]+</v>
      </c>
      <c r="F2361" s="3">
        <f>VLOOKUP(B2361,[1]meta_intensity_pos_nofill!$B:$J,9,FALSE)</f>
        <v>6.905</v>
      </c>
      <c r="G2361" s="3" t="s">
        <v>1693</v>
      </c>
      <c r="H2361" s="3">
        <f>VLOOKUP(B2361,[1]meta_intensity_pos_nofill!$B:$L,11,FALSE)</f>
        <v>2</v>
      </c>
      <c r="I2361" s="5">
        <v>248574341</v>
      </c>
      <c r="J2361" s="5">
        <v>147364716</v>
      </c>
      <c r="K2361" s="5">
        <v>252350392</v>
      </c>
      <c r="L2361" s="5">
        <v>157766126</v>
      </c>
      <c r="M2361" s="5">
        <v>188569577</v>
      </c>
      <c r="N2361" s="5">
        <v>157222355</v>
      </c>
      <c r="O2361" s="5">
        <v>160092039</v>
      </c>
      <c r="P2361" s="5">
        <v>155441341</v>
      </c>
      <c r="Q2361" s="5">
        <v>138482002</v>
      </c>
      <c r="R2361" s="5">
        <v>111552906</v>
      </c>
      <c r="S2361" s="5">
        <v>117228847</v>
      </c>
      <c r="T2361" s="5">
        <v>472025497</v>
      </c>
      <c r="U2361" s="5">
        <v>171333636</v>
      </c>
      <c r="V2361" s="5">
        <v>158825205</v>
      </c>
      <c r="W2361" s="5">
        <v>164520858</v>
      </c>
      <c r="X2361" s="5">
        <v>69082416</v>
      </c>
      <c r="Y2361" s="5">
        <v>56715353</v>
      </c>
      <c r="Z2361" s="5">
        <v>57627963</v>
      </c>
    </row>
    <row r="2362" s="3" customFormat="1" customHeight="1" spans="1:26">
      <c r="A2362" s="3">
        <v>2360</v>
      </c>
      <c r="B2362" s="3" t="s">
        <v>2421</v>
      </c>
      <c r="C2362" s="3" t="str">
        <f>VLOOKUP(B2362,[1]meta_intensity_pos_nofill!$B:$E,4,FALSE)</f>
        <v>C20H24O10</v>
      </c>
      <c r="D2362" s="3" t="s">
        <v>47</v>
      </c>
      <c r="E2362" s="3" t="str">
        <f>VLOOKUP(B2362,[1]meta_intensity_pos_nofill!$B:$I,8,FALSE)</f>
        <v>[M+H]+</v>
      </c>
      <c r="F2362" s="3">
        <f>VLOOKUP(B2362,[1]meta_intensity_pos_nofill!$B:$J,9,FALSE)</f>
        <v>5.412</v>
      </c>
      <c r="G2362" s="3" t="s">
        <v>1693</v>
      </c>
      <c r="H2362" s="3">
        <f>VLOOKUP(B2362,[1]meta_intensity_pos_nofill!$B:$L,11,FALSE)</f>
        <v>2</v>
      </c>
      <c r="I2362" s="5">
        <v>98474178</v>
      </c>
      <c r="J2362" s="5">
        <v>94510121</v>
      </c>
      <c r="K2362" s="5">
        <v>100125604</v>
      </c>
      <c r="L2362" s="5">
        <v>12532969</v>
      </c>
      <c r="M2362" s="5">
        <v>12056251</v>
      </c>
      <c r="N2362" s="5">
        <v>17153844</v>
      </c>
      <c r="O2362" s="5">
        <v>33581681</v>
      </c>
      <c r="P2362" s="5">
        <v>42244110</v>
      </c>
      <c r="Q2362" s="5">
        <v>27430647</v>
      </c>
      <c r="R2362" s="5">
        <v>17430390</v>
      </c>
      <c r="S2362" s="5">
        <v>15805330</v>
      </c>
      <c r="T2362" s="5">
        <v>16068378</v>
      </c>
      <c r="U2362" s="5">
        <v>25750767</v>
      </c>
      <c r="V2362" s="5">
        <v>25781975</v>
      </c>
      <c r="W2362" s="5">
        <v>25277444</v>
      </c>
      <c r="X2362" s="5">
        <v>20507627</v>
      </c>
      <c r="Y2362" s="5">
        <v>22318769</v>
      </c>
      <c r="Z2362" s="5">
        <v>23385490</v>
      </c>
    </row>
    <row r="2363" s="3" customFormat="1" customHeight="1" spans="1:26">
      <c r="A2363" s="3">
        <v>2361</v>
      </c>
      <c r="B2363" s="3" t="s">
        <v>2422</v>
      </c>
      <c r="C2363" s="3" t="str">
        <f>VLOOKUP(B2363,[1]meta_intensity_pos_nofill!$B:$E,4,FALSE)</f>
        <v>C21H26O8S</v>
      </c>
      <c r="D2363" s="3" t="s">
        <v>85</v>
      </c>
      <c r="E2363" s="3" t="str">
        <f>VLOOKUP(B2363,[1]meta_intensity_pos_nofill!$B:$I,8,FALSE)</f>
        <v>[M+H]+</v>
      </c>
      <c r="F2363" s="3">
        <f>VLOOKUP(B2363,[1]meta_intensity_pos_nofill!$B:$J,9,FALSE)</f>
        <v>1.4</v>
      </c>
      <c r="G2363" s="3" t="s">
        <v>1693</v>
      </c>
      <c r="H2363" s="3">
        <f>VLOOKUP(B2363,[1]meta_intensity_pos_nofill!$B:$L,11,FALSE)</f>
        <v>2</v>
      </c>
      <c r="I2363" s="5">
        <v>14578420</v>
      </c>
      <c r="J2363" s="5">
        <v>17877108</v>
      </c>
      <c r="K2363" s="5">
        <v>10505030</v>
      </c>
      <c r="L2363" s="5">
        <v>14050224</v>
      </c>
      <c r="M2363" s="5">
        <v>9451618</v>
      </c>
      <c r="N2363" s="5">
        <v>11059872</v>
      </c>
      <c r="O2363" s="5">
        <v>7456260</v>
      </c>
      <c r="P2363" s="5">
        <v>7277940</v>
      </c>
      <c r="Q2363" s="5">
        <v>5691927</v>
      </c>
      <c r="R2363" s="5">
        <v>14005577</v>
      </c>
      <c r="S2363" s="5">
        <v>28600028</v>
      </c>
      <c r="T2363" s="5">
        <v>22440230</v>
      </c>
      <c r="U2363" s="5">
        <v>15852026</v>
      </c>
      <c r="V2363" s="5">
        <v>13841752</v>
      </c>
      <c r="W2363" s="5">
        <v>13329527</v>
      </c>
      <c r="X2363" s="5">
        <v>9643552</v>
      </c>
      <c r="Y2363" s="5">
        <v>16098574</v>
      </c>
      <c r="Z2363" s="5">
        <v>16699115</v>
      </c>
    </row>
    <row r="2364" s="3" customFormat="1" customHeight="1" spans="1:26">
      <c r="A2364" s="3">
        <v>2362</v>
      </c>
      <c r="B2364" s="3" t="s">
        <v>2423</v>
      </c>
      <c r="C2364" s="3" t="str">
        <f>VLOOKUP(B2364,[1]meta_intensity_pos_nofill!$B:$E,4,FALSE)</f>
        <v>C29H46O3</v>
      </c>
      <c r="D2364" s="3" t="s">
        <v>53</v>
      </c>
      <c r="E2364" s="3" t="str">
        <f>VLOOKUP(B2364,[1]meta_intensity_pos_nofill!$B:$I,8,FALSE)</f>
        <v>[M+H]+</v>
      </c>
      <c r="F2364" s="3">
        <f>VLOOKUP(B2364,[1]meta_intensity_pos_nofill!$B:$J,9,FALSE)</f>
        <v>10.402</v>
      </c>
      <c r="G2364" s="3" t="s">
        <v>1693</v>
      </c>
      <c r="H2364" s="3">
        <f>VLOOKUP(B2364,[1]meta_intensity_pos_nofill!$B:$L,11,FALSE)</f>
        <v>2</v>
      </c>
      <c r="I2364" s="5">
        <v>6008313</v>
      </c>
      <c r="J2364" s="5">
        <v>16732998</v>
      </c>
      <c r="K2364" s="5">
        <v>20936962</v>
      </c>
      <c r="L2364" s="5">
        <v>12494396</v>
      </c>
      <c r="M2364" s="5">
        <v>4619311</v>
      </c>
      <c r="N2364" s="5">
        <v>4162692</v>
      </c>
      <c r="O2364" s="5">
        <v>9137779</v>
      </c>
      <c r="P2364" s="5">
        <v>9818663</v>
      </c>
      <c r="Q2364" s="5">
        <v>16024636</v>
      </c>
      <c r="R2364" s="5">
        <v>12139313</v>
      </c>
      <c r="S2364" s="5">
        <v>13986150</v>
      </c>
      <c r="T2364" s="5">
        <v>20097852</v>
      </c>
      <c r="U2364" s="5">
        <v>47817842</v>
      </c>
      <c r="V2364" s="5">
        <v>51519931</v>
      </c>
      <c r="W2364" s="5">
        <v>57934101</v>
      </c>
      <c r="X2364" s="5">
        <v>9441751</v>
      </c>
      <c r="Y2364" s="5">
        <v>9525938</v>
      </c>
      <c r="Z2364" s="5">
        <v>6362922</v>
      </c>
    </row>
    <row r="2365" s="3" customFormat="1" customHeight="1" spans="1:26">
      <c r="A2365" s="3">
        <v>2363</v>
      </c>
      <c r="B2365" s="3" t="s">
        <v>2424</v>
      </c>
      <c r="C2365" s="3" t="str">
        <f>VLOOKUP(B2365,[1]meta_intensity_pos_nofill!$B:$E,4,FALSE)</f>
        <v>C26H36O6</v>
      </c>
      <c r="D2365" s="3" t="s">
        <v>31</v>
      </c>
      <c r="E2365" s="3" t="str">
        <f>VLOOKUP(B2365,[1]meta_intensity_pos_nofill!$B:$I,8,FALSE)</f>
        <v>[M+H]+</v>
      </c>
      <c r="F2365" s="3">
        <f>VLOOKUP(B2365,[1]meta_intensity_pos_nofill!$B:$J,9,FALSE)</f>
        <v>9.501</v>
      </c>
      <c r="G2365" s="3" t="s">
        <v>1693</v>
      </c>
      <c r="H2365" s="3">
        <f>VLOOKUP(B2365,[1]meta_intensity_pos_nofill!$B:$L,11,FALSE)</f>
        <v>2</v>
      </c>
      <c r="I2365" s="5">
        <v>876248.19</v>
      </c>
      <c r="J2365" s="5">
        <v>287060.19</v>
      </c>
      <c r="K2365" s="5">
        <v>371045.83</v>
      </c>
      <c r="L2365" s="5">
        <v>715136.73</v>
      </c>
      <c r="M2365" s="5">
        <v>815512.35</v>
      </c>
      <c r="N2365" s="5">
        <v>580538.94</v>
      </c>
      <c r="O2365" s="5">
        <v>786690.04</v>
      </c>
      <c r="P2365" s="5">
        <v>55167.29</v>
      </c>
      <c r="Q2365" s="5">
        <v>55167.29</v>
      </c>
      <c r="R2365" s="5">
        <v>55167.29</v>
      </c>
      <c r="S2365" s="5">
        <v>275836.47</v>
      </c>
      <c r="T2365" s="5">
        <v>55167.29</v>
      </c>
      <c r="U2365" s="5">
        <v>3092667.6</v>
      </c>
      <c r="V2365" s="5">
        <v>3230995.99</v>
      </c>
      <c r="W2365" s="5">
        <v>3302732.62</v>
      </c>
      <c r="X2365" s="5">
        <v>313316.29</v>
      </c>
      <c r="Y2365" s="5">
        <v>524079.46</v>
      </c>
      <c r="Z2365" s="5">
        <v>55167.29</v>
      </c>
    </row>
    <row r="2366" s="3" customFormat="1" customHeight="1" spans="1:26">
      <c r="A2366" s="3">
        <v>2364</v>
      </c>
      <c r="B2366" s="3" t="s">
        <v>2425</v>
      </c>
      <c r="C2366" s="3" t="str">
        <f>VLOOKUP(B2366,[1]meta_intensity_pos_nofill!$B:$E,4,FALSE)</f>
        <v>C27H40O5</v>
      </c>
      <c r="D2366" s="3" t="s">
        <v>44</v>
      </c>
      <c r="E2366" s="3" t="str">
        <f>VLOOKUP(B2366,[1]meta_intensity_pos_nofill!$B:$I,8,FALSE)</f>
        <v>[M+H]+</v>
      </c>
      <c r="F2366" s="3">
        <f>VLOOKUP(B2366,[1]meta_intensity_pos_nofill!$B:$J,9,FALSE)</f>
        <v>9.531</v>
      </c>
      <c r="G2366" s="3" t="s">
        <v>1693</v>
      </c>
      <c r="H2366" s="3">
        <f>VLOOKUP(B2366,[1]meta_intensity_pos_nofill!$B:$L,11,FALSE)</f>
        <v>2</v>
      </c>
      <c r="I2366" s="5">
        <v>1014292.14</v>
      </c>
      <c r="J2366" s="5">
        <v>1148568.2</v>
      </c>
      <c r="K2366" s="5">
        <v>220690.79</v>
      </c>
      <c r="L2366" s="5">
        <v>242785.42</v>
      </c>
      <c r="M2366" s="5">
        <v>40307.55</v>
      </c>
      <c r="N2366" s="5">
        <v>411892.32</v>
      </c>
      <c r="O2366" s="5">
        <v>892210.15</v>
      </c>
      <c r="P2366" s="5">
        <v>1087280.8</v>
      </c>
      <c r="Q2366" s="5">
        <v>718728.93</v>
      </c>
      <c r="R2366" s="5">
        <v>40307.55</v>
      </c>
      <c r="S2366" s="5">
        <v>40307.55</v>
      </c>
      <c r="T2366" s="5">
        <v>40307.55</v>
      </c>
      <c r="U2366" s="5">
        <v>4610325.48</v>
      </c>
      <c r="V2366" s="5">
        <v>3718026.26</v>
      </c>
      <c r="W2366" s="5">
        <v>4497976.8</v>
      </c>
      <c r="X2366" s="5">
        <v>299493.11</v>
      </c>
      <c r="Y2366" s="5">
        <v>40307.55</v>
      </c>
      <c r="Z2366" s="5">
        <v>247561.75</v>
      </c>
    </row>
    <row r="2367" s="3" customFormat="1" customHeight="1" spans="1:26">
      <c r="A2367" s="3">
        <v>2365</v>
      </c>
      <c r="B2367" s="3" t="s">
        <v>2426</v>
      </c>
      <c r="C2367" s="3" t="str">
        <f>VLOOKUP(B2367,[1]meta_intensity_pos_nofill!$B:$E,4,FALSE)</f>
        <v>C23H30N6O4</v>
      </c>
      <c r="D2367" s="3" t="s">
        <v>220</v>
      </c>
      <c r="E2367" s="3" t="str">
        <f>VLOOKUP(B2367,[1]meta_intensity_pos_nofill!$B:$I,8,FALSE)</f>
        <v>[M+H]+</v>
      </c>
      <c r="F2367" s="3">
        <f>VLOOKUP(B2367,[1]meta_intensity_pos_nofill!$B:$J,9,FALSE)</f>
        <v>6.495</v>
      </c>
      <c r="G2367" s="3" t="s">
        <v>1693</v>
      </c>
      <c r="H2367" s="3">
        <f>VLOOKUP(B2367,[1]meta_intensity_pos_nofill!$B:$L,11,FALSE)</f>
        <v>2</v>
      </c>
      <c r="I2367" s="5">
        <v>13333761</v>
      </c>
      <c r="J2367" s="5">
        <v>13121405</v>
      </c>
      <c r="K2367" s="5">
        <v>16108420</v>
      </c>
      <c r="L2367" s="5">
        <v>10242009</v>
      </c>
      <c r="M2367" s="5">
        <v>10896596</v>
      </c>
      <c r="N2367" s="5">
        <v>7976876</v>
      </c>
      <c r="O2367" s="5">
        <v>14340995</v>
      </c>
      <c r="P2367" s="5">
        <v>14009656</v>
      </c>
      <c r="Q2367" s="5">
        <v>14119901</v>
      </c>
      <c r="R2367" s="5">
        <v>10223240</v>
      </c>
      <c r="S2367" s="5">
        <v>10571164</v>
      </c>
      <c r="T2367" s="5">
        <v>12349178</v>
      </c>
      <c r="U2367" s="5">
        <v>45549027</v>
      </c>
      <c r="V2367" s="5">
        <v>48921817</v>
      </c>
      <c r="W2367" s="5">
        <v>45445614</v>
      </c>
      <c r="X2367" s="5">
        <v>12640876</v>
      </c>
      <c r="Y2367" s="5">
        <v>13342012</v>
      </c>
      <c r="Z2367" s="5">
        <v>12963983</v>
      </c>
    </row>
    <row r="2368" s="3" customFormat="1" customHeight="1" spans="1:26">
      <c r="A2368" s="3">
        <v>2366</v>
      </c>
      <c r="B2368" s="3" t="s">
        <v>2427</v>
      </c>
      <c r="C2368" s="3" t="str">
        <f>VLOOKUP(B2368,[1]meta_intensity_pos_nofill!$B:$E,4,FALSE)</f>
        <v>C24H28N4O6</v>
      </c>
      <c r="D2368" s="3" t="s">
        <v>220</v>
      </c>
      <c r="E2368" s="3" t="str">
        <f>VLOOKUP(B2368,[1]meta_intensity_pos_nofill!$B:$I,8,FALSE)</f>
        <v>[M+H]+</v>
      </c>
      <c r="F2368" s="3">
        <f>VLOOKUP(B2368,[1]meta_intensity_pos_nofill!$B:$J,9,FALSE)</f>
        <v>6.069</v>
      </c>
      <c r="G2368" s="3" t="s">
        <v>1693</v>
      </c>
      <c r="H2368" s="3">
        <f>VLOOKUP(B2368,[1]meta_intensity_pos_nofill!$B:$L,11,FALSE)</f>
        <v>2</v>
      </c>
      <c r="I2368" s="5">
        <v>89891811</v>
      </c>
      <c r="J2368" s="5">
        <v>94544825</v>
      </c>
      <c r="K2368" s="5">
        <v>86038867</v>
      </c>
      <c r="L2368" s="5">
        <v>41177819</v>
      </c>
      <c r="M2368" s="5">
        <v>46510872</v>
      </c>
      <c r="N2368" s="5">
        <v>41532742</v>
      </c>
      <c r="O2368" s="5">
        <v>61230036</v>
      </c>
      <c r="P2368" s="5">
        <v>63102944</v>
      </c>
      <c r="Q2368" s="5">
        <v>55585678</v>
      </c>
      <c r="R2368" s="5">
        <v>78488881</v>
      </c>
      <c r="S2368" s="5">
        <v>78529760</v>
      </c>
      <c r="T2368" s="5">
        <v>76768034</v>
      </c>
      <c r="U2368" s="5">
        <v>41126986</v>
      </c>
      <c r="V2368" s="5">
        <v>50499314</v>
      </c>
      <c r="W2368" s="5">
        <v>38218029</v>
      </c>
      <c r="X2368" s="5">
        <v>57722723</v>
      </c>
      <c r="Y2368" s="5">
        <v>64282116</v>
      </c>
      <c r="Z2368" s="5">
        <v>59213984</v>
      </c>
    </row>
    <row r="2369" s="3" customFormat="1" customHeight="1" spans="1:26">
      <c r="A2369" s="3">
        <v>2367</v>
      </c>
      <c r="B2369" s="3" t="s">
        <v>2428</v>
      </c>
      <c r="C2369" s="3" t="str">
        <f>VLOOKUP(B2369,[1]meta_intensity_pos_nofill!$B:$E,4,FALSE)</f>
        <v>C24H26N4O7</v>
      </c>
      <c r="D2369" s="3" t="s">
        <v>220</v>
      </c>
      <c r="E2369" s="3" t="str">
        <f>VLOOKUP(B2369,[1]meta_intensity_pos_nofill!$B:$I,8,FALSE)</f>
        <v>[M+H]+</v>
      </c>
      <c r="F2369" s="3">
        <f>VLOOKUP(B2369,[1]meta_intensity_pos_nofill!$B:$J,9,FALSE)</f>
        <v>5.927</v>
      </c>
      <c r="G2369" s="3" t="s">
        <v>1693</v>
      </c>
      <c r="H2369" s="3">
        <f>VLOOKUP(B2369,[1]meta_intensity_pos_nofill!$B:$L,11,FALSE)</f>
        <v>2</v>
      </c>
      <c r="I2369" s="5">
        <v>30088766</v>
      </c>
      <c r="J2369" s="5">
        <v>39646205</v>
      </c>
      <c r="K2369" s="5">
        <v>31489143</v>
      </c>
      <c r="L2369" s="5">
        <v>71780086</v>
      </c>
      <c r="M2369" s="5">
        <v>82059503</v>
      </c>
      <c r="N2369" s="5">
        <v>72730671</v>
      </c>
      <c r="O2369" s="5">
        <v>90707344</v>
      </c>
      <c r="P2369" s="5">
        <v>95198705</v>
      </c>
      <c r="Q2369" s="5">
        <v>80332797</v>
      </c>
      <c r="R2369" s="5">
        <v>186691086</v>
      </c>
      <c r="S2369" s="5">
        <v>191814948</v>
      </c>
      <c r="T2369" s="5">
        <v>193402326</v>
      </c>
      <c r="U2369" s="5">
        <v>19787748</v>
      </c>
      <c r="V2369" s="5">
        <v>18203233</v>
      </c>
      <c r="W2369" s="5">
        <v>20149551</v>
      </c>
      <c r="X2369" s="5">
        <v>51211384</v>
      </c>
      <c r="Y2369" s="5">
        <v>52893042</v>
      </c>
      <c r="Z2369" s="5">
        <v>57256957</v>
      </c>
    </row>
    <row r="2370" s="3" customFormat="1" customHeight="1" spans="1:26">
      <c r="A2370" s="3">
        <v>2368</v>
      </c>
      <c r="B2370" s="3" t="s">
        <v>2429</v>
      </c>
      <c r="C2370" s="3" t="str">
        <f>VLOOKUP(B2370,[1]meta_intensity_pos_nofill!$B:$E,4,FALSE)</f>
        <v>C26H30O10</v>
      </c>
      <c r="D2370" s="3" t="s">
        <v>37</v>
      </c>
      <c r="E2370" s="3" t="str">
        <f>VLOOKUP(B2370,[1]meta_intensity_pos_nofill!$B:$I,8,FALSE)</f>
        <v>[M+H]+</v>
      </c>
      <c r="F2370" s="3">
        <f>VLOOKUP(B2370,[1]meta_intensity_pos_nofill!$B:$J,9,FALSE)</f>
        <v>5.767</v>
      </c>
      <c r="G2370" s="3" t="s">
        <v>1693</v>
      </c>
      <c r="H2370" s="3">
        <f>VLOOKUP(B2370,[1]meta_intensity_pos_nofill!$B:$L,11,FALSE)</f>
        <v>2</v>
      </c>
      <c r="I2370" s="5">
        <v>35671696</v>
      </c>
      <c r="J2370" s="5">
        <v>27125574</v>
      </c>
      <c r="K2370" s="5">
        <v>20036667</v>
      </c>
      <c r="L2370" s="5">
        <v>31608634</v>
      </c>
      <c r="M2370" s="5">
        <v>37597490</v>
      </c>
      <c r="N2370" s="5">
        <v>32204549</v>
      </c>
      <c r="O2370" s="5">
        <v>44319030</v>
      </c>
      <c r="P2370" s="5">
        <v>36410635</v>
      </c>
      <c r="Q2370" s="5">
        <v>59276189</v>
      </c>
      <c r="R2370" s="5">
        <v>50880925</v>
      </c>
      <c r="S2370" s="5">
        <v>54096098</v>
      </c>
      <c r="T2370" s="5">
        <v>33632902</v>
      </c>
      <c r="U2370" s="5">
        <v>17781237</v>
      </c>
      <c r="V2370" s="5">
        <v>18916662</v>
      </c>
      <c r="W2370" s="5">
        <v>13364970</v>
      </c>
      <c r="X2370" s="5">
        <v>40783829</v>
      </c>
      <c r="Y2370" s="5">
        <v>30258675</v>
      </c>
      <c r="Z2370" s="5">
        <v>39229247</v>
      </c>
    </row>
    <row r="2371" s="3" customFormat="1" customHeight="1" spans="1:26">
      <c r="A2371" s="3">
        <v>2369</v>
      </c>
      <c r="B2371" s="3" t="s">
        <v>2430</v>
      </c>
      <c r="C2371" s="3" t="str">
        <f>VLOOKUP(B2371,[1]meta_intensity_pos_nofill!$B:$E,4,FALSE)</f>
        <v>C28H44N2O8S</v>
      </c>
      <c r="D2371" s="3" t="s">
        <v>85</v>
      </c>
      <c r="E2371" s="3" t="str">
        <f>VLOOKUP(B2371,[1]meta_intensity_pos_nofill!$B:$I,8,FALSE)</f>
        <v>[M+H]+</v>
      </c>
      <c r="F2371" s="3">
        <f>VLOOKUP(B2371,[1]meta_intensity_pos_nofill!$B:$J,9,FALSE)</f>
        <v>7.066</v>
      </c>
      <c r="G2371" s="3" t="s">
        <v>1693</v>
      </c>
      <c r="H2371" s="3">
        <f>VLOOKUP(B2371,[1]meta_intensity_pos_nofill!$B:$L,11,FALSE)</f>
        <v>2</v>
      </c>
      <c r="I2371" s="5">
        <v>39771813</v>
      </c>
      <c r="J2371" s="5">
        <v>70174499</v>
      </c>
      <c r="K2371" s="5">
        <v>83236762</v>
      </c>
      <c r="L2371" s="5">
        <v>46581786</v>
      </c>
      <c r="M2371" s="5">
        <v>50183015</v>
      </c>
      <c r="N2371" s="5">
        <v>43665950</v>
      </c>
      <c r="O2371" s="5">
        <v>71894027</v>
      </c>
      <c r="P2371" s="5">
        <v>76070488</v>
      </c>
      <c r="Q2371" s="5">
        <v>125012078</v>
      </c>
      <c r="R2371" s="5">
        <v>217923761</v>
      </c>
      <c r="S2371" s="5">
        <v>290511179</v>
      </c>
      <c r="T2371" s="5">
        <v>318283887</v>
      </c>
      <c r="U2371" s="5">
        <v>108679074</v>
      </c>
      <c r="V2371" s="5">
        <v>103012342</v>
      </c>
      <c r="W2371" s="5">
        <v>80531373</v>
      </c>
      <c r="X2371" s="5">
        <v>98113200</v>
      </c>
      <c r="Y2371" s="5">
        <v>130027172</v>
      </c>
      <c r="Z2371" s="5">
        <v>93301774</v>
      </c>
    </row>
    <row r="2372" s="3" customFormat="1" customHeight="1" spans="1:26">
      <c r="A2372" s="3">
        <v>2370</v>
      </c>
      <c r="B2372" s="3" t="s">
        <v>2431</v>
      </c>
      <c r="C2372" s="3" t="str">
        <f>VLOOKUP(B2372,[1]meta_intensity_pos_nofill!$B:$E,4,FALSE)</f>
        <v>C37H58N6O6</v>
      </c>
      <c r="D2372" s="3" t="s">
        <v>67</v>
      </c>
      <c r="E2372" s="3" t="str">
        <f>VLOOKUP(B2372,[1]meta_intensity_pos_nofill!$B:$I,8,FALSE)</f>
        <v>[M+H]+</v>
      </c>
      <c r="F2372" s="3">
        <f>VLOOKUP(B2372,[1]meta_intensity_pos_nofill!$B:$J,9,FALSE)</f>
        <v>9.025</v>
      </c>
      <c r="G2372" s="3" t="s">
        <v>1693</v>
      </c>
      <c r="H2372" s="3">
        <f>VLOOKUP(B2372,[1]meta_intensity_pos_nofill!$B:$L,11,FALSE)</f>
        <v>2</v>
      </c>
      <c r="I2372" s="5">
        <v>48506507</v>
      </c>
      <c r="J2372" s="5">
        <v>41814465</v>
      </c>
      <c r="K2372" s="5">
        <v>48346808</v>
      </c>
      <c r="L2372" s="5">
        <v>23414836</v>
      </c>
      <c r="M2372" s="5">
        <v>21415429</v>
      </c>
      <c r="N2372" s="5">
        <v>20572696</v>
      </c>
      <c r="O2372" s="5">
        <v>33152511</v>
      </c>
      <c r="P2372" s="5">
        <v>28243447</v>
      </c>
      <c r="Q2372" s="5">
        <v>28304122</v>
      </c>
      <c r="R2372" s="5">
        <v>14071481</v>
      </c>
      <c r="S2372" s="5">
        <v>14289522</v>
      </c>
      <c r="T2372" s="5">
        <v>18699704</v>
      </c>
      <c r="U2372" s="5">
        <v>50391011</v>
      </c>
      <c r="V2372" s="5">
        <v>48726681</v>
      </c>
      <c r="W2372" s="5">
        <v>75741931</v>
      </c>
      <c r="X2372" s="5">
        <v>26758871</v>
      </c>
      <c r="Y2372" s="5">
        <v>19633705</v>
      </c>
      <c r="Z2372" s="5">
        <v>30821121</v>
      </c>
    </row>
    <row r="2373" s="3" customFormat="1" customHeight="1" spans="1:26">
      <c r="A2373" s="3">
        <v>2371</v>
      </c>
      <c r="B2373" s="3" t="s">
        <v>2432</v>
      </c>
      <c r="C2373" s="3" t="str">
        <f>VLOOKUP(B2373,[1]meta_intensity_pos_nofill!$B:$E,4,FALSE)</f>
        <v>C36H32O15</v>
      </c>
      <c r="D2373" s="3" t="s">
        <v>28</v>
      </c>
      <c r="E2373" s="3" t="str">
        <f>VLOOKUP(B2373,[1]meta_intensity_pos_nofill!$B:$I,8,FALSE)</f>
        <v>[M+H]+</v>
      </c>
      <c r="F2373" s="3">
        <f>VLOOKUP(B2373,[1]meta_intensity_pos_nofill!$B:$J,9,FALSE)</f>
        <v>1.427</v>
      </c>
      <c r="G2373" s="3" t="s">
        <v>1693</v>
      </c>
      <c r="H2373" s="3">
        <f>VLOOKUP(B2373,[1]meta_intensity_pos_nofill!$B:$L,11,FALSE)</f>
        <v>2</v>
      </c>
      <c r="I2373" s="5">
        <v>279437251</v>
      </c>
      <c r="J2373" s="5">
        <v>269585100</v>
      </c>
      <c r="K2373" s="5">
        <v>277648526</v>
      </c>
      <c r="L2373" s="5">
        <v>103660902</v>
      </c>
      <c r="M2373" s="5">
        <v>125182884</v>
      </c>
      <c r="N2373" s="5">
        <v>105881940</v>
      </c>
      <c r="O2373" s="5">
        <v>228415277</v>
      </c>
      <c r="P2373" s="5">
        <v>241968104</v>
      </c>
      <c r="Q2373" s="5">
        <v>247399190</v>
      </c>
      <c r="R2373" s="5">
        <v>345574740</v>
      </c>
      <c r="S2373" s="5">
        <v>364547344</v>
      </c>
      <c r="T2373" s="5">
        <v>398118011</v>
      </c>
      <c r="U2373" s="5">
        <v>142712504</v>
      </c>
      <c r="V2373" s="5">
        <v>128706823</v>
      </c>
      <c r="W2373" s="5">
        <v>124117979</v>
      </c>
      <c r="X2373" s="5">
        <v>385904690</v>
      </c>
      <c r="Y2373" s="5">
        <v>407157762</v>
      </c>
      <c r="Z2373" s="5">
        <v>410836133</v>
      </c>
    </row>
    <row r="2374" s="3" customFormat="1" customHeight="1" spans="1:26">
      <c r="A2374" s="3">
        <v>2372</v>
      </c>
      <c r="B2374" s="3" t="s">
        <v>2433</v>
      </c>
      <c r="C2374" s="3" t="str">
        <f>VLOOKUP(B2374,[1]meta_intensity_pos_nofill!$B:$E,4,FALSE)</f>
        <v>C47H70O15</v>
      </c>
      <c r="D2374" s="3" t="s">
        <v>67</v>
      </c>
      <c r="E2374" s="3" t="str">
        <f>VLOOKUP(B2374,[1]meta_intensity_pos_nofill!$B:$I,8,FALSE)</f>
        <v>[M+H]+</v>
      </c>
      <c r="F2374" s="3">
        <f>VLOOKUP(B2374,[1]meta_intensity_pos_nofill!$B:$J,9,FALSE)</f>
        <v>7.08</v>
      </c>
      <c r="G2374" s="3" t="s">
        <v>1693</v>
      </c>
      <c r="H2374" s="3">
        <f>VLOOKUP(B2374,[1]meta_intensity_pos_nofill!$B:$L,11,FALSE)</f>
        <v>2</v>
      </c>
      <c r="I2374" s="5">
        <v>182395248</v>
      </c>
      <c r="J2374" s="5">
        <v>131274508</v>
      </c>
      <c r="K2374" s="5">
        <v>152689472</v>
      </c>
      <c r="L2374" s="5">
        <v>43163678</v>
      </c>
      <c r="M2374" s="5">
        <v>60410931</v>
      </c>
      <c r="N2374" s="5">
        <v>62917559</v>
      </c>
      <c r="O2374" s="5">
        <v>241847591</v>
      </c>
      <c r="P2374" s="5">
        <v>241882423</v>
      </c>
      <c r="Q2374" s="5">
        <v>263937197</v>
      </c>
      <c r="R2374" s="5">
        <v>97226514</v>
      </c>
      <c r="S2374" s="5">
        <v>86045840</v>
      </c>
      <c r="T2374" s="5">
        <v>80143156</v>
      </c>
      <c r="U2374" s="5">
        <v>44897770</v>
      </c>
      <c r="V2374" s="5">
        <v>77647785</v>
      </c>
      <c r="W2374" s="5">
        <v>88905247</v>
      </c>
      <c r="X2374" s="5">
        <v>95271411</v>
      </c>
      <c r="Y2374" s="5">
        <v>117412382</v>
      </c>
      <c r="Z2374" s="5">
        <v>102504023</v>
      </c>
    </row>
    <row r="2375" s="3" customFormat="1" customHeight="1" spans="1:26">
      <c r="A2375" s="3">
        <v>2373</v>
      </c>
      <c r="B2375" s="3" t="s">
        <v>2434</v>
      </c>
      <c r="C2375" s="3" t="str">
        <f>VLOOKUP(B2375,[1]meta_intensity_pos_nofill!$B:$E,4,FALSE)</f>
        <v>C46H68N6O9S</v>
      </c>
      <c r="D2375" s="3" t="s">
        <v>85</v>
      </c>
      <c r="E2375" s="3" t="str">
        <f>VLOOKUP(B2375,[1]meta_intensity_pos_nofill!$B:$I,8,FALSE)</f>
        <v>[M+H]+</v>
      </c>
      <c r="F2375" s="3">
        <f>VLOOKUP(B2375,[1]meta_intensity_pos_nofill!$B:$J,9,FALSE)</f>
        <v>9.123</v>
      </c>
      <c r="G2375" s="3" t="s">
        <v>1693</v>
      </c>
      <c r="H2375" s="3">
        <f>VLOOKUP(B2375,[1]meta_intensity_pos_nofill!$B:$L,11,FALSE)</f>
        <v>2</v>
      </c>
      <c r="I2375" s="5">
        <v>164686530</v>
      </c>
      <c r="J2375" s="5">
        <v>113575598</v>
      </c>
      <c r="K2375" s="5">
        <v>108355805</v>
      </c>
      <c r="L2375" s="5">
        <v>107792347</v>
      </c>
      <c r="M2375" s="5">
        <v>104643861</v>
      </c>
      <c r="N2375" s="5">
        <v>107014681</v>
      </c>
      <c r="O2375" s="5">
        <v>133670067</v>
      </c>
      <c r="P2375" s="5">
        <v>148096841</v>
      </c>
      <c r="Q2375" s="5">
        <v>92862383</v>
      </c>
      <c r="R2375" s="5">
        <v>76872768</v>
      </c>
      <c r="S2375" s="5">
        <v>78218594</v>
      </c>
      <c r="T2375" s="5">
        <v>98512083</v>
      </c>
      <c r="U2375" s="5">
        <v>106050921</v>
      </c>
      <c r="V2375" s="5">
        <v>91956400</v>
      </c>
      <c r="W2375" s="5">
        <v>89948741</v>
      </c>
      <c r="X2375" s="5">
        <v>140243301</v>
      </c>
      <c r="Y2375" s="5">
        <v>149848436</v>
      </c>
      <c r="Z2375" s="5">
        <v>180653682</v>
      </c>
    </row>
    <row r="2376" s="3" customFormat="1" customHeight="1" spans="1:26">
      <c r="A2376" s="3">
        <v>2374</v>
      </c>
      <c r="B2376" s="3" t="s">
        <v>2435</v>
      </c>
      <c r="C2376" s="3" t="str">
        <f>VLOOKUP(B2376,[1]meta_intensity_pos_nofill!$B:$E,4,FALSE)</f>
        <v>C33H40O20</v>
      </c>
      <c r="D2376" s="3" t="s">
        <v>28</v>
      </c>
      <c r="E2376" s="3" t="str">
        <f>VLOOKUP(B2376,[1]meta_intensity_pos_nofill!$B:$I,8,FALSE)</f>
        <v>[M+H]+</v>
      </c>
      <c r="F2376" s="3">
        <f>VLOOKUP(B2376,[1]meta_intensity_pos_nofill!$B:$J,9,FALSE)</f>
        <v>5.548</v>
      </c>
      <c r="G2376" s="3" t="s">
        <v>1693</v>
      </c>
      <c r="H2376" s="3">
        <f>VLOOKUP(B2376,[1]meta_intensity_pos_nofill!$B:$L,11,FALSE)</f>
        <v>2</v>
      </c>
      <c r="I2376" s="5">
        <v>2260473619</v>
      </c>
      <c r="J2376" s="5">
        <v>2408132286</v>
      </c>
      <c r="K2376" s="5">
        <v>2276434807</v>
      </c>
      <c r="L2376" s="5">
        <v>3273566732</v>
      </c>
      <c r="M2376" s="5">
        <v>3514216276</v>
      </c>
      <c r="N2376" s="5">
        <v>3317486144</v>
      </c>
      <c r="O2376" s="5">
        <v>2454968826</v>
      </c>
      <c r="P2376" s="5">
        <v>2631186331</v>
      </c>
      <c r="Q2376" s="5">
        <v>2024766681</v>
      </c>
      <c r="R2376" s="5">
        <v>925580520</v>
      </c>
      <c r="S2376" s="5">
        <v>946058869</v>
      </c>
      <c r="T2376" s="5">
        <v>957021845</v>
      </c>
      <c r="U2376" s="5">
        <v>921785319</v>
      </c>
      <c r="V2376" s="5">
        <v>832914822</v>
      </c>
      <c r="W2376" s="5">
        <v>822369038</v>
      </c>
      <c r="X2376" s="5">
        <v>856769561</v>
      </c>
      <c r="Y2376" s="5">
        <v>901348917</v>
      </c>
      <c r="Z2376" s="5">
        <v>846508011</v>
      </c>
    </row>
    <row r="2377" s="3" customFormat="1" customHeight="1" spans="1:26">
      <c r="A2377" s="3">
        <v>2375</v>
      </c>
      <c r="B2377" s="3" t="s">
        <v>2436</v>
      </c>
      <c r="C2377" s="3" t="str">
        <f>VLOOKUP(B2377,[1]meta_intensity_pos_nofill!$B:$E,4,FALSE)</f>
        <v>C28H24O16</v>
      </c>
      <c r="D2377" s="3" t="s">
        <v>28</v>
      </c>
      <c r="E2377" s="3" t="str">
        <f>VLOOKUP(B2377,[1]meta_intensity_pos_nofill!$B:$I,8,FALSE)</f>
        <v>[M+H]+</v>
      </c>
      <c r="F2377" s="3">
        <f>VLOOKUP(B2377,[1]meta_intensity_pos_nofill!$B:$J,9,FALSE)</f>
        <v>5.432</v>
      </c>
      <c r="G2377" s="3" t="s">
        <v>1693</v>
      </c>
      <c r="H2377" s="3">
        <f>VLOOKUP(B2377,[1]meta_intensity_pos_nofill!$B:$L,11,FALSE)</f>
        <v>2</v>
      </c>
      <c r="I2377" s="5">
        <v>9263089</v>
      </c>
      <c r="J2377" s="5">
        <v>9263089</v>
      </c>
      <c r="K2377" s="5">
        <v>9263089</v>
      </c>
      <c r="L2377" s="5">
        <v>155262482</v>
      </c>
      <c r="M2377" s="5">
        <v>172839983</v>
      </c>
      <c r="N2377" s="5">
        <v>164706277</v>
      </c>
      <c r="O2377" s="5">
        <v>188108689</v>
      </c>
      <c r="P2377" s="5">
        <v>211988177</v>
      </c>
      <c r="Q2377" s="5">
        <v>152555460</v>
      </c>
      <c r="R2377" s="5">
        <v>134809850</v>
      </c>
      <c r="S2377" s="5">
        <v>137757362</v>
      </c>
      <c r="T2377" s="5">
        <v>128116686</v>
      </c>
      <c r="U2377" s="5">
        <v>57341697</v>
      </c>
      <c r="V2377" s="5">
        <v>46315445</v>
      </c>
      <c r="W2377" s="5">
        <v>50424051</v>
      </c>
      <c r="X2377" s="5">
        <v>9263089</v>
      </c>
      <c r="Y2377" s="5">
        <v>9263089</v>
      </c>
      <c r="Z2377" s="5">
        <v>9263089</v>
      </c>
    </row>
    <row r="2378" s="3" customFormat="1" customHeight="1" spans="1:26">
      <c r="A2378" s="3">
        <v>2376</v>
      </c>
      <c r="B2378" s="3" t="s">
        <v>2437</v>
      </c>
      <c r="C2378" s="3" t="str">
        <f>VLOOKUP(B2378,[1]meta_intensity_pos_nofill!$B:$E,4,FALSE)</f>
        <v>C34H54O7</v>
      </c>
      <c r="D2378" s="3" t="s">
        <v>47</v>
      </c>
      <c r="E2378" s="3" t="str">
        <f>VLOOKUP(B2378,[1]meta_intensity_pos_nofill!$B:$I,8,FALSE)</f>
        <v>[M+H]+</v>
      </c>
      <c r="F2378" s="3">
        <f>VLOOKUP(B2378,[1]meta_intensity_pos_nofill!$B:$J,9,FALSE)</f>
        <v>10.447</v>
      </c>
      <c r="G2378" s="3" t="s">
        <v>1693</v>
      </c>
      <c r="H2378" s="3">
        <f>VLOOKUP(B2378,[1]meta_intensity_pos_nofill!$B:$L,11,FALSE)</f>
        <v>2</v>
      </c>
      <c r="I2378" s="5">
        <v>303614.8</v>
      </c>
      <c r="J2378" s="5">
        <v>649845.6</v>
      </c>
      <c r="K2378" s="5">
        <v>655964.5</v>
      </c>
      <c r="L2378" s="5">
        <v>1888740.6</v>
      </c>
      <c r="M2378" s="5">
        <v>555679.4</v>
      </c>
      <c r="N2378" s="5">
        <v>42029.1</v>
      </c>
      <c r="O2378" s="5">
        <v>301704.4</v>
      </c>
      <c r="P2378" s="5">
        <v>42029.1</v>
      </c>
      <c r="Q2378" s="5">
        <v>210145.5</v>
      </c>
      <c r="R2378" s="5">
        <v>770329</v>
      </c>
      <c r="S2378" s="5">
        <v>1182884.9</v>
      </c>
      <c r="T2378" s="5">
        <v>1067967</v>
      </c>
      <c r="U2378" s="5">
        <v>5348250.7</v>
      </c>
      <c r="V2378" s="5">
        <v>5467315.1</v>
      </c>
      <c r="W2378" s="5">
        <v>4247690.6</v>
      </c>
      <c r="X2378" s="5">
        <v>928856.9</v>
      </c>
      <c r="Y2378" s="5">
        <v>2244756</v>
      </c>
      <c r="Z2378" s="5">
        <v>42029.1</v>
      </c>
    </row>
    <row r="2379" s="3" customFormat="1" customHeight="1" spans="1:26">
      <c r="A2379" s="3">
        <v>2377</v>
      </c>
      <c r="B2379" s="3" t="s">
        <v>2438</v>
      </c>
      <c r="C2379" s="3" t="str">
        <f>VLOOKUP(B2379,[1]meta_intensity_pos_nofill!$B:$E,4,FALSE)</f>
        <v>C30H48O6</v>
      </c>
      <c r="D2379" s="3" t="s">
        <v>53</v>
      </c>
      <c r="E2379" s="3" t="str">
        <f>VLOOKUP(B2379,[1]meta_intensity_pos_nofill!$B:$I,8,FALSE)</f>
        <v>[M+H]+</v>
      </c>
      <c r="F2379" s="3">
        <f>VLOOKUP(B2379,[1]meta_intensity_pos_nofill!$B:$J,9,FALSE)</f>
        <v>8.337</v>
      </c>
      <c r="G2379" s="3" t="s">
        <v>1693</v>
      </c>
      <c r="H2379" s="3">
        <f>VLOOKUP(B2379,[1]meta_intensity_pos_nofill!$B:$L,11,FALSE)</f>
        <v>2</v>
      </c>
      <c r="I2379" s="5">
        <v>5570958</v>
      </c>
      <c r="J2379" s="5">
        <v>6388427</v>
      </c>
      <c r="K2379" s="5">
        <v>5772477</v>
      </c>
      <c r="L2379" s="5">
        <v>4342469</v>
      </c>
      <c r="M2379" s="5">
        <v>3588733</v>
      </c>
      <c r="N2379" s="5">
        <v>4571112</v>
      </c>
      <c r="O2379" s="5">
        <v>5108273</v>
      </c>
      <c r="P2379" s="5">
        <v>9079242</v>
      </c>
      <c r="Q2379" s="5">
        <v>4454760</v>
      </c>
      <c r="R2379" s="5">
        <v>5719941</v>
      </c>
      <c r="S2379" s="5">
        <v>4900829</v>
      </c>
      <c r="T2379" s="5">
        <v>3865662</v>
      </c>
      <c r="U2379" s="5">
        <v>50427090</v>
      </c>
      <c r="V2379" s="5">
        <v>55724848</v>
      </c>
      <c r="W2379" s="5">
        <v>58611802</v>
      </c>
      <c r="X2379" s="5">
        <v>6068619</v>
      </c>
      <c r="Y2379" s="5">
        <v>6886712</v>
      </c>
      <c r="Z2379" s="5">
        <v>6651239</v>
      </c>
    </row>
    <row r="2380" s="3" customFormat="1" customHeight="1" spans="1:26">
      <c r="A2380" s="3">
        <v>2378</v>
      </c>
      <c r="B2380" s="3" t="s">
        <v>2439</v>
      </c>
      <c r="C2380" s="3" t="str">
        <f>VLOOKUP(B2380,[1]meta_intensity_pos_nofill!$B:$E,4,FALSE)</f>
        <v>C16H28N2O11</v>
      </c>
      <c r="D2380" s="3" t="s">
        <v>220</v>
      </c>
      <c r="E2380" s="3" t="str">
        <f>VLOOKUP(B2380,[1]meta_intensity_pos_nofill!$B:$I,8,FALSE)</f>
        <v>[M+H]+</v>
      </c>
      <c r="F2380" s="3">
        <f>VLOOKUP(B2380,[1]meta_intensity_pos_nofill!$B:$J,9,FALSE)</f>
        <v>5.992</v>
      </c>
      <c r="G2380" s="3" t="s">
        <v>1693</v>
      </c>
      <c r="H2380" s="3">
        <f>VLOOKUP(B2380,[1]meta_intensity_pos_nofill!$B:$L,11,FALSE)</f>
        <v>2</v>
      </c>
      <c r="I2380" s="5">
        <v>42439404</v>
      </c>
      <c r="J2380" s="5">
        <v>58154365</v>
      </c>
      <c r="K2380" s="5">
        <v>43073052</v>
      </c>
      <c r="L2380" s="5">
        <v>131416868</v>
      </c>
      <c r="M2380" s="5">
        <v>146320927</v>
      </c>
      <c r="N2380" s="5">
        <v>126164878</v>
      </c>
      <c r="O2380" s="5">
        <v>59371783</v>
      </c>
      <c r="P2380" s="5">
        <v>61867897</v>
      </c>
      <c r="Q2380" s="5">
        <v>59146803</v>
      </c>
      <c r="R2380" s="5">
        <v>241513375</v>
      </c>
      <c r="S2380" s="5">
        <v>243998067</v>
      </c>
      <c r="T2380" s="5">
        <v>261317300</v>
      </c>
      <c r="U2380" s="5">
        <v>58254639</v>
      </c>
      <c r="V2380" s="5">
        <v>58481860</v>
      </c>
      <c r="W2380" s="5">
        <v>58861889</v>
      </c>
      <c r="X2380" s="5">
        <v>79093481</v>
      </c>
      <c r="Y2380" s="5">
        <v>78388375</v>
      </c>
      <c r="Z2380" s="5">
        <v>79455714</v>
      </c>
    </row>
    <row r="2381" s="3" customFormat="1" customHeight="1" spans="1:26">
      <c r="A2381" s="3">
        <v>2379</v>
      </c>
      <c r="B2381" s="3" t="s">
        <v>2440</v>
      </c>
      <c r="C2381" s="3" t="str">
        <f>VLOOKUP(B2381,[1]meta_intensity_pos_nofill!$B:$E,4,FALSE)</f>
        <v>C15H22N6O7</v>
      </c>
      <c r="D2381" s="3" t="s">
        <v>220</v>
      </c>
      <c r="E2381" s="3" t="str">
        <f>VLOOKUP(B2381,[1]meta_intensity_pos_nofill!$B:$I,8,FALSE)</f>
        <v>[M+H]+</v>
      </c>
      <c r="F2381" s="3">
        <f>VLOOKUP(B2381,[1]meta_intensity_pos_nofill!$B:$J,9,FALSE)</f>
        <v>5.374</v>
      </c>
      <c r="G2381" s="3" t="s">
        <v>1693</v>
      </c>
      <c r="H2381" s="3">
        <f>VLOOKUP(B2381,[1]meta_intensity_pos_nofill!$B:$L,11,FALSE)</f>
        <v>2</v>
      </c>
      <c r="I2381" s="5">
        <v>5798935</v>
      </c>
      <c r="J2381" s="5">
        <v>6135616</v>
      </c>
      <c r="K2381" s="5">
        <v>4426463</v>
      </c>
      <c r="L2381" s="5">
        <v>1341085</v>
      </c>
      <c r="M2381" s="5">
        <v>2406823</v>
      </c>
      <c r="N2381" s="5">
        <v>2256205</v>
      </c>
      <c r="O2381" s="5">
        <v>7254115</v>
      </c>
      <c r="P2381" s="5">
        <v>5689619</v>
      </c>
      <c r="Q2381" s="5">
        <v>4587079</v>
      </c>
      <c r="R2381" s="5">
        <v>3545542</v>
      </c>
      <c r="S2381" s="5">
        <v>8630970</v>
      </c>
      <c r="T2381" s="5">
        <v>8818397</v>
      </c>
      <c r="U2381" s="5">
        <v>21773636</v>
      </c>
      <c r="V2381" s="5">
        <v>17239287</v>
      </c>
      <c r="W2381" s="5">
        <v>21177850</v>
      </c>
      <c r="X2381" s="5">
        <v>6447114</v>
      </c>
      <c r="Y2381" s="5">
        <v>12348847</v>
      </c>
      <c r="Z2381" s="5">
        <v>10876082</v>
      </c>
    </row>
    <row r="2382" s="3" customFormat="1" customHeight="1" spans="1:26">
      <c r="A2382" s="3">
        <v>2380</v>
      </c>
      <c r="B2382" s="3" t="s">
        <v>2441</v>
      </c>
      <c r="C2382" s="3" t="str">
        <f>VLOOKUP(B2382,[1]meta_intensity_pos_nofill!$B:$E,4,FALSE)</f>
        <v>C21H34O6</v>
      </c>
      <c r="D2382" s="3" t="s">
        <v>42</v>
      </c>
      <c r="E2382" s="3" t="str">
        <f>VLOOKUP(B2382,[1]meta_intensity_pos_nofill!$B:$I,8,FALSE)</f>
        <v>[M+H]+</v>
      </c>
      <c r="F2382" s="3">
        <f>VLOOKUP(B2382,[1]meta_intensity_pos_nofill!$B:$J,9,FALSE)</f>
        <v>6</v>
      </c>
      <c r="G2382" s="3" t="s">
        <v>1693</v>
      </c>
      <c r="H2382" s="3">
        <f>VLOOKUP(B2382,[1]meta_intensity_pos_nofill!$B:$L,11,FALSE)</f>
        <v>2</v>
      </c>
      <c r="I2382" s="5">
        <v>73990232</v>
      </c>
      <c r="J2382" s="5">
        <v>68908603</v>
      </c>
      <c r="K2382" s="5">
        <v>72729913</v>
      </c>
      <c r="L2382" s="5">
        <v>37208513</v>
      </c>
      <c r="M2382" s="5">
        <v>39686001</v>
      </c>
      <c r="N2382" s="5">
        <v>45929587</v>
      </c>
      <c r="O2382" s="5">
        <v>51905057</v>
      </c>
      <c r="P2382" s="5">
        <v>49880951</v>
      </c>
      <c r="Q2382" s="5">
        <v>53061509</v>
      </c>
      <c r="R2382" s="5">
        <v>46832241</v>
      </c>
      <c r="S2382" s="5">
        <v>44857795</v>
      </c>
      <c r="T2382" s="5">
        <v>50635058</v>
      </c>
      <c r="U2382" s="5">
        <v>79858502</v>
      </c>
      <c r="V2382" s="5">
        <v>73287153</v>
      </c>
      <c r="W2382" s="5">
        <v>98599091</v>
      </c>
      <c r="X2382" s="5">
        <v>40568386</v>
      </c>
      <c r="Y2382" s="5">
        <v>30489201</v>
      </c>
      <c r="Z2382" s="5">
        <v>30909747</v>
      </c>
    </row>
    <row r="2383" s="3" customFormat="1" customHeight="1" spans="1:26">
      <c r="A2383" s="3">
        <v>2381</v>
      </c>
      <c r="B2383" s="3" t="s">
        <v>2442</v>
      </c>
      <c r="C2383" s="3" t="str">
        <f>VLOOKUP(B2383,[1]meta_intensity_pos_nofill!$B:$E,4,FALSE)</f>
        <v>C21H22O6</v>
      </c>
      <c r="D2383" s="3" t="s">
        <v>31</v>
      </c>
      <c r="E2383" s="3" t="str">
        <f>VLOOKUP(B2383,[1]meta_intensity_pos_nofill!$B:$I,8,FALSE)</f>
        <v>[M+H]+</v>
      </c>
      <c r="F2383" s="3">
        <f>VLOOKUP(B2383,[1]meta_intensity_pos_nofill!$B:$J,9,FALSE)</f>
        <v>5.679</v>
      </c>
      <c r="G2383" s="3" t="s">
        <v>1693</v>
      </c>
      <c r="H2383" s="3">
        <f>VLOOKUP(B2383,[1]meta_intensity_pos_nofill!$B:$L,11,FALSE)</f>
        <v>2</v>
      </c>
      <c r="I2383" s="5">
        <v>125462853</v>
      </c>
      <c r="J2383" s="5">
        <v>87589677</v>
      </c>
      <c r="K2383" s="5">
        <v>89805594</v>
      </c>
      <c r="L2383" s="5">
        <v>78785798</v>
      </c>
      <c r="M2383" s="5">
        <v>94427034</v>
      </c>
      <c r="N2383" s="5">
        <v>77657413</v>
      </c>
      <c r="O2383" s="5">
        <v>79330133</v>
      </c>
      <c r="P2383" s="5">
        <v>116188275</v>
      </c>
      <c r="Q2383" s="5">
        <v>74684613</v>
      </c>
      <c r="R2383" s="5">
        <v>120168300</v>
      </c>
      <c r="S2383" s="5">
        <v>123097561</v>
      </c>
      <c r="T2383" s="5">
        <v>125667734</v>
      </c>
      <c r="U2383" s="5">
        <v>122017198</v>
      </c>
      <c r="V2383" s="5">
        <v>135855076</v>
      </c>
      <c r="W2383" s="5">
        <v>171252989</v>
      </c>
      <c r="X2383" s="5">
        <v>179303085</v>
      </c>
      <c r="Y2383" s="5">
        <v>193087312</v>
      </c>
      <c r="Z2383" s="5">
        <v>169313566</v>
      </c>
    </row>
    <row r="2384" s="3" customFormat="1" customHeight="1" spans="1:26">
      <c r="A2384" s="3">
        <v>2382</v>
      </c>
      <c r="B2384" s="3" t="s">
        <v>2443</v>
      </c>
      <c r="C2384" s="3" t="str">
        <f>VLOOKUP(B2384,[1]meta_intensity_pos_nofill!$B:$E,4,FALSE)</f>
        <v>C21H34O5</v>
      </c>
      <c r="D2384" s="3" t="s">
        <v>44</v>
      </c>
      <c r="E2384" s="3" t="str">
        <f>VLOOKUP(B2384,[1]meta_intensity_pos_nofill!$B:$I,8,FALSE)</f>
        <v>[M+H]+</v>
      </c>
      <c r="F2384" s="3">
        <f>VLOOKUP(B2384,[1]meta_intensity_pos_nofill!$B:$J,9,FALSE)</f>
        <v>8.292</v>
      </c>
      <c r="G2384" s="3" t="s">
        <v>1693</v>
      </c>
      <c r="H2384" s="3">
        <f>VLOOKUP(B2384,[1]meta_intensity_pos_nofill!$B:$L,11,FALSE)</f>
        <v>2</v>
      </c>
      <c r="I2384" s="5">
        <v>2776294</v>
      </c>
      <c r="J2384" s="5">
        <v>4026785</v>
      </c>
      <c r="K2384" s="5">
        <v>4091194</v>
      </c>
      <c r="L2384" s="5">
        <v>4034117</v>
      </c>
      <c r="M2384" s="5">
        <v>4185567</v>
      </c>
      <c r="N2384" s="5">
        <v>2183374</v>
      </c>
      <c r="O2384" s="5">
        <v>5534981</v>
      </c>
      <c r="P2384" s="5">
        <v>6063690</v>
      </c>
      <c r="Q2384" s="5">
        <v>6043765</v>
      </c>
      <c r="R2384" s="5">
        <v>3434075</v>
      </c>
      <c r="S2384" s="5">
        <v>3387094</v>
      </c>
      <c r="T2384" s="5">
        <v>4672752</v>
      </c>
      <c r="U2384" s="5">
        <v>9563887</v>
      </c>
      <c r="V2384" s="5">
        <v>12159359</v>
      </c>
      <c r="W2384" s="5">
        <v>9847025</v>
      </c>
      <c r="X2384" s="5">
        <v>3040367</v>
      </c>
      <c r="Y2384" s="5">
        <v>1886594</v>
      </c>
      <c r="Z2384" s="5">
        <v>1617007</v>
      </c>
    </row>
    <row r="2385" s="3" customFormat="1" customHeight="1" spans="1:26">
      <c r="A2385" s="3">
        <v>2383</v>
      </c>
      <c r="B2385" s="3" t="s">
        <v>2444</v>
      </c>
      <c r="C2385" s="3" t="str">
        <f>VLOOKUP(B2385,[1]meta_intensity_pos_nofill!$B:$E,4,FALSE)</f>
        <v>C14H16O10</v>
      </c>
      <c r="D2385" s="3" t="s">
        <v>31</v>
      </c>
      <c r="E2385" s="3" t="str">
        <f>VLOOKUP(B2385,[1]meta_intensity_pos_nofill!$B:$I,8,FALSE)</f>
        <v>[M+H]+</v>
      </c>
      <c r="F2385" s="3">
        <f>VLOOKUP(B2385,[1]meta_intensity_pos_nofill!$B:$J,9,FALSE)</f>
        <v>1.506</v>
      </c>
      <c r="G2385" s="3" t="s">
        <v>1693</v>
      </c>
      <c r="H2385" s="3">
        <f>VLOOKUP(B2385,[1]meta_intensity_pos_nofill!$B:$L,11,FALSE)</f>
        <v>2</v>
      </c>
      <c r="I2385" s="5">
        <v>42385482</v>
      </c>
      <c r="J2385" s="5">
        <v>31931255</v>
      </c>
      <c r="K2385" s="5">
        <v>31580462</v>
      </c>
      <c r="L2385" s="5">
        <v>64999482</v>
      </c>
      <c r="M2385" s="5">
        <v>65123313</v>
      </c>
      <c r="N2385" s="5">
        <v>44896763</v>
      </c>
      <c r="O2385" s="5">
        <v>35360470</v>
      </c>
      <c r="P2385" s="5">
        <v>24263104</v>
      </c>
      <c r="Q2385" s="5">
        <v>64198448</v>
      </c>
      <c r="R2385" s="5">
        <v>8471931</v>
      </c>
      <c r="S2385" s="5">
        <v>26567955</v>
      </c>
      <c r="T2385" s="5">
        <v>12162911</v>
      </c>
      <c r="U2385" s="5">
        <v>100461840</v>
      </c>
      <c r="V2385" s="5">
        <v>101554922</v>
      </c>
      <c r="W2385" s="5">
        <v>97861605</v>
      </c>
      <c r="X2385" s="5">
        <v>7346285</v>
      </c>
      <c r="Y2385" s="5">
        <v>53158858</v>
      </c>
      <c r="Z2385" s="5">
        <v>32449736</v>
      </c>
    </row>
    <row r="2386" s="3" customFormat="1" customHeight="1" spans="1:26">
      <c r="A2386" s="3">
        <v>2384</v>
      </c>
      <c r="B2386" s="3" t="s">
        <v>2445</v>
      </c>
      <c r="C2386" s="3" t="str">
        <f>VLOOKUP(B2386,[1]meta_intensity_pos_nofill!$B:$E,4,FALSE)</f>
        <v>C14H12O2S2</v>
      </c>
      <c r="D2386" s="3" t="s">
        <v>85</v>
      </c>
      <c r="E2386" s="3" t="str">
        <f>VLOOKUP(B2386,[1]meta_intensity_pos_nofill!$B:$I,8,FALSE)</f>
        <v>[M+H]+</v>
      </c>
      <c r="F2386" s="3">
        <f>VLOOKUP(B2386,[1]meta_intensity_pos_nofill!$B:$J,9,FALSE)</f>
        <v>4.996</v>
      </c>
      <c r="G2386" s="3" t="s">
        <v>1693</v>
      </c>
      <c r="H2386" s="3">
        <f>VLOOKUP(B2386,[1]meta_intensity_pos_nofill!$B:$L,11,FALSE)</f>
        <v>2</v>
      </c>
      <c r="I2386" s="5">
        <v>18395497</v>
      </c>
      <c r="J2386" s="5">
        <v>19467939</v>
      </c>
      <c r="K2386" s="5">
        <v>16149820</v>
      </c>
      <c r="L2386" s="5">
        <v>8190382</v>
      </c>
      <c r="M2386" s="5">
        <v>11249240</v>
      </c>
      <c r="N2386" s="5">
        <v>8820984</v>
      </c>
      <c r="O2386" s="5">
        <v>14144974</v>
      </c>
      <c r="P2386" s="5">
        <v>18634591</v>
      </c>
      <c r="Q2386" s="5">
        <v>10927089</v>
      </c>
      <c r="R2386" s="5">
        <v>6903247</v>
      </c>
      <c r="S2386" s="5">
        <v>8216871</v>
      </c>
      <c r="T2386" s="5">
        <v>6859174</v>
      </c>
      <c r="U2386" s="5">
        <v>5650926</v>
      </c>
      <c r="V2386" s="5">
        <v>4650402</v>
      </c>
      <c r="W2386" s="5">
        <v>4827869</v>
      </c>
      <c r="X2386" s="5">
        <v>2896722</v>
      </c>
      <c r="Y2386" s="5">
        <v>5380116</v>
      </c>
      <c r="Z2386" s="5">
        <v>4025701</v>
      </c>
    </row>
    <row r="2387" s="3" customFormat="1" customHeight="1" spans="1:26">
      <c r="A2387" s="3">
        <v>2385</v>
      </c>
      <c r="B2387" s="3" t="s">
        <v>2446</v>
      </c>
      <c r="C2387" s="3" t="str">
        <f>VLOOKUP(B2387,[1]meta_intensity_pos_nofill!$B:$E,4,FALSE)</f>
        <v>C14H16O5</v>
      </c>
      <c r="D2387" s="3" t="s">
        <v>47</v>
      </c>
      <c r="E2387" s="3" t="str">
        <f>VLOOKUP(B2387,[1]meta_intensity_pos_nofill!$B:$I,8,FALSE)</f>
        <v>[M+H]+</v>
      </c>
      <c r="F2387" s="3">
        <f>VLOOKUP(B2387,[1]meta_intensity_pos_nofill!$B:$J,9,FALSE)</f>
        <v>5.36</v>
      </c>
      <c r="G2387" s="3" t="s">
        <v>1693</v>
      </c>
      <c r="H2387" s="3">
        <f>VLOOKUP(B2387,[1]meta_intensity_pos_nofill!$B:$L,11,FALSE)</f>
        <v>2</v>
      </c>
      <c r="I2387" s="5">
        <v>9684472</v>
      </c>
      <c r="J2387" s="5">
        <v>13607986</v>
      </c>
      <c r="K2387" s="5">
        <v>11581788</v>
      </c>
      <c r="L2387" s="5">
        <v>11932152</v>
      </c>
      <c r="M2387" s="5">
        <v>15073460</v>
      </c>
      <c r="N2387" s="5">
        <v>11655945</v>
      </c>
      <c r="O2387" s="5">
        <v>22635288</v>
      </c>
      <c r="P2387" s="5">
        <v>20374736</v>
      </c>
      <c r="Q2387" s="5">
        <v>14911867</v>
      </c>
      <c r="R2387" s="5">
        <v>16850200</v>
      </c>
      <c r="S2387" s="5">
        <v>16604735</v>
      </c>
      <c r="T2387" s="5">
        <v>18091256</v>
      </c>
      <c r="U2387" s="5">
        <v>33822799</v>
      </c>
      <c r="V2387" s="5">
        <v>30316080</v>
      </c>
      <c r="W2387" s="5">
        <v>33630650</v>
      </c>
      <c r="X2387" s="5">
        <v>2655897</v>
      </c>
      <c r="Y2387" s="5">
        <v>7293594</v>
      </c>
      <c r="Z2387" s="5">
        <v>3687381</v>
      </c>
    </row>
    <row r="2388" s="3" customFormat="1" customHeight="1" spans="1:26">
      <c r="A2388" s="3">
        <v>2386</v>
      </c>
      <c r="B2388" s="3" t="s">
        <v>2447</v>
      </c>
      <c r="C2388" s="3" t="str">
        <f>VLOOKUP(B2388,[1]meta_intensity_pos_nofill!$B:$E,4,FALSE)</f>
        <v>C17H20O</v>
      </c>
      <c r="D2388" s="3" t="s">
        <v>33</v>
      </c>
      <c r="E2388" s="3" t="str">
        <f>VLOOKUP(B2388,[1]meta_intensity_pos_nofill!$B:$I,8,FALSE)</f>
        <v>[M+H]+</v>
      </c>
      <c r="F2388" s="3">
        <f>VLOOKUP(B2388,[1]meta_intensity_pos_nofill!$B:$J,9,FALSE)</f>
        <v>8.176</v>
      </c>
      <c r="G2388" s="3" t="s">
        <v>1693</v>
      </c>
      <c r="H2388" s="3">
        <f>VLOOKUP(B2388,[1]meta_intensity_pos_nofill!$B:$L,11,FALSE)</f>
        <v>2</v>
      </c>
      <c r="I2388" s="5">
        <v>6723725</v>
      </c>
      <c r="J2388" s="5">
        <v>6236792</v>
      </c>
      <c r="K2388" s="5">
        <v>5061131</v>
      </c>
      <c r="L2388" s="5">
        <v>2734642</v>
      </c>
      <c r="M2388" s="5">
        <v>1360746</v>
      </c>
      <c r="N2388" s="5">
        <v>1121616</v>
      </c>
      <c r="O2388" s="5">
        <v>1494613</v>
      </c>
      <c r="P2388" s="5">
        <v>1317928</v>
      </c>
      <c r="Q2388" s="5">
        <v>2352965</v>
      </c>
      <c r="R2388" s="5">
        <v>3092248</v>
      </c>
      <c r="S2388" s="5">
        <v>4431511</v>
      </c>
      <c r="T2388" s="5">
        <v>5116764</v>
      </c>
      <c r="U2388" s="5">
        <v>8223780</v>
      </c>
      <c r="V2388" s="5">
        <v>8173827</v>
      </c>
      <c r="W2388" s="5">
        <v>6230332</v>
      </c>
      <c r="X2388" s="5">
        <v>6111695</v>
      </c>
      <c r="Y2388" s="5">
        <v>5634672</v>
      </c>
      <c r="Z2388" s="5">
        <v>2499924</v>
      </c>
    </row>
    <row r="2389" s="3" customFormat="1" customHeight="1" spans="1:26">
      <c r="A2389" s="3">
        <v>2387</v>
      </c>
      <c r="B2389" s="3" t="s">
        <v>2448</v>
      </c>
      <c r="C2389" s="3" t="str">
        <f>VLOOKUP(B2389,[1]meta_intensity_pos_nofill!$B:$E,4,FALSE)</f>
        <v>C11H10O3</v>
      </c>
      <c r="D2389" s="3" t="s">
        <v>76</v>
      </c>
      <c r="E2389" s="3" t="str">
        <f>VLOOKUP(B2389,[1]meta_intensity_pos_nofill!$B:$I,8,FALSE)</f>
        <v>[M+H]+</v>
      </c>
      <c r="F2389" s="3">
        <f>VLOOKUP(B2389,[1]meta_intensity_pos_nofill!$B:$J,9,FALSE)</f>
        <v>5.548</v>
      </c>
      <c r="G2389" s="3" t="s">
        <v>1693</v>
      </c>
      <c r="H2389" s="3">
        <f>VLOOKUP(B2389,[1]meta_intensity_pos_nofill!$B:$L,11,FALSE)</f>
        <v>2</v>
      </c>
      <c r="I2389" s="5">
        <v>12835220</v>
      </c>
      <c r="J2389" s="5">
        <v>16234149</v>
      </c>
      <c r="K2389" s="5">
        <v>16026679</v>
      </c>
      <c r="L2389" s="5">
        <v>14835555</v>
      </c>
      <c r="M2389" s="5">
        <v>17501101</v>
      </c>
      <c r="N2389" s="5">
        <v>17867030</v>
      </c>
      <c r="O2389" s="5">
        <v>16893937</v>
      </c>
      <c r="P2389" s="5">
        <v>18581830</v>
      </c>
      <c r="Q2389" s="5">
        <v>18676232</v>
      </c>
      <c r="R2389" s="5">
        <v>20762923</v>
      </c>
      <c r="S2389" s="5">
        <v>20086272</v>
      </c>
      <c r="T2389" s="5">
        <v>22000635</v>
      </c>
      <c r="U2389" s="5">
        <v>21275544</v>
      </c>
      <c r="V2389" s="5">
        <v>21212426</v>
      </c>
      <c r="W2389" s="5">
        <v>18754053</v>
      </c>
      <c r="X2389" s="5">
        <v>29640001</v>
      </c>
      <c r="Y2389" s="5">
        <v>25595761</v>
      </c>
      <c r="Z2389" s="5">
        <v>29473994</v>
      </c>
    </row>
    <row r="2390" s="3" customFormat="1" customHeight="1" spans="1:26">
      <c r="A2390" s="3">
        <v>2388</v>
      </c>
      <c r="B2390" s="3" t="s">
        <v>2449</v>
      </c>
      <c r="C2390" s="3" t="str">
        <f>VLOOKUP(B2390,[1]meta_intensity_pos_nofill!$B:$E,4,FALSE)</f>
        <v>C13H14</v>
      </c>
      <c r="D2390" s="3" t="s">
        <v>47</v>
      </c>
      <c r="E2390" s="3" t="str">
        <f>VLOOKUP(B2390,[1]meta_intensity_pos_nofill!$B:$I,8,FALSE)</f>
        <v>[M+H]+</v>
      </c>
      <c r="F2390" s="3">
        <f>VLOOKUP(B2390,[1]meta_intensity_pos_nofill!$B:$J,9,FALSE)</f>
        <v>6.779</v>
      </c>
      <c r="G2390" s="3" t="s">
        <v>1693</v>
      </c>
      <c r="H2390" s="3">
        <f>VLOOKUP(B2390,[1]meta_intensity_pos_nofill!$B:$L,11,FALSE)</f>
        <v>2</v>
      </c>
      <c r="I2390" s="5">
        <v>33663597</v>
      </c>
      <c r="J2390" s="5">
        <v>40269074</v>
      </c>
      <c r="K2390" s="5">
        <v>38387610</v>
      </c>
      <c r="L2390" s="5">
        <v>16051643</v>
      </c>
      <c r="M2390" s="5">
        <v>21663365</v>
      </c>
      <c r="N2390" s="5">
        <v>19372994</v>
      </c>
      <c r="O2390" s="5">
        <v>10901517</v>
      </c>
      <c r="P2390" s="5">
        <v>10055347</v>
      </c>
      <c r="Q2390" s="5">
        <v>12150965</v>
      </c>
      <c r="R2390" s="5">
        <v>9332573</v>
      </c>
      <c r="S2390" s="5">
        <v>9491017</v>
      </c>
      <c r="T2390" s="5">
        <v>7434517</v>
      </c>
      <c r="U2390" s="5">
        <v>93307932</v>
      </c>
      <c r="V2390" s="5">
        <v>90894478</v>
      </c>
      <c r="W2390" s="5">
        <v>88767520</v>
      </c>
      <c r="X2390" s="5">
        <v>22968633</v>
      </c>
      <c r="Y2390" s="5">
        <v>19021480</v>
      </c>
      <c r="Z2390" s="5">
        <v>20558469</v>
      </c>
    </row>
    <row r="2391" s="3" customFormat="1" customHeight="1" spans="1:26">
      <c r="A2391" s="3">
        <v>2389</v>
      </c>
      <c r="B2391" s="3" t="s">
        <v>2450</v>
      </c>
      <c r="C2391" s="3" t="str">
        <f>VLOOKUP(B2391,[1]meta_intensity_pos_nofill!$B:$E,4,FALSE)</f>
        <v>C12H20</v>
      </c>
      <c r="D2391" s="3" t="s">
        <v>47</v>
      </c>
      <c r="E2391" s="3" t="str">
        <f>VLOOKUP(B2391,[1]meta_intensity_pos_nofill!$B:$I,8,FALSE)</f>
        <v>[M+H]+</v>
      </c>
      <c r="F2391" s="3">
        <f>VLOOKUP(B2391,[1]meta_intensity_pos_nofill!$B:$J,9,FALSE)</f>
        <v>11.425</v>
      </c>
      <c r="G2391" s="3" t="s">
        <v>1693</v>
      </c>
      <c r="H2391" s="3">
        <f>VLOOKUP(B2391,[1]meta_intensity_pos_nofill!$B:$L,11,FALSE)</f>
        <v>2</v>
      </c>
      <c r="I2391" s="5">
        <v>135995.4</v>
      </c>
      <c r="J2391" s="5">
        <v>135995.4</v>
      </c>
      <c r="K2391" s="5">
        <v>135995.4</v>
      </c>
      <c r="L2391" s="5">
        <v>2179145.2</v>
      </c>
      <c r="M2391" s="5">
        <v>679977.2</v>
      </c>
      <c r="N2391" s="5">
        <v>1528199.1</v>
      </c>
      <c r="O2391" s="5">
        <v>11016032.4</v>
      </c>
      <c r="P2391" s="5">
        <v>9827159</v>
      </c>
      <c r="Q2391" s="5">
        <v>8060622.7</v>
      </c>
      <c r="R2391" s="5">
        <v>135995.4</v>
      </c>
      <c r="S2391" s="5">
        <v>135995.4</v>
      </c>
      <c r="T2391" s="5">
        <v>135995.4</v>
      </c>
      <c r="U2391" s="5">
        <v>12966299.2</v>
      </c>
      <c r="V2391" s="5">
        <v>10900686.1</v>
      </c>
      <c r="W2391" s="5">
        <v>9613569.7</v>
      </c>
      <c r="X2391" s="5">
        <v>135995.4</v>
      </c>
      <c r="Y2391" s="5">
        <v>135995.4</v>
      </c>
      <c r="Z2391" s="5">
        <v>135995.4</v>
      </c>
    </row>
    <row r="2392" s="3" customFormat="1" customHeight="1" spans="1:26">
      <c r="A2392" s="3">
        <v>2390</v>
      </c>
      <c r="B2392" s="3" t="s">
        <v>2451</v>
      </c>
      <c r="C2392" s="3" t="str">
        <f>VLOOKUP(B2392,[1]meta_intensity_pos_nofill!$B:$E,4,FALSE)</f>
        <v>C8H15NO2</v>
      </c>
      <c r="D2392" s="3" t="s">
        <v>87</v>
      </c>
      <c r="E2392" s="3" t="str">
        <f>VLOOKUP(B2392,[1]meta_intensity_pos_nofill!$B:$I,8,FALSE)</f>
        <v>[M+H]+</v>
      </c>
      <c r="F2392" s="3">
        <f>VLOOKUP(B2392,[1]meta_intensity_pos_nofill!$B:$J,9,FALSE)</f>
        <v>5.621</v>
      </c>
      <c r="G2392" s="3" t="s">
        <v>1693</v>
      </c>
      <c r="H2392" s="3">
        <f>VLOOKUP(B2392,[1]meta_intensity_pos_nofill!$B:$L,11,FALSE)</f>
        <v>2</v>
      </c>
      <c r="I2392" s="12" t="s">
        <v>2452</v>
      </c>
      <c r="J2392" s="12" t="s">
        <v>2453</v>
      </c>
      <c r="K2392" s="12" t="s">
        <v>2454</v>
      </c>
      <c r="L2392" s="12" t="s">
        <v>2455</v>
      </c>
      <c r="M2392" s="12" t="s">
        <v>2456</v>
      </c>
      <c r="N2392" s="12" t="s">
        <v>2457</v>
      </c>
      <c r="O2392" s="12" t="s">
        <v>2458</v>
      </c>
      <c r="P2392" s="12" t="s">
        <v>2459</v>
      </c>
      <c r="Q2392" s="12" t="s">
        <v>2460</v>
      </c>
      <c r="R2392" s="12" t="s">
        <v>2461</v>
      </c>
      <c r="S2392" s="12" t="s">
        <v>2462</v>
      </c>
      <c r="T2392" s="12" t="s">
        <v>2463</v>
      </c>
      <c r="U2392" s="12" t="s">
        <v>2464</v>
      </c>
      <c r="V2392" s="12" t="s">
        <v>2465</v>
      </c>
      <c r="W2392" s="12" t="s">
        <v>2466</v>
      </c>
      <c r="X2392" s="12" t="s">
        <v>2467</v>
      </c>
      <c r="Y2392" s="12" t="s">
        <v>2468</v>
      </c>
      <c r="Z2392" s="12" t="s">
        <v>2469</v>
      </c>
    </row>
    <row r="2393" s="3" customFormat="1" customHeight="1" spans="1:26">
      <c r="A2393" s="3">
        <v>2391</v>
      </c>
      <c r="B2393" s="3" t="s">
        <v>2470</v>
      </c>
      <c r="C2393" s="3" t="str">
        <f>VLOOKUP(B2393,[1]meta_intensity_pos_nofill!$B:$E,4,FALSE)</f>
        <v>C11H18</v>
      </c>
      <c r="D2393" s="3" t="s">
        <v>47</v>
      </c>
      <c r="E2393" s="3" t="str">
        <f>VLOOKUP(B2393,[1]meta_intensity_pos_nofill!$B:$I,8,FALSE)</f>
        <v>[M+H]+</v>
      </c>
      <c r="F2393" s="3">
        <f>VLOOKUP(B2393,[1]meta_intensity_pos_nofill!$B:$J,9,FALSE)</f>
        <v>6.89</v>
      </c>
      <c r="G2393" s="3" t="s">
        <v>1693</v>
      </c>
      <c r="H2393" s="3">
        <f>VLOOKUP(B2393,[1]meta_intensity_pos_nofill!$B:$L,11,FALSE)</f>
        <v>2</v>
      </c>
      <c r="I2393" s="5">
        <v>3802802</v>
      </c>
      <c r="J2393" s="5">
        <v>5489409</v>
      </c>
      <c r="K2393" s="5">
        <v>3843022</v>
      </c>
      <c r="L2393" s="5">
        <v>1228098</v>
      </c>
      <c r="M2393" s="5">
        <v>1613227</v>
      </c>
      <c r="N2393" s="5">
        <v>2501010</v>
      </c>
      <c r="O2393" s="5">
        <v>3751536</v>
      </c>
      <c r="P2393" s="5">
        <v>4746821</v>
      </c>
      <c r="Q2393" s="5">
        <v>3356368</v>
      </c>
      <c r="R2393" s="5">
        <v>5359118</v>
      </c>
      <c r="S2393" s="5">
        <v>5335067</v>
      </c>
      <c r="T2393" s="5">
        <v>5822930</v>
      </c>
      <c r="U2393" s="5">
        <v>12016100</v>
      </c>
      <c r="V2393" s="5">
        <v>12411827</v>
      </c>
      <c r="W2393" s="5">
        <v>13070669</v>
      </c>
      <c r="X2393" s="5">
        <v>6042127</v>
      </c>
      <c r="Y2393" s="5">
        <v>5379881</v>
      </c>
      <c r="Z2393" s="5">
        <v>6136991</v>
      </c>
    </row>
    <row r="2394" s="3" customFormat="1" customHeight="1" spans="1:26">
      <c r="A2394" s="3">
        <v>2392</v>
      </c>
      <c r="B2394" s="3" t="s">
        <v>2471</v>
      </c>
      <c r="C2394" s="3" t="str">
        <f>VLOOKUP(B2394,[1]meta_intensity_pos_nofill!$B:$E,4,FALSE)</f>
        <v>C8H12O2</v>
      </c>
      <c r="D2394" s="3" t="s">
        <v>53</v>
      </c>
      <c r="E2394" s="3" t="str">
        <f>VLOOKUP(B2394,[1]meta_intensity_pos_nofill!$B:$I,8,FALSE)</f>
        <v>[M+H]+</v>
      </c>
      <c r="F2394" s="3">
        <f>VLOOKUP(B2394,[1]meta_intensity_pos_nofill!$B:$J,9,FALSE)</f>
        <v>6.583</v>
      </c>
      <c r="G2394" s="3" t="s">
        <v>1693</v>
      </c>
      <c r="H2394" s="3">
        <f>VLOOKUP(B2394,[1]meta_intensity_pos_nofill!$B:$L,11,FALSE)</f>
        <v>2</v>
      </c>
      <c r="I2394" s="5">
        <v>626667.2</v>
      </c>
      <c r="J2394" s="5">
        <v>1399972.4</v>
      </c>
      <c r="K2394" s="5">
        <v>2289696.5</v>
      </c>
      <c r="L2394" s="5">
        <v>1020731</v>
      </c>
      <c r="M2394" s="5">
        <v>1045327.6</v>
      </c>
      <c r="N2394" s="5">
        <v>1365385.6</v>
      </c>
      <c r="O2394" s="5">
        <v>1976764.7</v>
      </c>
      <c r="P2394" s="5">
        <v>664003.3</v>
      </c>
      <c r="Q2394" s="5">
        <v>1625586.4</v>
      </c>
      <c r="R2394" s="5">
        <v>840646.5</v>
      </c>
      <c r="S2394" s="5">
        <v>721480.2</v>
      </c>
      <c r="T2394" s="5">
        <v>1599289.5</v>
      </c>
      <c r="U2394" s="5">
        <v>29745004.6</v>
      </c>
      <c r="V2394" s="5">
        <v>28162878</v>
      </c>
      <c r="W2394" s="5">
        <v>27025362.3</v>
      </c>
      <c r="X2394" s="5">
        <v>405430.5</v>
      </c>
      <c r="Y2394" s="5">
        <v>418789.5</v>
      </c>
      <c r="Z2394" s="5">
        <v>687401</v>
      </c>
    </row>
    <row r="2395" s="3" customFormat="1" customHeight="1" spans="1:26">
      <c r="A2395" s="3">
        <v>2393</v>
      </c>
      <c r="B2395" s="3" t="s">
        <v>2472</v>
      </c>
      <c r="C2395" s="3" t="str">
        <f>VLOOKUP(B2395,[1]meta_intensity_pos_nofill!$B:$E,4,FALSE)</f>
        <v>C9H12O3</v>
      </c>
      <c r="D2395" s="3" t="s">
        <v>53</v>
      </c>
      <c r="E2395" s="3" t="str">
        <f>VLOOKUP(B2395,[1]meta_intensity_pos_nofill!$B:$I,8,FALSE)</f>
        <v>[M+H]+</v>
      </c>
      <c r="F2395" s="3">
        <f>VLOOKUP(B2395,[1]meta_intensity_pos_nofill!$B:$J,9,FALSE)</f>
        <v>6.481</v>
      </c>
      <c r="G2395" s="3" t="s">
        <v>1693</v>
      </c>
      <c r="H2395" s="3">
        <f>VLOOKUP(B2395,[1]meta_intensity_pos_nofill!$B:$L,11,FALSE)</f>
        <v>2</v>
      </c>
      <c r="I2395" s="5">
        <v>3331063.1</v>
      </c>
      <c r="J2395" s="5">
        <v>4080850.3</v>
      </c>
      <c r="K2395" s="5">
        <v>5344981.3</v>
      </c>
      <c r="L2395" s="5">
        <v>1107525.6</v>
      </c>
      <c r="M2395" s="5">
        <v>1048803.5</v>
      </c>
      <c r="N2395" s="5">
        <v>1089128.6</v>
      </c>
      <c r="O2395" s="5">
        <v>1679548.8</v>
      </c>
      <c r="P2395" s="5">
        <v>649552.8</v>
      </c>
      <c r="Q2395" s="5">
        <v>1145795</v>
      </c>
      <c r="R2395" s="5">
        <v>2216424.3</v>
      </c>
      <c r="S2395" s="5">
        <v>1920648.1</v>
      </c>
      <c r="T2395" s="5">
        <v>2280037.7</v>
      </c>
      <c r="U2395" s="5">
        <v>16580828.8</v>
      </c>
      <c r="V2395" s="5">
        <v>16844975</v>
      </c>
      <c r="W2395" s="5">
        <v>18287120.9</v>
      </c>
      <c r="X2395" s="5">
        <v>1054303.4</v>
      </c>
      <c r="Y2395" s="5">
        <v>955905.8</v>
      </c>
      <c r="Z2395" s="5">
        <v>820873.5</v>
      </c>
    </row>
    <row r="2396" s="3" customFormat="1" customHeight="1" spans="1:26">
      <c r="A2396" s="3">
        <v>2394</v>
      </c>
      <c r="B2396" s="3" t="s">
        <v>2473</v>
      </c>
      <c r="C2396" s="3" t="str">
        <f>VLOOKUP(B2396,[1]meta_intensity_pos_nofill!$B:$E,4,FALSE)</f>
        <v>C10H6O4</v>
      </c>
      <c r="D2396" s="3" t="s">
        <v>31</v>
      </c>
      <c r="E2396" s="3" t="str">
        <f>VLOOKUP(B2396,[1]meta_intensity_pos_nofill!$B:$I,8,FALSE)</f>
        <v>[M+H]+</v>
      </c>
      <c r="F2396" s="3">
        <f>VLOOKUP(B2396,[1]meta_intensity_pos_nofill!$B:$J,9,FALSE)</f>
        <v>4.952</v>
      </c>
      <c r="G2396" s="3" t="s">
        <v>1693</v>
      </c>
      <c r="H2396" s="3">
        <f>VLOOKUP(B2396,[1]meta_intensity_pos_nofill!$B:$L,11,FALSE)</f>
        <v>2</v>
      </c>
      <c r="I2396" s="5">
        <v>2416319</v>
      </c>
      <c r="J2396" s="5">
        <v>3249005</v>
      </c>
      <c r="K2396" s="5">
        <v>3782375</v>
      </c>
      <c r="L2396" s="5">
        <v>5032881</v>
      </c>
      <c r="M2396" s="5">
        <v>7820844</v>
      </c>
      <c r="N2396" s="5">
        <v>5514621</v>
      </c>
      <c r="O2396" s="5">
        <v>4627419</v>
      </c>
      <c r="P2396" s="5">
        <v>3997017</v>
      </c>
      <c r="Q2396" s="5">
        <v>3837472</v>
      </c>
      <c r="R2396" s="5">
        <v>6437460</v>
      </c>
      <c r="S2396" s="5">
        <v>6039917</v>
      </c>
      <c r="T2396" s="5">
        <v>6569675</v>
      </c>
      <c r="U2396" s="5">
        <v>1764638</v>
      </c>
      <c r="V2396" s="5">
        <v>1608123</v>
      </c>
      <c r="W2396" s="5">
        <v>1202420</v>
      </c>
      <c r="X2396" s="5">
        <v>6566024</v>
      </c>
      <c r="Y2396" s="5">
        <v>6505126</v>
      </c>
      <c r="Z2396" s="5">
        <v>7460712</v>
      </c>
    </row>
    <row r="2397" s="3" customFormat="1" customHeight="1" spans="1:26">
      <c r="A2397" s="3">
        <v>2395</v>
      </c>
      <c r="B2397" s="3" t="s">
        <v>2474</v>
      </c>
      <c r="C2397" s="3" t="str">
        <f>VLOOKUP(B2397,[1]meta_intensity_pos_nofill!$B:$E,4,FALSE)</f>
        <v>C9H13NO4</v>
      </c>
      <c r="D2397" s="3" t="s">
        <v>220</v>
      </c>
      <c r="E2397" s="3" t="str">
        <f>VLOOKUP(B2397,[1]meta_intensity_pos_nofill!$B:$I,8,FALSE)</f>
        <v>[M+H]+</v>
      </c>
      <c r="F2397" s="3">
        <f>VLOOKUP(B2397,[1]meta_intensity_pos_nofill!$B:$J,9,FALSE)</f>
        <v>4.996</v>
      </c>
      <c r="G2397" s="3" t="s">
        <v>1693</v>
      </c>
      <c r="H2397" s="3">
        <f>VLOOKUP(B2397,[1]meta_intensity_pos_nofill!$B:$L,11,FALSE)</f>
        <v>2</v>
      </c>
      <c r="I2397" s="5">
        <v>23870997</v>
      </c>
      <c r="J2397" s="5">
        <v>25600481</v>
      </c>
      <c r="K2397" s="5">
        <v>25823271</v>
      </c>
      <c r="L2397" s="5">
        <v>22733449</v>
      </c>
      <c r="M2397" s="5">
        <v>24120911</v>
      </c>
      <c r="N2397" s="5">
        <v>19653602</v>
      </c>
      <c r="O2397" s="5">
        <v>21998982</v>
      </c>
      <c r="P2397" s="5">
        <v>23323867</v>
      </c>
      <c r="Q2397" s="5">
        <v>21831648</v>
      </c>
      <c r="R2397" s="5">
        <v>25858651</v>
      </c>
      <c r="S2397" s="5">
        <v>26937866</v>
      </c>
      <c r="T2397" s="5">
        <v>28132569</v>
      </c>
      <c r="U2397" s="5">
        <v>27837002</v>
      </c>
      <c r="V2397" s="5">
        <v>27450487</v>
      </c>
      <c r="W2397" s="5">
        <v>38075974</v>
      </c>
      <c r="X2397" s="5">
        <v>24326066</v>
      </c>
      <c r="Y2397" s="5">
        <v>21261452</v>
      </c>
      <c r="Z2397" s="5">
        <v>20669042</v>
      </c>
    </row>
    <row r="2398" s="3" customFormat="1" customHeight="1" spans="1:26">
      <c r="A2398" s="3">
        <v>2396</v>
      </c>
      <c r="B2398" s="3" t="s">
        <v>2475</v>
      </c>
      <c r="C2398" s="3" t="str">
        <f>VLOOKUP(B2398,[1]meta_intensity_pos_nofill!$B:$E,4,FALSE)</f>
        <v>C10H11NO4</v>
      </c>
      <c r="D2398" s="3" t="s">
        <v>220</v>
      </c>
      <c r="E2398" s="3" t="str">
        <f>VLOOKUP(B2398,[1]meta_intensity_pos_nofill!$B:$I,8,FALSE)</f>
        <v>[M+H]+</v>
      </c>
      <c r="F2398" s="3">
        <f>VLOOKUP(B2398,[1]meta_intensity_pos_nofill!$B:$J,9,FALSE)</f>
        <v>4.923</v>
      </c>
      <c r="G2398" s="3" t="s">
        <v>1693</v>
      </c>
      <c r="H2398" s="3">
        <f>VLOOKUP(B2398,[1]meta_intensity_pos_nofill!$B:$L,11,FALSE)</f>
        <v>2</v>
      </c>
      <c r="I2398" s="5">
        <v>7471417</v>
      </c>
      <c r="J2398" s="5">
        <v>7721375</v>
      </c>
      <c r="K2398" s="5">
        <v>4946248</v>
      </c>
      <c r="L2398" s="5">
        <v>58338052</v>
      </c>
      <c r="M2398" s="5">
        <v>64912798</v>
      </c>
      <c r="N2398" s="5">
        <v>59327388</v>
      </c>
      <c r="O2398" s="5">
        <v>27417039</v>
      </c>
      <c r="P2398" s="5">
        <v>26849829</v>
      </c>
      <c r="Q2398" s="5">
        <v>28882158</v>
      </c>
      <c r="R2398" s="5">
        <v>16827858</v>
      </c>
      <c r="S2398" s="5">
        <v>18369482</v>
      </c>
      <c r="T2398" s="5">
        <v>18183589</v>
      </c>
      <c r="U2398" s="5">
        <v>11789235</v>
      </c>
      <c r="V2398" s="5">
        <v>10560310</v>
      </c>
      <c r="W2398" s="5">
        <v>11225790</v>
      </c>
      <c r="X2398" s="5">
        <v>12209494</v>
      </c>
      <c r="Y2398" s="5">
        <v>11071186</v>
      </c>
      <c r="Z2398" s="5">
        <v>11348088</v>
      </c>
    </row>
    <row r="2399" s="3" customFormat="1" customHeight="1" spans="1:26">
      <c r="A2399" s="3">
        <v>2397</v>
      </c>
      <c r="B2399" s="3" t="s">
        <v>2476</v>
      </c>
      <c r="C2399" s="3" t="str">
        <f>VLOOKUP(B2399,[1]meta_intensity_pos_nofill!$B:$E,4,FALSE)</f>
        <v>C10H20O3S</v>
      </c>
      <c r="D2399" s="3" t="s">
        <v>85</v>
      </c>
      <c r="E2399" s="3" t="str">
        <f>VLOOKUP(B2399,[1]meta_intensity_pos_nofill!$B:$I,8,FALSE)</f>
        <v>[M+H]+</v>
      </c>
      <c r="F2399" s="3">
        <f>VLOOKUP(B2399,[1]meta_intensity_pos_nofill!$B:$J,9,FALSE)</f>
        <v>5.069</v>
      </c>
      <c r="G2399" s="3" t="s">
        <v>1693</v>
      </c>
      <c r="H2399" s="3">
        <f>VLOOKUP(B2399,[1]meta_intensity_pos_nofill!$B:$L,11,FALSE)</f>
        <v>2</v>
      </c>
      <c r="I2399" s="5">
        <v>21959999</v>
      </c>
      <c r="J2399" s="5">
        <v>23485989</v>
      </c>
      <c r="K2399" s="5">
        <v>19743812</v>
      </c>
      <c r="L2399" s="5">
        <v>76355810</v>
      </c>
      <c r="M2399" s="5">
        <v>83972084</v>
      </c>
      <c r="N2399" s="5">
        <v>72602903</v>
      </c>
      <c r="O2399" s="5">
        <v>34644724</v>
      </c>
      <c r="P2399" s="5">
        <v>36444175</v>
      </c>
      <c r="Q2399" s="5">
        <v>30858128</v>
      </c>
      <c r="R2399" s="5">
        <v>23916292</v>
      </c>
      <c r="S2399" s="5">
        <v>26135036</v>
      </c>
      <c r="T2399" s="5">
        <v>24129382</v>
      </c>
      <c r="U2399" s="5">
        <v>81206336</v>
      </c>
      <c r="V2399" s="5">
        <v>84305728</v>
      </c>
      <c r="W2399" s="5">
        <v>78421223</v>
      </c>
      <c r="X2399" s="5">
        <v>45107339</v>
      </c>
      <c r="Y2399" s="5">
        <v>39737808</v>
      </c>
      <c r="Z2399" s="5">
        <v>39824397</v>
      </c>
    </row>
    <row r="2400" s="3" customFormat="1" customHeight="1" spans="1:26">
      <c r="A2400" s="3">
        <v>2398</v>
      </c>
      <c r="B2400" s="3" t="s">
        <v>2477</v>
      </c>
      <c r="C2400" s="3" t="str">
        <f>VLOOKUP(B2400,[1]meta_intensity_pos_nofill!$B:$E,4,FALSE)</f>
        <v>C12H22N2O2</v>
      </c>
      <c r="D2400" s="3" t="s">
        <v>33</v>
      </c>
      <c r="E2400" s="3" t="str">
        <f>VLOOKUP(B2400,[1]meta_intensity_pos_nofill!$B:$I,8,FALSE)</f>
        <v>[M+H]+</v>
      </c>
      <c r="F2400" s="3">
        <f>VLOOKUP(B2400,[1]meta_intensity_pos_nofill!$B:$J,9,FALSE)</f>
        <v>5.258</v>
      </c>
      <c r="G2400" s="3" t="s">
        <v>1693</v>
      </c>
      <c r="H2400" s="3">
        <f>VLOOKUP(B2400,[1]meta_intensity_pos_nofill!$B:$L,11,FALSE)</f>
        <v>2</v>
      </c>
      <c r="I2400" s="5">
        <v>17567956</v>
      </c>
      <c r="J2400" s="5">
        <v>16838588</v>
      </c>
      <c r="K2400" s="5">
        <v>20029494</v>
      </c>
      <c r="L2400" s="5">
        <v>13032156</v>
      </c>
      <c r="M2400" s="5">
        <v>15255934</v>
      </c>
      <c r="N2400" s="5">
        <v>16765962</v>
      </c>
      <c r="O2400" s="5">
        <v>44482638</v>
      </c>
      <c r="P2400" s="5">
        <v>23828387</v>
      </c>
      <c r="Q2400" s="5">
        <v>20988981</v>
      </c>
      <c r="R2400" s="5">
        <v>12914136</v>
      </c>
      <c r="S2400" s="5">
        <v>13015096</v>
      </c>
      <c r="T2400" s="5">
        <v>12975258</v>
      </c>
      <c r="U2400" s="5">
        <v>28657519</v>
      </c>
      <c r="V2400" s="5">
        <v>29168841</v>
      </c>
      <c r="W2400" s="5">
        <v>26325123</v>
      </c>
      <c r="X2400" s="5">
        <v>22830144</v>
      </c>
      <c r="Y2400" s="5">
        <v>25090974</v>
      </c>
      <c r="Z2400" s="5">
        <v>23869831</v>
      </c>
    </row>
    <row r="2401" s="3" customFormat="1" customHeight="1" spans="1:26">
      <c r="A2401" s="3">
        <v>2399</v>
      </c>
      <c r="B2401" s="3" t="s">
        <v>2478</v>
      </c>
      <c r="C2401" s="3" t="str">
        <f>VLOOKUP(B2401,[1]meta_intensity_pos_nofill!$B:$E,4,FALSE)</f>
        <v>C14H29NO</v>
      </c>
      <c r="D2401" s="3" t="s">
        <v>47</v>
      </c>
      <c r="E2401" s="3" t="str">
        <f>VLOOKUP(B2401,[1]meta_intensity_pos_nofill!$B:$I,8,FALSE)</f>
        <v>[M+H]+</v>
      </c>
      <c r="F2401" s="3">
        <f>VLOOKUP(B2401,[1]meta_intensity_pos_nofill!$B:$J,9,FALSE)</f>
        <v>8.7</v>
      </c>
      <c r="G2401" s="3" t="s">
        <v>1693</v>
      </c>
      <c r="H2401" s="3">
        <f>VLOOKUP(B2401,[1]meta_intensity_pos_nofill!$B:$L,11,FALSE)</f>
        <v>2</v>
      </c>
      <c r="I2401" s="5">
        <v>868268448</v>
      </c>
      <c r="J2401" s="5">
        <v>907460206</v>
      </c>
      <c r="K2401" s="5">
        <v>953402422</v>
      </c>
      <c r="L2401" s="5">
        <v>727791895</v>
      </c>
      <c r="M2401" s="5">
        <v>629541758</v>
      </c>
      <c r="N2401" s="5">
        <v>729210350</v>
      </c>
      <c r="O2401" s="5">
        <v>762153057</v>
      </c>
      <c r="P2401" s="5">
        <v>595193580</v>
      </c>
      <c r="Q2401" s="5">
        <v>1489452396</v>
      </c>
      <c r="R2401" s="5">
        <v>659842560</v>
      </c>
      <c r="S2401" s="5">
        <v>686924844</v>
      </c>
      <c r="T2401" s="5">
        <v>650031376</v>
      </c>
      <c r="U2401" s="5">
        <v>155846802</v>
      </c>
      <c r="V2401" s="5">
        <v>150458554</v>
      </c>
      <c r="W2401" s="5">
        <v>147172552</v>
      </c>
      <c r="X2401" s="5">
        <v>623340432</v>
      </c>
      <c r="Y2401" s="5">
        <v>757433763</v>
      </c>
      <c r="Z2401" s="5">
        <v>674741982</v>
      </c>
    </row>
    <row r="2402" s="3" customFormat="1" customHeight="1" spans="1:26">
      <c r="A2402" s="3">
        <v>2400</v>
      </c>
      <c r="B2402" s="3" t="s">
        <v>2479</v>
      </c>
      <c r="C2402" s="3" t="str">
        <f>VLOOKUP(B2402,[1]meta_intensity_pos_nofill!$B:$E,4,FALSE)</f>
        <v>C14H31NO</v>
      </c>
      <c r="D2402" s="3" t="s">
        <v>87</v>
      </c>
      <c r="E2402" s="3" t="str">
        <f>VLOOKUP(B2402,[1]meta_intensity_pos_nofill!$B:$I,8,FALSE)</f>
        <v>[M+H]+</v>
      </c>
      <c r="F2402" s="3">
        <f>VLOOKUP(B2402,[1]meta_intensity_pos_nofill!$B:$J,9,FALSE)</f>
        <v>6.802</v>
      </c>
      <c r="G2402" s="3" t="s">
        <v>1693</v>
      </c>
      <c r="H2402" s="3">
        <f>VLOOKUP(B2402,[1]meta_intensity_pos_nofill!$B:$L,11,FALSE)</f>
        <v>2</v>
      </c>
      <c r="I2402" s="5">
        <v>186591272</v>
      </c>
      <c r="J2402" s="5">
        <v>176484786</v>
      </c>
      <c r="K2402" s="5">
        <v>174096485</v>
      </c>
      <c r="L2402" s="5">
        <v>230796151</v>
      </c>
      <c r="M2402" s="5">
        <v>163281160</v>
      </c>
      <c r="N2402" s="5">
        <v>220112517</v>
      </c>
      <c r="O2402" s="5">
        <v>177216416</v>
      </c>
      <c r="P2402" s="5">
        <v>202608385</v>
      </c>
      <c r="Q2402" s="5">
        <v>139661608</v>
      </c>
      <c r="R2402" s="5">
        <v>173942309</v>
      </c>
      <c r="S2402" s="5">
        <v>181263712</v>
      </c>
      <c r="T2402" s="5">
        <v>120213738</v>
      </c>
      <c r="U2402" s="5">
        <v>33312997</v>
      </c>
      <c r="V2402" s="5">
        <v>34412883</v>
      </c>
      <c r="W2402" s="5">
        <v>35227974</v>
      </c>
      <c r="X2402" s="5">
        <v>179665462</v>
      </c>
      <c r="Y2402" s="5">
        <v>185821212</v>
      </c>
      <c r="Z2402" s="5">
        <v>175533970</v>
      </c>
    </row>
    <row r="2403" s="3" customFormat="1" customHeight="1" spans="1:26">
      <c r="A2403" s="3">
        <v>2401</v>
      </c>
      <c r="B2403" s="3" t="s">
        <v>2480</v>
      </c>
      <c r="C2403" s="3" t="str">
        <f>VLOOKUP(B2403,[1]meta_intensity_pos_nofill!$B:$E,4,FALSE)</f>
        <v>C10H19NOS2</v>
      </c>
      <c r="D2403" s="3" t="s">
        <v>85</v>
      </c>
      <c r="E2403" s="3" t="str">
        <f>VLOOKUP(B2403,[1]meta_intensity_pos_nofill!$B:$I,8,FALSE)</f>
        <v>[M+H]+</v>
      </c>
      <c r="F2403" s="3">
        <f>VLOOKUP(B2403,[1]meta_intensity_pos_nofill!$B:$J,9,FALSE)</f>
        <v>1.4</v>
      </c>
      <c r="G2403" s="3" t="s">
        <v>1693</v>
      </c>
      <c r="H2403" s="3">
        <f>VLOOKUP(B2403,[1]meta_intensity_pos_nofill!$B:$L,11,FALSE)</f>
        <v>2</v>
      </c>
      <c r="I2403" s="5">
        <v>210597993</v>
      </c>
      <c r="J2403" s="5">
        <v>210376323</v>
      </c>
      <c r="K2403" s="5">
        <v>249126560</v>
      </c>
      <c r="L2403" s="5">
        <v>28456338</v>
      </c>
      <c r="M2403" s="5">
        <v>33619698</v>
      </c>
      <c r="N2403" s="5">
        <v>31325695</v>
      </c>
      <c r="O2403" s="5">
        <v>32464913</v>
      </c>
      <c r="P2403" s="5">
        <v>34996575</v>
      </c>
      <c r="Q2403" s="5">
        <v>27570188</v>
      </c>
      <c r="R2403" s="5">
        <v>45113894</v>
      </c>
      <c r="S2403" s="5">
        <v>46254929</v>
      </c>
      <c r="T2403" s="5">
        <v>45313891</v>
      </c>
      <c r="U2403" s="5">
        <v>51596228</v>
      </c>
      <c r="V2403" s="5">
        <v>49566459</v>
      </c>
      <c r="W2403" s="5">
        <v>47947343</v>
      </c>
      <c r="X2403" s="5">
        <v>44853893</v>
      </c>
      <c r="Y2403" s="5">
        <v>45317339</v>
      </c>
      <c r="Z2403" s="5">
        <v>45686870</v>
      </c>
    </row>
    <row r="2404" s="3" customFormat="1" customHeight="1" spans="1:26">
      <c r="A2404" s="3">
        <v>2402</v>
      </c>
      <c r="B2404" s="3" t="s">
        <v>2481</v>
      </c>
      <c r="C2404" s="3" t="str">
        <f>VLOOKUP(B2404,[1]meta_intensity_pos_nofill!$B:$E,4,FALSE)</f>
        <v>C17H27NO</v>
      </c>
      <c r="D2404" s="3" t="s">
        <v>87</v>
      </c>
      <c r="E2404" s="3" t="str">
        <f>VLOOKUP(B2404,[1]meta_intensity_pos_nofill!$B:$I,8,FALSE)</f>
        <v>[M+H]+</v>
      </c>
      <c r="F2404" s="3">
        <f>VLOOKUP(B2404,[1]meta_intensity_pos_nofill!$B:$J,9,FALSE)</f>
        <v>8.744</v>
      </c>
      <c r="G2404" s="3" t="s">
        <v>1693</v>
      </c>
      <c r="H2404" s="3">
        <f>VLOOKUP(B2404,[1]meta_intensity_pos_nofill!$B:$L,11,FALSE)</f>
        <v>2</v>
      </c>
      <c r="I2404" s="5">
        <v>46357039</v>
      </c>
      <c r="J2404" s="5">
        <v>42680638</v>
      </c>
      <c r="K2404" s="5">
        <v>54865837</v>
      </c>
      <c r="L2404" s="5">
        <v>59316797</v>
      </c>
      <c r="M2404" s="5">
        <v>34577590</v>
      </c>
      <c r="N2404" s="5">
        <v>34320815</v>
      </c>
      <c r="O2404" s="5">
        <v>26153954</v>
      </c>
      <c r="P2404" s="5">
        <v>23138533</v>
      </c>
      <c r="Q2404" s="5">
        <v>42506036</v>
      </c>
      <c r="R2404" s="5">
        <v>48313933</v>
      </c>
      <c r="S2404" s="5">
        <v>46055367</v>
      </c>
      <c r="T2404" s="5">
        <v>58193983</v>
      </c>
      <c r="U2404" s="5">
        <v>8213172</v>
      </c>
      <c r="V2404" s="5">
        <v>9171058</v>
      </c>
      <c r="W2404" s="5">
        <v>5909724</v>
      </c>
      <c r="X2404" s="5">
        <v>39680872</v>
      </c>
      <c r="Y2404" s="5">
        <v>34681949</v>
      </c>
      <c r="Z2404" s="5">
        <v>28022573</v>
      </c>
    </row>
    <row r="2405" s="3" customFormat="1" customHeight="1" spans="1:26">
      <c r="A2405" s="3">
        <v>2403</v>
      </c>
      <c r="B2405" s="3" t="s">
        <v>2482</v>
      </c>
      <c r="C2405" s="3" t="str">
        <f>VLOOKUP(B2405,[1]meta_intensity_pos_nofill!$B:$E,4,FALSE)</f>
        <v>C16H24O3</v>
      </c>
      <c r="D2405" s="3" t="s">
        <v>37</v>
      </c>
      <c r="E2405" s="3" t="str">
        <f>VLOOKUP(B2405,[1]meta_intensity_pos_nofill!$B:$I,8,FALSE)</f>
        <v>[M+H]+</v>
      </c>
      <c r="F2405" s="3">
        <f>VLOOKUP(B2405,[1]meta_intensity_pos_nofill!$B:$J,9,FALSE)</f>
        <v>10.83</v>
      </c>
      <c r="G2405" s="3" t="s">
        <v>1693</v>
      </c>
      <c r="H2405" s="3">
        <f>VLOOKUP(B2405,[1]meta_intensity_pos_nofill!$B:$L,11,FALSE)</f>
        <v>2</v>
      </c>
      <c r="I2405" s="5">
        <v>55987.34</v>
      </c>
      <c r="J2405" s="5">
        <v>279936.71</v>
      </c>
      <c r="K2405" s="5">
        <v>55987.34</v>
      </c>
      <c r="L2405" s="5">
        <v>55987.34</v>
      </c>
      <c r="M2405" s="5">
        <v>55987.34</v>
      </c>
      <c r="N2405" s="5">
        <v>55987.34</v>
      </c>
      <c r="O2405" s="5">
        <v>395549.15</v>
      </c>
      <c r="P2405" s="5">
        <v>284655.55</v>
      </c>
      <c r="Q2405" s="5">
        <v>669720.49</v>
      </c>
      <c r="R2405" s="5">
        <v>1150057.79</v>
      </c>
      <c r="S2405" s="5">
        <v>1393155.66</v>
      </c>
      <c r="T2405" s="5">
        <v>1344846.13</v>
      </c>
      <c r="U2405" s="5">
        <v>13084810.03</v>
      </c>
      <c r="V2405" s="5">
        <v>11454166.72</v>
      </c>
      <c r="W2405" s="5">
        <v>12179317.63</v>
      </c>
      <c r="X2405" s="5">
        <v>2352150.54</v>
      </c>
      <c r="Y2405" s="5">
        <v>435555.36</v>
      </c>
      <c r="Z2405" s="5">
        <v>2266920.08</v>
      </c>
    </row>
    <row r="2406" s="3" customFormat="1" customHeight="1" spans="1:26">
      <c r="A2406" s="3">
        <v>2404</v>
      </c>
      <c r="B2406" s="3" t="s">
        <v>2483</v>
      </c>
      <c r="C2406" s="3" t="str">
        <f>VLOOKUP(B2406,[1]meta_intensity_pos_nofill!$B:$E,4,FALSE)</f>
        <v>C19H26O</v>
      </c>
      <c r="D2406" s="3" t="s">
        <v>87</v>
      </c>
      <c r="E2406" s="3" t="str">
        <f>VLOOKUP(B2406,[1]meta_intensity_pos_nofill!$B:$I,8,FALSE)</f>
        <v>[M+H]+</v>
      </c>
      <c r="F2406" s="3">
        <f>VLOOKUP(B2406,[1]meta_intensity_pos_nofill!$B:$J,9,FALSE)</f>
        <v>9.619</v>
      </c>
      <c r="G2406" s="3" t="s">
        <v>1693</v>
      </c>
      <c r="H2406" s="3">
        <f>VLOOKUP(B2406,[1]meta_intensity_pos_nofill!$B:$L,11,FALSE)</f>
        <v>2</v>
      </c>
      <c r="I2406" s="5">
        <v>689882.1</v>
      </c>
      <c r="J2406" s="5">
        <v>1264050.4</v>
      </c>
      <c r="K2406" s="5">
        <v>1418300.9</v>
      </c>
      <c r="L2406" s="5">
        <v>2609035.7</v>
      </c>
      <c r="M2406" s="5">
        <v>1565119.9</v>
      </c>
      <c r="N2406" s="5">
        <v>1500644.3</v>
      </c>
      <c r="O2406" s="5">
        <v>556264.5</v>
      </c>
      <c r="P2406" s="5">
        <v>605456.2</v>
      </c>
      <c r="Q2406" s="5">
        <v>510184.2</v>
      </c>
      <c r="R2406" s="5">
        <v>778933.9</v>
      </c>
      <c r="S2406" s="5">
        <v>1419357.5</v>
      </c>
      <c r="T2406" s="5">
        <v>736555.4</v>
      </c>
      <c r="U2406" s="5">
        <v>7536813.8</v>
      </c>
      <c r="V2406" s="5">
        <v>8363704.4</v>
      </c>
      <c r="W2406" s="5">
        <v>8913809.7</v>
      </c>
      <c r="X2406" s="5">
        <v>1817901.7</v>
      </c>
      <c r="Y2406" s="5">
        <v>597601.1</v>
      </c>
      <c r="Z2406" s="5">
        <v>887891.1</v>
      </c>
    </row>
    <row r="2407" s="3" customFormat="1" customHeight="1" spans="1:26">
      <c r="A2407" s="3">
        <v>2405</v>
      </c>
      <c r="B2407" s="3" t="s">
        <v>2484</v>
      </c>
      <c r="C2407" s="3" t="str">
        <f>VLOOKUP(B2407,[1]meta_intensity_pos_nofill!$B:$E,4,FALSE)</f>
        <v>C16H35NO2</v>
      </c>
      <c r="D2407" s="3" t="s">
        <v>87</v>
      </c>
      <c r="E2407" s="3" t="str">
        <f>VLOOKUP(B2407,[1]meta_intensity_pos_nofill!$B:$I,8,FALSE)</f>
        <v>[M+H]+</v>
      </c>
      <c r="F2407" s="3">
        <f>VLOOKUP(B2407,[1]meta_intensity_pos_nofill!$B:$J,9,FALSE)</f>
        <v>6.714</v>
      </c>
      <c r="G2407" s="3" t="s">
        <v>1693</v>
      </c>
      <c r="H2407" s="3">
        <f>VLOOKUP(B2407,[1]meta_intensity_pos_nofill!$B:$L,11,FALSE)</f>
        <v>2</v>
      </c>
      <c r="I2407" s="5">
        <v>4453175746</v>
      </c>
      <c r="J2407" s="5">
        <v>3729865614</v>
      </c>
      <c r="K2407" s="5">
        <v>4732697240</v>
      </c>
      <c r="L2407" s="5">
        <v>5572197041</v>
      </c>
      <c r="M2407" s="5">
        <v>4665256498</v>
      </c>
      <c r="N2407" s="5">
        <v>4906243043</v>
      </c>
      <c r="O2407" s="5">
        <v>4492532122</v>
      </c>
      <c r="P2407" s="5">
        <v>4991353915</v>
      </c>
      <c r="Q2407" s="5">
        <v>3940454911</v>
      </c>
      <c r="R2407" s="5">
        <v>4698084658</v>
      </c>
      <c r="S2407" s="5">
        <v>4164582512</v>
      </c>
      <c r="T2407" s="5">
        <v>3733505304</v>
      </c>
      <c r="U2407" s="5">
        <v>876604783</v>
      </c>
      <c r="V2407" s="5">
        <v>861433546</v>
      </c>
      <c r="W2407" s="5">
        <v>895121191</v>
      </c>
      <c r="X2407" s="5">
        <v>4833664575</v>
      </c>
      <c r="Y2407" s="5">
        <v>5376365920</v>
      </c>
      <c r="Z2407" s="5">
        <v>4321462859</v>
      </c>
    </row>
    <row r="2408" s="3" customFormat="1" customHeight="1" spans="1:26">
      <c r="A2408" s="3">
        <v>2406</v>
      </c>
      <c r="B2408" s="3" t="s">
        <v>2485</v>
      </c>
      <c r="C2408" s="3" t="str">
        <f>VLOOKUP(B2408,[1]meta_intensity_pos_nofill!$B:$E,4,FALSE)</f>
        <v>C14H18N2O4</v>
      </c>
      <c r="D2408" s="3" t="s">
        <v>37</v>
      </c>
      <c r="E2408" s="3" t="str">
        <f>VLOOKUP(B2408,[1]meta_intensity_pos_nofill!$B:$I,8,FALSE)</f>
        <v>[M+H]+</v>
      </c>
      <c r="F2408" s="3">
        <f>VLOOKUP(B2408,[1]meta_intensity_pos_nofill!$B:$J,9,FALSE)</f>
        <v>5.04</v>
      </c>
      <c r="G2408" s="3" t="s">
        <v>1693</v>
      </c>
      <c r="H2408" s="3">
        <f>VLOOKUP(B2408,[1]meta_intensity_pos_nofill!$B:$L,11,FALSE)</f>
        <v>2</v>
      </c>
      <c r="I2408" s="5">
        <v>13111051</v>
      </c>
      <c r="J2408" s="5">
        <v>15674167</v>
      </c>
      <c r="K2408" s="5">
        <v>13847911</v>
      </c>
      <c r="L2408" s="5">
        <v>8974598</v>
      </c>
      <c r="M2408" s="5">
        <v>12089770</v>
      </c>
      <c r="N2408" s="5">
        <v>7591859</v>
      </c>
      <c r="O2408" s="5">
        <v>13834582</v>
      </c>
      <c r="P2408" s="5">
        <v>13066142</v>
      </c>
      <c r="Q2408" s="5">
        <v>11278602</v>
      </c>
      <c r="R2408" s="5">
        <v>10915817</v>
      </c>
      <c r="S2408" s="5">
        <v>13344348</v>
      </c>
      <c r="T2408" s="5">
        <v>11624602</v>
      </c>
      <c r="U2408" s="5">
        <v>8002674</v>
      </c>
      <c r="V2408" s="5">
        <v>9317664</v>
      </c>
      <c r="W2408" s="5">
        <v>6198325</v>
      </c>
      <c r="X2408" s="5">
        <v>8909602</v>
      </c>
      <c r="Y2408" s="5">
        <v>10054087</v>
      </c>
      <c r="Z2408" s="5">
        <v>9985823</v>
      </c>
    </row>
    <row r="2409" s="3" customFormat="1" customHeight="1" spans="1:26">
      <c r="A2409" s="3">
        <v>2407</v>
      </c>
      <c r="B2409" s="3" t="s">
        <v>2486</v>
      </c>
      <c r="C2409" s="3" t="str">
        <f>VLOOKUP(B2409,[1]meta_intensity_pos_nofill!$B:$E,4,FALSE)</f>
        <v>C19H26O2</v>
      </c>
      <c r="D2409" s="3" t="s">
        <v>37</v>
      </c>
      <c r="E2409" s="3" t="str">
        <f>VLOOKUP(B2409,[1]meta_intensity_pos_nofill!$B:$I,8,FALSE)</f>
        <v>[M+H]+</v>
      </c>
      <c r="F2409" s="3">
        <f>VLOOKUP(B2409,[1]meta_intensity_pos_nofill!$B:$J,9,FALSE)</f>
        <v>6.846</v>
      </c>
      <c r="G2409" s="3" t="s">
        <v>1693</v>
      </c>
      <c r="H2409" s="3">
        <f>VLOOKUP(B2409,[1]meta_intensity_pos_nofill!$B:$L,11,FALSE)</f>
        <v>2</v>
      </c>
      <c r="I2409" s="5">
        <v>12989276</v>
      </c>
      <c r="J2409" s="5">
        <v>12360851</v>
      </c>
      <c r="K2409" s="5">
        <v>12676924</v>
      </c>
      <c r="L2409" s="5">
        <v>11896731</v>
      </c>
      <c r="M2409" s="5">
        <v>14051627</v>
      </c>
      <c r="N2409" s="5">
        <v>11173075</v>
      </c>
      <c r="O2409" s="5">
        <v>9537769</v>
      </c>
      <c r="P2409" s="5">
        <v>8560326</v>
      </c>
      <c r="Q2409" s="5">
        <v>7730324</v>
      </c>
      <c r="R2409" s="5">
        <v>10499672</v>
      </c>
      <c r="S2409" s="5">
        <v>7054308</v>
      </c>
      <c r="T2409" s="5">
        <v>7446750</v>
      </c>
      <c r="U2409" s="5">
        <v>52959855</v>
      </c>
      <c r="V2409" s="5">
        <v>49922978</v>
      </c>
      <c r="W2409" s="5">
        <v>50498486</v>
      </c>
      <c r="X2409" s="5">
        <v>11903245</v>
      </c>
      <c r="Y2409" s="5">
        <v>12478244</v>
      </c>
      <c r="Z2409" s="5">
        <v>10599873</v>
      </c>
    </row>
    <row r="2410" s="3" customFormat="1" customHeight="1" spans="1:26">
      <c r="A2410" s="3">
        <v>2408</v>
      </c>
      <c r="B2410" s="3" t="s">
        <v>2487</v>
      </c>
      <c r="C2410" s="3" t="str">
        <f>VLOOKUP(B2410,[1]meta_intensity_pos_nofill!$B:$E,4,FALSE)</f>
        <v>C19H16O3</v>
      </c>
      <c r="D2410" s="3" t="s">
        <v>37</v>
      </c>
      <c r="E2410" s="3" t="str">
        <f>VLOOKUP(B2410,[1]meta_intensity_pos_nofill!$B:$I,8,FALSE)</f>
        <v>[M+H]+</v>
      </c>
      <c r="F2410" s="3">
        <f>VLOOKUP(B2410,[1]meta_intensity_pos_nofill!$B:$J,9,FALSE)</f>
        <v>5.389</v>
      </c>
      <c r="G2410" s="3" t="s">
        <v>1693</v>
      </c>
      <c r="H2410" s="3">
        <f>VLOOKUP(B2410,[1]meta_intensity_pos_nofill!$B:$L,11,FALSE)</f>
        <v>2</v>
      </c>
      <c r="I2410" s="5">
        <v>85803987</v>
      </c>
      <c r="J2410" s="5">
        <v>93811333</v>
      </c>
      <c r="K2410" s="5">
        <v>91822439</v>
      </c>
      <c r="L2410" s="5">
        <v>229741503</v>
      </c>
      <c r="M2410" s="5">
        <v>255405028</v>
      </c>
      <c r="N2410" s="5">
        <v>225117360</v>
      </c>
      <c r="O2410" s="5">
        <v>116850098</v>
      </c>
      <c r="P2410" s="5">
        <v>86477967</v>
      </c>
      <c r="Q2410" s="5">
        <v>111299348</v>
      </c>
      <c r="R2410" s="5">
        <v>56566447</v>
      </c>
      <c r="S2410" s="5">
        <v>59129968</v>
      </c>
      <c r="T2410" s="5">
        <v>64689875</v>
      </c>
      <c r="U2410" s="5">
        <v>89624179</v>
      </c>
      <c r="V2410" s="5">
        <v>91719998</v>
      </c>
      <c r="W2410" s="5">
        <v>90149766</v>
      </c>
      <c r="X2410" s="5">
        <v>92590394</v>
      </c>
      <c r="Y2410" s="5">
        <v>80828554</v>
      </c>
      <c r="Z2410" s="5">
        <v>88895897</v>
      </c>
    </row>
    <row r="2411" s="3" customFormat="1" customHeight="1" spans="1:26">
      <c r="A2411" s="3">
        <v>2409</v>
      </c>
      <c r="B2411" s="3" t="s">
        <v>2488</v>
      </c>
      <c r="C2411" s="3" t="str">
        <f>VLOOKUP(B2411,[1]meta_intensity_pos_nofill!$B:$E,4,FALSE)</f>
        <v>C18H26O4</v>
      </c>
      <c r="D2411" s="3" t="s">
        <v>33</v>
      </c>
      <c r="E2411" s="3" t="str">
        <f>VLOOKUP(B2411,[1]meta_intensity_pos_nofill!$B:$I,8,FALSE)</f>
        <v>[M+H]+</v>
      </c>
      <c r="F2411" s="3">
        <f>VLOOKUP(B2411,[1]meta_intensity_pos_nofill!$B:$J,9,FALSE)</f>
        <v>7.375</v>
      </c>
      <c r="G2411" s="3" t="s">
        <v>1693</v>
      </c>
      <c r="H2411" s="3">
        <f>VLOOKUP(B2411,[1]meta_intensity_pos_nofill!$B:$L,11,FALSE)</f>
        <v>2</v>
      </c>
      <c r="I2411" s="5">
        <v>50838507</v>
      </c>
      <c r="J2411" s="5">
        <v>53760964</v>
      </c>
      <c r="K2411" s="5">
        <v>47988576</v>
      </c>
      <c r="L2411" s="5">
        <v>54820021</v>
      </c>
      <c r="M2411" s="5">
        <v>52105086</v>
      </c>
      <c r="N2411" s="5">
        <v>52373509</v>
      </c>
      <c r="O2411" s="5">
        <v>39472731</v>
      </c>
      <c r="P2411" s="5">
        <v>41003578</v>
      </c>
      <c r="Q2411" s="5">
        <v>31480483</v>
      </c>
      <c r="R2411" s="5">
        <v>46481905</v>
      </c>
      <c r="S2411" s="5">
        <v>54558227</v>
      </c>
      <c r="T2411" s="5">
        <v>56995380</v>
      </c>
      <c r="U2411" s="5">
        <v>95916767</v>
      </c>
      <c r="V2411" s="5">
        <v>99430313</v>
      </c>
      <c r="W2411" s="5">
        <v>98838976</v>
      </c>
      <c r="X2411" s="5">
        <v>34764983</v>
      </c>
      <c r="Y2411" s="5">
        <v>36835235</v>
      </c>
      <c r="Z2411" s="5">
        <v>41883882</v>
      </c>
    </row>
    <row r="2412" s="3" customFormat="1" customHeight="1" spans="1:26">
      <c r="A2412" s="3">
        <v>2410</v>
      </c>
      <c r="B2412" s="3" t="s">
        <v>2489</v>
      </c>
      <c r="C2412" s="3" t="str">
        <f>VLOOKUP(B2412,[1]meta_intensity_pos_nofill!$B:$E,4,FALSE)</f>
        <v>C19H30O3</v>
      </c>
      <c r="D2412" s="3" t="s">
        <v>47</v>
      </c>
      <c r="E2412" s="3" t="str">
        <f>VLOOKUP(B2412,[1]meta_intensity_pos_nofill!$B:$I,8,FALSE)</f>
        <v>[M+H]+</v>
      </c>
      <c r="F2412" s="3">
        <f>VLOOKUP(B2412,[1]meta_intensity_pos_nofill!$B:$J,9,FALSE)</f>
        <v>7.461</v>
      </c>
      <c r="G2412" s="3" t="s">
        <v>1693</v>
      </c>
      <c r="H2412" s="3">
        <f>VLOOKUP(B2412,[1]meta_intensity_pos_nofill!$B:$L,11,FALSE)</f>
        <v>2</v>
      </c>
      <c r="I2412" s="5">
        <v>27331695</v>
      </c>
      <c r="J2412" s="5">
        <v>14095392</v>
      </c>
      <c r="K2412" s="5">
        <v>19311110</v>
      </c>
      <c r="L2412" s="5">
        <v>11036160</v>
      </c>
      <c r="M2412" s="5">
        <v>14006164</v>
      </c>
      <c r="N2412" s="5">
        <v>8313013</v>
      </c>
      <c r="O2412" s="5">
        <v>12970114</v>
      </c>
      <c r="P2412" s="5">
        <v>11687968</v>
      </c>
      <c r="Q2412" s="5">
        <v>14365879</v>
      </c>
      <c r="R2412" s="5">
        <v>9452738</v>
      </c>
      <c r="S2412" s="5">
        <v>4507820</v>
      </c>
      <c r="T2412" s="5">
        <v>5872938</v>
      </c>
      <c r="U2412" s="5">
        <v>70962789</v>
      </c>
      <c r="V2412" s="5">
        <v>76061852</v>
      </c>
      <c r="W2412" s="5">
        <v>77875502</v>
      </c>
      <c r="X2412" s="5">
        <v>11122171</v>
      </c>
      <c r="Y2412" s="5">
        <v>13359039</v>
      </c>
      <c r="Z2412" s="5">
        <v>11235927</v>
      </c>
    </row>
    <row r="2413" s="3" customFormat="1" customHeight="1" spans="1:26">
      <c r="A2413" s="3">
        <v>2411</v>
      </c>
      <c r="B2413" s="3" t="s">
        <v>2490</v>
      </c>
      <c r="C2413" s="3" t="str">
        <f>VLOOKUP(B2413,[1]meta_intensity_pos_nofill!$B:$E,4,FALSE)</f>
        <v>C29H36O2</v>
      </c>
      <c r="D2413" s="3" t="s">
        <v>47</v>
      </c>
      <c r="E2413" s="3" t="str">
        <f>VLOOKUP(B2413,[1]meta_intensity_pos_nofill!$B:$I,8,FALSE)</f>
        <v>[M+H]+</v>
      </c>
      <c r="F2413" s="3">
        <f>VLOOKUP(B2413,[1]meta_intensity_pos_nofill!$B:$J,9,FALSE)</f>
        <v>7.022</v>
      </c>
      <c r="G2413" s="3" t="s">
        <v>1693</v>
      </c>
      <c r="H2413" s="3">
        <f>VLOOKUP(B2413,[1]meta_intensity_pos_nofill!$B:$L,11,FALSE)</f>
        <v>2</v>
      </c>
      <c r="I2413" s="5">
        <v>23791821</v>
      </c>
      <c r="J2413" s="5">
        <v>25329656</v>
      </c>
      <c r="K2413" s="5">
        <v>20867838</v>
      </c>
      <c r="L2413" s="5">
        <v>37049090</v>
      </c>
      <c r="M2413" s="5">
        <v>40465171</v>
      </c>
      <c r="N2413" s="5">
        <v>33546922</v>
      </c>
      <c r="O2413" s="5">
        <v>10746290</v>
      </c>
      <c r="P2413" s="5">
        <v>8790556</v>
      </c>
      <c r="Q2413" s="5">
        <v>17161422</v>
      </c>
      <c r="R2413" s="5">
        <v>36167870</v>
      </c>
      <c r="S2413" s="5">
        <v>34978429</v>
      </c>
      <c r="T2413" s="5">
        <v>41764873</v>
      </c>
      <c r="U2413" s="5">
        <v>39558524</v>
      </c>
      <c r="V2413" s="5">
        <v>39599874</v>
      </c>
      <c r="W2413" s="5">
        <v>43514480</v>
      </c>
      <c r="X2413" s="5">
        <v>32467507</v>
      </c>
      <c r="Y2413" s="5">
        <v>28636810</v>
      </c>
      <c r="Z2413" s="5">
        <v>31737783</v>
      </c>
    </row>
    <row r="2414" s="3" customFormat="1" customHeight="1" spans="1:26">
      <c r="A2414" s="3">
        <v>2412</v>
      </c>
      <c r="B2414" s="3" t="s">
        <v>2491</v>
      </c>
      <c r="C2414" s="3" t="str">
        <f>VLOOKUP(B2414,[1]meta_intensity_pos_nofill!$B:$E,4,FALSE)</f>
        <v>C27H42O8</v>
      </c>
      <c r="D2414" s="3" t="s">
        <v>37</v>
      </c>
      <c r="E2414" s="3" t="str">
        <f>VLOOKUP(B2414,[1]meta_intensity_pos_nofill!$B:$I,8,FALSE)</f>
        <v>[M+H]+</v>
      </c>
      <c r="F2414" s="3">
        <f>VLOOKUP(B2414,[1]meta_intensity_pos_nofill!$B:$J,9,FALSE)</f>
        <v>6.802</v>
      </c>
      <c r="G2414" s="3" t="s">
        <v>1693</v>
      </c>
      <c r="H2414" s="3">
        <f>VLOOKUP(B2414,[1]meta_intensity_pos_nofill!$B:$L,11,FALSE)</f>
        <v>2</v>
      </c>
      <c r="I2414" s="5">
        <v>26985298</v>
      </c>
      <c r="J2414" s="5">
        <v>20777395</v>
      </c>
      <c r="K2414" s="5">
        <v>22196815</v>
      </c>
      <c r="L2414" s="5">
        <v>17121551</v>
      </c>
      <c r="M2414" s="5">
        <v>30644612</v>
      </c>
      <c r="N2414" s="5">
        <v>18908597</v>
      </c>
      <c r="O2414" s="5">
        <v>32260997</v>
      </c>
      <c r="P2414" s="5">
        <v>35336447</v>
      </c>
      <c r="Q2414" s="5">
        <v>31870473</v>
      </c>
      <c r="R2414" s="5">
        <v>34581467</v>
      </c>
      <c r="S2414" s="5">
        <v>24595056</v>
      </c>
      <c r="T2414" s="5">
        <v>31794629</v>
      </c>
      <c r="U2414" s="5">
        <v>78371132</v>
      </c>
      <c r="V2414" s="5">
        <v>58743413</v>
      </c>
      <c r="W2414" s="5">
        <v>77480747</v>
      </c>
      <c r="X2414" s="5">
        <v>22860111</v>
      </c>
      <c r="Y2414" s="5">
        <v>10511689</v>
      </c>
      <c r="Z2414" s="5">
        <v>14432746</v>
      </c>
    </row>
    <row r="2415" s="3" customFormat="1" customHeight="1" spans="1:26">
      <c r="A2415" s="3">
        <v>2413</v>
      </c>
      <c r="B2415" s="3" t="s">
        <v>2492</v>
      </c>
      <c r="C2415" s="3" t="str">
        <f>VLOOKUP(B2415,[1]meta_intensity_pos_nofill!$B:$E,4,FALSE)</f>
        <v>C32H46O7</v>
      </c>
      <c r="D2415" s="3" t="s">
        <v>31</v>
      </c>
      <c r="E2415" s="3" t="str">
        <f>VLOOKUP(B2415,[1]meta_intensity_pos_nofill!$B:$I,8,FALSE)</f>
        <v>[M+H]+</v>
      </c>
      <c r="F2415" s="3">
        <f>VLOOKUP(B2415,[1]meta_intensity_pos_nofill!$B:$J,9,FALSE)</f>
        <v>8.872</v>
      </c>
      <c r="G2415" s="3" t="s">
        <v>1693</v>
      </c>
      <c r="H2415" s="3">
        <f>VLOOKUP(B2415,[1]meta_intensity_pos_nofill!$B:$L,11,FALSE)</f>
        <v>2</v>
      </c>
      <c r="I2415" s="5">
        <v>4284135</v>
      </c>
      <c r="J2415" s="5">
        <v>8035786</v>
      </c>
      <c r="K2415" s="5">
        <v>2190812</v>
      </c>
      <c r="L2415" s="5">
        <v>7136600</v>
      </c>
      <c r="M2415" s="5">
        <v>3182433</v>
      </c>
      <c r="N2415" s="5">
        <v>2672692</v>
      </c>
      <c r="O2415" s="5">
        <v>1991272</v>
      </c>
      <c r="P2415" s="5">
        <v>5214487</v>
      </c>
      <c r="Q2415" s="5">
        <v>15792531</v>
      </c>
      <c r="R2415" s="5">
        <v>6116728</v>
      </c>
      <c r="S2415" s="5">
        <v>7797216</v>
      </c>
      <c r="T2415" s="5">
        <v>11221092</v>
      </c>
      <c r="U2415" s="5">
        <v>25644757</v>
      </c>
      <c r="V2415" s="5">
        <v>22936569</v>
      </c>
      <c r="W2415" s="5">
        <v>23051692</v>
      </c>
      <c r="X2415" s="5">
        <v>3930017</v>
      </c>
      <c r="Y2415" s="5">
        <v>2190186</v>
      </c>
      <c r="Z2415" s="5">
        <v>2234362</v>
      </c>
    </row>
    <row r="2416" s="3" customFormat="1" customHeight="1" spans="1:26">
      <c r="A2416" s="3">
        <v>2414</v>
      </c>
      <c r="B2416" s="3" t="s">
        <v>2493</v>
      </c>
      <c r="C2416" s="3" t="str">
        <f>VLOOKUP(B2416,[1]meta_intensity_pos_nofill!$B:$E,4,FALSE)</f>
        <v>C33H64NO10P</v>
      </c>
      <c r="D2416" s="3" t="s">
        <v>67</v>
      </c>
      <c r="E2416" s="3" t="str">
        <f>VLOOKUP(B2416,[1]meta_intensity_pos_nofill!$B:$I,8,FALSE)</f>
        <v>[M+H]+</v>
      </c>
      <c r="F2416" s="3">
        <f>VLOOKUP(B2416,[1]meta_intensity_pos_nofill!$B:$J,9,FALSE)</f>
        <v>9.84</v>
      </c>
      <c r="G2416" s="3" t="s">
        <v>1693</v>
      </c>
      <c r="H2416" s="3">
        <f>VLOOKUP(B2416,[1]meta_intensity_pos_nofill!$B:$L,11,FALSE)</f>
        <v>2</v>
      </c>
      <c r="I2416" s="5">
        <v>70319659</v>
      </c>
      <c r="J2416" s="5">
        <v>42094530</v>
      </c>
      <c r="K2416" s="5">
        <v>66536685</v>
      </c>
      <c r="L2416" s="5">
        <v>72868598</v>
      </c>
      <c r="M2416" s="5">
        <v>42473786</v>
      </c>
      <c r="N2416" s="5">
        <v>46868663</v>
      </c>
      <c r="O2416" s="5">
        <v>57425769</v>
      </c>
      <c r="P2416" s="5">
        <v>59488902</v>
      </c>
      <c r="Q2416" s="5">
        <v>69631652</v>
      </c>
      <c r="R2416" s="5">
        <v>34095185</v>
      </c>
      <c r="S2416" s="5">
        <v>29081973</v>
      </c>
      <c r="T2416" s="5">
        <v>39959954</v>
      </c>
      <c r="U2416" s="5">
        <v>21945959</v>
      </c>
      <c r="V2416" s="5">
        <v>29100459</v>
      </c>
      <c r="W2416" s="5">
        <v>23245587</v>
      </c>
      <c r="X2416" s="5">
        <v>60994544</v>
      </c>
      <c r="Y2416" s="5">
        <v>47848568</v>
      </c>
      <c r="Z2416" s="5">
        <v>53183727</v>
      </c>
    </row>
    <row r="2417" s="3" customFormat="1" customHeight="1" spans="1:26">
      <c r="A2417" s="3">
        <v>2415</v>
      </c>
      <c r="B2417" s="3" t="s">
        <v>2494</v>
      </c>
      <c r="C2417" s="3" t="str">
        <f>VLOOKUP(B2417,[1]meta_intensity_pos_nofill!$B:$E,4,FALSE)</f>
        <v>C34H40O10</v>
      </c>
      <c r="D2417" s="3" t="s">
        <v>28</v>
      </c>
      <c r="E2417" s="3" t="str">
        <f>VLOOKUP(B2417,[1]meta_intensity_pos_nofill!$B:$I,8,FALSE)</f>
        <v>[M+H]+</v>
      </c>
      <c r="F2417" s="3">
        <f>VLOOKUP(B2417,[1]meta_intensity_pos_nofill!$B:$J,9,FALSE)</f>
        <v>9.152</v>
      </c>
      <c r="G2417" s="3" t="s">
        <v>1693</v>
      </c>
      <c r="H2417" s="3">
        <f>VLOOKUP(B2417,[1]meta_intensity_pos_nofill!$B:$L,11,FALSE)</f>
        <v>2</v>
      </c>
      <c r="I2417" s="5">
        <v>19825931</v>
      </c>
      <c r="J2417" s="5">
        <v>12086889</v>
      </c>
      <c r="K2417" s="5">
        <v>19385560</v>
      </c>
      <c r="L2417" s="5">
        <v>155866180</v>
      </c>
      <c r="M2417" s="5">
        <v>113067032</v>
      </c>
      <c r="N2417" s="5">
        <v>152556880</v>
      </c>
      <c r="O2417" s="5">
        <v>1428091858</v>
      </c>
      <c r="P2417" s="5">
        <v>1011921005</v>
      </c>
      <c r="Q2417" s="5">
        <v>2280990606</v>
      </c>
      <c r="R2417" s="5">
        <v>17894327</v>
      </c>
      <c r="S2417" s="5">
        <v>19300145</v>
      </c>
      <c r="T2417" s="5">
        <v>18804858</v>
      </c>
      <c r="U2417" s="5">
        <v>173516009</v>
      </c>
      <c r="V2417" s="5">
        <v>165946633</v>
      </c>
      <c r="W2417" s="5">
        <v>285897554</v>
      </c>
      <c r="X2417" s="5">
        <v>163078965</v>
      </c>
      <c r="Y2417" s="5">
        <v>171172631</v>
      </c>
      <c r="Z2417" s="5">
        <v>181832159</v>
      </c>
    </row>
    <row r="2418" s="3" customFormat="1" customHeight="1" spans="1:26">
      <c r="A2418" s="3">
        <v>2416</v>
      </c>
      <c r="B2418" s="3" t="s">
        <v>2495</v>
      </c>
      <c r="C2418" s="3" t="str">
        <f>VLOOKUP(B2418,[1]meta_intensity_pos_nofill!$B:$E,4,FALSE)</f>
        <v>C37H64O5</v>
      </c>
      <c r="D2418" s="3" t="s">
        <v>47</v>
      </c>
      <c r="E2418" s="3" t="str">
        <f>VLOOKUP(B2418,[1]meta_intensity_pos_nofill!$B:$I,8,FALSE)</f>
        <v>[M+H]+</v>
      </c>
      <c r="F2418" s="3">
        <f>VLOOKUP(B2418,[1]meta_intensity_pos_nofill!$B:$J,9,FALSE)</f>
        <v>11.64</v>
      </c>
      <c r="G2418" s="3" t="s">
        <v>1693</v>
      </c>
      <c r="H2418" s="3">
        <f>VLOOKUP(B2418,[1]meta_intensity_pos_nofill!$B:$L,11,FALSE)</f>
        <v>2</v>
      </c>
      <c r="I2418" s="5">
        <v>151118289</v>
      </c>
      <c r="J2418" s="5">
        <v>89178315</v>
      </c>
      <c r="K2418" s="5">
        <v>153778461</v>
      </c>
      <c r="L2418" s="5">
        <v>159033367</v>
      </c>
      <c r="M2418" s="5">
        <v>145665127</v>
      </c>
      <c r="N2418" s="5">
        <v>198512504</v>
      </c>
      <c r="O2418" s="5">
        <v>158255836</v>
      </c>
      <c r="P2418" s="5">
        <v>147328202</v>
      </c>
      <c r="Q2418" s="5">
        <v>74154403</v>
      </c>
      <c r="R2418" s="5">
        <v>89134876</v>
      </c>
      <c r="S2418" s="5">
        <v>162115425</v>
      </c>
      <c r="T2418" s="5">
        <v>180968796</v>
      </c>
      <c r="U2418" s="5">
        <v>77686280</v>
      </c>
      <c r="V2418" s="5">
        <v>112662485</v>
      </c>
      <c r="W2418" s="5">
        <v>101346398</v>
      </c>
      <c r="X2418" s="5">
        <v>156799650</v>
      </c>
      <c r="Y2418" s="5">
        <v>144335075</v>
      </c>
      <c r="Z2418" s="5">
        <v>160025186</v>
      </c>
    </row>
    <row r="2419" s="3" customFormat="1" customHeight="1" spans="1:26">
      <c r="A2419" s="3">
        <v>2417</v>
      </c>
      <c r="B2419" s="3" t="s">
        <v>2496</v>
      </c>
      <c r="C2419" s="3" t="str">
        <f>VLOOKUP(B2419,[1]meta_intensity_pos_nofill!$B:$E,4,FALSE)</f>
        <v>C30H48O3</v>
      </c>
      <c r="D2419" s="3" t="s">
        <v>44</v>
      </c>
      <c r="E2419" s="3" t="str">
        <f>VLOOKUP(B2419,[1]meta_intensity_pos_nofill!$B:$I,8,FALSE)</f>
        <v>[M+H]+</v>
      </c>
      <c r="F2419" s="3">
        <f>VLOOKUP(B2419,[1]meta_intensity_pos_nofill!$B:$J,9,FALSE)</f>
        <v>10.609</v>
      </c>
      <c r="G2419" s="3" t="s">
        <v>1693</v>
      </c>
      <c r="H2419" s="3">
        <f>VLOOKUP(B2419,[1]meta_intensity_pos_nofill!$B:$L,11,FALSE)</f>
        <v>2</v>
      </c>
      <c r="I2419" s="5">
        <v>36683297</v>
      </c>
      <c r="J2419" s="5">
        <v>47124705</v>
      </c>
      <c r="K2419" s="5">
        <v>45478964</v>
      </c>
      <c r="L2419" s="5">
        <v>13392080</v>
      </c>
      <c r="M2419" s="5">
        <v>8009016</v>
      </c>
      <c r="N2419" s="5">
        <v>17217886</v>
      </c>
      <c r="O2419" s="5">
        <v>28688500</v>
      </c>
      <c r="P2419" s="5">
        <v>29835017</v>
      </c>
      <c r="Q2419" s="5">
        <v>21303245</v>
      </c>
      <c r="R2419" s="5">
        <v>36443010</v>
      </c>
      <c r="S2419" s="5">
        <v>44889184</v>
      </c>
      <c r="T2419" s="5">
        <v>56622188</v>
      </c>
      <c r="U2419" s="5">
        <v>264378742</v>
      </c>
      <c r="V2419" s="5">
        <v>270097078</v>
      </c>
      <c r="W2419" s="5">
        <v>239372577</v>
      </c>
      <c r="X2419" s="5">
        <v>86215444</v>
      </c>
      <c r="Y2419" s="5">
        <v>69180412</v>
      </c>
      <c r="Z2419" s="5">
        <v>68248897</v>
      </c>
    </row>
    <row r="2420" s="3" customFormat="1" customHeight="1" spans="1:26">
      <c r="A2420" s="3">
        <v>2418</v>
      </c>
      <c r="B2420" s="3" t="s">
        <v>2497</v>
      </c>
      <c r="C2420" s="3" t="str">
        <f>VLOOKUP(B2420,[1]meta_intensity_pos_nofill!$B:$E,4,FALSE)</f>
        <v>C21H26O10</v>
      </c>
      <c r="D2420" s="3" t="s">
        <v>47</v>
      </c>
      <c r="E2420" s="3" t="str">
        <f>VLOOKUP(B2420,[1]meta_intensity_pos_nofill!$B:$I,8,FALSE)</f>
        <v>[M+H]+</v>
      </c>
      <c r="F2420" s="3">
        <f>VLOOKUP(B2420,[1]meta_intensity_pos_nofill!$B:$J,9,FALSE)</f>
        <v>5.548</v>
      </c>
      <c r="G2420" s="3" t="s">
        <v>1693</v>
      </c>
      <c r="H2420" s="3">
        <f>VLOOKUP(B2420,[1]meta_intensity_pos_nofill!$B:$L,11,FALSE)</f>
        <v>2</v>
      </c>
      <c r="I2420" s="5">
        <v>406412094</v>
      </c>
      <c r="J2420" s="5">
        <v>395745275</v>
      </c>
      <c r="K2420" s="5">
        <v>379269597</v>
      </c>
      <c r="L2420" s="5">
        <v>153540566</v>
      </c>
      <c r="M2420" s="5">
        <v>161252848</v>
      </c>
      <c r="N2420" s="5">
        <v>150255561</v>
      </c>
      <c r="O2420" s="5">
        <v>287428572</v>
      </c>
      <c r="P2420" s="5">
        <v>312689872</v>
      </c>
      <c r="Q2420" s="5">
        <v>223772292</v>
      </c>
      <c r="R2420" s="5">
        <v>110740957</v>
      </c>
      <c r="S2420" s="5">
        <v>112652964</v>
      </c>
      <c r="T2420" s="5">
        <v>115358948</v>
      </c>
      <c r="U2420" s="5">
        <v>139465581</v>
      </c>
      <c r="V2420" s="5">
        <v>123850145</v>
      </c>
      <c r="W2420" s="5">
        <v>134103134</v>
      </c>
      <c r="X2420" s="5">
        <v>258881751</v>
      </c>
      <c r="Y2420" s="5">
        <v>293325729</v>
      </c>
      <c r="Z2420" s="5">
        <v>273984411</v>
      </c>
    </row>
    <row r="2421" s="3" customFormat="1" customHeight="1" spans="1:26">
      <c r="A2421" s="3">
        <v>2419</v>
      </c>
      <c r="B2421" s="3" t="s">
        <v>2498</v>
      </c>
      <c r="C2421" s="3" t="str">
        <f>VLOOKUP(B2421,[1]meta_intensity_pos_nofill!$B:$E,4,FALSE)</f>
        <v>C22H18O9</v>
      </c>
      <c r="D2421" s="3" t="s">
        <v>28</v>
      </c>
      <c r="E2421" s="3" t="str">
        <f>VLOOKUP(B2421,[1]meta_intensity_pos_nofill!$B:$I,8,FALSE)</f>
        <v>[M+H]+</v>
      </c>
      <c r="F2421" s="3">
        <f>VLOOKUP(B2421,[1]meta_intensity_pos_nofill!$B:$J,9,FALSE)</f>
        <v>5.069</v>
      </c>
      <c r="G2421" s="3" t="s">
        <v>1693</v>
      </c>
      <c r="H2421" s="3">
        <f>VLOOKUP(B2421,[1]meta_intensity_pos_nofill!$B:$L,11,FALSE)</f>
        <v>2</v>
      </c>
      <c r="I2421" s="5">
        <v>85161814</v>
      </c>
      <c r="J2421" s="5">
        <v>84672356</v>
      </c>
      <c r="K2421" s="5">
        <v>83251745</v>
      </c>
      <c r="L2421" s="5">
        <v>220296902</v>
      </c>
      <c r="M2421" s="5">
        <v>245305112</v>
      </c>
      <c r="N2421" s="5">
        <v>216961672</v>
      </c>
      <c r="O2421" s="5">
        <v>95714272</v>
      </c>
      <c r="P2421" s="5">
        <v>97246620</v>
      </c>
      <c r="Q2421" s="5">
        <v>89562044</v>
      </c>
      <c r="R2421" s="5">
        <v>109824925</v>
      </c>
      <c r="S2421" s="5">
        <v>115064187</v>
      </c>
      <c r="T2421" s="5">
        <v>106493547</v>
      </c>
      <c r="U2421" s="5">
        <v>65925899</v>
      </c>
      <c r="V2421" s="5">
        <v>63517558</v>
      </c>
      <c r="W2421" s="5">
        <v>67183403</v>
      </c>
      <c r="X2421" s="5">
        <v>247894285</v>
      </c>
      <c r="Y2421" s="5">
        <v>243511990</v>
      </c>
      <c r="Z2421" s="5">
        <v>240246827</v>
      </c>
    </row>
    <row r="2422" s="3" customFormat="1" customHeight="1" spans="1:26">
      <c r="A2422" s="3">
        <v>2420</v>
      </c>
      <c r="B2422" s="3" t="s">
        <v>2499</v>
      </c>
      <c r="C2422" s="3" t="str">
        <f>VLOOKUP(B2422,[1]meta_intensity_pos_nofill!$B:$E,4,FALSE)</f>
        <v>C21H18O9</v>
      </c>
      <c r="D2422" s="3" t="s">
        <v>33</v>
      </c>
      <c r="E2422" s="3" t="str">
        <f>VLOOKUP(B2422,[1]meta_intensity_pos_nofill!$B:$I,8,FALSE)</f>
        <v>[M+H]+</v>
      </c>
      <c r="F2422" s="3">
        <f>VLOOKUP(B2422,[1]meta_intensity_pos_nofill!$B:$J,9,FALSE)</f>
        <v>5.476</v>
      </c>
      <c r="G2422" s="3" t="s">
        <v>1693</v>
      </c>
      <c r="H2422" s="3">
        <f>VLOOKUP(B2422,[1]meta_intensity_pos_nofill!$B:$L,11,FALSE)</f>
        <v>2</v>
      </c>
      <c r="I2422" s="5">
        <v>196369725</v>
      </c>
      <c r="J2422" s="5">
        <v>67057541</v>
      </c>
      <c r="K2422" s="5">
        <v>156119928</v>
      </c>
      <c r="L2422" s="5">
        <v>302449039</v>
      </c>
      <c r="M2422" s="5">
        <v>537051553</v>
      </c>
      <c r="N2422" s="5">
        <v>488825252</v>
      </c>
      <c r="O2422" s="5">
        <v>186648828</v>
      </c>
      <c r="P2422" s="5">
        <v>189103954</v>
      </c>
      <c r="Q2422" s="5">
        <v>167661118</v>
      </c>
      <c r="R2422" s="5">
        <v>144075001</v>
      </c>
      <c r="S2422" s="5">
        <v>188574669</v>
      </c>
      <c r="T2422" s="5">
        <v>144351096</v>
      </c>
      <c r="U2422" s="5">
        <v>87222320</v>
      </c>
      <c r="V2422" s="5">
        <v>91370079</v>
      </c>
      <c r="W2422" s="5">
        <v>83780595</v>
      </c>
      <c r="X2422" s="5">
        <v>246368577</v>
      </c>
      <c r="Y2422" s="5">
        <v>213734376</v>
      </c>
      <c r="Z2422" s="5">
        <v>224779226</v>
      </c>
    </row>
    <row r="2423" s="3" customFormat="1" customHeight="1" spans="1:26">
      <c r="A2423" s="3">
        <v>2421</v>
      </c>
      <c r="B2423" s="3" t="s">
        <v>2500</v>
      </c>
      <c r="C2423" s="3" t="str">
        <f>VLOOKUP(B2423,[1]meta_intensity_pos_nofill!$B:$E,4,FALSE)</f>
        <v>C21H30O8</v>
      </c>
      <c r="D2423" s="3" t="s">
        <v>37</v>
      </c>
      <c r="E2423" s="3" t="str">
        <f>VLOOKUP(B2423,[1]meta_intensity_pos_nofill!$B:$I,8,FALSE)</f>
        <v>[M+H]+</v>
      </c>
      <c r="F2423" s="3">
        <f>VLOOKUP(B2423,[1]meta_intensity_pos_nofill!$B:$J,9,FALSE)</f>
        <v>5.489</v>
      </c>
      <c r="G2423" s="3" t="s">
        <v>1693</v>
      </c>
      <c r="H2423" s="3">
        <f>VLOOKUP(B2423,[1]meta_intensity_pos_nofill!$B:$L,11,FALSE)</f>
        <v>2</v>
      </c>
      <c r="I2423" s="5">
        <v>298081250</v>
      </c>
      <c r="J2423" s="5">
        <v>305566657</v>
      </c>
      <c r="K2423" s="5">
        <v>319496528</v>
      </c>
      <c r="L2423" s="5">
        <v>124394195</v>
      </c>
      <c r="M2423" s="5">
        <v>129624722</v>
      </c>
      <c r="N2423" s="5">
        <v>129635838</v>
      </c>
      <c r="O2423" s="5">
        <v>339676941</v>
      </c>
      <c r="P2423" s="5">
        <v>367841674</v>
      </c>
      <c r="Q2423" s="5">
        <v>303511919</v>
      </c>
      <c r="R2423" s="5">
        <v>342560929</v>
      </c>
      <c r="S2423" s="5">
        <v>334405266</v>
      </c>
      <c r="T2423" s="5">
        <v>319239919</v>
      </c>
      <c r="U2423" s="5">
        <v>296299542</v>
      </c>
      <c r="V2423" s="5">
        <v>284665572</v>
      </c>
      <c r="W2423" s="5">
        <v>267581164</v>
      </c>
      <c r="X2423" s="5">
        <v>296435643</v>
      </c>
      <c r="Y2423" s="5">
        <v>337247266</v>
      </c>
      <c r="Z2423" s="5">
        <v>314921331</v>
      </c>
    </row>
    <row r="2424" s="3" customFormat="1" customHeight="1" spans="1:26">
      <c r="A2424" s="3">
        <v>2422</v>
      </c>
      <c r="B2424" s="3" t="s">
        <v>2501</v>
      </c>
      <c r="C2424" s="3" t="str">
        <f>VLOOKUP(B2424,[1]meta_intensity_pos_nofill!$B:$E,4,FALSE)</f>
        <v>C22H28F2O5</v>
      </c>
      <c r="D2424" s="3" t="s">
        <v>111</v>
      </c>
      <c r="E2424" s="3" t="str">
        <f>VLOOKUP(B2424,[1]meta_intensity_pos_nofill!$B:$I,8,FALSE)</f>
        <v>[M+H]+</v>
      </c>
      <c r="F2424" s="3">
        <f>VLOOKUP(B2424,[1]meta_intensity_pos_nofill!$B:$J,9,FALSE)</f>
        <v>5.825</v>
      </c>
      <c r="G2424" s="3" t="s">
        <v>1693</v>
      </c>
      <c r="H2424" s="3">
        <f>VLOOKUP(B2424,[1]meta_intensity_pos_nofill!$B:$L,11,FALSE)</f>
        <v>2</v>
      </c>
      <c r="I2424" s="5">
        <v>303921336</v>
      </c>
      <c r="J2424" s="5">
        <v>334489643</v>
      </c>
      <c r="K2424" s="5">
        <v>343792668</v>
      </c>
      <c r="L2424" s="5">
        <v>172861580</v>
      </c>
      <c r="M2424" s="5">
        <v>190001895</v>
      </c>
      <c r="N2424" s="5">
        <v>175753008</v>
      </c>
      <c r="O2424" s="5">
        <v>340570721</v>
      </c>
      <c r="P2424" s="5">
        <v>380582965</v>
      </c>
      <c r="Q2424" s="5">
        <v>329452119</v>
      </c>
      <c r="R2424" s="5">
        <v>486039739</v>
      </c>
      <c r="S2424" s="5">
        <v>473834874</v>
      </c>
      <c r="T2424" s="5">
        <v>503163885</v>
      </c>
      <c r="U2424" s="5">
        <v>315118234</v>
      </c>
      <c r="V2424" s="5">
        <v>286894468</v>
      </c>
      <c r="W2424" s="5">
        <v>291233342</v>
      </c>
      <c r="X2424" s="5">
        <v>478959849</v>
      </c>
      <c r="Y2424" s="5">
        <v>454800325</v>
      </c>
      <c r="Z2424" s="5">
        <v>456433983</v>
      </c>
    </row>
    <row r="2425" s="3" customFormat="1" customHeight="1" spans="1:26">
      <c r="A2425" s="3">
        <v>2423</v>
      </c>
      <c r="B2425" s="3" t="s">
        <v>2502</v>
      </c>
      <c r="C2425" s="3" t="str">
        <f>VLOOKUP(B2425,[1]meta_intensity_pos_nofill!$B:$E,4,FALSE)</f>
        <v>C21H16O8</v>
      </c>
      <c r="D2425" s="3" t="s">
        <v>37</v>
      </c>
      <c r="E2425" s="3" t="str">
        <f>VLOOKUP(B2425,[1]meta_intensity_pos_nofill!$B:$I,8,FALSE)</f>
        <v>[M+H]+</v>
      </c>
      <c r="F2425" s="3">
        <f>VLOOKUP(B2425,[1]meta_intensity_pos_nofill!$B:$J,9,FALSE)</f>
        <v>5.461</v>
      </c>
      <c r="G2425" s="3" t="s">
        <v>1693</v>
      </c>
      <c r="H2425" s="3">
        <f>VLOOKUP(B2425,[1]meta_intensity_pos_nofill!$B:$L,11,FALSE)</f>
        <v>2</v>
      </c>
      <c r="I2425" s="5">
        <v>17675438</v>
      </c>
      <c r="J2425" s="5">
        <v>13888086</v>
      </c>
      <c r="K2425" s="5">
        <v>12864992</v>
      </c>
      <c r="L2425" s="5">
        <v>82721230</v>
      </c>
      <c r="M2425" s="5">
        <v>103840568</v>
      </c>
      <c r="N2425" s="5">
        <v>52453084</v>
      </c>
      <c r="O2425" s="5">
        <v>31965445</v>
      </c>
      <c r="P2425" s="5">
        <v>26062105</v>
      </c>
      <c r="Q2425" s="5">
        <v>13963830</v>
      </c>
      <c r="R2425" s="5">
        <v>30967139</v>
      </c>
      <c r="S2425" s="5">
        <v>28401790</v>
      </c>
      <c r="T2425" s="5">
        <v>30498272</v>
      </c>
      <c r="U2425" s="5">
        <v>12098646</v>
      </c>
      <c r="V2425" s="5">
        <v>11703792</v>
      </c>
      <c r="W2425" s="5">
        <v>11013173</v>
      </c>
      <c r="X2425" s="5">
        <v>44025812</v>
      </c>
      <c r="Y2425" s="5">
        <v>28003976</v>
      </c>
      <c r="Z2425" s="5">
        <v>42762104</v>
      </c>
    </row>
    <row r="2426" s="3" customFormat="1" customHeight="1" spans="1:26">
      <c r="A2426" s="3">
        <v>2424</v>
      </c>
      <c r="B2426" s="3" t="s">
        <v>2503</v>
      </c>
      <c r="C2426" s="3" t="str">
        <f>VLOOKUP(B2426,[1]meta_intensity_pos_nofill!$B:$E,4,FALSE)</f>
        <v>C18H20O5</v>
      </c>
      <c r="D2426" s="3" t="s">
        <v>31</v>
      </c>
      <c r="E2426" s="3" t="str">
        <f>VLOOKUP(B2426,[1]meta_intensity_pos_nofill!$B:$I,8,FALSE)</f>
        <v>[M+H]+</v>
      </c>
      <c r="F2426" s="3">
        <f>VLOOKUP(B2426,[1]meta_intensity_pos_nofill!$B:$J,9,FALSE)</f>
        <v>6.495</v>
      </c>
      <c r="G2426" s="3" t="s">
        <v>1693</v>
      </c>
      <c r="H2426" s="3">
        <f>VLOOKUP(B2426,[1]meta_intensity_pos_nofill!$B:$L,11,FALSE)</f>
        <v>2</v>
      </c>
      <c r="I2426" s="5">
        <v>6124755</v>
      </c>
      <c r="J2426" s="5">
        <v>6555402</v>
      </c>
      <c r="K2426" s="5">
        <v>6284147</v>
      </c>
      <c r="L2426" s="5">
        <v>4994173</v>
      </c>
      <c r="M2426" s="5">
        <v>5683370</v>
      </c>
      <c r="N2426" s="5">
        <v>5854168</v>
      </c>
      <c r="O2426" s="5">
        <v>11748438</v>
      </c>
      <c r="P2426" s="5">
        <v>12152366</v>
      </c>
      <c r="Q2426" s="5">
        <v>11484332</v>
      </c>
      <c r="R2426" s="5">
        <v>8005569</v>
      </c>
      <c r="S2426" s="5">
        <v>8693876</v>
      </c>
      <c r="T2426" s="5">
        <v>9328780</v>
      </c>
      <c r="U2426" s="5">
        <v>54505631</v>
      </c>
      <c r="V2426" s="5">
        <v>47230955</v>
      </c>
      <c r="W2426" s="5">
        <v>50034999</v>
      </c>
      <c r="X2426" s="5">
        <v>9192279</v>
      </c>
      <c r="Y2426" s="5">
        <v>9455988</v>
      </c>
      <c r="Z2426" s="5">
        <v>9098600</v>
      </c>
    </row>
    <row r="2427" s="3" customFormat="1" customHeight="1" spans="1:26">
      <c r="A2427" s="3">
        <v>2425</v>
      </c>
      <c r="B2427" s="3" t="s">
        <v>2504</v>
      </c>
      <c r="C2427" s="3" t="str">
        <f>VLOOKUP(B2427,[1]meta_intensity_pos_nofill!$B:$E,4,FALSE)</f>
        <v>C18H35NO2</v>
      </c>
      <c r="D2427" s="3" t="s">
        <v>87</v>
      </c>
      <c r="E2427" s="3" t="str">
        <f>VLOOKUP(B2427,[1]meta_intensity_pos_nofill!$B:$I,8,FALSE)</f>
        <v>[M+H]+</v>
      </c>
      <c r="F2427" s="3">
        <f>VLOOKUP(B2427,[1]meta_intensity_pos_nofill!$B:$J,9,FALSE)</f>
        <v>8.19</v>
      </c>
      <c r="G2427" s="3" t="s">
        <v>1693</v>
      </c>
      <c r="H2427" s="3">
        <f>VLOOKUP(B2427,[1]meta_intensity_pos_nofill!$B:$L,11,FALSE)</f>
        <v>2</v>
      </c>
      <c r="I2427" s="5">
        <v>52665775</v>
      </c>
      <c r="J2427" s="5">
        <v>54791136</v>
      </c>
      <c r="K2427" s="5">
        <v>52930007</v>
      </c>
      <c r="L2427" s="5">
        <v>49883357</v>
      </c>
      <c r="M2427" s="5">
        <v>47127027</v>
      </c>
      <c r="N2427" s="5">
        <v>53517296</v>
      </c>
      <c r="O2427" s="5">
        <v>49687549</v>
      </c>
      <c r="P2427" s="5">
        <v>46107269</v>
      </c>
      <c r="Q2427" s="5">
        <v>60761519</v>
      </c>
      <c r="R2427" s="5">
        <v>48275953</v>
      </c>
      <c r="S2427" s="5">
        <v>43890409</v>
      </c>
      <c r="T2427" s="5">
        <v>41377437</v>
      </c>
      <c r="U2427" s="5">
        <v>9849644</v>
      </c>
      <c r="V2427" s="5">
        <v>10570516</v>
      </c>
      <c r="W2427" s="5">
        <v>10699793</v>
      </c>
      <c r="X2427" s="5">
        <v>45749268</v>
      </c>
      <c r="Y2427" s="5">
        <v>52422885</v>
      </c>
      <c r="Z2427" s="5">
        <v>51704087</v>
      </c>
    </row>
    <row r="2428" s="3" customFormat="1" customHeight="1" spans="1:26">
      <c r="A2428" s="3">
        <v>2426</v>
      </c>
      <c r="B2428" s="3" t="s">
        <v>2505</v>
      </c>
      <c r="C2428" s="3" t="str">
        <f>VLOOKUP(B2428,[1]meta_intensity_pos_nofill!$B:$E,4,FALSE)</f>
        <v>C14H17NO2</v>
      </c>
      <c r="D2428" s="3" t="s">
        <v>87</v>
      </c>
      <c r="E2428" s="3" t="str">
        <f>VLOOKUP(B2428,[1]meta_intensity_pos_nofill!$B:$I,8,FALSE)</f>
        <v>[M+H]+</v>
      </c>
      <c r="F2428" s="3">
        <f>VLOOKUP(B2428,[1]meta_intensity_pos_nofill!$B:$J,9,FALSE)</f>
        <v>5.927</v>
      </c>
      <c r="G2428" s="3" t="s">
        <v>1693</v>
      </c>
      <c r="H2428" s="3">
        <f>VLOOKUP(B2428,[1]meta_intensity_pos_nofill!$B:$L,11,FALSE)</f>
        <v>2</v>
      </c>
      <c r="I2428" s="5">
        <v>9387668</v>
      </c>
      <c r="J2428" s="5">
        <v>10190510</v>
      </c>
      <c r="K2428" s="5">
        <v>8276427</v>
      </c>
      <c r="L2428" s="5">
        <v>2371040</v>
      </c>
      <c r="M2428" s="5">
        <v>2110129</v>
      </c>
      <c r="N2428" s="5">
        <v>1936869</v>
      </c>
      <c r="O2428" s="5">
        <v>5195397</v>
      </c>
      <c r="P2428" s="5">
        <v>5184830</v>
      </c>
      <c r="Q2428" s="5">
        <v>5778907</v>
      </c>
      <c r="R2428" s="5">
        <v>3390927</v>
      </c>
      <c r="S2428" s="5">
        <v>3514808</v>
      </c>
      <c r="T2428" s="5">
        <v>4372019</v>
      </c>
      <c r="U2428" s="5">
        <v>35223125</v>
      </c>
      <c r="V2428" s="5">
        <v>30758656</v>
      </c>
      <c r="W2428" s="5">
        <v>34155432</v>
      </c>
      <c r="X2428" s="5">
        <v>6884942</v>
      </c>
      <c r="Y2428" s="5">
        <v>5603206</v>
      </c>
      <c r="Z2428" s="5">
        <v>5664259</v>
      </c>
    </row>
    <row r="2429" s="3" customFormat="1" customHeight="1" spans="1:26">
      <c r="A2429" s="3">
        <v>2427</v>
      </c>
      <c r="B2429" s="3" t="s">
        <v>2506</v>
      </c>
      <c r="C2429" s="3" t="str">
        <f>VLOOKUP(B2429,[1]meta_intensity_pos_nofill!$B:$E,4,FALSE)</f>
        <v>C13H24O3</v>
      </c>
      <c r="D2429" s="3" t="s">
        <v>53</v>
      </c>
      <c r="E2429" s="3" t="str">
        <f>VLOOKUP(B2429,[1]meta_intensity_pos_nofill!$B:$I,8,FALSE)</f>
        <v>[M+H]+</v>
      </c>
      <c r="F2429" s="3">
        <f>VLOOKUP(B2429,[1]meta_intensity_pos_nofill!$B:$J,9,FALSE)</f>
        <v>6.102</v>
      </c>
      <c r="G2429" s="3" t="s">
        <v>1693</v>
      </c>
      <c r="H2429" s="3">
        <f>VLOOKUP(B2429,[1]meta_intensity_pos_nofill!$B:$L,11,FALSE)</f>
        <v>2</v>
      </c>
      <c r="I2429" s="5">
        <v>11887592</v>
      </c>
      <c r="J2429" s="5">
        <v>10158340</v>
      </c>
      <c r="K2429" s="5">
        <v>8130045</v>
      </c>
      <c r="L2429" s="5">
        <v>10364314</v>
      </c>
      <c r="M2429" s="5">
        <v>14767827</v>
      </c>
      <c r="N2429" s="5">
        <v>9954832</v>
      </c>
      <c r="O2429" s="5">
        <v>12764683</v>
      </c>
      <c r="P2429" s="5">
        <v>14669952</v>
      </c>
      <c r="Q2429" s="5">
        <v>12348173</v>
      </c>
      <c r="R2429" s="5">
        <v>15794938</v>
      </c>
      <c r="S2429" s="5">
        <v>12989777</v>
      </c>
      <c r="T2429" s="5">
        <v>17099687</v>
      </c>
      <c r="U2429" s="5">
        <v>25415409</v>
      </c>
      <c r="V2429" s="5">
        <v>21803256</v>
      </c>
      <c r="W2429" s="5">
        <v>22374177</v>
      </c>
      <c r="X2429" s="5">
        <v>9596995</v>
      </c>
      <c r="Y2429" s="5">
        <v>18767236</v>
      </c>
      <c r="Z2429" s="5">
        <v>19452211</v>
      </c>
    </row>
    <row r="2430" s="3" customFormat="1" customHeight="1" spans="1:26">
      <c r="A2430" s="3">
        <v>2428</v>
      </c>
      <c r="B2430" s="3" t="s">
        <v>2507</v>
      </c>
      <c r="C2430" s="3" t="str">
        <f>VLOOKUP(B2430,[1]meta_intensity_pos_nofill!$B:$E,4,FALSE)</f>
        <v>C11H20N2O3</v>
      </c>
      <c r="D2430" s="3" t="s">
        <v>220</v>
      </c>
      <c r="E2430" s="3" t="str">
        <f>VLOOKUP(B2430,[1]meta_intensity_pos_nofill!$B:$I,8,FALSE)</f>
        <v>[M+H]+</v>
      </c>
      <c r="F2430" s="3">
        <f>VLOOKUP(B2430,[1]meta_intensity_pos_nofill!$B:$J,9,FALSE)</f>
        <v>2.216</v>
      </c>
      <c r="G2430" s="3" t="s">
        <v>1693</v>
      </c>
      <c r="H2430" s="3">
        <f>VLOOKUP(B2430,[1]meta_intensity_pos_nofill!$B:$L,11,FALSE)</f>
        <v>2</v>
      </c>
      <c r="I2430" s="5">
        <v>645784116</v>
      </c>
      <c r="J2430" s="5">
        <v>556080755</v>
      </c>
      <c r="K2430" s="5">
        <v>510153381</v>
      </c>
      <c r="L2430" s="5">
        <v>1191426391</v>
      </c>
      <c r="M2430" s="5">
        <v>1466609059</v>
      </c>
      <c r="N2430" s="5">
        <v>1199602891</v>
      </c>
      <c r="O2430" s="5">
        <v>704204547</v>
      </c>
      <c r="P2430" s="5">
        <v>783064740</v>
      </c>
      <c r="Q2430" s="5">
        <v>698632691</v>
      </c>
      <c r="R2430" s="5">
        <v>902057542</v>
      </c>
      <c r="S2430" s="5">
        <v>721192750</v>
      </c>
      <c r="T2430" s="5">
        <v>748615108</v>
      </c>
      <c r="U2430" s="5">
        <v>328960761</v>
      </c>
      <c r="V2430" s="5">
        <v>381381966</v>
      </c>
      <c r="W2430" s="5">
        <v>284008619</v>
      </c>
      <c r="X2430" s="5">
        <v>1003557294</v>
      </c>
      <c r="Y2430" s="5">
        <v>736722614</v>
      </c>
      <c r="Z2430" s="5">
        <v>781864574</v>
      </c>
    </row>
    <row r="2431" s="3" customFormat="1" customHeight="1" spans="1:26">
      <c r="A2431" s="3">
        <v>2429</v>
      </c>
      <c r="B2431" s="3" t="s">
        <v>2508</v>
      </c>
      <c r="C2431" s="3" t="str">
        <f>VLOOKUP(B2431,[1]meta_intensity_pos_nofill!$B:$E,4,FALSE)</f>
        <v>C10H18N2O3</v>
      </c>
      <c r="D2431" s="3" t="s">
        <v>220</v>
      </c>
      <c r="E2431" s="3" t="str">
        <f>VLOOKUP(B2431,[1]meta_intensity_pos_nofill!$B:$I,8,FALSE)</f>
        <v>[M+H]+</v>
      </c>
      <c r="F2431" s="3">
        <f>VLOOKUP(B2431,[1]meta_intensity_pos_nofill!$B:$J,9,FALSE)</f>
        <v>1.472</v>
      </c>
      <c r="G2431" s="3" t="s">
        <v>1693</v>
      </c>
      <c r="H2431" s="3">
        <f>VLOOKUP(B2431,[1]meta_intensity_pos_nofill!$B:$L,11,FALSE)</f>
        <v>2</v>
      </c>
      <c r="I2431" s="5">
        <v>20029172</v>
      </c>
      <c r="J2431" s="5">
        <v>17127616</v>
      </c>
      <c r="K2431" s="5">
        <v>16532630</v>
      </c>
      <c r="L2431" s="5">
        <v>43317873</v>
      </c>
      <c r="M2431" s="5">
        <v>49565540</v>
      </c>
      <c r="N2431" s="5">
        <v>44047920</v>
      </c>
      <c r="O2431" s="5">
        <v>22716132</v>
      </c>
      <c r="P2431" s="5">
        <v>24628593</v>
      </c>
      <c r="Q2431" s="5">
        <v>22240610</v>
      </c>
      <c r="R2431" s="5">
        <v>21204447</v>
      </c>
      <c r="S2431" s="5">
        <v>21503757</v>
      </c>
      <c r="T2431" s="5">
        <v>22585636</v>
      </c>
      <c r="U2431" s="5">
        <v>15750254</v>
      </c>
      <c r="V2431" s="5">
        <v>14100359</v>
      </c>
      <c r="W2431" s="5">
        <v>13525905</v>
      </c>
      <c r="X2431" s="5">
        <v>25274069</v>
      </c>
      <c r="Y2431" s="5">
        <v>21114935</v>
      </c>
      <c r="Z2431" s="5">
        <v>21475518</v>
      </c>
    </row>
    <row r="2432" s="3" customFormat="1" customHeight="1" spans="1:26">
      <c r="A2432" s="3">
        <v>2430</v>
      </c>
      <c r="B2432" s="3" t="s">
        <v>2509</v>
      </c>
      <c r="C2432" s="3" t="str">
        <f>VLOOKUP(B2432,[1]meta_intensity_pos_nofill!$B:$E,4,FALSE)</f>
        <v>C8H15NO5</v>
      </c>
      <c r="D2432" s="3" t="s">
        <v>87</v>
      </c>
      <c r="E2432" s="3" t="str">
        <f>VLOOKUP(B2432,[1]meta_intensity_pos_nofill!$B:$I,8,FALSE)</f>
        <v>[M+H]+</v>
      </c>
      <c r="F2432" s="3">
        <f>VLOOKUP(B2432,[1]meta_intensity_pos_nofill!$B:$J,9,FALSE)</f>
        <v>4.689</v>
      </c>
      <c r="G2432" s="3" t="s">
        <v>1693</v>
      </c>
      <c r="H2432" s="3">
        <f>VLOOKUP(B2432,[1]meta_intensity_pos_nofill!$B:$L,11,FALSE)</f>
        <v>2</v>
      </c>
      <c r="I2432" s="5">
        <v>20980138</v>
      </c>
      <c r="J2432" s="5">
        <v>22389761</v>
      </c>
      <c r="K2432" s="5">
        <v>20309421</v>
      </c>
      <c r="L2432" s="5">
        <v>14881232</v>
      </c>
      <c r="M2432" s="5">
        <v>15982556</v>
      </c>
      <c r="N2432" s="5">
        <v>15260976</v>
      </c>
      <c r="O2432" s="5">
        <v>17111177</v>
      </c>
      <c r="P2432" s="5">
        <v>19242311</v>
      </c>
      <c r="Q2432" s="5">
        <v>20578107</v>
      </c>
      <c r="R2432" s="5">
        <v>39005768</v>
      </c>
      <c r="S2432" s="5">
        <v>39130253</v>
      </c>
      <c r="T2432" s="5">
        <v>42631479</v>
      </c>
      <c r="U2432" s="5">
        <v>40005525</v>
      </c>
      <c r="V2432" s="5">
        <v>37940057</v>
      </c>
      <c r="W2432" s="5">
        <v>39593179</v>
      </c>
      <c r="X2432" s="5">
        <v>33854595</v>
      </c>
      <c r="Y2432" s="5">
        <v>26956751</v>
      </c>
      <c r="Z2432" s="5">
        <v>28240757</v>
      </c>
    </row>
    <row r="2433" s="3" customFormat="1" customHeight="1" spans="1:26">
      <c r="A2433" s="3">
        <v>2431</v>
      </c>
      <c r="B2433" s="3" t="s">
        <v>2510</v>
      </c>
      <c r="C2433" s="3" t="str">
        <f>VLOOKUP(B2433,[1]meta_intensity_pos_nofill!$B:$E,4,FALSE)</f>
        <v>C8H15NO4</v>
      </c>
      <c r="D2433" s="3" t="s">
        <v>220</v>
      </c>
      <c r="E2433" s="3" t="str">
        <f>VLOOKUP(B2433,[1]meta_intensity_pos_nofill!$B:$I,8,FALSE)</f>
        <v>[M+H]+</v>
      </c>
      <c r="F2433" s="3">
        <f>VLOOKUP(B2433,[1]meta_intensity_pos_nofill!$B:$J,9,FALSE)</f>
        <v>1.4</v>
      </c>
      <c r="G2433" s="3" t="s">
        <v>1693</v>
      </c>
      <c r="H2433" s="3">
        <f>VLOOKUP(B2433,[1]meta_intensity_pos_nofill!$B:$L,11,FALSE)</f>
        <v>2</v>
      </c>
      <c r="I2433" s="5">
        <v>470709844</v>
      </c>
      <c r="J2433" s="5">
        <v>525581494</v>
      </c>
      <c r="K2433" s="5">
        <v>582765542</v>
      </c>
      <c r="L2433" s="5">
        <v>31925162</v>
      </c>
      <c r="M2433" s="5">
        <v>39164248</v>
      </c>
      <c r="N2433" s="5">
        <v>31836972</v>
      </c>
      <c r="O2433" s="5">
        <v>172767552</v>
      </c>
      <c r="P2433" s="5">
        <v>182054328</v>
      </c>
      <c r="Q2433" s="5">
        <v>157102845</v>
      </c>
      <c r="R2433" s="5">
        <v>373990901</v>
      </c>
      <c r="S2433" s="5">
        <v>348000606</v>
      </c>
      <c r="T2433" s="5">
        <v>380459977</v>
      </c>
      <c r="U2433" s="5">
        <v>180111294</v>
      </c>
      <c r="V2433" s="5">
        <v>192887382</v>
      </c>
      <c r="W2433" s="5">
        <v>193645550</v>
      </c>
      <c r="X2433" s="5">
        <v>131527166</v>
      </c>
      <c r="Y2433" s="5">
        <v>117703803</v>
      </c>
      <c r="Z2433" s="5">
        <v>122247529</v>
      </c>
    </row>
    <row r="2434" s="3" customFormat="1" customHeight="1" spans="1:26">
      <c r="A2434" s="3">
        <v>2432</v>
      </c>
      <c r="B2434" s="3" t="s">
        <v>2511</v>
      </c>
      <c r="C2434" s="3" t="str">
        <f>VLOOKUP(B2434,[1]meta_intensity_pos_nofill!$B:$E,4,FALSE)</f>
        <v>C8H13NO4</v>
      </c>
      <c r="D2434" s="3" t="s">
        <v>44</v>
      </c>
      <c r="E2434" s="3" t="str">
        <f>VLOOKUP(B2434,[1]meta_intensity_pos_nofill!$B:$I,8,FALSE)</f>
        <v>[M+H]+</v>
      </c>
      <c r="F2434" s="3">
        <f>VLOOKUP(B2434,[1]meta_intensity_pos_nofill!$B:$J,9,FALSE)</f>
        <v>4.689</v>
      </c>
      <c r="G2434" s="3" t="s">
        <v>1693</v>
      </c>
      <c r="H2434" s="3">
        <f>VLOOKUP(B2434,[1]meta_intensity_pos_nofill!$B:$L,11,FALSE)</f>
        <v>2</v>
      </c>
      <c r="I2434" s="5">
        <v>19904052</v>
      </c>
      <c r="J2434" s="5">
        <v>21248333</v>
      </c>
      <c r="K2434" s="5">
        <v>19324812</v>
      </c>
      <c r="L2434" s="5">
        <v>21799281</v>
      </c>
      <c r="M2434" s="5">
        <v>24337357</v>
      </c>
      <c r="N2434" s="5">
        <v>18835936</v>
      </c>
      <c r="O2434" s="5">
        <v>18693335</v>
      </c>
      <c r="P2434" s="5">
        <v>19283019</v>
      </c>
      <c r="Q2434" s="5">
        <v>15330089</v>
      </c>
      <c r="R2434" s="5">
        <v>21384247</v>
      </c>
      <c r="S2434" s="5">
        <v>24236155</v>
      </c>
      <c r="T2434" s="5">
        <v>23631775</v>
      </c>
      <c r="U2434" s="5">
        <v>14076080</v>
      </c>
      <c r="V2434" s="5">
        <v>20065892</v>
      </c>
      <c r="W2434" s="5">
        <v>19989381</v>
      </c>
      <c r="X2434" s="5">
        <v>22613877</v>
      </c>
      <c r="Y2434" s="5">
        <v>21146715</v>
      </c>
      <c r="Z2434" s="5">
        <v>19737702</v>
      </c>
    </row>
    <row r="2435" s="3" customFormat="1" customHeight="1" spans="1:26">
      <c r="A2435" s="3">
        <v>2433</v>
      </c>
      <c r="B2435" s="3" t="s">
        <v>2512</v>
      </c>
      <c r="C2435" s="3" t="str">
        <f>VLOOKUP(B2435,[1]meta_intensity_pos_nofill!$B:$E,4,FALSE)</f>
        <v>C7H13NO2</v>
      </c>
      <c r="D2435" s="3" t="s">
        <v>76</v>
      </c>
      <c r="E2435" s="3" t="str">
        <f>VLOOKUP(B2435,[1]meta_intensity_pos_nofill!$B:$I,8,FALSE)</f>
        <v>[M+H]+</v>
      </c>
      <c r="F2435" s="3">
        <f>VLOOKUP(B2435,[1]meta_intensity_pos_nofill!$B:$J,9,FALSE)</f>
        <v>1.472</v>
      </c>
      <c r="G2435" s="3" t="s">
        <v>1693</v>
      </c>
      <c r="H2435" s="3">
        <f>VLOOKUP(B2435,[1]meta_intensity_pos_nofill!$B:$L,11,FALSE)</f>
        <v>2</v>
      </c>
      <c r="I2435" s="5">
        <v>165065061</v>
      </c>
      <c r="J2435" s="5">
        <v>186346425</v>
      </c>
      <c r="K2435" s="5">
        <v>186076690</v>
      </c>
      <c r="L2435" s="5">
        <v>210569217</v>
      </c>
      <c r="M2435" s="5">
        <v>238563611</v>
      </c>
      <c r="N2435" s="5">
        <v>227544515</v>
      </c>
      <c r="O2435" s="5">
        <v>246717863</v>
      </c>
      <c r="P2435" s="5">
        <v>270954152</v>
      </c>
      <c r="Q2435" s="5">
        <v>172441024</v>
      </c>
      <c r="R2435" s="5">
        <v>162545076</v>
      </c>
      <c r="S2435" s="5">
        <v>195003959</v>
      </c>
      <c r="T2435" s="5">
        <v>186051131</v>
      </c>
      <c r="U2435" s="5">
        <v>48519509</v>
      </c>
      <c r="V2435" s="5">
        <v>90358282</v>
      </c>
      <c r="W2435" s="5">
        <v>98908860</v>
      </c>
      <c r="X2435" s="5">
        <v>228086599</v>
      </c>
      <c r="Y2435" s="5">
        <v>500281251</v>
      </c>
      <c r="Z2435" s="5">
        <v>478062242</v>
      </c>
    </row>
    <row r="2436" s="3" customFormat="1" customHeight="1" spans="1:26">
      <c r="A2436" s="3">
        <v>2434</v>
      </c>
      <c r="B2436" s="3" t="s">
        <v>2513</v>
      </c>
      <c r="C2436" s="3" t="str">
        <f>VLOOKUP(B2436,[1]meta_intensity_pos_nofill!$B:$E,4,FALSE)</f>
        <v>C6H4O2</v>
      </c>
      <c r="D2436" s="3" t="s">
        <v>44</v>
      </c>
      <c r="E2436" s="3" t="str">
        <f>VLOOKUP(B2436,[1]meta_intensity_pos_nofill!$B:$I,8,FALSE)</f>
        <v>[M+H]+</v>
      </c>
      <c r="F2436" s="3">
        <f>VLOOKUP(B2436,[1]meta_intensity_pos_nofill!$B:$J,9,FALSE)</f>
        <v>1.429</v>
      </c>
      <c r="G2436" s="3" t="s">
        <v>1693</v>
      </c>
      <c r="H2436" s="3">
        <f>VLOOKUP(B2436,[1]meta_intensity_pos_nofill!$B:$L,11,FALSE)</f>
        <v>2</v>
      </c>
      <c r="I2436" s="5">
        <v>26359787</v>
      </c>
      <c r="J2436" s="5">
        <v>30874775</v>
      </c>
      <c r="K2436" s="5">
        <v>32873848</v>
      </c>
      <c r="L2436" s="5">
        <v>29516470</v>
      </c>
      <c r="M2436" s="5">
        <v>34149874</v>
      </c>
      <c r="N2436" s="5">
        <v>32700721</v>
      </c>
      <c r="O2436" s="5">
        <v>34471135</v>
      </c>
      <c r="P2436" s="5">
        <v>34183622</v>
      </c>
      <c r="Q2436" s="5">
        <v>26220909</v>
      </c>
      <c r="R2436" s="5">
        <v>27555720</v>
      </c>
      <c r="S2436" s="5">
        <v>28468018</v>
      </c>
      <c r="T2436" s="5">
        <v>24947526</v>
      </c>
      <c r="U2436" s="5">
        <v>24159700</v>
      </c>
      <c r="V2436" s="5">
        <v>25556515</v>
      </c>
      <c r="W2436" s="5">
        <v>27143815</v>
      </c>
      <c r="X2436" s="5">
        <v>39207814</v>
      </c>
      <c r="Y2436" s="5">
        <v>40601423</v>
      </c>
      <c r="Z2436" s="5">
        <v>37982441</v>
      </c>
    </row>
    <row r="2437" s="3" customFormat="1" customHeight="1" spans="1:26">
      <c r="A2437" s="3">
        <v>2435</v>
      </c>
      <c r="B2437" s="3" t="s">
        <v>2514</v>
      </c>
      <c r="C2437" s="3" t="str">
        <f>VLOOKUP(B2437,[1]meta_intensity_pos_nofill!$B:$E,4,FALSE)</f>
        <v>C36H48N6O7</v>
      </c>
      <c r="D2437" s="3" t="s">
        <v>28</v>
      </c>
      <c r="E2437" s="3" t="str">
        <f>VLOOKUP(B2437,[1]meta_intensity_pos_nofill!$B:$I,8,FALSE)</f>
        <v>[M+H]+</v>
      </c>
      <c r="F2437" s="3">
        <f>VLOOKUP(B2437,[1]meta_intensity_pos_nofill!$B:$J,9,FALSE)</f>
        <v>8.147</v>
      </c>
      <c r="G2437" s="3" t="s">
        <v>1693</v>
      </c>
      <c r="H2437" s="3">
        <f>VLOOKUP(B2437,[1]meta_intensity_pos_nofill!$B:$L,11,FALSE)</f>
        <v>2</v>
      </c>
      <c r="I2437" s="5">
        <v>520246.03</v>
      </c>
      <c r="J2437" s="5">
        <v>36549.93</v>
      </c>
      <c r="K2437" s="5">
        <v>192520.07</v>
      </c>
      <c r="L2437" s="5">
        <v>36549.93</v>
      </c>
      <c r="M2437" s="5">
        <v>265136.27</v>
      </c>
      <c r="N2437" s="5">
        <v>269299.59</v>
      </c>
      <c r="O2437" s="5">
        <v>36549.93</v>
      </c>
      <c r="P2437" s="5">
        <v>36549.93</v>
      </c>
      <c r="Q2437" s="5">
        <v>36549.93</v>
      </c>
      <c r="R2437" s="5">
        <v>36549.93</v>
      </c>
      <c r="S2437" s="5">
        <v>252536.15</v>
      </c>
      <c r="T2437" s="5">
        <v>36549.93</v>
      </c>
      <c r="U2437" s="5">
        <v>7988384.15</v>
      </c>
      <c r="V2437" s="5">
        <v>7014089.39</v>
      </c>
      <c r="W2437" s="5">
        <v>6200611.21</v>
      </c>
      <c r="X2437" s="5">
        <v>556343.33</v>
      </c>
      <c r="Y2437" s="5">
        <v>884989.1</v>
      </c>
      <c r="Z2437" s="5">
        <v>1225560</v>
      </c>
    </row>
    <row r="2438" s="3" customFormat="1" customHeight="1" spans="1:26">
      <c r="A2438" s="3">
        <v>2436</v>
      </c>
      <c r="B2438" s="3" t="s">
        <v>2515</v>
      </c>
      <c r="C2438" s="3" t="str">
        <f>VLOOKUP(B2438,[1]meta_intensity_pos_nofill!$B:$E,4,FALSE)</f>
        <v>C40H54O4</v>
      </c>
      <c r="D2438" s="3" t="s">
        <v>53</v>
      </c>
      <c r="E2438" s="3" t="str">
        <f>VLOOKUP(B2438,[1]meta_intensity_pos_nofill!$B:$I,8,FALSE)</f>
        <v>[M+H]+</v>
      </c>
      <c r="F2438" s="3">
        <f>VLOOKUP(B2438,[1]meta_intensity_pos_nofill!$B:$J,9,FALSE)</f>
        <v>6.758</v>
      </c>
      <c r="G2438" s="3" t="s">
        <v>1693</v>
      </c>
      <c r="H2438" s="3">
        <f>VLOOKUP(B2438,[1]meta_intensity_pos_nofill!$B:$L,11,FALSE)</f>
        <v>2</v>
      </c>
      <c r="I2438" s="5">
        <v>3312998</v>
      </c>
      <c r="J2438" s="5">
        <v>673874.3</v>
      </c>
      <c r="K2438" s="5">
        <v>112682.2</v>
      </c>
      <c r="L2438" s="5">
        <v>14003653.1</v>
      </c>
      <c r="M2438" s="5">
        <v>12516527.7</v>
      </c>
      <c r="N2438" s="5">
        <v>19254644.8</v>
      </c>
      <c r="O2438" s="5">
        <v>1421289</v>
      </c>
      <c r="P2438" s="5">
        <v>563411</v>
      </c>
      <c r="Q2438" s="5">
        <v>1755226.4</v>
      </c>
      <c r="R2438" s="5">
        <v>4789810.5</v>
      </c>
      <c r="S2438" s="5">
        <v>5948751.1</v>
      </c>
      <c r="T2438" s="5">
        <v>4585851.6</v>
      </c>
      <c r="U2438" s="5">
        <v>12985441.9</v>
      </c>
      <c r="V2438" s="5">
        <v>13960879.9</v>
      </c>
      <c r="W2438" s="5">
        <v>14138299.2</v>
      </c>
      <c r="X2438" s="5">
        <v>7298104.7</v>
      </c>
      <c r="Y2438" s="5">
        <v>6877012.9</v>
      </c>
      <c r="Z2438" s="5">
        <v>8492839.7</v>
      </c>
    </row>
    <row r="2439" s="3" customFormat="1" customHeight="1" spans="1:26">
      <c r="A2439" s="3">
        <v>2437</v>
      </c>
      <c r="B2439" s="3" t="s">
        <v>2516</v>
      </c>
      <c r="C2439" s="3" t="str">
        <f>VLOOKUP(B2439,[1]meta_intensity_pos_nofill!$B:$E,4,FALSE)</f>
        <v>C40H50O4</v>
      </c>
      <c r="D2439" s="3" t="s">
        <v>37</v>
      </c>
      <c r="E2439" s="3" t="str">
        <f>VLOOKUP(B2439,[1]meta_intensity_pos_nofill!$B:$I,8,FALSE)</f>
        <v>[M+H]+</v>
      </c>
      <c r="F2439" s="3">
        <f>VLOOKUP(B2439,[1]meta_intensity_pos_nofill!$B:$J,9,FALSE)</f>
        <v>8.641</v>
      </c>
      <c r="G2439" s="3" t="s">
        <v>1693</v>
      </c>
      <c r="H2439" s="3">
        <f>VLOOKUP(B2439,[1]meta_intensity_pos_nofill!$B:$L,11,FALSE)</f>
        <v>2</v>
      </c>
      <c r="I2439" s="5">
        <v>8914163</v>
      </c>
      <c r="J2439" s="5">
        <v>8977968</v>
      </c>
      <c r="K2439" s="5">
        <v>8233310</v>
      </c>
      <c r="L2439" s="5">
        <v>14290410</v>
      </c>
      <c r="M2439" s="5">
        <v>7167238</v>
      </c>
      <c r="N2439" s="5">
        <v>14810671</v>
      </c>
      <c r="O2439" s="5">
        <v>15337346</v>
      </c>
      <c r="P2439" s="5">
        <v>16549544</v>
      </c>
      <c r="Q2439" s="5">
        <v>10894787</v>
      </c>
      <c r="R2439" s="5">
        <v>7570324</v>
      </c>
      <c r="S2439" s="5">
        <v>21996371</v>
      </c>
      <c r="T2439" s="5">
        <v>20883855</v>
      </c>
      <c r="U2439" s="5">
        <v>36348481</v>
      </c>
      <c r="V2439" s="5">
        <v>34648210</v>
      </c>
      <c r="W2439" s="5">
        <v>39724653</v>
      </c>
      <c r="X2439" s="5">
        <v>4956605</v>
      </c>
      <c r="Y2439" s="5">
        <v>11510476</v>
      </c>
      <c r="Z2439" s="5">
        <v>14259377</v>
      </c>
    </row>
    <row r="2440" s="3" customFormat="1" customHeight="1" spans="1:26">
      <c r="A2440" s="3">
        <v>2438</v>
      </c>
      <c r="B2440" s="3" t="s">
        <v>2517</v>
      </c>
      <c r="C2440" s="3" t="str">
        <f>VLOOKUP(B2440,[1]meta_intensity_pos_nofill!$B:$E,4,FALSE)</f>
        <v>C28H46O10</v>
      </c>
      <c r="D2440" s="3" t="s">
        <v>44</v>
      </c>
      <c r="E2440" s="3" t="str">
        <f>VLOOKUP(B2440,[1]meta_intensity_pos_nofill!$B:$I,8,FALSE)</f>
        <v>[M+H]+</v>
      </c>
      <c r="F2440" s="3">
        <f>VLOOKUP(B2440,[1]meta_intensity_pos_nofill!$B:$J,9,FALSE)</f>
        <v>5.971</v>
      </c>
      <c r="G2440" s="3" t="s">
        <v>1693</v>
      </c>
      <c r="H2440" s="3">
        <f>VLOOKUP(B2440,[1]meta_intensity_pos_nofill!$B:$L,11,FALSE)</f>
        <v>2</v>
      </c>
      <c r="I2440" s="5">
        <v>75264202</v>
      </c>
      <c r="J2440" s="5">
        <v>76079074</v>
      </c>
      <c r="K2440" s="5">
        <v>85138086</v>
      </c>
      <c r="L2440" s="5">
        <v>106382418</v>
      </c>
      <c r="M2440" s="5">
        <v>115065728</v>
      </c>
      <c r="N2440" s="5">
        <v>101469306</v>
      </c>
      <c r="O2440" s="5">
        <v>90725975</v>
      </c>
      <c r="P2440" s="5">
        <v>91735701</v>
      </c>
      <c r="Q2440" s="5">
        <v>92956207</v>
      </c>
      <c r="R2440" s="5">
        <v>79809916</v>
      </c>
      <c r="S2440" s="5">
        <v>76677054</v>
      </c>
      <c r="T2440" s="5">
        <v>80125450</v>
      </c>
      <c r="U2440" s="5">
        <v>58795061</v>
      </c>
      <c r="V2440" s="5">
        <v>54967402</v>
      </c>
      <c r="W2440" s="5">
        <v>58244632</v>
      </c>
      <c r="X2440" s="5">
        <v>112078410</v>
      </c>
      <c r="Y2440" s="5">
        <v>108529578</v>
      </c>
      <c r="Z2440" s="5">
        <v>116824422</v>
      </c>
    </row>
    <row r="2441" s="3" customFormat="1" customHeight="1" spans="1:26">
      <c r="A2441" s="3">
        <v>2439</v>
      </c>
      <c r="B2441" s="3" t="s">
        <v>2518</v>
      </c>
      <c r="C2441" s="3" t="str">
        <f>VLOOKUP(B2441,[1]meta_intensity_pos_nofill!$B:$E,4,FALSE)</f>
        <v>C31H44O5</v>
      </c>
      <c r="D2441" s="3" t="s">
        <v>37</v>
      </c>
      <c r="E2441" s="3" t="str">
        <f>VLOOKUP(B2441,[1]meta_intensity_pos_nofill!$B:$I,8,FALSE)</f>
        <v>[M+H]+</v>
      </c>
      <c r="F2441" s="3">
        <f>VLOOKUP(B2441,[1]meta_intensity_pos_nofill!$B:$J,9,FALSE)</f>
        <v>7.212</v>
      </c>
      <c r="G2441" s="3" t="s">
        <v>1693</v>
      </c>
      <c r="H2441" s="3">
        <f>VLOOKUP(B2441,[1]meta_intensity_pos_nofill!$B:$L,11,FALSE)</f>
        <v>2</v>
      </c>
      <c r="I2441" s="5">
        <v>35918366</v>
      </c>
      <c r="J2441" s="5">
        <v>30003876</v>
      </c>
      <c r="K2441" s="5">
        <v>35498662</v>
      </c>
      <c r="L2441" s="5">
        <v>19883150</v>
      </c>
      <c r="M2441" s="5">
        <v>22767727</v>
      </c>
      <c r="N2441" s="5">
        <v>21718813</v>
      </c>
      <c r="O2441" s="5">
        <v>46636285</v>
      </c>
      <c r="P2441" s="5">
        <v>43573219</v>
      </c>
      <c r="Q2441" s="5">
        <v>43686216</v>
      </c>
      <c r="R2441" s="5">
        <v>22026570</v>
      </c>
      <c r="S2441" s="5">
        <v>28332087</v>
      </c>
      <c r="T2441" s="5">
        <v>24337600</v>
      </c>
      <c r="U2441" s="5">
        <v>79892321</v>
      </c>
      <c r="V2441" s="5">
        <v>144302001</v>
      </c>
      <c r="W2441" s="5">
        <v>143925672</v>
      </c>
      <c r="X2441" s="5">
        <v>25316750</v>
      </c>
      <c r="Y2441" s="5">
        <v>19449354</v>
      </c>
      <c r="Z2441" s="5">
        <v>17468448</v>
      </c>
    </row>
    <row r="2442" s="3" customFormat="1" customHeight="1" spans="1:26">
      <c r="A2442" s="3">
        <v>2440</v>
      </c>
      <c r="B2442" s="3" t="s">
        <v>2519</v>
      </c>
      <c r="C2442" s="3" t="str">
        <f>VLOOKUP(B2442,[1]meta_intensity_pos_nofill!$B:$E,4,FALSE)</f>
        <v>C24H32N4O6</v>
      </c>
      <c r="D2442" s="3" t="s">
        <v>220</v>
      </c>
      <c r="E2442" s="3" t="str">
        <f>VLOOKUP(B2442,[1]meta_intensity_pos_nofill!$B:$I,8,FALSE)</f>
        <v>[M+H]+</v>
      </c>
      <c r="F2442" s="3">
        <f>VLOOKUP(B2442,[1]meta_intensity_pos_nofill!$B:$J,9,FALSE)</f>
        <v>5.971</v>
      </c>
      <c r="G2442" s="3" t="s">
        <v>1693</v>
      </c>
      <c r="H2442" s="3">
        <f>VLOOKUP(B2442,[1]meta_intensity_pos_nofill!$B:$L,11,FALSE)</f>
        <v>2</v>
      </c>
      <c r="I2442" s="5">
        <v>136969287</v>
      </c>
      <c r="J2442" s="5">
        <v>174589652</v>
      </c>
      <c r="K2442" s="5">
        <v>140341525</v>
      </c>
      <c r="L2442" s="5">
        <v>365195373</v>
      </c>
      <c r="M2442" s="5">
        <v>374440307</v>
      </c>
      <c r="N2442" s="5">
        <v>355438613</v>
      </c>
      <c r="O2442" s="5">
        <v>181852173</v>
      </c>
      <c r="P2442" s="5">
        <v>212228162</v>
      </c>
      <c r="Q2442" s="5">
        <v>173883488</v>
      </c>
      <c r="R2442" s="5">
        <v>333469540</v>
      </c>
      <c r="S2442" s="5">
        <v>313128264</v>
      </c>
      <c r="T2442" s="5">
        <v>371029677</v>
      </c>
      <c r="U2442" s="5">
        <v>143824963</v>
      </c>
      <c r="V2442" s="5">
        <v>115161296</v>
      </c>
      <c r="W2442" s="5">
        <v>118015086</v>
      </c>
      <c r="X2442" s="5">
        <v>463744680</v>
      </c>
      <c r="Y2442" s="5">
        <v>454504340</v>
      </c>
      <c r="Z2442" s="5">
        <v>431324983</v>
      </c>
    </row>
    <row r="2443" s="3" customFormat="1" customHeight="1" spans="1:26">
      <c r="A2443" s="3">
        <v>2441</v>
      </c>
      <c r="B2443" s="3" t="s">
        <v>2520</v>
      </c>
      <c r="C2443" s="3" t="str">
        <f>VLOOKUP(B2443,[1]meta_intensity_pos_nofill!$B:$E,4,FALSE)</f>
        <v>C22H30N4O6</v>
      </c>
      <c r="D2443" s="3" t="s">
        <v>220</v>
      </c>
      <c r="E2443" s="3" t="str">
        <f>VLOOKUP(B2443,[1]meta_intensity_pos_nofill!$B:$I,8,FALSE)</f>
        <v>[M+H]+</v>
      </c>
      <c r="F2443" s="3">
        <f>VLOOKUP(B2443,[1]meta_intensity_pos_nofill!$B:$J,9,FALSE)</f>
        <v>6.247</v>
      </c>
      <c r="G2443" s="3" t="s">
        <v>1693</v>
      </c>
      <c r="H2443" s="3">
        <f>VLOOKUP(B2443,[1]meta_intensity_pos_nofill!$B:$L,11,FALSE)</f>
        <v>2</v>
      </c>
      <c r="I2443" s="5">
        <v>57512470</v>
      </c>
      <c r="J2443" s="5">
        <v>61908049</v>
      </c>
      <c r="K2443" s="5">
        <v>62993269</v>
      </c>
      <c r="L2443" s="5">
        <v>89672089</v>
      </c>
      <c r="M2443" s="5">
        <v>102906582</v>
      </c>
      <c r="N2443" s="5">
        <v>90260467</v>
      </c>
      <c r="O2443" s="5">
        <v>58515853</v>
      </c>
      <c r="P2443" s="5">
        <v>56770786</v>
      </c>
      <c r="Q2443" s="5">
        <v>46036797</v>
      </c>
      <c r="R2443" s="5">
        <v>41881637</v>
      </c>
      <c r="S2443" s="5">
        <v>39087826</v>
      </c>
      <c r="T2443" s="5">
        <v>41402714</v>
      </c>
      <c r="U2443" s="5">
        <v>29108013</v>
      </c>
      <c r="V2443" s="5">
        <v>29447926</v>
      </c>
      <c r="W2443" s="5">
        <v>31337697</v>
      </c>
      <c r="X2443" s="5">
        <v>75570733</v>
      </c>
      <c r="Y2443" s="5">
        <v>75083477</v>
      </c>
      <c r="Z2443" s="5">
        <v>75348395</v>
      </c>
    </row>
    <row r="2444" s="3" customFormat="1" customHeight="1" spans="1:26">
      <c r="A2444" s="3">
        <v>2442</v>
      </c>
      <c r="B2444" s="3" t="s">
        <v>2521</v>
      </c>
      <c r="C2444" s="3" t="str">
        <f>VLOOKUP(B2444,[1]meta_intensity_pos_nofill!$B:$E,4,FALSE)</f>
        <v>C29H42O3</v>
      </c>
      <c r="D2444" s="3" t="s">
        <v>44</v>
      </c>
      <c r="E2444" s="3" t="str">
        <f>VLOOKUP(B2444,[1]meta_intensity_pos_nofill!$B:$I,8,FALSE)</f>
        <v>[M+H]+</v>
      </c>
      <c r="F2444" s="3">
        <f>VLOOKUP(B2444,[1]meta_intensity_pos_nofill!$B:$J,9,FALSE)</f>
        <v>11.468</v>
      </c>
      <c r="G2444" s="3" t="s">
        <v>1693</v>
      </c>
      <c r="H2444" s="3">
        <f>VLOOKUP(B2444,[1]meta_intensity_pos_nofill!$B:$L,11,FALSE)</f>
        <v>2</v>
      </c>
      <c r="I2444" s="5">
        <v>51372.86</v>
      </c>
      <c r="J2444" s="5">
        <v>51372.86</v>
      </c>
      <c r="K2444" s="5">
        <v>51372.86</v>
      </c>
      <c r="L2444" s="5">
        <v>256864.29</v>
      </c>
      <c r="M2444" s="5">
        <v>51372.86</v>
      </c>
      <c r="N2444" s="5">
        <v>51372.86</v>
      </c>
      <c r="O2444" s="5">
        <v>51372.86</v>
      </c>
      <c r="P2444" s="5">
        <v>51372.86</v>
      </c>
      <c r="Q2444" s="5">
        <v>1610350.13</v>
      </c>
      <c r="R2444" s="5">
        <v>51372.86</v>
      </c>
      <c r="S2444" s="5">
        <v>51372.86</v>
      </c>
      <c r="T2444" s="5">
        <v>270179.64</v>
      </c>
      <c r="U2444" s="5">
        <v>2623413.08</v>
      </c>
      <c r="V2444" s="5">
        <v>3236723.68</v>
      </c>
      <c r="W2444" s="5">
        <v>3009724.92</v>
      </c>
      <c r="X2444" s="5">
        <v>51372.86</v>
      </c>
      <c r="Y2444" s="5">
        <v>51372.86</v>
      </c>
      <c r="Z2444" s="5">
        <v>51372.86</v>
      </c>
    </row>
    <row r="2445" s="3" customFormat="1" customHeight="1" spans="1:26">
      <c r="A2445" s="3">
        <v>2443</v>
      </c>
      <c r="B2445" s="3" t="s">
        <v>2522</v>
      </c>
      <c r="C2445" s="3" t="str">
        <f>VLOOKUP(B2445,[1]meta_intensity_pos_nofill!$B:$E,4,FALSE)</f>
        <v>C19H30N6O6</v>
      </c>
      <c r="D2445" s="3" t="s">
        <v>220</v>
      </c>
      <c r="E2445" s="3" t="str">
        <f>VLOOKUP(B2445,[1]meta_intensity_pos_nofill!$B:$I,8,FALSE)</f>
        <v>[M+H]+</v>
      </c>
      <c r="F2445" s="3">
        <f>VLOOKUP(B2445,[1]meta_intensity_pos_nofill!$B:$J,9,FALSE)</f>
        <v>6.393</v>
      </c>
      <c r="G2445" s="3" t="s">
        <v>1693</v>
      </c>
      <c r="H2445" s="3">
        <f>VLOOKUP(B2445,[1]meta_intensity_pos_nofill!$B:$L,11,FALSE)</f>
        <v>2</v>
      </c>
      <c r="I2445" s="5">
        <v>103488412</v>
      </c>
      <c r="J2445" s="5">
        <v>117671152</v>
      </c>
      <c r="K2445" s="5">
        <v>106778327</v>
      </c>
      <c r="L2445" s="5">
        <v>95091017</v>
      </c>
      <c r="M2445" s="5">
        <v>114354787</v>
      </c>
      <c r="N2445" s="5">
        <v>94781332</v>
      </c>
      <c r="O2445" s="5">
        <v>176043263</v>
      </c>
      <c r="P2445" s="5">
        <v>244587898</v>
      </c>
      <c r="Q2445" s="5">
        <v>171798344</v>
      </c>
      <c r="R2445" s="5">
        <v>229592002</v>
      </c>
      <c r="S2445" s="5">
        <v>239130182</v>
      </c>
      <c r="T2445" s="5">
        <v>253354582</v>
      </c>
      <c r="U2445" s="5">
        <v>223176717</v>
      </c>
      <c r="V2445" s="5">
        <v>197795744</v>
      </c>
      <c r="W2445" s="5">
        <v>203305363</v>
      </c>
      <c r="X2445" s="5">
        <v>148722873</v>
      </c>
      <c r="Y2445" s="5">
        <v>136638643</v>
      </c>
      <c r="Z2445" s="5">
        <v>145202608</v>
      </c>
    </row>
    <row r="2446" s="3" customFormat="1" customHeight="1" spans="1:26">
      <c r="A2446" s="3">
        <v>2444</v>
      </c>
      <c r="B2446" s="3" t="s">
        <v>2523</v>
      </c>
      <c r="C2446" s="3" t="str">
        <f>VLOOKUP(B2446,[1]meta_intensity_pos_nofill!$B:$E,4,FALSE)</f>
        <v>C29H44O2</v>
      </c>
      <c r="D2446" s="3" t="s">
        <v>42</v>
      </c>
      <c r="E2446" s="3" t="str">
        <f>VLOOKUP(B2446,[1]meta_intensity_pos_nofill!$B:$I,8,FALSE)</f>
        <v>[M+H]+</v>
      </c>
      <c r="F2446" s="3">
        <f>VLOOKUP(B2446,[1]meta_intensity_pos_nofill!$B:$J,9,FALSE)</f>
        <v>7.615</v>
      </c>
      <c r="G2446" s="3" t="s">
        <v>1693</v>
      </c>
      <c r="H2446" s="3">
        <f>VLOOKUP(B2446,[1]meta_intensity_pos_nofill!$B:$L,11,FALSE)</f>
        <v>2</v>
      </c>
      <c r="I2446" s="5">
        <v>13506766</v>
      </c>
      <c r="J2446" s="5">
        <v>13943608</v>
      </c>
      <c r="K2446" s="5">
        <v>15714273</v>
      </c>
      <c r="L2446" s="5">
        <v>4187017</v>
      </c>
      <c r="M2446" s="5">
        <v>3299766</v>
      </c>
      <c r="N2446" s="5">
        <v>3261260</v>
      </c>
      <c r="O2446" s="5">
        <v>7736628</v>
      </c>
      <c r="P2446" s="5">
        <v>7708192</v>
      </c>
      <c r="Q2446" s="5">
        <v>7744466</v>
      </c>
      <c r="R2446" s="5">
        <v>4111420</v>
      </c>
      <c r="S2446" s="5">
        <v>6103527</v>
      </c>
      <c r="T2446" s="5">
        <v>5272529</v>
      </c>
      <c r="U2446" s="5">
        <v>32273666</v>
      </c>
      <c r="V2446" s="5">
        <v>33964358</v>
      </c>
      <c r="W2446" s="5">
        <v>35478828</v>
      </c>
      <c r="X2446" s="5">
        <v>19607478</v>
      </c>
      <c r="Y2446" s="5">
        <v>13787969</v>
      </c>
      <c r="Z2446" s="5">
        <v>12368113</v>
      </c>
    </row>
    <row r="2447" s="3" customFormat="1" customHeight="1" spans="1:26">
      <c r="A2447" s="3">
        <v>2445</v>
      </c>
      <c r="B2447" s="3" t="s">
        <v>2524</v>
      </c>
      <c r="C2447" s="3" t="str">
        <f>VLOOKUP(B2447,[1]meta_intensity_pos_nofill!$B:$E,4,FALSE)</f>
        <v>C29H46O</v>
      </c>
      <c r="D2447" s="3" t="s">
        <v>37</v>
      </c>
      <c r="E2447" s="3" t="str">
        <f>VLOOKUP(B2447,[1]meta_intensity_pos_nofill!$B:$I,8,FALSE)</f>
        <v>[M+H]+</v>
      </c>
      <c r="F2447" s="3">
        <f>VLOOKUP(B2447,[1]meta_intensity_pos_nofill!$B:$J,9,FALSE)</f>
        <v>11.144</v>
      </c>
      <c r="G2447" s="3" t="s">
        <v>1693</v>
      </c>
      <c r="H2447" s="3">
        <f>VLOOKUP(B2447,[1]meta_intensity_pos_nofill!$B:$L,11,FALSE)</f>
        <v>2</v>
      </c>
      <c r="I2447" s="5">
        <v>14696459</v>
      </c>
      <c r="J2447" s="5">
        <v>14263640</v>
      </c>
      <c r="K2447" s="5">
        <v>27417399</v>
      </c>
      <c r="L2447" s="5">
        <v>17384836</v>
      </c>
      <c r="M2447" s="5">
        <v>13325618</v>
      </c>
      <c r="N2447" s="5">
        <v>4415094</v>
      </c>
      <c r="O2447" s="5">
        <v>16476387</v>
      </c>
      <c r="P2447" s="5">
        <v>7784650</v>
      </c>
      <c r="Q2447" s="5">
        <v>21328350</v>
      </c>
      <c r="R2447" s="5">
        <v>11892963</v>
      </c>
      <c r="S2447" s="5">
        <v>13595683</v>
      </c>
      <c r="T2447" s="5">
        <v>17435224</v>
      </c>
      <c r="U2447" s="5">
        <v>32176584</v>
      </c>
      <c r="V2447" s="5">
        <v>43685934</v>
      </c>
      <c r="W2447" s="5">
        <v>39177698</v>
      </c>
      <c r="X2447" s="5">
        <v>12522748</v>
      </c>
      <c r="Y2447" s="5">
        <v>14098716</v>
      </c>
      <c r="Z2447" s="5">
        <v>10820863</v>
      </c>
    </row>
    <row r="2448" s="3" customFormat="1" customHeight="1" spans="1:26">
      <c r="A2448" s="3">
        <v>2446</v>
      </c>
      <c r="B2448" s="3" t="s">
        <v>2525</v>
      </c>
      <c r="C2448" s="3" t="str">
        <f>VLOOKUP(B2448,[1]meta_intensity_pos_nofill!$B:$E,4,FALSE)</f>
        <v>C26H36O3</v>
      </c>
      <c r="D2448" s="3" t="s">
        <v>37</v>
      </c>
      <c r="E2448" s="3" t="str">
        <f>VLOOKUP(B2448,[1]meta_intensity_pos_nofill!$B:$I,8,FALSE)</f>
        <v>[M+H]+</v>
      </c>
      <c r="F2448" s="3">
        <f>VLOOKUP(B2448,[1]meta_intensity_pos_nofill!$B:$J,9,FALSE)</f>
        <v>8.89</v>
      </c>
      <c r="G2448" s="3" t="s">
        <v>1693</v>
      </c>
      <c r="H2448" s="3">
        <f>VLOOKUP(B2448,[1]meta_intensity_pos_nofill!$B:$L,11,FALSE)</f>
        <v>2</v>
      </c>
      <c r="I2448" s="5">
        <v>14951657</v>
      </c>
      <c r="J2448" s="5">
        <v>10063039</v>
      </c>
      <c r="K2448" s="5">
        <v>16307073</v>
      </c>
      <c r="L2448" s="5">
        <v>6846182</v>
      </c>
      <c r="M2448" s="5">
        <v>3399499</v>
      </c>
      <c r="N2448" s="5">
        <v>4922508</v>
      </c>
      <c r="O2448" s="5">
        <v>14611982</v>
      </c>
      <c r="P2448" s="5">
        <v>12467441</v>
      </c>
      <c r="Q2448" s="5">
        <v>20380875</v>
      </c>
      <c r="R2448" s="5">
        <v>16136317</v>
      </c>
      <c r="S2448" s="5">
        <v>16359047</v>
      </c>
      <c r="T2448" s="5">
        <v>22900633</v>
      </c>
      <c r="U2448" s="5">
        <v>13877689</v>
      </c>
      <c r="V2448" s="5">
        <v>13161675</v>
      </c>
      <c r="W2448" s="5">
        <v>13532878</v>
      </c>
      <c r="X2448" s="5">
        <v>25802225</v>
      </c>
      <c r="Y2448" s="5">
        <v>18052230</v>
      </c>
      <c r="Z2448" s="5">
        <v>24680702</v>
      </c>
    </row>
    <row r="2449" s="3" customFormat="1" customHeight="1" spans="1:26">
      <c r="A2449" s="3">
        <v>2447</v>
      </c>
      <c r="B2449" s="3" t="s">
        <v>2526</v>
      </c>
      <c r="C2449" s="3" t="str">
        <f>VLOOKUP(B2449,[1]meta_intensity_pos_nofill!$B:$E,4,FALSE)</f>
        <v>C14H26N2O7</v>
      </c>
      <c r="D2449" s="3" t="s">
        <v>220</v>
      </c>
      <c r="E2449" s="3" t="str">
        <f>VLOOKUP(B2449,[1]meta_intensity_pos_nofill!$B:$I,8,FALSE)</f>
        <v>[M+H]+</v>
      </c>
      <c r="F2449" s="3">
        <f>VLOOKUP(B2449,[1]meta_intensity_pos_nofill!$B:$J,9,FALSE)</f>
        <v>6.034</v>
      </c>
      <c r="G2449" s="3" t="s">
        <v>1693</v>
      </c>
      <c r="H2449" s="3">
        <f>VLOOKUP(B2449,[1]meta_intensity_pos_nofill!$B:$L,11,FALSE)</f>
        <v>2</v>
      </c>
      <c r="I2449" s="5">
        <v>34960199</v>
      </c>
      <c r="J2449" s="5">
        <v>26873468</v>
      </c>
      <c r="K2449" s="5">
        <v>29136089</v>
      </c>
      <c r="L2449" s="5">
        <v>27884243</v>
      </c>
      <c r="M2449" s="5">
        <v>27114020</v>
      </c>
      <c r="N2449" s="5">
        <v>19613841</v>
      </c>
      <c r="O2449" s="5">
        <v>22973010</v>
      </c>
      <c r="P2449" s="5">
        <v>25376209</v>
      </c>
      <c r="Q2449" s="5">
        <v>22910902</v>
      </c>
      <c r="R2449" s="5">
        <v>19876510</v>
      </c>
      <c r="S2449" s="5">
        <v>24295258</v>
      </c>
      <c r="T2449" s="5">
        <v>23212473</v>
      </c>
      <c r="U2449" s="5">
        <v>68258607</v>
      </c>
      <c r="V2449" s="5">
        <v>75843379</v>
      </c>
      <c r="W2449" s="5">
        <v>67194856</v>
      </c>
      <c r="X2449" s="5">
        <v>28798833</v>
      </c>
      <c r="Y2449" s="5">
        <v>22116320</v>
      </c>
      <c r="Z2449" s="5">
        <v>24434700</v>
      </c>
    </row>
    <row r="2450" s="3" customFormat="1" customHeight="1" spans="1:26">
      <c r="A2450" s="3">
        <v>2448</v>
      </c>
      <c r="B2450" s="3" t="s">
        <v>2527</v>
      </c>
      <c r="C2450" s="3" t="str">
        <f>VLOOKUP(B2450,[1]meta_intensity_pos_nofill!$B:$E,4,FALSE)</f>
        <v>C12H27OPS3</v>
      </c>
      <c r="D2450" s="3" t="s">
        <v>85</v>
      </c>
      <c r="E2450" s="3" t="str">
        <f>VLOOKUP(B2450,[1]meta_intensity_pos_nofill!$B:$I,8,FALSE)</f>
        <v>[M+H]+</v>
      </c>
      <c r="F2450" s="3">
        <f>VLOOKUP(B2450,[1]meta_intensity_pos_nofill!$B:$J,9,FALSE)</f>
        <v>4.996</v>
      </c>
      <c r="G2450" s="3" t="s">
        <v>1693</v>
      </c>
      <c r="H2450" s="3">
        <f>VLOOKUP(B2450,[1]meta_intensity_pos_nofill!$B:$L,11,FALSE)</f>
        <v>2</v>
      </c>
      <c r="I2450" s="5">
        <v>44767568</v>
      </c>
      <c r="J2450" s="5">
        <v>53310383</v>
      </c>
      <c r="K2450" s="5">
        <v>46811832</v>
      </c>
      <c r="L2450" s="5">
        <v>35613297</v>
      </c>
      <c r="M2450" s="5">
        <v>35176584</v>
      </c>
      <c r="N2450" s="5">
        <v>34488310</v>
      </c>
      <c r="O2450" s="5">
        <v>30874744</v>
      </c>
      <c r="P2450" s="5">
        <v>36288249</v>
      </c>
      <c r="Q2450" s="5">
        <v>27924881</v>
      </c>
      <c r="R2450" s="5">
        <v>31338891</v>
      </c>
      <c r="S2450" s="5">
        <v>29667481</v>
      </c>
      <c r="T2450" s="5">
        <v>30442915</v>
      </c>
      <c r="U2450" s="5">
        <v>98949465</v>
      </c>
      <c r="V2450" s="5">
        <v>87645001</v>
      </c>
      <c r="W2450" s="5">
        <v>93592286</v>
      </c>
      <c r="X2450" s="5">
        <v>54682185</v>
      </c>
      <c r="Y2450" s="5">
        <v>64550293</v>
      </c>
      <c r="Z2450" s="5">
        <v>58695015</v>
      </c>
    </row>
    <row r="2451" s="3" customFormat="1" customHeight="1" spans="1:26">
      <c r="A2451" s="3">
        <v>2449</v>
      </c>
      <c r="B2451" s="3" t="s">
        <v>2528</v>
      </c>
      <c r="C2451" s="3" t="str">
        <f>VLOOKUP(B2451,[1]meta_intensity_pos_nofill!$B:$E,4,FALSE)</f>
        <v>C18H20O3</v>
      </c>
      <c r="D2451" s="3" t="s">
        <v>28</v>
      </c>
      <c r="E2451" s="3" t="str">
        <f>VLOOKUP(B2451,[1]meta_intensity_pos_nofill!$B:$I,8,FALSE)</f>
        <v>[M+H]+</v>
      </c>
      <c r="F2451" s="3">
        <f>VLOOKUP(B2451,[1]meta_intensity_pos_nofill!$B:$J,9,FALSE)</f>
        <v>6.97</v>
      </c>
      <c r="G2451" s="3" t="s">
        <v>1693</v>
      </c>
      <c r="H2451" s="3">
        <f>VLOOKUP(B2451,[1]meta_intensity_pos_nofill!$B:$L,11,FALSE)</f>
        <v>2</v>
      </c>
      <c r="I2451" s="5">
        <v>5413905.9</v>
      </c>
      <c r="J2451" s="5">
        <v>5410048.8</v>
      </c>
      <c r="K2451" s="5">
        <v>5551105</v>
      </c>
      <c r="L2451" s="5">
        <v>410740.3</v>
      </c>
      <c r="M2451" s="5">
        <v>1158129.9</v>
      </c>
      <c r="N2451" s="5">
        <v>650546.2</v>
      </c>
      <c r="O2451" s="5">
        <v>1088946.1</v>
      </c>
      <c r="P2451" s="5">
        <v>441617.8</v>
      </c>
      <c r="Q2451" s="5">
        <v>1321134.6</v>
      </c>
      <c r="R2451" s="5">
        <v>4259910.6</v>
      </c>
      <c r="S2451" s="5">
        <v>4285860.6</v>
      </c>
      <c r="T2451" s="5">
        <v>5304763.8</v>
      </c>
      <c r="U2451" s="5">
        <v>24299428.5</v>
      </c>
      <c r="V2451" s="5">
        <v>14208231.9</v>
      </c>
      <c r="W2451" s="5">
        <v>14381524.2</v>
      </c>
      <c r="X2451" s="5">
        <v>1860834</v>
      </c>
      <c r="Y2451" s="5">
        <v>2918096.2</v>
      </c>
      <c r="Z2451" s="5">
        <v>2342386</v>
      </c>
    </row>
    <row r="2452" s="3" customFormat="1" customHeight="1" spans="1:26">
      <c r="A2452" s="3">
        <v>2450</v>
      </c>
      <c r="B2452" s="3" t="s">
        <v>2529</v>
      </c>
      <c r="C2452" s="3" t="str">
        <f>VLOOKUP(B2452,[1]meta_intensity_pos_nofill!$B:$E,4,FALSE)</f>
        <v>C18H30O2</v>
      </c>
      <c r="D2452" s="3" t="s">
        <v>37</v>
      </c>
      <c r="E2452" s="3" t="str">
        <f>VLOOKUP(B2452,[1]meta_intensity_pos_nofill!$B:$I,8,FALSE)</f>
        <v>[M+2H]+</v>
      </c>
      <c r="F2452" s="3">
        <f>VLOOKUP(B2452,[1]meta_intensity_pos_nofill!$B:$J,9,FALSE)</f>
        <v>9.341</v>
      </c>
      <c r="G2452" s="3" t="s">
        <v>1693</v>
      </c>
      <c r="H2452" s="3">
        <f>VLOOKUP(B2452,[1]meta_intensity_pos_nofill!$B:$L,11,FALSE)</f>
        <v>2</v>
      </c>
      <c r="I2452" s="5">
        <v>31026720</v>
      </c>
      <c r="J2452" s="5">
        <v>37052909</v>
      </c>
      <c r="K2452" s="5">
        <v>36905967</v>
      </c>
      <c r="L2452" s="5">
        <v>35268882</v>
      </c>
      <c r="M2452" s="5">
        <v>11032605</v>
      </c>
      <c r="N2452" s="5">
        <v>37568011</v>
      </c>
      <c r="O2452" s="5">
        <v>44849857</v>
      </c>
      <c r="P2452" s="5">
        <v>39917446</v>
      </c>
      <c r="Q2452" s="5">
        <v>44940881</v>
      </c>
      <c r="R2452" s="5">
        <v>23850354</v>
      </c>
      <c r="S2452" s="5">
        <v>36728014</v>
      </c>
      <c r="T2452" s="5">
        <v>15448065</v>
      </c>
      <c r="U2452" s="5">
        <v>6182534</v>
      </c>
      <c r="V2452" s="5">
        <v>10110986</v>
      </c>
      <c r="W2452" s="5">
        <v>8693640</v>
      </c>
      <c r="X2452" s="5">
        <v>23643035</v>
      </c>
      <c r="Y2452" s="5">
        <v>41171692</v>
      </c>
      <c r="Z2452" s="5">
        <v>38282701</v>
      </c>
    </row>
    <row r="2453" s="3" customFormat="1" customHeight="1" spans="1:26">
      <c r="A2453" s="3">
        <v>2451</v>
      </c>
      <c r="B2453" s="3" t="s">
        <v>2530</v>
      </c>
      <c r="C2453" s="3" t="str">
        <f>VLOOKUP(B2453,[1]meta_intensity_pos_nofill!$B:$E,4,FALSE)</f>
        <v>C17H26O3</v>
      </c>
      <c r="D2453" s="3" t="s">
        <v>44</v>
      </c>
      <c r="E2453" s="3" t="str">
        <f>VLOOKUP(B2453,[1]meta_intensity_pos_nofill!$B:$I,8,FALSE)</f>
        <v>[M+H]+</v>
      </c>
      <c r="F2453" s="3">
        <f>VLOOKUP(B2453,[1]meta_intensity_pos_nofill!$B:$J,9,FALSE)</f>
        <v>7.066</v>
      </c>
      <c r="G2453" s="3" t="s">
        <v>1693</v>
      </c>
      <c r="H2453" s="3">
        <f>VLOOKUP(B2453,[1]meta_intensity_pos_nofill!$B:$L,11,FALSE)</f>
        <v>2</v>
      </c>
      <c r="I2453" s="5">
        <v>198420325</v>
      </c>
      <c r="J2453" s="5">
        <v>233062727</v>
      </c>
      <c r="K2453" s="5">
        <v>213001371</v>
      </c>
      <c r="L2453" s="5">
        <v>169542350</v>
      </c>
      <c r="M2453" s="5">
        <v>196340403</v>
      </c>
      <c r="N2453" s="5">
        <v>171070941</v>
      </c>
      <c r="O2453" s="5">
        <v>108473014</v>
      </c>
      <c r="P2453" s="5">
        <v>107658339</v>
      </c>
      <c r="Q2453" s="5">
        <v>95174729</v>
      </c>
      <c r="R2453" s="5">
        <v>196519328</v>
      </c>
      <c r="S2453" s="5">
        <v>198896284</v>
      </c>
      <c r="T2453" s="5">
        <v>216282430</v>
      </c>
      <c r="U2453" s="5">
        <v>480934080</v>
      </c>
      <c r="V2453" s="5">
        <v>473228192</v>
      </c>
      <c r="W2453" s="5">
        <v>505137717</v>
      </c>
      <c r="X2453" s="5">
        <v>192287232</v>
      </c>
      <c r="Y2453" s="5">
        <v>180388838</v>
      </c>
      <c r="Z2453" s="5">
        <v>177922197</v>
      </c>
    </row>
    <row r="2454" s="3" customFormat="1" customHeight="1" spans="1:26">
      <c r="A2454" s="3">
        <v>2452</v>
      </c>
      <c r="B2454" s="3" t="s">
        <v>2531</v>
      </c>
      <c r="C2454" s="3" t="str">
        <f>VLOOKUP(B2454,[1]meta_intensity_pos_nofill!$B:$E,4,FALSE)</f>
        <v>C15H26O4</v>
      </c>
      <c r="D2454" s="3" t="s">
        <v>47</v>
      </c>
      <c r="E2454" s="3" t="str">
        <f>VLOOKUP(B2454,[1]meta_intensity_pos_nofill!$B:$I,8,FALSE)</f>
        <v>[M+H]+</v>
      </c>
      <c r="F2454" s="3">
        <f>VLOOKUP(B2454,[1]meta_intensity_pos_nofill!$B:$J,9,FALSE)</f>
        <v>7.403</v>
      </c>
      <c r="G2454" s="3" t="s">
        <v>1693</v>
      </c>
      <c r="H2454" s="3">
        <f>VLOOKUP(B2454,[1]meta_intensity_pos_nofill!$B:$L,11,FALSE)</f>
        <v>2</v>
      </c>
      <c r="I2454" s="5">
        <v>3214980.54</v>
      </c>
      <c r="J2454" s="5">
        <v>2899679.83</v>
      </c>
      <c r="K2454" s="5">
        <v>3378120.3</v>
      </c>
      <c r="L2454" s="5">
        <v>164341.91</v>
      </c>
      <c r="M2454" s="5">
        <v>27884.43</v>
      </c>
      <c r="N2454" s="5">
        <v>27884.43</v>
      </c>
      <c r="O2454" s="5">
        <v>27884.43</v>
      </c>
      <c r="P2454" s="5">
        <v>27884.43</v>
      </c>
      <c r="Q2454" s="5">
        <v>139422.14</v>
      </c>
      <c r="R2454" s="5">
        <v>2347978.49</v>
      </c>
      <c r="S2454" s="5">
        <v>2051852.92</v>
      </c>
      <c r="T2454" s="5">
        <v>2473235.55</v>
      </c>
      <c r="U2454" s="5">
        <v>7452285.92</v>
      </c>
      <c r="V2454" s="5">
        <v>7784811.72</v>
      </c>
      <c r="W2454" s="5">
        <v>7799655.69</v>
      </c>
      <c r="X2454" s="5">
        <v>3059343.92</v>
      </c>
      <c r="Y2454" s="5">
        <v>2747190.51</v>
      </c>
      <c r="Z2454" s="5">
        <v>2329236.03</v>
      </c>
    </row>
    <row r="2455" s="3" customFormat="1" customHeight="1" spans="1:26">
      <c r="A2455" s="3">
        <v>2453</v>
      </c>
      <c r="B2455" s="3" t="s">
        <v>2532</v>
      </c>
      <c r="C2455" s="3" t="str">
        <f>VLOOKUP(B2455,[1]meta_intensity_pos_nofill!$B:$E,4,FALSE)</f>
        <v>C18H28O</v>
      </c>
      <c r="D2455" s="3" t="s">
        <v>37</v>
      </c>
      <c r="E2455" s="3" t="str">
        <f>VLOOKUP(B2455,[1]meta_intensity_pos_nofill!$B:$I,8,FALSE)</f>
        <v>[M+H]+</v>
      </c>
      <c r="F2455" s="3">
        <f>VLOOKUP(B2455,[1]meta_intensity_pos_nofill!$B:$J,9,FALSE)</f>
        <v>6.861</v>
      </c>
      <c r="G2455" s="3" t="s">
        <v>1693</v>
      </c>
      <c r="H2455" s="3">
        <f>VLOOKUP(B2455,[1]meta_intensity_pos_nofill!$B:$L,11,FALSE)</f>
        <v>2</v>
      </c>
      <c r="I2455" s="5">
        <v>24531880</v>
      </c>
      <c r="J2455" s="5">
        <v>21028976</v>
      </c>
      <c r="K2455" s="5">
        <v>22977173</v>
      </c>
      <c r="L2455" s="5">
        <v>49612291</v>
      </c>
      <c r="M2455" s="5">
        <v>29332686</v>
      </c>
      <c r="N2455" s="5">
        <v>28257057</v>
      </c>
      <c r="O2455" s="5">
        <v>20363332</v>
      </c>
      <c r="P2455" s="5">
        <v>19379999</v>
      </c>
      <c r="Q2455" s="5">
        <v>19175464</v>
      </c>
      <c r="R2455" s="5">
        <v>12079210</v>
      </c>
      <c r="S2455" s="5">
        <v>14034426</v>
      </c>
      <c r="T2455" s="5">
        <v>13050940</v>
      </c>
      <c r="U2455" s="5">
        <v>124079583</v>
      </c>
      <c r="V2455" s="5">
        <v>126728709</v>
      </c>
      <c r="W2455" s="5">
        <v>125946683</v>
      </c>
      <c r="X2455" s="5">
        <v>27339989</v>
      </c>
      <c r="Y2455" s="5">
        <v>23232648</v>
      </c>
      <c r="Z2455" s="5">
        <v>27581858</v>
      </c>
    </row>
    <row r="2456" s="3" customFormat="1" customHeight="1" spans="1:26">
      <c r="A2456" s="3">
        <v>2454</v>
      </c>
      <c r="B2456" s="3" t="s">
        <v>2533</v>
      </c>
      <c r="C2456" s="3" t="str">
        <f>VLOOKUP(B2456,[1]meta_intensity_pos_nofill!$B:$E,4,FALSE)</f>
        <v>C11H20N2O5</v>
      </c>
      <c r="D2456" s="3" t="s">
        <v>220</v>
      </c>
      <c r="E2456" s="3" t="str">
        <f>VLOOKUP(B2456,[1]meta_intensity_pos_nofill!$B:$I,8,FALSE)</f>
        <v>[M+H]+</v>
      </c>
      <c r="F2456" s="3">
        <f>VLOOKUP(B2456,[1]meta_intensity_pos_nofill!$B:$J,9,FALSE)</f>
        <v>5.04</v>
      </c>
      <c r="G2456" s="3" t="s">
        <v>1693</v>
      </c>
      <c r="H2456" s="3">
        <f>VLOOKUP(B2456,[1]meta_intensity_pos_nofill!$B:$L,11,FALSE)</f>
        <v>2</v>
      </c>
      <c r="I2456" s="5">
        <v>14883961</v>
      </c>
      <c r="J2456" s="5">
        <v>14545865</v>
      </c>
      <c r="K2456" s="5">
        <v>12915170</v>
      </c>
      <c r="L2456" s="5">
        <v>4219560</v>
      </c>
      <c r="M2456" s="5">
        <v>4993579</v>
      </c>
      <c r="N2456" s="5">
        <v>3537870</v>
      </c>
      <c r="O2456" s="5">
        <v>5755951</v>
      </c>
      <c r="P2456" s="5">
        <v>6124573</v>
      </c>
      <c r="Q2456" s="5">
        <v>6553268</v>
      </c>
      <c r="R2456" s="5">
        <v>5425790</v>
      </c>
      <c r="S2456" s="5">
        <v>11288655</v>
      </c>
      <c r="T2456" s="5">
        <v>6898447</v>
      </c>
      <c r="U2456" s="5">
        <v>30516601</v>
      </c>
      <c r="V2456" s="5">
        <v>25512694</v>
      </c>
      <c r="W2456" s="5">
        <v>27547967</v>
      </c>
      <c r="X2456" s="5">
        <v>3585714</v>
      </c>
      <c r="Y2456" s="5">
        <v>2892645</v>
      </c>
      <c r="Z2456" s="5">
        <v>2428664</v>
      </c>
    </row>
    <row r="2457" s="3" customFormat="1" customHeight="1" spans="1:26">
      <c r="A2457" s="3">
        <v>2455</v>
      </c>
      <c r="B2457" s="3" t="s">
        <v>2534</v>
      </c>
      <c r="C2457" s="3" t="str">
        <f>VLOOKUP(B2457,[1]meta_intensity_pos_nofill!$B:$E,4,FALSE)</f>
        <v>C17H30O</v>
      </c>
      <c r="D2457" s="3" t="s">
        <v>37</v>
      </c>
      <c r="E2457" s="3" t="str">
        <f>VLOOKUP(B2457,[1]meta_intensity_pos_nofill!$B:$I,8,FALSE)</f>
        <v>[M+H]+</v>
      </c>
      <c r="F2457" s="3">
        <f>VLOOKUP(B2457,[1]meta_intensity_pos_nofill!$B:$J,9,FALSE)</f>
        <v>8.19</v>
      </c>
      <c r="G2457" s="3" t="s">
        <v>1693</v>
      </c>
      <c r="H2457" s="3">
        <f>VLOOKUP(B2457,[1]meta_intensity_pos_nofill!$B:$L,11,FALSE)</f>
        <v>2</v>
      </c>
      <c r="I2457" s="5">
        <v>5793223</v>
      </c>
      <c r="J2457" s="5">
        <v>9140306</v>
      </c>
      <c r="K2457" s="5">
        <v>4831929</v>
      </c>
      <c r="L2457" s="5">
        <v>9271974</v>
      </c>
      <c r="M2457" s="5">
        <v>3682555</v>
      </c>
      <c r="N2457" s="5">
        <v>11206662</v>
      </c>
      <c r="O2457" s="5">
        <v>6966882</v>
      </c>
      <c r="P2457" s="5">
        <v>6971145</v>
      </c>
      <c r="Q2457" s="5">
        <v>3531714</v>
      </c>
      <c r="R2457" s="5">
        <v>4143369</v>
      </c>
      <c r="S2457" s="5">
        <v>8759735</v>
      </c>
      <c r="T2457" s="5">
        <v>4754854</v>
      </c>
      <c r="U2457" s="5">
        <v>4658346</v>
      </c>
      <c r="V2457" s="5">
        <v>4816407</v>
      </c>
      <c r="W2457" s="5">
        <v>4890632</v>
      </c>
      <c r="X2457" s="5">
        <v>3954841</v>
      </c>
      <c r="Y2457" s="5">
        <v>4233998</v>
      </c>
      <c r="Z2457" s="5">
        <v>9460314</v>
      </c>
    </row>
    <row r="2458" s="3" customFormat="1" customHeight="1" spans="1:26">
      <c r="A2458" s="3">
        <v>2456</v>
      </c>
      <c r="B2458" s="3" t="s">
        <v>2535</v>
      </c>
      <c r="C2458" s="3" t="str">
        <f>VLOOKUP(B2458,[1]meta_intensity_pos_nofill!$B:$E,4,FALSE)</f>
        <v>C14H22O3</v>
      </c>
      <c r="D2458" s="3" t="s">
        <v>53</v>
      </c>
      <c r="E2458" s="3" t="str">
        <f>VLOOKUP(B2458,[1]meta_intensity_pos_nofill!$B:$I,8,FALSE)</f>
        <v>[M+H]+</v>
      </c>
      <c r="F2458" s="3">
        <f>VLOOKUP(B2458,[1]meta_intensity_pos_nofill!$B:$J,9,FALSE)</f>
        <v>6.846</v>
      </c>
      <c r="G2458" s="3" t="s">
        <v>1693</v>
      </c>
      <c r="H2458" s="3">
        <f>VLOOKUP(B2458,[1]meta_intensity_pos_nofill!$B:$L,11,FALSE)</f>
        <v>2</v>
      </c>
      <c r="I2458" s="5">
        <v>49049795</v>
      </c>
      <c r="J2458" s="5">
        <v>52024184</v>
      </c>
      <c r="K2458" s="5">
        <v>52614862</v>
      </c>
      <c r="L2458" s="5">
        <v>45049499</v>
      </c>
      <c r="M2458" s="5">
        <v>50678889</v>
      </c>
      <c r="N2458" s="5">
        <v>49501477</v>
      </c>
      <c r="O2458" s="5">
        <v>51261452</v>
      </c>
      <c r="P2458" s="5">
        <v>58163679</v>
      </c>
      <c r="Q2458" s="5">
        <v>41187478</v>
      </c>
      <c r="R2458" s="5">
        <v>48018447</v>
      </c>
      <c r="S2458" s="5">
        <v>48078589</v>
      </c>
      <c r="T2458" s="5">
        <v>48091808</v>
      </c>
      <c r="U2458" s="5">
        <v>541422359</v>
      </c>
      <c r="V2458" s="5">
        <v>496553383</v>
      </c>
      <c r="W2458" s="5">
        <v>503015815</v>
      </c>
      <c r="X2458" s="5">
        <v>43572353</v>
      </c>
      <c r="Y2458" s="5">
        <v>51768253</v>
      </c>
      <c r="Z2458" s="5">
        <v>44281443</v>
      </c>
    </row>
    <row r="2459" s="3" customFormat="1" customHeight="1" spans="1:26">
      <c r="A2459" s="3">
        <v>2457</v>
      </c>
      <c r="B2459" s="3" t="s">
        <v>2536</v>
      </c>
      <c r="C2459" s="3" t="str">
        <f>VLOOKUP(B2459,[1]meta_intensity_pos_nofill!$B:$E,4,FALSE)</f>
        <v>C16H10O2</v>
      </c>
      <c r="D2459" s="3" t="s">
        <v>53</v>
      </c>
      <c r="E2459" s="3" t="str">
        <f>VLOOKUP(B2459,[1]meta_intensity_pos_nofill!$B:$I,8,FALSE)</f>
        <v>[M+H]+</v>
      </c>
      <c r="F2459" s="3">
        <f>VLOOKUP(B2459,[1]meta_intensity_pos_nofill!$B:$J,9,FALSE)</f>
        <v>5.694</v>
      </c>
      <c r="G2459" s="3" t="s">
        <v>1693</v>
      </c>
      <c r="H2459" s="3">
        <f>VLOOKUP(B2459,[1]meta_intensity_pos_nofill!$B:$L,11,FALSE)</f>
        <v>2</v>
      </c>
      <c r="I2459" s="5">
        <v>8867331</v>
      </c>
      <c r="J2459" s="5">
        <v>6325135</v>
      </c>
      <c r="K2459" s="5">
        <v>4962955</v>
      </c>
      <c r="L2459" s="5">
        <v>10469808</v>
      </c>
      <c r="M2459" s="5">
        <v>11396265</v>
      </c>
      <c r="N2459" s="5">
        <v>10089765</v>
      </c>
      <c r="O2459" s="5">
        <v>4252556</v>
      </c>
      <c r="P2459" s="5">
        <v>2798772</v>
      </c>
      <c r="Q2459" s="5">
        <v>4425375</v>
      </c>
      <c r="R2459" s="5">
        <v>3509646</v>
      </c>
      <c r="S2459" s="5">
        <v>4548979</v>
      </c>
      <c r="T2459" s="5">
        <v>1348873</v>
      </c>
      <c r="U2459" s="5">
        <v>9431250</v>
      </c>
      <c r="V2459" s="5">
        <v>11162035</v>
      </c>
      <c r="W2459" s="5">
        <v>8905972</v>
      </c>
      <c r="X2459" s="5">
        <v>6625791</v>
      </c>
      <c r="Y2459" s="5">
        <v>3797427</v>
      </c>
      <c r="Z2459" s="5">
        <v>6161301</v>
      </c>
    </row>
    <row r="2460" s="3" customFormat="1" customHeight="1" spans="1:26">
      <c r="A2460" s="3">
        <v>2458</v>
      </c>
      <c r="B2460" s="3" t="s">
        <v>2537</v>
      </c>
      <c r="C2460" s="3" t="str">
        <f>VLOOKUP(B2460,[1]meta_intensity_pos_nofill!$B:$E,4,FALSE)</f>
        <v>C11H20N2O3</v>
      </c>
      <c r="D2460" s="3" t="s">
        <v>87</v>
      </c>
      <c r="E2460" s="3" t="str">
        <f>VLOOKUP(B2460,[1]meta_intensity_pos_nofill!$B:$I,8,FALSE)</f>
        <v>[M+H]+</v>
      </c>
      <c r="F2460" s="3">
        <f>VLOOKUP(B2460,[1]meta_intensity_pos_nofill!$B:$J,9,FALSE)</f>
        <v>5.185</v>
      </c>
      <c r="G2460" s="3" t="s">
        <v>1693</v>
      </c>
      <c r="H2460" s="3">
        <f>VLOOKUP(B2460,[1]meta_intensity_pos_nofill!$B:$L,11,FALSE)</f>
        <v>2</v>
      </c>
      <c r="I2460" s="5">
        <v>54459211</v>
      </c>
      <c r="J2460" s="5">
        <v>58206617</v>
      </c>
      <c r="K2460" s="5">
        <v>54526983</v>
      </c>
      <c r="L2460" s="5">
        <v>45565129</v>
      </c>
      <c r="M2460" s="5">
        <v>50612430</v>
      </c>
      <c r="N2460" s="5">
        <v>46576952</v>
      </c>
      <c r="O2460" s="5">
        <v>70708631</v>
      </c>
      <c r="P2460" s="5">
        <v>54214275</v>
      </c>
      <c r="Q2460" s="5">
        <v>53286724</v>
      </c>
      <c r="R2460" s="5">
        <v>32727712</v>
      </c>
      <c r="S2460" s="5">
        <v>36435389</v>
      </c>
      <c r="T2460" s="5">
        <v>47884966</v>
      </c>
      <c r="U2460" s="5">
        <v>26132706</v>
      </c>
      <c r="V2460" s="5">
        <v>27011264</v>
      </c>
      <c r="W2460" s="5">
        <v>25072467</v>
      </c>
      <c r="X2460" s="5">
        <v>39802078</v>
      </c>
      <c r="Y2460" s="5">
        <v>33549666</v>
      </c>
      <c r="Z2460" s="5">
        <v>34120685</v>
      </c>
    </row>
    <row r="2461" s="3" customFormat="1" customHeight="1" spans="1:26">
      <c r="A2461" s="3">
        <v>2459</v>
      </c>
      <c r="B2461" s="3" t="s">
        <v>2538</v>
      </c>
      <c r="C2461" s="3" t="str">
        <f>VLOOKUP(B2461,[1]meta_intensity_pos_nofill!$B:$E,4,FALSE)</f>
        <v>C14H22O2</v>
      </c>
      <c r="D2461" s="3" t="s">
        <v>47</v>
      </c>
      <c r="E2461" s="3" t="str">
        <f>VLOOKUP(B2461,[1]meta_intensity_pos_nofill!$B:$I,8,FALSE)</f>
        <v>[M+H]+</v>
      </c>
      <c r="F2461" s="3">
        <f>VLOOKUP(B2461,[1]meta_intensity_pos_nofill!$B:$J,9,FALSE)</f>
        <v>7.9</v>
      </c>
      <c r="G2461" s="3" t="s">
        <v>1693</v>
      </c>
      <c r="H2461" s="3">
        <f>VLOOKUP(B2461,[1]meta_intensity_pos_nofill!$B:$L,11,FALSE)</f>
        <v>2</v>
      </c>
      <c r="I2461" s="5">
        <v>3338900</v>
      </c>
      <c r="J2461" s="5">
        <v>2522742</v>
      </c>
      <c r="K2461" s="5">
        <v>4867030</v>
      </c>
      <c r="L2461" s="5">
        <v>4049727</v>
      </c>
      <c r="M2461" s="5">
        <v>2760965</v>
      </c>
      <c r="N2461" s="5">
        <v>5455770</v>
      </c>
      <c r="O2461" s="5">
        <v>5156250</v>
      </c>
      <c r="P2461" s="5">
        <v>3396425</v>
      </c>
      <c r="Q2461" s="5">
        <v>4894035</v>
      </c>
      <c r="R2461" s="5">
        <v>13181063</v>
      </c>
      <c r="S2461" s="5">
        <v>14232762</v>
      </c>
      <c r="T2461" s="5">
        <v>13621482</v>
      </c>
      <c r="U2461" s="5">
        <v>42092809</v>
      </c>
      <c r="V2461" s="5">
        <v>44041107</v>
      </c>
      <c r="W2461" s="5">
        <v>45442868</v>
      </c>
      <c r="X2461" s="5">
        <v>7706112</v>
      </c>
      <c r="Y2461" s="5">
        <v>6934083</v>
      </c>
      <c r="Z2461" s="5">
        <v>7359754</v>
      </c>
    </row>
    <row r="2462" s="3" customFormat="1" customHeight="1" spans="1:26">
      <c r="A2462" s="3">
        <v>2460</v>
      </c>
      <c r="B2462" s="3" t="s">
        <v>2539</v>
      </c>
      <c r="C2462" s="3" t="str">
        <f>VLOOKUP(B2462,[1]meta_intensity_pos_nofill!$B:$E,4,FALSE)</f>
        <v>C16H16</v>
      </c>
      <c r="D2462" s="3" t="s">
        <v>53</v>
      </c>
      <c r="E2462" s="3" t="str">
        <f>VLOOKUP(B2462,[1]meta_intensity_pos_nofill!$B:$I,8,FALSE)</f>
        <v>[M+H]+</v>
      </c>
      <c r="F2462" s="3">
        <f>VLOOKUP(B2462,[1]meta_intensity_pos_nofill!$B:$J,9,FALSE)</f>
        <v>8.502</v>
      </c>
      <c r="G2462" s="3" t="s">
        <v>1693</v>
      </c>
      <c r="H2462" s="3">
        <f>VLOOKUP(B2462,[1]meta_intensity_pos_nofill!$B:$L,11,FALSE)</f>
        <v>2</v>
      </c>
      <c r="I2462" s="5">
        <v>2148268</v>
      </c>
      <c r="J2462" s="5">
        <v>1929751</v>
      </c>
      <c r="K2462" s="5">
        <v>1914565</v>
      </c>
      <c r="L2462" s="5">
        <v>2904397</v>
      </c>
      <c r="M2462" s="5">
        <v>2282389</v>
      </c>
      <c r="N2462" s="5">
        <v>4232121</v>
      </c>
      <c r="O2462" s="5">
        <v>3154925</v>
      </c>
      <c r="P2462" s="5">
        <v>1578023</v>
      </c>
      <c r="Q2462" s="5">
        <v>2034538</v>
      </c>
      <c r="R2462" s="5">
        <v>2068987</v>
      </c>
      <c r="S2462" s="5">
        <v>3273800</v>
      </c>
      <c r="T2462" s="5">
        <v>3210628</v>
      </c>
      <c r="U2462" s="5">
        <v>4279269</v>
      </c>
      <c r="V2462" s="5">
        <v>4308387</v>
      </c>
      <c r="W2462" s="5">
        <v>4631378</v>
      </c>
      <c r="X2462" s="5">
        <v>2316693</v>
      </c>
      <c r="Y2462" s="5">
        <v>1982245</v>
      </c>
      <c r="Z2462" s="5">
        <v>3762424</v>
      </c>
    </row>
    <row r="2463" s="3" customFormat="1" customHeight="1" spans="1:26">
      <c r="A2463" s="3">
        <v>2461</v>
      </c>
      <c r="B2463" s="3" t="s">
        <v>2540</v>
      </c>
      <c r="C2463" s="3" t="str">
        <f>VLOOKUP(B2463,[1]meta_intensity_pos_nofill!$B:$E,4,FALSE)</f>
        <v>C12H14O2</v>
      </c>
      <c r="D2463" s="3" t="s">
        <v>37</v>
      </c>
      <c r="E2463" s="3" t="str">
        <f>VLOOKUP(B2463,[1]meta_intensity_pos_nofill!$B:$I,8,FALSE)</f>
        <v>[M+H]+</v>
      </c>
      <c r="F2463" s="3">
        <f>VLOOKUP(B2463,[1]meta_intensity_pos_nofill!$B:$J,9,FALSE)</f>
        <v>5.534</v>
      </c>
      <c r="G2463" s="3" t="s">
        <v>1693</v>
      </c>
      <c r="H2463" s="3">
        <f>VLOOKUP(B2463,[1]meta_intensity_pos_nofill!$B:$L,11,FALSE)</f>
        <v>2</v>
      </c>
      <c r="I2463" s="5">
        <v>112352978</v>
      </c>
      <c r="J2463" s="5">
        <v>114832579</v>
      </c>
      <c r="K2463" s="5">
        <v>106549251</v>
      </c>
      <c r="L2463" s="5">
        <v>170625572</v>
      </c>
      <c r="M2463" s="5">
        <v>185125486</v>
      </c>
      <c r="N2463" s="5">
        <v>154899228</v>
      </c>
      <c r="O2463" s="5">
        <v>165103303</v>
      </c>
      <c r="P2463" s="5">
        <v>152404639</v>
      </c>
      <c r="Q2463" s="5">
        <v>141412340</v>
      </c>
      <c r="R2463" s="5">
        <v>248657298</v>
      </c>
      <c r="S2463" s="5">
        <v>271169113</v>
      </c>
      <c r="T2463" s="5">
        <v>264310094</v>
      </c>
      <c r="U2463" s="5">
        <v>226705966</v>
      </c>
      <c r="V2463" s="5">
        <v>232419946</v>
      </c>
      <c r="W2463" s="5">
        <v>232024172</v>
      </c>
      <c r="X2463" s="5">
        <v>126687018</v>
      </c>
      <c r="Y2463" s="5">
        <v>82002512</v>
      </c>
      <c r="Z2463" s="5">
        <v>77716616</v>
      </c>
    </row>
    <row r="2464" s="3" customFormat="1" customHeight="1" spans="1:26">
      <c r="A2464" s="3">
        <v>2462</v>
      </c>
      <c r="B2464" s="3" t="s">
        <v>2541</v>
      </c>
      <c r="C2464" s="3" t="str">
        <f>VLOOKUP(B2464,[1]meta_intensity_pos_nofill!$B:$E,4,FALSE)</f>
        <v>C11H11NO2</v>
      </c>
      <c r="D2464" s="3" t="s">
        <v>87</v>
      </c>
      <c r="E2464" s="3" t="str">
        <f>VLOOKUP(B2464,[1]meta_intensity_pos_nofill!$B:$I,8,FALSE)</f>
        <v>[M+H]+</v>
      </c>
      <c r="F2464" s="3">
        <f>VLOOKUP(B2464,[1]meta_intensity_pos_nofill!$B:$J,9,FALSE)</f>
        <v>5.854</v>
      </c>
      <c r="G2464" s="3" t="s">
        <v>1693</v>
      </c>
      <c r="H2464" s="3">
        <f>VLOOKUP(B2464,[1]meta_intensity_pos_nofill!$B:$L,11,FALSE)</f>
        <v>2</v>
      </c>
      <c r="I2464" s="5">
        <v>17028886</v>
      </c>
      <c r="J2464" s="5">
        <v>17028388</v>
      </c>
      <c r="K2464" s="5">
        <v>20385252</v>
      </c>
      <c r="L2464" s="5">
        <v>1657401</v>
      </c>
      <c r="M2464" s="5">
        <v>3219577</v>
      </c>
      <c r="N2464" s="5">
        <v>2653921</v>
      </c>
      <c r="O2464" s="5">
        <v>4712260</v>
      </c>
      <c r="P2464" s="5">
        <v>1746820</v>
      </c>
      <c r="Q2464" s="5">
        <v>4426358</v>
      </c>
      <c r="R2464" s="5">
        <v>33900452</v>
      </c>
      <c r="S2464" s="5">
        <v>36474382</v>
      </c>
      <c r="T2464" s="5">
        <v>39587930</v>
      </c>
      <c r="U2464" s="5">
        <v>42294642</v>
      </c>
      <c r="V2464" s="5">
        <v>39862752</v>
      </c>
      <c r="W2464" s="5">
        <v>30746277</v>
      </c>
      <c r="X2464" s="5">
        <v>11027132</v>
      </c>
      <c r="Y2464" s="5">
        <v>9992906</v>
      </c>
      <c r="Z2464" s="5">
        <v>11085414</v>
      </c>
    </row>
    <row r="2465" s="3" customFormat="1" customHeight="1" spans="1:26">
      <c r="A2465" s="3">
        <v>2463</v>
      </c>
      <c r="B2465" s="3" t="s">
        <v>2542</v>
      </c>
      <c r="C2465" s="3" t="str">
        <f>VLOOKUP(B2465,[1]meta_intensity_pos_nofill!$B:$E,4,FALSE)</f>
        <v>C7H11NO4</v>
      </c>
      <c r="D2465" s="3" t="s">
        <v>87</v>
      </c>
      <c r="E2465" s="3" t="str">
        <f>VLOOKUP(B2465,[1]meta_intensity_pos_nofill!$B:$I,8,FALSE)</f>
        <v>[M+H]+</v>
      </c>
      <c r="F2465" s="3">
        <f>VLOOKUP(B2465,[1]meta_intensity_pos_nofill!$B:$J,9,FALSE)</f>
        <v>2.351</v>
      </c>
      <c r="G2465" s="3" t="s">
        <v>1693</v>
      </c>
      <c r="H2465" s="3">
        <f>VLOOKUP(B2465,[1]meta_intensity_pos_nofill!$B:$L,11,FALSE)</f>
        <v>2</v>
      </c>
      <c r="I2465" s="5">
        <v>103724942</v>
      </c>
      <c r="J2465" s="5">
        <v>106774679</v>
      </c>
      <c r="K2465" s="5">
        <v>110640428</v>
      </c>
      <c r="L2465" s="5">
        <v>130562133</v>
      </c>
      <c r="M2465" s="5">
        <v>165507568</v>
      </c>
      <c r="N2465" s="5">
        <v>125746528</v>
      </c>
      <c r="O2465" s="5">
        <v>127308240</v>
      </c>
      <c r="P2465" s="5">
        <v>134145521</v>
      </c>
      <c r="Q2465" s="5">
        <v>125780401</v>
      </c>
      <c r="R2465" s="5">
        <v>113213770</v>
      </c>
      <c r="S2465" s="5">
        <v>104500957</v>
      </c>
      <c r="T2465" s="5">
        <v>115869005</v>
      </c>
      <c r="U2465" s="5">
        <v>126857402</v>
      </c>
      <c r="V2465" s="5">
        <v>134462313</v>
      </c>
      <c r="W2465" s="5">
        <v>112442518</v>
      </c>
      <c r="X2465" s="5">
        <v>115117588</v>
      </c>
      <c r="Y2465" s="5">
        <v>111847725</v>
      </c>
      <c r="Z2465" s="5">
        <v>102320039</v>
      </c>
    </row>
    <row r="2466" s="3" customFormat="1" customHeight="1" spans="1:26">
      <c r="A2466" s="3">
        <v>2464</v>
      </c>
      <c r="B2466" s="3" t="s">
        <v>2543</v>
      </c>
      <c r="C2466" s="3" t="str">
        <f>VLOOKUP(B2466,[1]meta_intensity_pos_nofill!$B:$E,4,FALSE)</f>
        <v>C12H12O</v>
      </c>
      <c r="D2466" s="3" t="s">
        <v>33</v>
      </c>
      <c r="E2466" s="3" t="str">
        <f>VLOOKUP(B2466,[1]meta_intensity_pos_nofill!$B:$I,8,FALSE)</f>
        <v>[M+H]+</v>
      </c>
      <c r="F2466" s="3">
        <f>VLOOKUP(B2466,[1]meta_intensity_pos_nofill!$B:$J,9,FALSE)</f>
        <v>6.44</v>
      </c>
      <c r="G2466" s="3" t="s">
        <v>1693</v>
      </c>
      <c r="H2466" s="3">
        <f>VLOOKUP(B2466,[1]meta_intensity_pos_nofill!$B:$L,11,FALSE)</f>
        <v>2</v>
      </c>
      <c r="I2466" s="5">
        <v>6466160</v>
      </c>
      <c r="J2466" s="5">
        <v>4371325</v>
      </c>
      <c r="K2466" s="5">
        <v>4854203</v>
      </c>
      <c r="L2466" s="5">
        <v>5540392</v>
      </c>
      <c r="M2466" s="5">
        <v>5254373</v>
      </c>
      <c r="N2466" s="5">
        <v>5056037</v>
      </c>
      <c r="O2466" s="5">
        <v>2506671</v>
      </c>
      <c r="P2466" s="5">
        <v>4482599</v>
      </c>
      <c r="Q2466" s="5">
        <v>3044838</v>
      </c>
      <c r="R2466" s="5">
        <v>3098657</v>
      </c>
      <c r="S2466" s="5">
        <v>3852205</v>
      </c>
      <c r="T2466" s="5">
        <v>4032971</v>
      </c>
      <c r="U2466" s="5">
        <v>35571975</v>
      </c>
      <c r="V2466" s="5">
        <v>63286462</v>
      </c>
      <c r="W2466" s="5">
        <v>54165880</v>
      </c>
      <c r="X2466" s="5">
        <v>5280284</v>
      </c>
      <c r="Y2466" s="5">
        <v>4611091</v>
      </c>
      <c r="Z2466" s="5">
        <v>3262061</v>
      </c>
    </row>
    <row r="2467" s="3" customFormat="1" customHeight="1" spans="1:26">
      <c r="A2467" s="3">
        <v>2465</v>
      </c>
      <c r="B2467" s="3" t="s">
        <v>2544</v>
      </c>
      <c r="C2467" s="3" t="str">
        <f>VLOOKUP(B2467,[1]meta_intensity_pos_nofill!$B:$E,4,FALSE)</f>
        <v>C5H4N4O2</v>
      </c>
      <c r="D2467" s="3" t="s">
        <v>87</v>
      </c>
      <c r="E2467" s="3" t="str">
        <f>VLOOKUP(B2467,[1]meta_intensity_pos_nofill!$B:$I,8,FALSE)</f>
        <v>[M+H]+</v>
      </c>
      <c r="F2467" s="3">
        <f>VLOOKUP(B2467,[1]meta_intensity_pos_nofill!$B:$J,9,FALSE)</f>
        <v>4.719</v>
      </c>
      <c r="G2467" s="3" t="s">
        <v>1693</v>
      </c>
      <c r="H2467" s="3">
        <f>VLOOKUP(B2467,[1]meta_intensity_pos_nofill!$B:$L,11,FALSE)</f>
        <v>2</v>
      </c>
      <c r="I2467" s="5">
        <v>6603670</v>
      </c>
      <c r="J2467" s="5">
        <v>4931587</v>
      </c>
      <c r="K2467" s="5">
        <v>5793318</v>
      </c>
      <c r="L2467" s="5">
        <v>5312466</v>
      </c>
      <c r="M2467" s="5">
        <v>4806536</v>
      </c>
      <c r="N2467" s="5">
        <v>3439804</v>
      </c>
      <c r="O2467" s="5">
        <v>5464940</v>
      </c>
      <c r="P2467" s="5">
        <v>7353925</v>
      </c>
      <c r="Q2467" s="5">
        <v>5399577</v>
      </c>
      <c r="R2467" s="5">
        <v>4093763</v>
      </c>
      <c r="S2467" s="5">
        <v>4426592</v>
      </c>
      <c r="T2467" s="5">
        <v>4233033</v>
      </c>
      <c r="U2467" s="5">
        <v>3096733</v>
      </c>
      <c r="V2467" s="5">
        <v>3149225</v>
      </c>
      <c r="W2467" s="5">
        <v>3031280</v>
      </c>
      <c r="X2467" s="5">
        <v>4047743</v>
      </c>
      <c r="Y2467" s="5">
        <v>1845268</v>
      </c>
      <c r="Z2467" s="5">
        <v>2332753</v>
      </c>
    </row>
    <row r="2468" s="3" customFormat="1" customHeight="1" spans="1:26">
      <c r="A2468" s="3">
        <v>2466</v>
      </c>
      <c r="B2468" s="3" t="s">
        <v>2545</v>
      </c>
      <c r="C2468" s="3" t="str">
        <f>VLOOKUP(B2468,[1]meta_intensity_pos_nofill!$B:$E,4,FALSE)</f>
        <v>C7H5NO</v>
      </c>
      <c r="D2468" s="3" t="s">
        <v>53</v>
      </c>
      <c r="E2468" s="3" t="str">
        <f>VLOOKUP(B2468,[1]meta_intensity_pos_nofill!$B:$I,8,FALSE)</f>
        <v>[M+H]+</v>
      </c>
      <c r="F2468" s="3">
        <f>VLOOKUP(B2468,[1]meta_intensity_pos_nofill!$B:$J,9,FALSE)</f>
        <v>5.592</v>
      </c>
      <c r="G2468" s="3" t="s">
        <v>1693</v>
      </c>
      <c r="H2468" s="3">
        <f>VLOOKUP(B2468,[1]meta_intensity_pos_nofill!$B:$L,11,FALSE)</f>
        <v>2</v>
      </c>
      <c r="I2468" s="5">
        <v>53170758</v>
      </c>
      <c r="J2468" s="5">
        <v>67380919</v>
      </c>
      <c r="K2468" s="5">
        <v>58003723</v>
      </c>
      <c r="L2468" s="5">
        <v>7447030</v>
      </c>
      <c r="M2468" s="5">
        <v>8911540</v>
      </c>
      <c r="N2468" s="5">
        <v>5567790</v>
      </c>
      <c r="O2468" s="5">
        <v>21327633</v>
      </c>
      <c r="P2468" s="5">
        <v>22323333</v>
      </c>
      <c r="Q2468" s="5">
        <v>22764462</v>
      </c>
      <c r="R2468" s="5">
        <v>125313631</v>
      </c>
      <c r="S2468" s="5">
        <v>121484754</v>
      </c>
      <c r="T2468" s="5">
        <v>122678147</v>
      </c>
      <c r="U2468" s="5">
        <v>58447626</v>
      </c>
      <c r="V2468" s="5">
        <v>55097060</v>
      </c>
      <c r="W2468" s="5">
        <v>52301607</v>
      </c>
      <c r="X2468" s="5">
        <v>62499957</v>
      </c>
      <c r="Y2468" s="5">
        <v>58493056</v>
      </c>
      <c r="Z2468" s="5">
        <v>57451757</v>
      </c>
    </row>
    <row r="2469" s="3" customFormat="1" customHeight="1" spans="1:26">
      <c r="A2469" s="3">
        <v>2467</v>
      </c>
      <c r="B2469" s="3" t="s">
        <v>2546</v>
      </c>
      <c r="C2469" s="3" t="str">
        <f>VLOOKUP(B2469,[1]meta_intensity_pos_nofill!$B:$E,4,FALSE)</f>
        <v>C40H75NO9</v>
      </c>
      <c r="D2469" s="3" t="s">
        <v>28</v>
      </c>
      <c r="E2469" s="3" t="str">
        <f>VLOOKUP(B2469,[1]meta_intensity_pos_nofill!$B:$I,8,FALSE)</f>
        <v>[M+H]+</v>
      </c>
      <c r="F2469" s="3">
        <f>VLOOKUP(B2469,[1]meta_intensity_pos_nofill!$B:$J,9,FALSE)</f>
        <v>11.188</v>
      </c>
      <c r="G2469" s="3" t="s">
        <v>1693</v>
      </c>
      <c r="H2469" s="3">
        <f>VLOOKUP(B2469,[1]meta_intensity_pos_nofill!$B:$L,11,FALSE)</f>
        <v>2</v>
      </c>
      <c r="I2469" s="5">
        <v>267572973</v>
      </c>
      <c r="J2469" s="5">
        <v>148863103</v>
      </c>
      <c r="K2469" s="5">
        <v>213608449</v>
      </c>
      <c r="L2469" s="5">
        <v>315631262</v>
      </c>
      <c r="M2469" s="5">
        <v>309235976</v>
      </c>
      <c r="N2469" s="5">
        <v>77946656</v>
      </c>
      <c r="O2469" s="5">
        <v>174876751</v>
      </c>
      <c r="P2469" s="5">
        <v>130668022</v>
      </c>
      <c r="Q2469" s="5">
        <v>120994959</v>
      </c>
      <c r="R2469" s="5">
        <v>174684131</v>
      </c>
      <c r="S2469" s="5">
        <v>183806307</v>
      </c>
      <c r="T2469" s="5">
        <v>261517970</v>
      </c>
      <c r="U2469" s="5">
        <v>15589331</v>
      </c>
      <c r="V2469" s="5">
        <v>240574018</v>
      </c>
      <c r="W2469" s="5">
        <v>184894086</v>
      </c>
      <c r="X2469" s="5">
        <v>252845445</v>
      </c>
      <c r="Y2469" s="5">
        <v>126471944</v>
      </c>
      <c r="Z2469" s="5">
        <v>113195547</v>
      </c>
    </row>
    <row r="2470" s="3" customFormat="1" customHeight="1" spans="1:26">
      <c r="A2470" s="3">
        <v>2468</v>
      </c>
      <c r="B2470" s="3" t="s">
        <v>2547</v>
      </c>
      <c r="C2470" s="3" t="str">
        <f>VLOOKUP(B2470,[1]meta_intensity_pos_nofill!$B:$E,4,FALSE)</f>
        <v>C37H40N4O7</v>
      </c>
      <c r="D2470" s="3" t="s">
        <v>28</v>
      </c>
      <c r="E2470" s="3" t="str">
        <f>VLOOKUP(B2470,[1]meta_intensity_pos_nofill!$B:$I,8,FALSE)</f>
        <v>[M+H]+</v>
      </c>
      <c r="F2470" s="3">
        <f>VLOOKUP(B2470,[1]meta_intensity_pos_nofill!$B:$J,9,FALSE)</f>
        <v>10.964</v>
      </c>
      <c r="G2470" s="3" t="s">
        <v>1693</v>
      </c>
      <c r="H2470" s="3">
        <f>VLOOKUP(B2470,[1]meta_intensity_pos_nofill!$B:$L,11,FALSE)</f>
        <v>2</v>
      </c>
      <c r="I2470" s="5">
        <v>73409.66</v>
      </c>
      <c r="J2470" s="5">
        <v>73409.66</v>
      </c>
      <c r="K2470" s="5">
        <v>73409.66</v>
      </c>
      <c r="L2470" s="5">
        <v>73409.66</v>
      </c>
      <c r="M2470" s="5">
        <v>73409.66</v>
      </c>
      <c r="N2470" s="5">
        <v>73409.66</v>
      </c>
      <c r="O2470" s="5">
        <v>367048.28</v>
      </c>
      <c r="P2470" s="5">
        <v>73409.66</v>
      </c>
      <c r="Q2470" s="5">
        <v>1678752.36</v>
      </c>
      <c r="R2470" s="5">
        <v>73409.66</v>
      </c>
      <c r="S2470" s="5">
        <v>73409.66</v>
      </c>
      <c r="T2470" s="5">
        <v>73409.66</v>
      </c>
      <c r="U2470" s="5">
        <v>20479309.41</v>
      </c>
      <c r="V2470" s="5">
        <v>15042909.87</v>
      </c>
      <c r="W2470" s="5">
        <v>15663813.02</v>
      </c>
      <c r="X2470" s="5">
        <v>73409.66</v>
      </c>
      <c r="Y2470" s="5">
        <v>73409.66</v>
      </c>
      <c r="Z2470" s="5">
        <v>73409.66</v>
      </c>
    </row>
    <row r="2471" s="3" customFormat="1" customHeight="1" spans="1:26">
      <c r="A2471" s="3">
        <v>2469</v>
      </c>
      <c r="B2471" s="3" t="s">
        <v>2548</v>
      </c>
      <c r="C2471" s="3" t="str">
        <f>VLOOKUP(B2471,[1]meta_intensity_pos_nofill!$B:$E,4,FALSE)</f>
        <v>C33H58N4O8</v>
      </c>
      <c r="D2471" s="3" t="s">
        <v>28</v>
      </c>
      <c r="E2471" s="3" t="str">
        <f>VLOOKUP(B2471,[1]meta_intensity_pos_nofill!$B:$I,8,FALSE)</f>
        <v>[M+H]+</v>
      </c>
      <c r="F2471" s="3">
        <f>VLOOKUP(B2471,[1]meta_intensity_pos_nofill!$B:$J,9,FALSE)</f>
        <v>8.161</v>
      </c>
      <c r="G2471" s="3" t="s">
        <v>1693</v>
      </c>
      <c r="H2471" s="3">
        <f>VLOOKUP(B2471,[1]meta_intensity_pos_nofill!$B:$L,11,FALSE)</f>
        <v>2</v>
      </c>
      <c r="I2471" s="5">
        <v>39710.33</v>
      </c>
      <c r="J2471" s="5">
        <v>1113100.8</v>
      </c>
      <c r="K2471" s="5">
        <v>279512.15</v>
      </c>
      <c r="L2471" s="5">
        <v>758005.8</v>
      </c>
      <c r="M2471" s="5">
        <v>39710.33</v>
      </c>
      <c r="N2471" s="5">
        <v>289854.28</v>
      </c>
      <c r="O2471" s="5">
        <v>39710.33</v>
      </c>
      <c r="P2471" s="5">
        <v>286311.66</v>
      </c>
      <c r="Q2471" s="5">
        <v>39710.33</v>
      </c>
      <c r="R2471" s="5">
        <v>198551.66</v>
      </c>
      <c r="S2471" s="5">
        <v>245286.63</v>
      </c>
      <c r="T2471" s="5">
        <v>383287.83</v>
      </c>
      <c r="U2471" s="5">
        <v>6405419.67</v>
      </c>
      <c r="V2471" s="5">
        <v>6902235.33</v>
      </c>
      <c r="W2471" s="5">
        <v>8158621.09</v>
      </c>
      <c r="X2471" s="5">
        <v>802857.36</v>
      </c>
      <c r="Y2471" s="5">
        <v>39710.33</v>
      </c>
      <c r="Z2471" s="5">
        <v>482713.11</v>
      </c>
    </row>
    <row r="2472" s="3" customFormat="1" customHeight="1" spans="1:26">
      <c r="A2472" s="3">
        <v>2470</v>
      </c>
      <c r="B2472" s="3" t="s">
        <v>2549</v>
      </c>
      <c r="C2472" s="3" t="str">
        <f>VLOOKUP(B2472,[1]meta_intensity_pos_nofill!$B:$E,4,FALSE)</f>
        <v>C32H48O11</v>
      </c>
      <c r="D2472" s="3" t="s">
        <v>28</v>
      </c>
      <c r="E2472" s="3" t="str">
        <f>VLOOKUP(B2472,[1]meta_intensity_pos_nofill!$B:$I,8,FALSE)</f>
        <v>[M+H]+</v>
      </c>
      <c r="F2472" s="3">
        <f>VLOOKUP(B2472,[1]meta_intensity_pos_nofill!$B:$J,9,FALSE)</f>
        <v>9.692</v>
      </c>
      <c r="G2472" s="3" t="s">
        <v>1693</v>
      </c>
      <c r="H2472" s="3">
        <f>VLOOKUP(B2472,[1]meta_intensity_pos_nofill!$B:$L,11,FALSE)</f>
        <v>2</v>
      </c>
      <c r="I2472" s="5">
        <v>168573</v>
      </c>
      <c r="J2472" s="5">
        <v>168573</v>
      </c>
      <c r="K2472" s="5">
        <v>168573</v>
      </c>
      <c r="L2472" s="5">
        <v>2414325.3</v>
      </c>
      <c r="M2472" s="5">
        <v>168573</v>
      </c>
      <c r="N2472" s="5">
        <v>842865.2</v>
      </c>
      <c r="O2472" s="5">
        <v>36700587</v>
      </c>
      <c r="P2472" s="5">
        <v>28079555.5</v>
      </c>
      <c r="Q2472" s="5">
        <v>48019275</v>
      </c>
      <c r="R2472" s="5">
        <v>168573</v>
      </c>
      <c r="S2472" s="5">
        <v>168573</v>
      </c>
      <c r="T2472" s="5">
        <v>168573</v>
      </c>
      <c r="U2472" s="5">
        <v>9758773.7</v>
      </c>
      <c r="V2472" s="5">
        <v>8962536.4</v>
      </c>
      <c r="W2472" s="5">
        <v>8430108.7</v>
      </c>
      <c r="X2472" s="5">
        <v>5686102.3</v>
      </c>
      <c r="Y2472" s="5">
        <v>6002260.7</v>
      </c>
      <c r="Z2472" s="5">
        <v>4527380.3</v>
      </c>
    </row>
    <row r="2473" s="3" customFormat="1" customHeight="1" spans="1:26">
      <c r="A2473" s="3">
        <v>2471</v>
      </c>
      <c r="B2473" s="3" t="s">
        <v>2550</v>
      </c>
      <c r="C2473" s="3" t="str">
        <f>VLOOKUP(B2473,[1]meta_intensity_pos_nofill!$B:$E,4,FALSE)</f>
        <v>C37H58O6</v>
      </c>
      <c r="D2473" s="3" t="s">
        <v>33</v>
      </c>
      <c r="E2473" s="3" t="str">
        <f>VLOOKUP(B2473,[1]meta_intensity_pos_nofill!$B:$I,8,FALSE)</f>
        <v>[M+H]+</v>
      </c>
      <c r="F2473" s="3">
        <f>VLOOKUP(B2473,[1]meta_intensity_pos_nofill!$B:$J,9,FALSE)</f>
        <v>11.483</v>
      </c>
      <c r="G2473" s="3" t="s">
        <v>1693</v>
      </c>
      <c r="H2473" s="3">
        <f>VLOOKUP(B2473,[1]meta_intensity_pos_nofill!$B:$L,11,FALSE)</f>
        <v>2</v>
      </c>
      <c r="I2473" s="5">
        <v>236145.32</v>
      </c>
      <c r="J2473" s="5">
        <v>375949.43</v>
      </c>
      <c r="K2473" s="5">
        <v>761005.84</v>
      </c>
      <c r="L2473" s="5">
        <v>9145795.29</v>
      </c>
      <c r="M2473" s="5">
        <v>2368207.47</v>
      </c>
      <c r="N2473" s="5">
        <v>2149526.08</v>
      </c>
      <c r="O2473" s="5">
        <v>1915809.91</v>
      </c>
      <c r="P2473" s="5">
        <v>676229.15</v>
      </c>
      <c r="Q2473" s="5">
        <v>331402.34</v>
      </c>
      <c r="R2473" s="5">
        <v>256871.08</v>
      </c>
      <c r="S2473" s="5">
        <v>740850.16</v>
      </c>
      <c r="T2473" s="5">
        <v>1052897.55</v>
      </c>
      <c r="U2473" s="5">
        <v>18687658.1</v>
      </c>
      <c r="V2473" s="5">
        <v>15805576.16</v>
      </c>
      <c r="W2473" s="5">
        <v>11379988.52</v>
      </c>
      <c r="X2473" s="5">
        <v>41732.24</v>
      </c>
      <c r="Y2473" s="5">
        <v>41732.24</v>
      </c>
      <c r="Z2473" s="5">
        <v>41732.24</v>
      </c>
    </row>
    <row r="2474" s="3" customFormat="1" customHeight="1" spans="1:26">
      <c r="A2474" s="3">
        <v>2472</v>
      </c>
      <c r="B2474" s="3" t="s">
        <v>2551</v>
      </c>
      <c r="C2474" s="3" t="str">
        <f>VLOOKUP(B2474,[1]meta_intensity_pos_nofill!$B:$E,4,FALSE)</f>
        <v>C31H46O5</v>
      </c>
      <c r="D2474" s="3" t="s">
        <v>47</v>
      </c>
      <c r="E2474" s="3" t="str">
        <f>VLOOKUP(B2474,[1]meta_intensity_pos_nofill!$B:$I,8,FALSE)</f>
        <v>[M+H]+</v>
      </c>
      <c r="F2474" s="3">
        <f>VLOOKUP(B2474,[1]meta_intensity_pos_nofill!$B:$J,9,FALSE)</f>
        <v>7.447</v>
      </c>
      <c r="G2474" s="3" t="s">
        <v>1693</v>
      </c>
      <c r="H2474" s="3">
        <f>VLOOKUP(B2474,[1]meta_intensity_pos_nofill!$B:$L,11,FALSE)</f>
        <v>2</v>
      </c>
      <c r="I2474" s="5">
        <v>89375491</v>
      </c>
      <c r="J2474" s="5">
        <v>80570260</v>
      </c>
      <c r="K2474" s="5">
        <v>98203281</v>
      </c>
      <c r="L2474" s="5">
        <v>13537311</v>
      </c>
      <c r="M2474" s="5">
        <v>11505349</v>
      </c>
      <c r="N2474" s="5">
        <v>10683345</v>
      </c>
      <c r="O2474" s="5">
        <v>48314684</v>
      </c>
      <c r="P2474" s="5">
        <v>51077467</v>
      </c>
      <c r="Q2474" s="5">
        <v>51482328</v>
      </c>
      <c r="R2474" s="5">
        <v>34537836</v>
      </c>
      <c r="S2474" s="5">
        <v>37581864</v>
      </c>
      <c r="T2474" s="5">
        <v>37818764</v>
      </c>
      <c r="U2474" s="5">
        <v>321184496</v>
      </c>
      <c r="V2474" s="5">
        <v>299907222</v>
      </c>
      <c r="W2474" s="5">
        <v>309599575</v>
      </c>
      <c r="X2474" s="5">
        <v>77489935</v>
      </c>
      <c r="Y2474" s="5">
        <v>67257137</v>
      </c>
      <c r="Z2474" s="5">
        <v>67881783</v>
      </c>
    </row>
    <row r="2475" s="3" customFormat="1" customHeight="1" spans="1:26">
      <c r="A2475" s="3">
        <v>2473</v>
      </c>
      <c r="B2475" s="3" t="s">
        <v>2552</v>
      </c>
      <c r="C2475" s="3" t="str">
        <f>VLOOKUP(B2475,[1]meta_intensity_pos_nofill!$B:$E,4,FALSE)</f>
        <v>C19H34O7</v>
      </c>
      <c r="D2475" s="3" t="s">
        <v>44</v>
      </c>
      <c r="E2475" s="3" t="str">
        <f>VLOOKUP(B2475,[1]meta_intensity_pos_nofill!$B:$I,8,FALSE)</f>
        <v>[M+H]+</v>
      </c>
      <c r="F2475" s="3">
        <f>VLOOKUP(B2475,[1]meta_intensity_pos_nofill!$B:$J,9,FALSE)</f>
        <v>5.752</v>
      </c>
      <c r="G2475" s="3" t="s">
        <v>1693</v>
      </c>
      <c r="H2475" s="3">
        <f>VLOOKUP(B2475,[1]meta_intensity_pos_nofill!$B:$L,11,FALSE)</f>
        <v>2</v>
      </c>
      <c r="I2475" s="5">
        <v>19553538</v>
      </c>
      <c r="J2475" s="5">
        <v>23295020</v>
      </c>
      <c r="K2475" s="5">
        <v>23790569</v>
      </c>
      <c r="L2475" s="5">
        <v>16167569</v>
      </c>
      <c r="M2475" s="5">
        <v>20278915</v>
      </c>
      <c r="N2475" s="5">
        <v>15433133</v>
      </c>
      <c r="O2475" s="5">
        <v>40734631</v>
      </c>
      <c r="P2475" s="5">
        <v>44836403</v>
      </c>
      <c r="Q2475" s="5">
        <v>42361792</v>
      </c>
      <c r="R2475" s="5">
        <v>39088134</v>
      </c>
      <c r="S2475" s="5">
        <v>34973097</v>
      </c>
      <c r="T2475" s="5">
        <v>40413444</v>
      </c>
      <c r="U2475" s="5">
        <v>48498925</v>
      </c>
      <c r="V2475" s="5">
        <v>47790756</v>
      </c>
      <c r="W2475" s="5">
        <v>48456633</v>
      </c>
      <c r="X2475" s="5">
        <v>36472458</v>
      </c>
      <c r="Y2475" s="5">
        <v>29817874</v>
      </c>
      <c r="Z2475" s="5">
        <v>28297314</v>
      </c>
    </row>
    <row r="2476" s="3" customFormat="1" customHeight="1" spans="1:26">
      <c r="A2476" s="3">
        <v>2474</v>
      </c>
      <c r="B2476" s="3" t="s">
        <v>2553</v>
      </c>
      <c r="C2476" s="3" t="str">
        <f>VLOOKUP(B2476,[1]meta_intensity_pos_nofill!$B:$E,4,FALSE)</f>
        <v>C15H16N10O2</v>
      </c>
      <c r="D2476" s="3" t="s">
        <v>220</v>
      </c>
      <c r="E2476" s="3" t="str">
        <f>VLOOKUP(B2476,[1]meta_intensity_pos_nofill!$B:$I,8,FALSE)</f>
        <v>[M+H]+</v>
      </c>
      <c r="F2476" s="3">
        <f>VLOOKUP(B2476,[1]meta_intensity_pos_nofill!$B:$J,9,FALSE)</f>
        <v>5.578</v>
      </c>
      <c r="G2476" s="3" t="s">
        <v>1693</v>
      </c>
      <c r="H2476" s="3">
        <f>VLOOKUP(B2476,[1]meta_intensity_pos_nofill!$B:$L,11,FALSE)</f>
        <v>2</v>
      </c>
      <c r="I2476" s="5">
        <v>204940239</v>
      </c>
      <c r="J2476" s="5">
        <v>274384197</v>
      </c>
      <c r="K2476" s="5">
        <v>308543418</v>
      </c>
      <c r="L2476" s="5">
        <v>97167795</v>
      </c>
      <c r="M2476" s="5">
        <v>107129587</v>
      </c>
      <c r="N2476" s="5">
        <v>152764405</v>
      </c>
      <c r="O2476" s="5">
        <v>180072644</v>
      </c>
      <c r="P2476" s="5">
        <v>183368782</v>
      </c>
      <c r="Q2476" s="5">
        <v>151799648</v>
      </c>
      <c r="R2476" s="5">
        <v>191233671</v>
      </c>
      <c r="S2476" s="5">
        <v>118432259</v>
      </c>
      <c r="T2476" s="5">
        <v>195106105</v>
      </c>
      <c r="U2476" s="5">
        <v>178929703</v>
      </c>
      <c r="V2476" s="5">
        <v>160898184</v>
      </c>
      <c r="W2476" s="5">
        <v>154873748</v>
      </c>
      <c r="X2476" s="5">
        <v>151166053</v>
      </c>
      <c r="Y2476" s="5">
        <v>164104531</v>
      </c>
      <c r="Z2476" s="5">
        <v>149599206</v>
      </c>
    </row>
    <row r="2477" s="3" customFormat="1" customHeight="1" spans="1:26">
      <c r="A2477" s="3">
        <v>2475</v>
      </c>
      <c r="B2477" s="3" t="s">
        <v>2554</v>
      </c>
      <c r="C2477" s="3" t="str">
        <f>VLOOKUP(B2477,[1]meta_intensity_pos_nofill!$B:$E,4,FALSE)</f>
        <v>C16H22O9</v>
      </c>
      <c r="D2477" s="3" t="s">
        <v>44</v>
      </c>
      <c r="E2477" s="3" t="str">
        <f>VLOOKUP(B2477,[1]meta_intensity_pos_nofill!$B:$I,8,FALSE)</f>
        <v>[M+H]+</v>
      </c>
      <c r="F2477" s="3">
        <f>VLOOKUP(B2477,[1]meta_intensity_pos_nofill!$B:$J,9,FALSE)</f>
        <v>5.694</v>
      </c>
      <c r="G2477" s="3" t="s">
        <v>1693</v>
      </c>
      <c r="H2477" s="3">
        <f>VLOOKUP(B2477,[1]meta_intensity_pos_nofill!$B:$L,11,FALSE)</f>
        <v>2</v>
      </c>
      <c r="I2477" s="5">
        <v>7010056</v>
      </c>
      <c r="J2477" s="5">
        <v>11553207</v>
      </c>
      <c r="K2477" s="5">
        <v>6358852</v>
      </c>
      <c r="L2477" s="5">
        <v>36406934</v>
      </c>
      <c r="M2477" s="5">
        <v>44005554</v>
      </c>
      <c r="N2477" s="5">
        <v>40485818</v>
      </c>
      <c r="O2477" s="5">
        <v>4047047</v>
      </c>
      <c r="P2477" s="5">
        <v>4631944</v>
      </c>
      <c r="Q2477" s="5">
        <v>1982585</v>
      </c>
      <c r="R2477" s="5">
        <v>2136704</v>
      </c>
      <c r="S2477" s="5">
        <v>2411098</v>
      </c>
      <c r="T2477" s="5">
        <v>3474800</v>
      </c>
      <c r="U2477" s="5">
        <v>3954939</v>
      </c>
      <c r="V2477" s="5">
        <v>5898342</v>
      </c>
      <c r="W2477" s="5">
        <v>5952268</v>
      </c>
      <c r="X2477" s="5">
        <v>46967278</v>
      </c>
      <c r="Y2477" s="5">
        <v>49193131</v>
      </c>
      <c r="Z2477" s="5">
        <v>51204765</v>
      </c>
    </row>
    <row r="2478" s="3" customFormat="1" customHeight="1" spans="1:26">
      <c r="A2478" s="3">
        <v>2476</v>
      </c>
      <c r="B2478" s="3" t="s">
        <v>2555</v>
      </c>
      <c r="C2478" s="3" t="str">
        <f>VLOOKUP(B2478,[1]meta_intensity_pos_nofill!$B:$E,4,FALSE)</f>
        <v>C19H22O5</v>
      </c>
      <c r="D2478" s="3" t="s">
        <v>47</v>
      </c>
      <c r="E2478" s="3" t="str">
        <f>VLOOKUP(B2478,[1]meta_intensity_pos_nofill!$B:$I,8,FALSE)</f>
        <v>[M+H]+</v>
      </c>
      <c r="F2478" s="3">
        <f>VLOOKUP(B2478,[1]meta_intensity_pos_nofill!$B:$J,9,FALSE)</f>
        <v>5.585</v>
      </c>
      <c r="G2478" s="3" t="s">
        <v>1693</v>
      </c>
      <c r="H2478" s="3">
        <f>VLOOKUP(B2478,[1]meta_intensity_pos_nofill!$B:$L,11,FALSE)</f>
        <v>2</v>
      </c>
      <c r="I2478" s="5">
        <v>326247673</v>
      </c>
      <c r="J2478" s="5">
        <v>329897340</v>
      </c>
      <c r="K2478" s="5">
        <v>304546637</v>
      </c>
      <c r="L2478" s="5">
        <v>518019209</v>
      </c>
      <c r="M2478" s="5">
        <v>575790620</v>
      </c>
      <c r="N2478" s="5">
        <v>514689336</v>
      </c>
      <c r="O2478" s="5">
        <v>305950898</v>
      </c>
      <c r="P2478" s="5">
        <v>328582100</v>
      </c>
      <c r="Q2478" s="5">
        <v>290628158</v>
      </c>
      <c r="R2478" s="5">
        <v>474167068</v>
      </c>
      <c r="S2478" s="5">
        <v>486638346</v>
      </c>
      <c r="T2478" s="5">
        <v>474612390</v>
      </c>
      <c r="U2478" s="5">
        <v>345163487</v>
      </c>
      <c r="V2478" s="5">
        <v>588182713</v>
      </c>
      <c r="W2478" s="5">
        <v>597618736</v>
      </c>
      <c r="X2478" s="5">
        <v>911948180</v>
      </c>
      <c r="Y2478" s="5">
        <v>874507984</v>
      </c>
      <c r="Z2478" s="5">
        <v>881174053</v>
      </c>
    </row>
    <row r="2479" s="3" customFormat="1" customHeight="1" spans="1:26">
      <c r="A2479" s="3">
        <v>2477</v>
      </c>
      <c r="B2479" s="3" t="s">
        <v>2556</v>
      </c>
      <c r="C2479" s="3" t="str">
        <f>VLOOKUP(B2479,[1]meta_intensity_pos_nofill!$B:$E,4,FALSE)</f>
        <v>C19H36O4</v>
      </c>
      <c r="D2479" s="3" t="s">
        <v>37</v>
      </c>
      <c r="E2479" s="3" t="str">
        <f>VLOOKUP(B2479,[1]meta_intensity_pos_nofill!$B:$I,8,FALSE)</f>
        <v>[M+H]+</v>
      </c>
      <c r="F2479" s="3">
        <f>VLOOKUP(B2479,[1]meta_intensity_pos_nofill!$B:$J,9,FALSE)</f>
        <v>7.432</v>
      </c>
      <c r="G2479" s="3" t="s">
        <v>1693</v>
      </c>
      <c r="H2479" s="3">
        <f>VLOOKUP(B2479,[1]meta_intensity_pos_nofill!$B:$L,11,FALSE)</f>
        <v>2</v>
      </c>
      <c r="I2479" s="5">
        <v>712105.41</v>
      </c>
      <c r="J2479" s="5">
        <v>636503.77</v>
      </c>
      <c r="K2479" s="5">
        <v>274939.58</v>
      </c>
      <c r="L2479" s="5">
        <v>1786335.63</v>
      </c>
      <c r="M2479" s="5">
        <v>2725543.76</v>
      </c>
      <c r="N2479" s="5">
        <v>1907292.64</v>
      </c>
      <c r="O2479" s="5">
        <v>229957.32</v>
      </c>
      <c r="P2479" s="5">
        <v>36181.65</v>
      </c>
      <c r="Q2479" s="5">
        <v>764677.95</v>
      </c>
      <c r="R2479" s="5">
        <v>36181.65</v>
      </c>
      <c r="S2479" s="5">
        <v>36181.65</v>
      </c>
      <c r="T2479" s="5">
        <v>36181.65</v>
      </c>
      <c r="U2479" s="5">
        <v>9442700.83</v>
      </c>
      <c r="V2479" s="5">
        <v>8211347.79</v>
      </c>
      <c r="W2479" s="5">
        <v>8733179.69</v>
      </c>
      <c r="X2479" s="5">
        <v>180908.26</v>
      </c>
      <c r="Y2479" s="5">
        <v>761451.41</v>
      </c>
      <c r="Z2479" s="5">
        <v>681499.59</v>
      </c>
    </row>
    <row r="2480" s="3" customFormat="1" customHeight="1" spans="1:26">
      <c r="A2480" s="3">
        <v>2478</v>
      </c>
      <c r="B2480" s="3" t="s">
        <v>2557</v>
      </c>
      <c r="C2480" s="3" t="str">
        <f>VLOOKUP(B2480,[1]meta_intensity_pos_nofill!$B:$E,4,FALSE)</f>
        <v>C15H10O8</v>
      </c>
      <c r="D2480" s="3" t="s">
        <v>37</v>
      </c>
      <c r="E2480" s="3" t="str">
        <f>VLOOKUP(B2480,[1]meta_intensity_pos_nofill!$B:$I,8,FALSE)</f>
        <v>[M+H]+</v>
      </c>
      <c r="F2480" s="3">
        <f>VLOOKUP(B2480,[1]meta_intensity_pos_nofill!$B:$J,9,FALSE)</f>
        <v>4.748</v>
      </c>
      <c r="G2480" s="3" t="s">
        <v>1693</v>
      </c>
      <c r="H2480" s="3">
        <f>VLOOKUP(B2480,[1]meta_intensity_pos_nofill!$B:$L,11,FALSE)</f>
        <v>2</v>
      </c>
      <c r="I2480" s="5">
        <v>7733105.7</v>
      </c>
      <c r="J2480" s="5">
        <v>6804778.4</v>
      </c>
      <c r="K2480" s="5">
        <v>10014621</v>
      </c>
      <c r="L2480" s="5">
        <v>4008131.4</v>
      </c>
      <c r="M2480" s="5">
        <v>1975771.9</v>
      </c>
      <c r="N2480" s="5">
        <v>3611661.1</v>
      </c>
      <c r="O2480" s="5">
        <v>3467334.1</v>
      </c>
      <c r="P2480" s="5">
        <v>3811786.2</v>
      </c>
      <c r="Q2480" s="5">
        <v>774506.7</v>
      </c>
      <c r="R2480" s="5">
        <v>8741283.7</v>
      </c>
      <c r="S2480" s="5">
        <v>8102248.1</v>
      </c>
      <c r="T2480" s="5">
        <v>7203140.1</v>
      </c>
      <c r="U2480" s="5">
        <v>12295279.3</v>
      </c>
      <c r="V2480" s="5">
        <v>10201428.7</v>
      </c>
      <c r="W2480" s="5">
        <v>8190024.9</v>
      </c>
      <c r="X2480" s="5">
        <v>17130132.1</v>
      </c>
      <c r="Y2480" s="5">
        <v>9096338</v>
      </c>
      <c r="Z2480" s="5">
        <v>11699564.6</v>
      </c>
    </row>
    <row r="2481" s="3" customFormat="1" customHeight="1" spans="1:26">
      <c r="A2481" s="3">
        <v>2479</v>
      </c>
      <c r="B2481" s="3" t="s">
        <v>2558</v>
      </c>
      <c r="C2481" s="3" t="str">
        <f>VLOOKUP(B2481,[1]meta_intensity_pos_nofill!$B:$E,4,FALSE)</f>
        <v>C18H18O5</v>
      </c>
      <c r="D2481" s="3" t="s">
        <v>53</v>
      </c>
      <c r="E2481" s="3" t="str">
        <f>VLOOKUP(B2481,[1]meta_intensity_pos_nofill!$B:$I,8,FALSE)</f>
        <v>[M+H]+</v>
      </c>
      <c r="F2481" s="3">
        <f>VLOOKUP(B2481,[1]meta_intensity_pos_nofill!$B:$J,9,FALSE)</f>
        <v>6.525</v>
      </c>
      <c r="G2481" s="3" t="s">
        <v>1693</v>
      </c>
      <c r="H2481" s="3">
        <f>VLOOKUP(B2481,[1]meta_intensity_pos_nofill!$B:$L,11,FALSE)</f>
        <v>2</v>
      </c>
      <c r="I2481" s="5">
        <v>39171.28</v>
      </c>
      <c r="J2481" s="5">
        <v>39171.28</v>
      </c>
      <c r="K2481" s="5">
        <v>39171.28</v>
      </c>
      <c r="L2481" s="5">
        <v>39171.28</v>
      </c>
      <c r="M2481" s="5">
        <v>39171.28</v>
      </c>
      <c r="N2481" s="5">
        <v>380476.25</v>
      </c>
      <c r="O2481" s="5">
        <v>39171.28</v>
      </c>
      <c r="P2481" s="5">
        <v>199479.09</v>
      </c>
      <c r="Q2481" s="5">
        <v>195856.4</v>
      </c>
      <c r="R2481" s="5">
        <v>39171.28</v>
      </c>
      <c r="S2481" s="5">
        <v>39171.28</v>
      </c>
      <c r="T2481" s="5">
        <v>39171.28</v>
      </c>
      <c r="U2481" s="5">
        <v>8176950.26</v>
      </c>
      <c r="V2481" s="5">
        <v>9510944.37</v>
      </c>
      <c r="W2481" s="5">
        <v>8724047.99</v>
      </c>
      <c r="X2481" s="5">
        <v>279683.18</v>
      </c>
      <c r="Y2481" s="5">
        <v>236091.99</v>
      </c>
      <c r="Z2481" s="5">
        <v>329443.35</v>
      </c>
    </row>
    <row r="2482" s="3" customFormat="1" customHeight="1" spans="1:26">
      <c r="A2482" s="3">
        <v>2480</v>
      </c>
      <c r="B2482" s="3" t="s">
        <v>2559</v>
      </c>
      <c r="C2482" s="3" t="str">
        <f>VLOOKUP(B2482,[1]meta_intensity_pos_nofill!$B:$E,4,FALSE)</f>
        <v>C16H22O6</v>
      </c>
      <c r="D2482" s="3" t="s">
        <v>47</v>
      </c>
      <c r="E2482" s="3" t="str">
        <f>VLOOKUP(B2482,[1]meta_intensity_pos_nofill!$B:$I,8,FALSE)</f>
        <v>[M+H]+</v>
      </c>
      <c r="F2482" s="3">
        <f>VLOOKUP(B2482,[1]meta_intensity_pos_nofill!$B:$J,9,FALSE)</f>
        <v>5.607</v>
      </c>
      <c r="G2482" s="3" t="s">
        <v>1693</v>
      </c>
      <c r="H2482" s="3">
        <f>VLOOKUP(B2482,[1]meta_intensity_pos_nofill!$B:$L,11,FALSE)</f>
        <v>2</v>
      </c>
      <c r="I2482" s="5">
        <v>42913846</v>
      </c>
      <c r="J2482" s="5">
        <v>59060684</v>
      </c>
      <c r="K2482" s="5">
        <v>45357684</v>
      </c>
      <c r="L2482" s="5">
        <v>99964744</v>
      </c>
      <c r="M2482" s="5">
        <v>111849954</v>
      </c>
      <c r="N2482" s="5">
        <v>103568845</v>
      </c>
      <c r="O2482" s="5">
        <v>65560876</v>
      </c>
      <c r="P2482" s="5">
        <v>66701301</v>
      </c>
      <c r="Q2482" s="5">
        <v>26283119</v>
      </c>
      <c r="R2482" s="5">
        <v>48669790</v>
      </c>
      <c r="S2482" s="5">
        <v>46198280</v>
      </c>
      <c r="T2482" s="5">
        <v>50272038</v>
      </c>
      <c r="U2482" s="5">
        <v>106337444</v>
      </c>
      <c r="V2482" s="5">
        <v>72488967</v>
      </c>
      <c r="W2482" s="5">
        <v>86963661</v>
      </c>
      <c r="X2482" s="5">
        <v>36796963</v>
      </c>
      <c r="Y2482" s="5">
        <v>41232742</v>
      </c>
      <c r="Z2482" s="5">
        <v>33013000</v>
      </c>
    </row>
    <row r="2483" s="3" customFormat="1" customHeight="1" spans="1:26">
      <c r="A2483" s="3">
        <v>2481</v>
      </c>
      <c r="B2483" s="3" t="s">
        <v>2560</v>
      </c>
      <c r="C2483" s="3" t="str">
        <f>VLOOKUP(B2483,[1]meta_intensity_pos_nofill!$B:$E,4,FALSE)</f>
        <v>C17H29NO2</v>
      </c>
      <c r="D2483" s="3" t="s">
        <v>87</v>
      </c>
      <c r="E2483" s="3" t="str">
        <f>VLOOKUP(B2483,[1]meta_intensity_pos_nofill!$B:$I,8,FALSE)</f>
        <v>[M+H]+</v>
      </c>
      <c r="F2483" s="3">
        <f>VLOOKUP(B2483,[1]meta_intensity_pos_nofill!$B:$J,9,FALSE)</f>
        <v>7.987</v>
      </c>
      <c r="G2483" s="3" t="s">
        <v>1693</v>
      </c>
      <c r="H2483" s="3">
        <f>VLOOKUP(B2483,[1]meta_intensity_pos_nofill!$B:$L,11,FALSE)</f>
        <v>2</v>
      </c>
      <c r="I2483" s="5">
        <v>401838.35</v>
      </c>
      <c r="J2483" s="5">
        <v>572544.57</v>
      </c>
      <c r="K2483" s="5">
        <v>498680.26</v>
      </c>
      <c r="L2483" s="5">
        <v>1197373</v>
      </c>
      <c r="M2483" s="5">
        <v>453321.21</v>
      </c>
      <c r="N2483" s="5">
        <v>671945.37</v>
      </c>
      <c r="O2483" s="5">
        <v>259232.06</v>
      </c>
      <c r="P2483" s="5">
        <v>439570.78</v>
      </c>
      <c r="Q2483" s="5">
        <v>30951.28</v>
      </c>
      <c r="R2483" s="5">
        <v>2139038.35</v>
      </c>
      <c r="S2483" s="5">
        <v>1502931.33</v>
      </c>
      <c r="T2483" s="5">
        <v>1484873.99</v>
      </c>
      <c r="U2483" s="5">
        <v>4876905.94</v>
      </c>
      <c r="V2483" s="5">
        <v>7178317.89</v>
      </c>
      <c r="W2483" s="5">
        <v>3660269.89</v>
      </c>
      <c r="X2483" s="5">
        <v>30951.28</v>
      </c>
      <c r="Y2483" s="5">
        <v>154756.4</v>
      </c>
      <c r="Z2483" s="5">
        <v>205537.12</v>
      </c>
    </row>
    <row r="2484" s="3" customFormat="1" customHeight="1" spans="1:26">
      <c r="A2484" s="3">
        <v>2482</v>
      </c>
      <c r="B2484" s="3" t="s">
        <v>2561</v>
      </c>
      <c r="C2484" s="3" t="str">
        <f>VLOOKUP(B2484,[1]meta_intensity_pos_nofill!$B:$E,4,FALSE)</f>
        <v>C14H12O6</v>
      </c>
      <c r="D2484" s="3" t="s">
        <v>33</v>
      </c>
      <c r="E2484" s="3" t="str">
        <f>VLOOKUP(B2484,[1]meta_intensity_pos_nofill!$B:$I,8,FALSE)</f>
        <v>[M+H]+</v>
      </c>
      <c r="F2484" s="3">
        <f>VLOOKUP(B2484,[1]meta_intensity_pos_nofill!$B:$J,9,FALSE)</f>
        <v>5.025</v>
      </c>
      <c r="G2484" s="3" t="s">
        <v>1693</v>
      </c>
      <c r="H2484" s="3">
        <f>VLOOKUP(B2484,[1]meta_intensity_pos_nofill!$B:$L,11,FALSE)</f>
        <v>2</v>
      </c>
      <c r="I2484" s="5">
        <v>30617930</v>
      </c>
      <c r="J2484" s="5">
        <v>29802688</v>
      </c>
      <c r="K2484" s="5">
        <v>30371948</v>
      </c>
      <c r="L2484" s="5">
        <v>32677483</v>
      </c>
      <c r="M2484" s="5">
        <v>41818635</v>
      </c>
      <c r="N2484" s="5">
        <v>35763560</v>
      </c>
      <c r="O2484" s="5">
        <v>40990570</v>
      </c>
      <c r="P2484" s="5">
        <v>49935333</v>
      </c>
      <c r="Q2484" s="5">
        <v>42667299</v>
      </c>
      <c r="R2484" s="5">
        <v>47232490</v>
      </c>
      <c r="S2484" s="5">
        <v>42435412</v>
      </c>
      <c r="T2484" s="5">
        <v>45375629</v>
      </c>
      <c r="U2484" s="5">
        <v>25269460</v>
      </c>
      <c r="V2484" s="5">
        <v>23682525</v>
      </c>
      <c r="W2484" s="5">
        <v>14808869</v>
      </c>
      <c r="X2484" s="5">
        <v>58424072</v>
      </c>
      <c r="Y2484" s="5">
        <v>57448650</v>
      </c>
      <c r="Z2484" s="5">
        <v>57333058</v>
      </c>
    </row>
    <row r="2485" s="3" customFormat="1" customHeight="1" spans="1:26">
      <c r="A2485" s="3">
        <v>2483</v>
      </c>
      <c r="B2485" s="3" t="s">
        <v>2562</v>
      </c>
      <c r="C2485" s="3" t="str">
        <f>VLOOKUP(B2485,[1]meta_intensity_pos_nofill!$B:$E,4,FALSE)</f>
        <v>C16H18O3</v>
      </c>
      <c r="D2485" s="3" t="s">
        <v>44</v>
      </c>
      <c r="E2485" s="3" t="str">
        <f>VLOOKUP(B2485,[1]meta_intensity_pos_nofill!$B:$I,8,FALSE)</f>
        <v>[M+H]+</v>
      </c>
      <c r="F2485" s="3">
        <f>VLOOKUP(B2485,[1]meta_intensity_pos_nofill!$B:$J,9,FALSE)</f>
        <v>6.462</v>
      </c>
      <c r="G2485" s="3" t="s">
        <v>1693</v>
      </c>
      <c r="H2485" s="3">
        <f>VLOOKUP(B2485,[1]meta_intensity_pos_nofill!$B:$L,11,FALSE)</f>
        <v>2</v>
      </c>
      <c r="I2485" s="5">
        <v>16289847</v>
      </c>
      <c r="J2485" s="5">
        <v>30725939</v>
      </c>
      <c r="K2485" s="5">
        <v>17430236</v>
      </c>
      <c r="L2485" s="5">
        <v>18424985</v>
      </c>
      <c r="M2485" s="5">
        <v>21336796</v>
      </c>
      <c r="N2485" s="5">
        <v>18032233</v>
      </c>
      <c r="O2485" s="5">
        <v>32760703</v>
      </c>
      <c r="P2485" s="5">
        <v>31822414</v>
      </c>
      <c r="Q2485" s="5">
        <v>27420884</v>
      </c>
      <c r="R2485" s="5">
        <v>71993819</v>
      </c>
      <c r="S2485" s="5">
        <v>75929162</v>
      </c>
      <c r="T2485" s="5">
        <v>82754123</v>
      </c>
      <c r="U2485" s="5">
        <v>77376223</v>
      </c>
      <c r="V2485" s="5">
        <v>76230463</v>
      </c>
      <c r="W2485" s="5">
        <v>76415953</v>
      </c>
      <c r="X2485" s="5">
        <v>25031436</v>
      </c>
      <c r="Y2485" s="5">
        <v>21362525</v>
      </c>
      <c r="Z2485" s="5">
        <v>20389617</v>
      </c>
    </row>
    <row r="2486" s="3" customFormat="1" customHeight="1" spans="1:26">
      <c r="A2486" s="3">
        <v>2484</v>
      </c>
      <c r="B2486" s="3" t="s">
        <v>2563</v>
      </c>
      <c r="C2486" s="3" t="str">
        <f>VLOOKUP(B2486,[1]meta_intensity_pos_nofill!$B:$E,4,FALSE)</f>
        <v>C16H28O2</v>
      </c>
      <c r="D2486" s="3" t="s">
        <v>47</v>
      </c>
      <c r="E2486" s="3" t="str">
        <f>VLOOKUP(B2486,[1]meta_intensity_pos_nofill!$B:$I,8,FALSE)</f>
        <v>[M+H]+</v>
      </c>
      <c r="F2486" s="3">
        <f>VLOOKUP(B2486,[1]meta_intensity_pos_nofill!$B:$J,9,FALSE)</f>
        <v>8.977</v>
      </c>
      <c r="G2486" s="3" t="s">
        <v>1693</v>
      </c>
      <c r="H2486" s="3">
        <f>VLOOKUP(B2486,[1]meta_intensity_pos_nofill!$B:$L,11,FALSE)</f>
        <v>2</v>
      </c>
      <c r="I2486" s="5">
        <v>1803248.29</v>
      </c>
      <c r="J2486" s="5">
        <v>1093780.52</v>
      </c>
      <c r="K2486" s="5">
        <v>774582.33</v>
      </c>
      <c r="L2486" s="5">
        <v>1191969.91</v>
      </c>
      <c r="M2486" s="5">
        <v>221228.33</v>
      </c>
      <c r="N2486" s="5">
        <v>784790.11</v>
      </c>
      <c r="O2486" s="5">
        <v>1038592.76</v>
      </c>
      <c r="P2486" s="5">
        <v>480310.06</v>
      </c>
      <c r="Q2486" s="5">
        <v>603824.4</v>
      </c>
      <c r="R2486" s="5">
        <v>296290.38</v>
      </c>
      <c r="S2486" s="5">
        <v>1076652.44</v>
      </c>
      <c r="T2486" s="5">
        <v>44245.67</v>
      </c>
      <c r="U2486" s="5">
        <v>4113218.18</v>
      </c>
      <c r="V2486" s="5">
        <v>3476092.34</v>
      </c>
      <c r="W2486" s="5">
        <v>3758558.15</v>
      </c>
      <c r="X2486" s="5">
        <v>868094.99</v>
      </c>
      <c r="Y2486" s="5">
        <v>1402905.43</v>
      </c>
      <c r="Z2486" s="5">
        <v>574229.22</v>
      </c>
    </row>
    <row r="2487" s="3" customFormat="1" customHeight="1" spans="1:26">
      <c r="A2487" s="3">
        <v>2485</v>
      </c>
      <c r="B2487" s="3" t="s">
        <v>2564</v>
      </c>
      <c r="C2487" s="3" t="str">
        <f>VLOOKUP(B2487,[1]meta_intensity_pos_nofill!$B:$E,4,FALSE)</f>
        <v>C14H22O</v>
      </c>
      <c r="D2487" s="3" t="s">
        <v>33</v>
      </c>
      <c r="E2487" s="3" t="str">
        <f>VLOOKUP(B2487,[1]meta_intensity_pos_nofill!$B:$I,8,FALSE)</f>
        <v>[M+H]+</v>
      </c>
      <c r="F2487" s="3">
        <f>VLOOKUP(B2487,[1]meta_intensity_pos_nofill!$B:$J,9,FALSE)</f>
        <v>7.476</v>
      </c>
      <c r="G2487" s="3" t="s">
        <v>1693</v>
      </c>
      <c r="H2487" s="3">
        <f>VLOOKUP(B2487,[1]meta_intensity_pos_nofill!$B:$L,11,FALSE)</f>
        <v>2</v>
      </c>
      <c r="I2487" s="5">
        <v>8157349</v>
      </c>
      <c r="J2487" s="5">
        <v>8118700</v>
      </c>
      <c r="K2487" s="5">
        <v>8418694</v>
      </c>
      <c r="L2487" s="5">
        <v>11691496</v>
      </c>
      <c r="M2487" s="5">
        <v>13128822</v>
      </c>
      <c r="N2487" s="5">
        <v>10712318</v>
      </c>
      <c r="O2487" s="5">
        <v>12513615</v>
      </c>
      <c r="P2487" s="5">
        <v>13416702</v>
      </c>
      <c r="Q2487" s="5">
        <v>13851914</v>
      </c>
      <c r="R2487" s="5">
        <v>16542403</v>
      </c>
      <c r="S2487" s="5">
        <v>16538755</v>
      </c>
      <c r="T2487" s="5">
        <v>19929213</v>
      </c>
      <c r="U2487" s="5">
        <v>25111719</v>
      </c>
      <c r="V2487" s="5">
        <v>27600531</v>
      </c>
      <c r="W2487" s="5">
        <v>35158614</v>
      </c>
      <c r="X2487" s="5">
        <v>13845625</v>
      </c>
      <c r="Y2487" s="5">
        <v>12635060</v>
      </c>
      <c r="Z2487" s="5">
        <v>12014523</v>
      </c>
    </row>
    <row r="2488" s="3" customFormat="1" customHeight="1" spans="1:26">
      <c r="A2488" s="3">
        <v>2486</v>
      </c>
      <c r="B2488" s="3" t="s">
        <v>2565</v>
      </c>
      <c r="C2488" s="3" t="str">
        <f>VLOOKUP(B2488,[1]meta_intensity_pos_nofill!$B:$E,4,FALSE)</f>
        <v>C11H16</v>
      </c>
      <c r="D2488" s="3" t="s">
        <v>47</v>
      </c>
      <c r="E2488" s="3" t="str">
        <f>VLOOKUP(B2488,[1]meta_intensity_pos_nofill!$B:$I,8,FALSE)</f>
        <v>[M+H]+</v>
      </c>
      <c r="F2488" s="3">
        <f>VLOOKUP(B2488,[1]meta_intensity_pos_nofill!$B:$J,9,FALSE)</f>
        <v>8.378</v>
      </c>
      <c r="G2488" s="3" t="s">
        <v>1693</v>
      </c>
      <c r="H2488" s="3">
        <f>VLOOKUP(B2488,[1]meta_intensity_pos_nofill!$B:$L,11,FALSE)</f>
        <v>2</v>
      </c>
      <c r="I2488" s="5">
        <v>96711570</v>
      </c>
      <c r="J2488" s="5">
        <v>109470646</v>
      </c>
      <c r="K2488" s="5">
        <v>104564214</v>
      </c>
      <c r="L2488" s="5">
        <v>56111929</v>
      </c>
      <c r="M2488" s="5">
        <v>55297018</v>
      </c>
      <c r="N2488" s="5">
        <v>53136638</v>
      </c>
      <c r="O2488" s="5">
        <v>61598324</v>
      </c>
      <c r="P2488" s="5">
        <v>55185783</v>
      </c>
      <c r="Q2488" s="5">
        <v>60605506</v>
      </c>
      <c r="R2488" s="5">
        <v>138853626</v>
      </c>
      <c r="S2488" s="5">
        <v>138970806</v>
      </c>
      <c r="T2488" s="5">
        <v>134554265</v>
      </c>
      <c r="U2488" s="5">
        <v>569767572</v>
      </c>
      <c r="V2488" s="5">
        <v>563865789</v>
      </c>
      <c r="W2488" s="5">
        <v>549229430</v>
      </c>
      <c r="X2488" s="5">
        <v>103759312</v>
      </c>
      <c r="Y2488" s="5">
        <v>126097152</v>
      </c>
      <c r="Z2488" s="5">
        <v>98728659</v>
      </c>
    </row>
    <row r="2489" s="3" customFormat="1" customHeight="1" spans="1:26">
      <c r="A2489" s="3">
        <v>2487</v>
      </c>
      <c r="B2489" s="3" t="s">
        <v>2566</v>
      </c>
      <c r="C2489" s="3" t="str">
        <f>VLOOKUP(B2489,[1]meta_intensity_pos_nofill!$B:$E,4,FALSE)</f>
        <v>C8H12O2</v>
      </c>
      <c r="D2489" s="3" t="s">
        <v>47</v>
      </c>
      <c r="E2489" s="3" t="str">
        <f>VLOOKUP(B2489,[1]meta_intensity_pos_nofill!$B:$I,8,FALSE)</f>
        <v>[M+H]+</v>
      </c>
      <c r="F2489" s="3">
        <f>VLOOKUP(B2489,[1]meta_intensity_pos_nofill!$B:$J,9,FALSE)</f>
        <v>5.665</v>
      </c>
      <c r="G2489" s="3" t="s">
        <v>1693</v>
      </c>
      <c r="H2489" s="3">
        <f>VLOOKUP(B2489,[1]meta_intensity_pos_nofill!$B:$L,11,FALSE)</f>
        <v>2</v>
      </c>
      <c r="I2489" s="5">
        <v>10447626</v>
      </c>
      <c r="J2489" s="5">
        <v>10560114</v>
      </c>
      <c r="K2489" s="5">
        <v>10536319</v>
      </c>
      <c r="L2489" s="5">
        <v>18617434</v>
      </c>
      <c r="M2489" s="5">
        <v>19157736</v>
      </c>
      <c r="N2489" s="5">
        <v>16981963</v>
      </c>
      <c r="O2489" s="5">
        <v>11763616</v>
      </c>
      <c r="P2489" s="5">
        <v>12831572</v>
      </c>
      <c r="Q2489" s="5">
        <v>7840437</v>
      </c>
      <c r="R2489" s="5">
        <v>8638073</v>
      </c>
      <c r="S2489" s="5">
        <v>9111332</v>
      </c>
      <c r="T2489" s="5">
        <v>9363119</v>
      </c>
      <c r="U2489" s="5">
        <v>36874078</v>
      </c>
      <c r="V2489" s="5">
        <v>40959607</v>
      </c>
      <c r="W2489" s="5">
        <v>44267493</v>
      </c>
      <c r="X2489" s="5">
        <v>8888043</v>
      </c>
      <c r="Y2489" s="5">
        <v>9564054</v>
      </c>
      <c r="Z2489" s="5">
        <v>9689678</v>
      </c>
    </row>
    <row r="2490" s="3" customFormat="1" customHeight="1" spans="1:26">
      <c r="A2490" s="3">
        <v>2488</v>
      </c>
      <c r="B2490" s="3" t="s">
        <v>2567</v>
      </c>
      <c r="C2490" s="3" t="str">
        <f>VLOOKUP(B2490,[1]meta_intensity_pos_nofill!$B:$E,4,FALSE)</f>
        <v>C10H16</v>
      </c>
      <c r="D2490" s="3" t="s">
        <v>47</v>
      </c>
      <c r="E2490" s="3" t="str">
        <f>VLOOKUP(B2490,[1]meta_intensity_pos_nofill!$B:$I,8,FALSE)</f>
        <v>[M+H]+</v>
      </c>
      <c r="F2490" s="3">
        <f>VLOOKUP(B2490,[1]meta_intensity_pos_nofill!$B:$J,9,FALSE)</f>
        <v>11.425</v>
      </c>
      <c r="G2490" s="3" t="s">
        <v>1693</v>
      </c>
      <c r="H2490" s="3">
        <f>VLOOKUP(B2490,[1]meta_intensity_pos_nofill!$B:$L,11,FALSE)</f>
        <v>2</v>
      </c>
      <c r="I2490" s="5">
        <v>500166.24</v>
      </c>
      <c r="J2490" s="5">
        <v>683203.36</v>
      </c>
      <c r="K2490" s="5">
        <v>38129.38</v>
      </c>
      <c r="L2490" s="5">
        <v>1262774.18</v>
      </c>
      <c r="M2490" s="5">
        <v>432262.95</v>
      </c>
      <c r="N2490" s="5">
        <v>1179384.83</v>
      </c>
      <c r="O2490" s="5">
        <v>6274860.6</v>
      </c>
      <c r="P2490" s="5">
        <v>6559073.85</v>
      </c>
      <c r="Q2490" s="5">
        <v>4259998.1</v>
      </c>
      <c r="R2490" s="5">
        <v>38129.38</v>
      </c>
      <c r="S2490" s="5">
        <v>424047.4</v>
      </c>
      <c r="T2490" s="5">
        <v>190646.91</v>
      </c>
      <c r="U2490" s="5">
        <v>8428120.09</v>
      </c>
      <c r="V2490" s="5">
        <v>8143941.57</v>
      </c>
      <c r="W2490" s="5">
        <v>5914340.62</v>
      </c>
      <c r="X2490" s="5">
        <v>271574.73</v>
      </c>
      <c r="Y2490" s="5">
        <v>234972.29</v>
      </c>
      <c r="Z2490" s="5">
        <v>38129.38</v>
      </c>
    </row>
    <row r="2491" s="3" customFormat="1" customHeight="1" spans="1:26">
      <c r="A2491" s="3">
        <v>2489</v>
      </c>
      <c r="B2491" s="3" t="s">
        <v>2568</v>
      </c>
      <c r="C2491" s="3" t="str">
        <f>VLOOKUP(B2491,[1]meta_intensity_pos_nofill!$B:$E,4,FALSE)</f>
        <v>C22H28O3S</v>
      </c>
      <c r="D2491" s="3" t="s">
        <v>85</v>
      </c>
      <c r="E2491" s="3" t="str">
        <f>VLOOKUP(B2491,[1]meta_intensity_pos_nofill!$B:$I,8,FALSE)</f>
        <v>[M+H]+</v>
      </c>
      <c r="F2491" s="3">
        <f>VLOOKUP(B2491,[1]meta_intensity_pos_nofill!$B:$J,9,FALSE)</f>
        <v>5.417</v>
      </c>
      <c r="G2491" s="3" t="s">
        <v>1693</v>
      </c>
      <c r="H2491" s="3">
        <f>VLOOKUP(B2491,[1]meta_intensity_pos_nofill!$B:$L,11,FALSE)</f>
        <v>2</v>
      </c>
      <c r="I2491" s="5">
        <v>200820859</v>
      </c>
      <c r="J2491" s="5">
        <v>200531362</v>
      </c>
      <c r="K2491" s="5">
        <v>182560075</v>
      </c>
      <c r="L2491" s="5">
        <v>177152154</v>
      </c>
      <c r="M2491" s="5">
        <v>195499962</v>
      </c>
      <c r="N2491" s="5">
        <v>205010008</v>
      </c>
      <c r="O2491" s="5">
        <v>388308670</v>
      </c>
      <c r="P2491" s="5">
        <v>404232162</v>
      </c>
      <c r="Q2491" s="5">
        <v>325334570</v>
      </c>
      <c r="R2491" s="5">
        <v>225336284</v>
      </c>
      <c r="S2491" s="5">
        <v>208862461</v>
      </c>
      <c r="T2491" s="5">
        <v>218114835</v>
      </c>
      <c r="U2491" s="5">
        <v>442217466</v>
      </c>
      <c r="V2491" s="5">
        <v>438367192</v>
      </c>
      <c r="W2491" s="5">
        <v>410804092</v>
      </c>
      <c r="X2491" s="5">
        <v>165443316</v>
      </c>
      <c r="Y2491" s="5">
        <v>189730863</v>
      </c>
      <c r="Z2491" s="5">
        <v>185070126</v>
      </c>
    </row>
    <row r="2492" s="3" customFormat="1" customHeight="1" spans="1:26">
      <c r="A2492" s="3">
        <v>2490</v>
      </c>
      <c r="B2492" s="3" t="s">
        <v>2569</v>
      </c>
      <c r="C2492" s="3" t="str">
        <f>VLOOKUP(B2492,[1]meta_intensity_pos_nofill!$B:$E,4,FALSE)</f>
        <v>C16H20O9</v>
      </c>
      <c r="D2492" s="3" t="s">
        <v>37</v>
      </c>
      <c r="E2492" s="3" t="str">
        <f>VLOOKUP(B2492,[1]meta_intensity_pos_nofill!$B:$I,8,FALSE)</f>
        <v>[M+H]+</v>
      </c>
      <c r="F2492" s="3">
        <f>VLOOKUP(B2492,[1]meta_intensity_pos_nofill!$B:$J,9,FALSE)</f>
        <v>5.578</v>
      </c>
      <c r="G2492" s="3" t="s">
        <v>1693</v>
      </c>
      <c r="H2492" s="3">
        <f>VLOOKUP(B2492,[1]meta_intensity_pos_nofill!$B:$L,11,FALSE)</f>
        <v>2</v>
      </c>
      <c r="I2492" s="5">
        <v>16066979.5</v>
      </c>
      <c r="J2492" s="5">
        <v>21021206.1</v>
      </c>
      <c r="K2492" s="5">
        <v>19678384.2</v>
      </c>
      <c r="L2492" s="5">
        <v>1441675.3</v>
      </c>
      <c r="M2492" s="5">
        <v>3257429.1</v>
      </c>
      <c r="N2492" s="5">
        <v>3130391.3</v>
      </c>
      <c r="O2492" s="5">
        <v>20107308.7</v>
      </c>
      <c r="P2492" s="5">
        <v>21039313.2</v>
      </c>
      <c r="Q2492" s="5">
        <v>19336710.7</v>
      </c>
      <c r="R2492" s="5">
        <v>25503250.2</v>
      </c>
      <c r="S2492" s="5">
        <v>23583072.4</v>
      </c>
      <c r="T2492" s="5">
        <v>26860742.2</v>
      </c>
      <c r="U2492" s="5">
        <v>12014659.8</v>
      </c>
      <c r="V2492" s="5">
        <v>13482709.4</v>
      </c>
      <c r="W2492" s="5">
        <v>14903445.1</v>
      </c>
      <c r="X2492" s="5">
        <v>12207547.4</v>
      </c>
      <c r="Y2492" s="5">
        <v>8212165.9</v>
      </c>
      <c r="Z2492" s="5">
        <v>10794176.5</v>
      </c>
    </row>
    <row r="2493" s="3" customFormat="1" customHeight="1" spans="1:26">
      <c r="A2493" s="3">
        <v>2491</v>
      </c>
      <c r="B2493" s="3" t="s">
        <v>2570</v>
      </c>
      <c r="C2493" s="3" t="str">
        <f>VLOOKUP(B2493,[1]meta_intensity_pos_nofill!$B:$E,4,FALSE)</f>
        <v>C21H20O5</v>
      </c>
      <c r="D2493" s="3" t="s">
        <v>47</v>
      </c>
      <c r="E2493" s="3" t="str">
        <f>VLOOKUP(B2493,[1]meta_intensity_pos_nofill!$B:$I,8,FALSE)</f>
        <v>[M+H]+</v>
      </c>
      <c r="F2493" s="3">
        <f>VLOOKUP(B2493,[1]meta_intensity_pos_nofill!$B:$J,9,FALSE)</f>
        <v>5.607</v>
      </c>
      <c r="G2493" s="3" t="s">
        <v>1693</v>
      </c>
      <c r="H2493" s="3">
        <f>VLOOKUP(B2493,[1]meta_intensity_pos_nofill!$B:$L,11,FALSE)</f>
        <v>2</v>
      </c>
      <c r="I2493" s="5">
        <v>22416359</v>
      </c>
      <c r="J2493" s="5">
        <v>25490959</v>
      </c>
      <c r="K2493" s="5">
        <v>22667927</v>
      </c>
      <c r="L2493" s="5">
        <v>15535243</v>
      </c>
      <c r="M2493" s="5">
        <v>21881915</v>
      </c>
      <c r="N2493" s="5">
        <v>20912829</v>
      </c>
      <c r="O2493" s="5">
        <v>25367160</v>
      </c>
      <c r="P2493" s="5">
        <v>26564731</v>
      </c>
      <c r="Q2493" s="5">
        <v>26519909</v>
      </c>
      <c r="R2493" s="5">
        <v>38727296</v>
      </c>
      <c r="S2493" s="5">
        <v>40060039</v>
      </c>
      <c r="T2493" s="5">
        <v>37668690</v>
      </c>
      <c r="U2493" s="5">
        <v>32184064</v>
      </c>
      <c r="V2493" s="5">
        <v>35807223</v>
      </c>
      <c r="W2493" s="5">
        <v>27580968</v>
      </c>
      <c r="X2493" s="5">
        <v>51188899</v>
      </c>
      <c r="Y2493" s="5">
        <v>42324895</v>
      </c>
      <c r="Z2493" s="5">
        <v>43903524</v>
      </c>
    </row>
    <row r="2494" s="3" customFormat="1" customHeight="1" spans="1:26">
      <c r="A2494" s="3">
        <v>2492</v>
      </c>
      <c r="B2494" s="3" t="s">
        <v>2571</v>
      </c>
      <c r="C2494" s="3" t="str">
        <f>VLOOKUP(B2494,[1]meta_intensity_pos_nofill!$B:$E,4,FALSE)</f>
        <v>C33H38O10</v>
      </c>
      <c r="D2494" s="3" t="s">
        <v>47</v>
      </c>
      <c r="E2494" s="3" t="str">
        <f>VLOOKUP(B2494,[1]meta_intensity_pos_nofill!$B:$I,8,FALSE)</f>
        <v>[M+H]+</v>
      </c>
      <c r="F2494" s="3">
        <f>VLOOKUP(B2494,[1]meta_intensity_pos_nofill!$B:$J,9,FALSE)</f>
        <v>9.487</v>
      </c>
      <c r="G2494" s="3" t="s">
        <v>1693</v>
      </c>
      <c r="H2494" s="3">
        <f>VLOOKUP(B2494,[1]meta_intensity_pos_nofill!$B:$L,11,FALSE)</f>
        <v>2</v>
      </c>
      <c r="I2494" s="5">
        <v>6414919</v>
      </c>
      <c r="J2494" s="5">
        <v>5398177</v>
      </c>
      <c r="K2494" s="5">
        <v>5695389</v>
      </c>
      <c r="L2494" s="5">
        <v>52824332</v>
      </c>
      <c r="M2494" s="5">
        <v>62899712</v>
      </c>
      <c r="N2494" s="5">
        <v>62003935</v>
      </c>
      <c r="O2494" s="5">
        <v>155678321</v>
      </c>
      <c r="P2494" s="5">
        <v>103235487</v>
      </c>
      <c r="Q2494" s="5">
        <v>306034137</v>
      </c>
      <c r="R2494" s="5">
        <v>4523195</v>
      </c>
      <c r="S2494" s="5">
        <v>6019992</v>
      </c>
      <c r="T2494" s="5">
        <v>5265194</v>
      </c>
      <c r="U2494" s="5">
        <v>29349208</v>
      </c>
      <c r="V2494" s="5">
        <v>32413072</v>
      </c>
      <c r="W2494" s="5">
        <v>50772514</v>
      </c>
      <c r="X2494" s="5">
        <v>37733056</v>
      </c>
      <c r="Y2494" s="5">
        <v>42137629</v>
      </c>
      <c r="Z2494" s="5">
        <v>48532296</v>
      </c>
    </row>
    <row r="2495" s="3" customFormat="1" customHeight="1" spans="1:26">
      <c r="A2495" s="3">
        <v>2493</v>
      </c>
      <c r="B2495" s="3" t="s">
        <v>2572</v>
      </c>
      <c r="C2495" s="3" t="str">
        <f>VLOOKUP(B2495,[1]meta_intensity_pos_nofill!$B:$E,4,FALSE)</f>
        <v>C34H38O9</v>
      </c>
      <c r="D2495" s="3" t="s">
        <v>31</v>
      </c>
      <c r="E2495" s="3" t="str">
        <f>VLOOKUP(B2495,[1]meta_intensity_pos_nofill!$B:$I,8,FALSE)</f>
        <v>[M+H]+</v>
      </c>
      <c r="F2495" s="3">
        <f>VLOOKUP(B2495,[1]meta_intensity_pos_nofill!$B:$J,9,FALSE)</f>
        <v>10.223</v>
      </c>
      <c r="G2495" s="3" t="s">
        <v>1693</v>
      </c>
      <c r="H2495" s="3">
        <f>VLOOKUP(B2495,[1]meta_intensity_pos_nofill!$B:$L,11,FALSE)</f>
        <v>2</v>
      </c>
      <c r="I2495" s="5">
        <v>834050948</v>
      </c>
      <c r="J2495" s="5">
        <v>973985038</v>
      </c>
      <c r="K2495" s="5">
        <v>940119443</v>
      </c>
      <c r="L2495" s="5">
        <v>1056465237</v>
      </c>
      <c r="M2495" s="5">
        <v>566456818</v>
      </c>
      <c r="N2495" s="5">
        <v>901162144</v>
      </c>
      <c r="O2495" s="5">
        <v>845922053</v>
      </c>
      <c r="P2495" s="5">
        <v>992262669</v>
      </c>
      <c r="Q2495" s="5">
        <v>1706730132</v>
      </c>
      <c r="R2495" s="5">
        <v>1138953897</v>
      </c>
      <c r="S2495" s="5">
        <v>1041605773</v>
      </c>
      <c r="T2495" s="5">
        <v>1045664109</v>
      </c>
      <c r="U2495" s="5">
        <v>581509404</v>
      </c>
      <c r="V2495" s="5">
        <v>855806535</v>
      </c>
      <c r="W2495" s="5">
        <v>942443550</v>
      </c>
      <c r="X2495" s="5">
        <v>1046684520</v>
      </c>
      <c r="Y2495" s="5">
        <v>802930247</v>
      </c>
      <c r="Z2495" s="5">
        <v>973878114</v>
      </c>
    </row>
    <row r="2496" s="3" customFormat="1" customHeight="1" spans="1:26">
      <c r="A2496" s="3">
        <v>2494</v>
      </c>
      <c r="B2496" s="3" t="s">
        <v>2573</v>
      </c>
      <c r="C2496" s="3" t="str">
        <f>VLOOKUP(B2496,[1]meta_intensity_pos_nofill!$B:$E,4,FALSE)</f>
        <v>C33H48O8</v>
      </c>
      <c r="D2496" s="3" t="s">
        <v>53</v>
      </c>
      <c r="E2496" s="3" t="str">
        <f>VLOOKUP(B2496,[1]meta_intensity_pos_nofill!$B:$I,8,FALSE)</f>
        <v>[M+H]+</v>
      </c>
      <c r="F2496" s="3">
        <f>VLOOKUP(B2496,[1]meta_intensity_pos_nofill!$B:$J,9,FALSE)</f>
        <v>7.813</v>
      </c>
      <c r="G2496" s="3" t="s">
        <v>1693</v>
      </c>
      <c r="H2496" s="3">
        <f>VLOOKUP(B2496,[1]meta_intensity_pos_nofill!$B:$L,11,FALSE)</f>
        <v>2</v>
      </c>
      <c r="I2496" s="5">
        <v>5696660.28</v>
      </c>
      <c r="J2496" s="5">
        <v>5008444.45</v>
      </c>
      <c r="K2496" s="5">
        <v>4515421.1</v>
      </c>
      <c r="L2496" s="5">
        <v>35759.59</v>
      </c>
      <c r="M2496" s="5">
        <v>35759.59</v>
      </c>
      <c r="N2496" s="5">
        <v>35759.59</v>
      </c>
      <c r="O2496" s="5">
        <v>8212832.45</v>
      </c>
      <c r="P2496" s="5">
        <v>6659141.52</v>
      </c>
      <c r="Q2496" s="5">
        <v>8658249.5</v>
      </c>
      <c r="R2496" s="5">
        <v>759639.79</v>
      </c>
      <c r="S2496" s="5">
        <v>1183537.01</v>
      </c>
      <c r="T2496" s="5">
        <v>421487.19</v>
      </c>
      <c r="U2496" s="5">
        <v>30911433.55</v>
      </c>
      <c r="V2496" s="5">
        <v>30008207.11</v>
      </c>
      <c r="W2496" s="5">
        <v>34730582.02</v>
      </c>
      <c r="X2496" s="5">
        <v>608979.85</v>
      </c>
      <c r="Y2496" s="5">
        <v>564200.14</v>
      </c>
      <c r="Z2496" s="5">
        <v>302922.37</v>
      </c>
    </row>
    <row r="2497" s="3" customFormat="1" customHeight="1" spans="1:26">
      <c r="A2497" s="3">
        <v>2495</v>
      </c>
      <c r="B2497" s="3" t="s">
        <v>2574</v>
      </c>
      <c r="C2497" s="3" t="str">
        <f>VLOOKUP(B2497,[1]meta_intensity_pos_nofill!$B:$E,4,FALSE)</f>
        <v>C26H38O12</v>
      </c>
      <c r="D2497" s="3" t="s">
        <v>44</v>
      </c>
      <c r="E2497" s="3" t="str">
        <f>VLOOKUP(B2497,[1]meta_intensity_pos_nofill!$B:$I,8,FALSE)</f>
        <v>[M+H]+</v>
      </c>
      <c r="F2497" s="3">
        <f>VLOOKUP(B2497,[1]meta_intensity_pos_nofill!$B:$J,9,FALSE)</f>
        <v>5.767</v>
      </c>
      <c r="G2497" s="3" t="s">
        <v>1693</v>
      </c>
      <c r="H2497" s="3">
        <f>VLOOKUP(B2497,[1]meta_intensity_pos_nofill!$B:$L,11,FALSE)</f>
        <v>2</v>
      </c>
      <c r="I2497" s="5">
        <v>81054039</v>
      </c>
      <c r="J2497" s="5">
        <v>88388084</v>
      </c>
      <c r="K2497" s="5">
        <v>85458170</v>
      </c>
      <c r="L2497" s="5">
        <v>153197437</v>
      </c>
      <c r="M2497" s="5">
        <v>166934089</v>
      </c>
      <c r="N2497" s="5">
        <v>153802406</v>
      </c>
      <c r="O2497" s="5">
        <v>64575589</v>
      </c>
      <c r="P2497" s="5">
        <v>68051738</v>
      </c>
      <c r="Q2497" s="5">
        <v>57213754</v>
      </c>
      <c r="R2497" s="5">
        <v>48600115</v>
      </c>
      <c r="S2497" s="5">
        <v>53255669</v>
      </c>
      <c r="T2497" s="5">
        <v>47861367</v>
      </c>
      <c r="U2497" s="5">
        <v>51786468</v>
      </c>
      <c r="V2497" s="5">
        <v>45383152</v>
      </c>
      <c r="W2497" s="5">
        <v>38553165</v>
      </c>
      <c r="X2497" s="5">
        <v>320978122</v>
      </c>
      <c r="Y2497" s="5">
        <v>345594142</v>
      </c>
      <c r="Z2497" s="5">
        <v>316395726</v>
      </c>
    </row>
    <row r="2498" s="3" customFormat="1" customHeight="1" spans="1:26">
      <c r="A2498" s="3">
        <v>2496</v>
      </c>
      <c r="B2498" s="3" t="s">
        <v>2575</v>
      </c>
      <c r="C2498" s="3" t="str">
        <f>VLOOKUP(B2498,[1]meta_intensity_pos_nofill!$B:$E,4,FALSE)</f>
        <v>C27H42O6</v>
      </c>
      <c r="D2498" s="3" t="s">
        <v>42</v>
      </c>
      <c r="E2498" s="3" t="str">
        <f>VLOOKUP(B2498,[1]meta_intensity_pos_nofill!$B:$I,8,FALSE)</f>
        <v>[M+H]+</v>
      </c>
      <c r="F2498" s="3">
        <f>VLOOKUP(B2498,[1]meta_intensity_pos_nofill!$B:$J,9,FALSE)</f>
        <v>8.67</v>
      </c>
      <c r="G2498" s="3" t="s">
        <v>1693</v>
      </c>
      <c r="H2498" s="3">
        <f>VLOOKUP(B2498,[1]meta_intensity_pos_nofill!$B:$L,11,FALSE)</f>
        <v>2</v>
      </c>
      <c r="I2498" s="5">
        <v>13681972</v>
      </c>
      <c r="J2498" s="5">
        <v>14222444</v>
      </c>
      <c r="K2498" s="5">
        <v>10552516</v>
      </c>
      <c r="L2498" s="5">
        <v>26089967</v>
      </c>
      <c r="M2498" s="5">
        <v>12604513</v>
      </c>
      <c r="N2498" s="5">
        <v>22066308</v>
      </c>
      <c r="O2498" s="5">
        <v>22860406</v>
      </c>
      <c r="P2498" s="5">
        <v>21290706</v>
      </c>
      <c r="Q2498" s="5">
        <v>17745565</v>
      </c>
      <c r="R2498" s="5">
        <v>13709621</v>
      </c>
      <c r="S2498" s="5">
        <v>33005800</v>
      </c>
      <c r="T2498" s="5">
        <v>20884090</v>
      </c>
      <c r="U2498" s="5">
        <v>57613006</v>
      </c>
      <c r="V2498" s="5">
        <v>53921521</v>
      </c>
      <c r="W2498" s="5">
        <v>52152359</v>
      </c>
      <c r="X2498" s="5">
        <v>8596824</v>
      </c>
      <c r="Y2498" s="5">
        <v>12174131</v>
      </c>
      <c r="Z2498" s="5">
        <v>18845849</v>
      </c>
    </row>
    <row r="2499" s="3" customFormat="1" customHeight="1" spans="1:26">
      <c r="A2499" s="3">
        <v>2497</v>
      </c>
      <c r="B2499" s="3" t="s">
        <v>2576</v>
      </c>
      <c r="C2499" s="3" t="str">
        <f>VLOOKUP(B2499,[1]meta_intensity_pos_nofill!$B:$E,4,FALSE)</f>
        <v>C30H46O3</v>
      </c>
      <c r="D2499" s="3" t="s">
        <v>33</v>
      </c>
      <c r="E2499" s="3" t="str">
        <f>VLOOKUP(B2499,[1]meta_intensity_pos_nofill!$B:$I,8,FALSE)</f>
        <v>[M+H]+</v>
      </c>
      <c r="F2499" s="3">
        <f>VLOOKUP(B2499,[1]meta_intensity_pos_nofill!$B:$J,9,FALSE)</f>
        <v>9.672</v>
      </c>
      <c r="G2499" s="3" t="s">
        <v>1693</v>
      </c>
      <c r="H2499" s="3">
        <f>VLOOKUP(B2499,[1]meta_intensity_pos_nofill!$B:$L,11,FALSE)</f>
        <v>2</v>
      </c>
      <c r="I2499" s="5">
        <v>48504813</v>
      </c>
      <c r="J2499" s="5">
        <v>66999289</v>
      </c>
      <c r="K2499" s="5">
        <v>49581489</v>
      </c>
      <c r="L2499" s="5">
        <v>11077804</v>
      </c>
      <c r="M2499" s="5">
        <v>7722962</v>
      </c>
      <c r="N2499" s="5">
        <v>7305290</v>
      </c>
      <c r="O2499" s="5">
        <v>41329402</v>
      </c>
      <c r="P2499" s="5">
        <v>63349326</v>
      </c>
      <c r="Q2499" s="5">
        <v>51781419</v>
      </c>
      <c r="R2499" s="5">
        <v>40469357</v>
      </c>
      <c r="S2499" s="5">
        <v>44944774</v>
      </c>
      <c r="T2499" s="5">
        <v>36356536</v>
      </c>
      <c r="U2499" s="5">
        <v>181036330</v>
      </c>
      <c r="V2499" s="5">
        <v>229035462</v>
      </c>
      <c r="W2499" s="5">
        <v>184366298</v>
      </c>
      <c r="X2499" s="5">
        <v>48828574</v>
      </c>
      <c r="Y2499" s="5">
        <v>45400916</v>
      </c>
      <c r="Z2499" s="5">
        <v>36671070</v>
      </c>
    </row>
    <row r="2500" s="3" customFormat="1" customHeight="1" spans="1:26">
      <c r="A2500" s="3">
        <v>2498</v>
      </c>
      <c r="B2500" s="3" t="s">
        <v>2577</v>
      </c>
      <c r="C2500" s="3" t="str">
        <f>VLOOKUP(B2500,[1]meta_intensity_pos_nofill!$B:$E,4,FALSE)</f>
        <v>C21H28O10</v>
      </c>
      <c r="D2500" s="3" t="s">
        <v>47</v>
      </c>
      <c r="E2500" s="3" t="str">
        <f>VLOOKUP(B2500,[1]meta_intensity_pos_nofill!$B:$I,8,FALSE)</f>
        <v>[M+H]+</v>
      </c>
      <c r="F2500" s="3">
        <f>VLOOKUP(B2500,[1]meta_intensity_pos_nofill!$B:$J,9,FALSE)</f>
        <v>5.854</v>
      </c>
      <c r="G2500" s="3" t="s">
        <v>1693</v>
      </c>
      <c r="H2500" s="3">
        <f>VLOOKUP(B2500,[1]meta_intensity_pos_nofill!$B:$L,11,FALSE)</f>
        <v>2</v>
      </c>
      <c r="I2500" s="5">
        <v>246272085</v>
      </c>
      <c r="J2500" s="5">
        <v>299166443</v>
      </c>
      <c r="K2500" s="5">
        <v>215823845</v>
      </c>
      <c r="L2500" s="5">
        <v>720258970</v>
      </c>
      <c r="M2500" s="5">
        <v>773734182</v>
      </c>
      <c r="N2500" s="5">
        <v>733111392</v>
      </c>
      <c r="O2500" s="5">
        <v>285642927</v>
      </c>
      <c r="P2500" s="5">
        <v>289717436</v>
      </c>
      <c r="Q2500" s="5">
        <v>289887499</v>
      </c>
      <c r="R2500" s="5">
        <v>159938329</v>
      </c>
      <c r="S2500" s="5">
        <v>165766645</v>
      </c>
      <c r="T2500" s="5">
        <v>168988873</v>
      </c>
      <c r="U2500" s="5">
        <v>181972374</v>
      </c>
      <c r="V2500" s="5">
        <v>171713006</v>
      </c>
      <c r="W2500" s="5">
        <v>179351664</v>
      </c>
      <c r="X2500" s="5">
        <v>688303104</v>
      </c>
      <c r="Y2500" s="5">
        <v>660065835</v>
      </c>
      <c r="Z2500" s="5">
        <v>682387954</v>
      </c>
    </row>
    <row r="2501" s="3" customFormat="1" customHeight="1" spans="1:26">
      <c r="A2501" s="3">
        <v>2499</v>
      </c>
      <c r="B2501" s="3" t="s">
        <v>2578</v>
      </c>
      <c r="C2501" s="3" t="str">
        <f>VLOOKUP(B2501,[1]meta_intensity_pos_nofill!$B:$E,4,FALSE)</f>
        <v>C22H30N4O4</v>
      </c>
      <c r="D2501" s="3" t="s">
        <v>220</v>
      </c>
      <c r="E2501" s="3" t="str">
        <f>VLOOKUP(B2501,[1]meta_intensity_pos_nofill!$B:$I,8,FALSE)</f>
        <v>[M+H]+</v>
      </c>
      <c r="F2501" s="3">
        <f>VLOOKUP(B2501,[1]meta_intensity_pos_nofill!$B:$J,9,FALSE)</f>
        <v>5.767</v>
      </c>
      <c r="G2501" s="3" t="s">
        <v>1693</v>
      </c>
      <c r="H2501" s="3">
        <f>VLOOKUP(B2501,[1]meta_intensity_pos_nofill!$B:$L,11,FALSE)</f>
        <v>2</v>
      </c>
      <c r="I2501" s="5">
        <v>85264726</v>
      </c>
      <c r="J2501" s="5">
        <v>81109371</v>
      </c>
      <c r="K2501" s="5">
        <v>85547547</v>
      </c>
      <c r="L2501" s="5">
        <v>63631262</v>
      </c>
      <c r="M2501" s="5">
        <v>47921566</v>
      </c>
      <c r="N2501" s="5">
        <v>41815983</v>
      </c>
      <c r="O2501" s="5">
        <v>73225830</v>
      </c>
      <c r="P2501" s="5">
        <v>83828399</v>
      </c>
      <c r="Q2501" s="5">
        <v>71849531</v>
      </c>
      <c r="R2501" s="5">
        <v>85355865</v>
      </c>
      <c r="S2501" s="5">
        <v>82660682</v>
      </c>
      <c r="T2501" s="5">
        <v>83461263</v>
      </c>
      <c r="U2501" s="5">
        <v>64336990</v>
      </c>
      <c r="V2501" s="5">
        <v>63177172</v>
      </c>
      <c r="W2501" s="5">
        <v>64629404</v>
      </c>
      <c r="X2501" s="5">
        <v>85752022</v>
      </c>
      <c r="Y2501" s="5">
        <v>85751275</v>
      </c>
      <c r="Z2501" s="5">
        <v>84804937</v>
      </c>
    </row>
    <row r="2502" s="3" customFormat="1" customHeight="1" spans="1:26">
      <c r="A2502" s="3">
        <v>2500</v>
      </c>
      <c r="B2502" s="3" t="s">
        <v>2579</v>
      </c>
      <c r="C2502" s="3" t="str">
        <f>VLOOKUP(B2502,[1]meta_intensity_pos_nofill!$B:$E,4,FALSE)</f>
        <v>C19H30O8</v>
      </c>
      <c r="D2502" s="3" t="s">
        <v>35</v>
      </c>
      <c r="E2502" s="3" t="str">
        <f>VLOOKUP(B2502,[1]meta_intensity_pos_nofill!$B:$I,8,FALSE)</f>
        <v>[M+H]+</v>
      </c>
      <c r="F2502" s="3">
        <f>VLOOKUP(B2502,[1]meta_intensity_pos_nofill!$B:$J,9,FALSE)</f>
        <v>5.898</v>
      </c>
      <c r="G2502" s="3" t="s">
        <v>1693</v>
      </c>
      <c r="H2502" s="3">
        <f>VLOOKUP(B2502,[1]meta_intensity_pos_nofill!$B:$L,11,FALSE)</f>
        <v>2</v>
      </c>
      <c r="I2502" s="5">
        <v>12084344</v>
      </c>
      <c r="J2502" s="5">
        <v>11148918</v>
      </c>
      <c r="K2502" s="5">
        <v>11973832</v>
      </c>
      <c r="L2502" s="5">
        <v>5135742</v>
      </c>
      <c r="M2502" s="5">
        <v>7135776</v>
      </c>
      <c r="N2502" s="5">
        <v>3202770</v>
      </c>
      <c r="O2502" s="5">
        <v>16512015</v>
      </c>
      <c r="P2502" s="5">
        <v>15028097</v>
      </c>
      <c r="Q2502" s="5">
        <v>13704477</v>
      </c>
      <c r="R2502" s="5">
        <v>15972711</v>
      </c>
      <c r="S2502" s="5">
        <v>11262597</v>
      </c>
      <c r="T2502" s="5">
        <v>9641696</v>
      </c>
      <c r="U2502" s="5">
        <v>12145882</v>
      </c>
      <c r="V2502" s="5">
        <v>10776016</v>
      </c>
      <c r="W2502" s="5">
        <v>10174124</v>
      </c>
      <c r="X2502" s="5">
        <v>11949380</v>
      </c>
      <c r="Y2502" s="5">
        <v>17597803</v>
      </c>
      <c r="Z2502" s="5">
        <v>15500265</v>
      </c>
    </row>
    <row r="2503" s="3" customFormat="1" customHeight="1" spans="1:26">
      <c r="A2503" s="3">
        <v>2501</v>
      </c>
      <c r="B2503" s="3" t="s">
        <v>2580</v>
      </c>
      <c r="C2503" s="3" t="str">
        <f>VLOOKUP(B2503,[1]meta_intensity_pos_nofill!$B:$E,4,FALSE)</f>
        <v>C19H32O4</v>
      </c>
      <c r="D2503" s="3" t="s">
        <v>37</v>
      </c>
      <c r="E2503" s="3" t="str">
        <f>VLOOKUP(B2503,[1]meta_intensity_pos_nofill!$B:$I,8,FALSE)</f>
        <v>[M+H]+</v>
      </c>
      <c r="F2503" s="3">
        <f>VLOOKUP(B2503,[1]meta_intensity_pos_nofill!$B:$J,9,FALSE)</f>
        <v>7.623</v>
      </c>
      <c r="G2503" s="3" t="s">
        <v>1693</v>
      </c>
      <c r="H2503" s="3">
        <f>VLOOKUP(B2503,[1]meta_intensity_pos_nofill!$B:$L,11,FALSE)</f>
        <v>2</v>
      </c>
      <c r="I2503" s="5">
        <v>6030037.3</v>
      </c>
      <c r="J2503" s="5">
        <v>4867889.5</v>
      </c>
      <c r="K2503" s="5">
        <v>6285896.6</v>
      </c>
      <c r="L2503" s="5">
        <v>3800074.4</v>
      </c>
      <c r="M2503" s="5">
        <v>3880316.9</v>
      </c>
      <c r="N2503" s="5">
        <v>4880600.9</v>
      </c>
      <c r="O2503" s="5">
        <v>5016136.6</v>
      </c>
      <c r="P2503" s="5">
        <v>5558273.7</v>
      </c>
      <c r="Q2503" s="5">
        <v>3881198.3</v>
      </c>
      <c r="R2503" s="5">
        <v>1650996.9</v>
      </c>
      <c r="S2503" s="5">
        <v>2114674.3</v>
      </c>
      <c r="T2503" s="5">
        <v>687934.5</v>
      </c>
      <c r="U2503" s="5">
        <v>37101703.4</v>
      </c>
      <c r="V2503" s="5">
        <v>29575548.2</v>
      </c>
      <c r="W2503" s="5">
        <v>40273733.1</v>
      </c>
      <c r="X2503" s="5">
        <v>1865933.1</v>
      </c>
      <c r="Y2503" s="5">
        <v>238386.9</v>
      </c>
      <c r="Z2503" s="5">
        <v>1582964.6</v>
      </c>
    </row>
    <row r="2504" s="3" customFormat="1" customHeight="1" spans="1:26">
      <c r="A2504" s="3">
        <v>2502</v>
      </c>
      <c r="B2504" s="3" t="s">
        <v>2581</v>
      </c>
      <c r="C2504" s="3" t="str">
        <f>VLOOKUP(B2504,[1]meta_intensity_pos_nofill!$B:$E,4,FALSE)</f>
        <v>C20H14N4</v>
      </c>
      <c r="D2504" s="3" t="s">
        <v>87</v>
      </c>
      <c r="E2504" s="3" t="str">
        <f>VLOOKUP(B2504,[1]meta_intensity_pos_nofill!$B:$I,8,FALSE)</f>
        <v>[M+H]+</v>
      </c>
      <c r="F2504" s="3">
        <f>VLOOKUP(B2504,[1]meta_intensity_pos_nofill!$B:$J,9,FALSE)</f>
        <v>5.607</v>
      </c>
      <c r="G2504" s="3" t="s">
        <v>1693</v>
      </c>
      <c r="H2504" s="3">
        <f>VLOOKUP(B2504,[1]meta_intensity_pos_nofill!$B:$L,11,FALSE)</f>
        <v>2</v>
      </c>
      <c r="I2504" s="5">
        <v>143229692</v>
      </c>
      <c r="J2504" s="5">
        <v>143811973</v>
      </c>
      <c r="K2504" s="5">
        <v>133865891</v>
      </c>
      <c r="L2504" s="5">
        <v>66328262</v>
      </c>
      <c r="M2504" s="5">
        <v>88556755</v>
      </c>
      <c r="N2504" s="5">
        <v>74089119</v>
      </c>
      <c r="O2504" s="5">
        <v>119754475</v>
      </c>
      <c r="P2504" s="5">
        <v>124061776</v>
      </c>
      <c r="Q2504" s="5">
        <v>122408915</v>
      </c>
      <c r="R2504" s="5">
        <v>168739632</v>
      </c>
      <c r="S2504" s="5">
        <v>158275654</v>
      </c>
      <c r="T2504" s="5">
        <v>165146801</v>
      </c>
      <c r="U2504" s="5">
        <v>129656025</v>
      </c>
      <c r="V2504" s="5">
        <v>197667651</v>
      </c>
      <c r="W2504" s="5">
        <v>192759842</v>
      </c>
      <c r="X2504" s="5">
        <v>210194733</v>
      </c>
      <c r="Y2504" s="5">
        <v>175296122</v>
      </c>
      <c r="Z2504" s="5">
        <v>177451196</v>
      </c>
    </row>
    <row r="2505" s="3" customFormat="1" customHeight="1" spans="1:26">
      <c r="A2505" s="3">
        <v>2503</v>
      </c>
      <c r="B2505" s="3" t="s">
        <v>2582</v>
      </c>
      <c r="C2505" s="3" t="str">
        <f>VLOOKUP(B2505,[1]meta_intensity_pos_nofill!$B:$E,4,FALSE)</f>
        <v>C15H26O</v>
      </c>
      <c r="D2505" s="3" t="s">
        <v>47</v>
      </c>
      <c r="E2505" s="3" t="str">
        <f>VLOOKUP(B2505,[1]meta_intensity_pos_nofill!$B:$I,8,FALSE)</f>
        <v>[M+H]+</v>
      </c>
      <c r="F2505" s="3">
        <f>VLOOKUP(B2505,[1]meta_intensity_pos_nofill!$B:$J,9,FALSE)</f>
        <v>6.89</v>
      </c>
      <c r="G2505" s="3" t="s">
        <v>1693</v>
      </c>
      <c r="H2505" s="3">
        <f>VLOOKUP(B2505,[1]meta_intensity_pos_nofill!$B:$L,11,FALSE)</f>
        <v>2</v>
      </c>
      <c r="I2505" s="5">
        <v>24946972</v>
      </c>
      <c r="J2505" s="5">
        <v>27684485</v>
      </c>
      <c r="K2505" s="5">
        <v>25623722</v>
      </c>
      <c r="L2505" s="5">
        <v>7589510</v>
      </c>
      <c r="M2505" s="5">
        <v>9154762</v>
      </c>
      <c r="N2505" s="5">
        <v>7061399</v>
      </c>
      <c r="O2505" s="5">
        <v>14014428</v>
      </c>
      <c r="P2505" s="5">
        <v>14430680</v>
      </c>
      <c r="Q2505" s="5">
        <v>14009049</v>
      </c>
      <c r="R2505" s="5">
        <v>19230152</v>
      </c>
      <c r="S2505" s="5">
        <v>19992005</v>
      </c>
      <c r="T2505" s="5">
        <v>19864951</v>
      </c>
      <c r="U2505" s="5">
        <v>167072778</v>
      </c>
      <c r="V2505" s="5">
        <v>157564607</v>
      </c>
      <c r="W2505" s="5">
        <v>176252464</v>
      </c>
      <c r="X2505" s="5">
        <v>23555675</v>
      </c>
      <c r="Y2505" s="5">
        <v>20194429</v>
      </c>
      <c r="Z2505" s="5">
        <v>25117198</v>
      </c>
    </row>
    <row r="2506" s="3" customFormat="1" customHeight="1" spans="1:26">
      <c r="A2506" s="3">
        <v>2504</v>
      </c>
      <c r="B2506" s="3" t="s">
        <v>2583</v>
      </c>
      <c r="C2506" s="3" t="str">
        <f>VLOOKUP(B2506,[1]meta_intensity_pos_nofill!$B:$E,4,FALSE)</f>
        <v>C8H6O4</v>
      </c>
      <c r="D2506" s="3" t="s">
        <v>53</v>
      </c>
      <c r="E2506" s="3" t="str">
        <f>VLOOKUP(B2506,[1]meta_intensity_pos_nofill!$B:$I,8,FALSE)</f>
        <v>[M+H]+</v>
      </c>
      <c r="F2506" s="3">
        <f>VLOOKUP(B2506,[1]meta_intensity_pos_nofill!$B:$J,9,FALSE)</f>
        <v>5.287</v>
      </c>
      <c r="G2506" s="3" t="s">
        <v>1693</v>
      </c>
      <c r="H2506" s="3">
        <f>VLOOKUP(B2506,[1]meta_intensity_pos_nofill!$B:$L,11,FALSE)</f>
        <v>2</v>
      </c>
      <c r="I2506" s="5">
        <v>713183.2</v>
      </c>
      <c r="J2506" s="5">
        <v>769163.9</v>
      </c>
      <c r="K2506" s="5">
        <v>814555.1</v>
      </c>
      <c r="L2506" s="5">
        <v>437434.2</v>
      </c>
      <c r="M2506" s="5">
        <v>828786.2</v>
      </c>
      <c r="N2506" s="5">
        <v>896086.6</v>
      </c>
      <c r="O2506" s="5">
        <v>45410269.6</v>
      </c>
      <c r="P2506" s="5">
        <v>52594128.4</v>
      </c>
      <c r="Q2506" s="5">
        <v>48141937.6</v>
      </c>
      <c r="R2506" s="5">
        <v>4784051.6</v>
      </c>
      <c r="S2506" s="5">
        <v>8147769.5</v>
      </c>
      <c r="T2506" s="5">
        <v>6946993.9</v>
      </c>
      <c r="U2506" s="5">
        <v>7893853</v>
      </c>
      <c r="V2506" s="5">
        <v>8748276.2</v>
      </c>
      <c r="W2506" s="5">
        <v>8824608.1</v>
      </c>
      <c r="X2506" s="5">
        <v>22350135.8</v>
      </c>
      <c r="Y2506" s="5">
        <v>22506243.9</v>
      </c>
      <c r="Z2506" s="5">
        <v>18043149.8</v>
      </c>
    </row>
    <row r="2507" s="3" customFormat="1" customHeight="1" spans="1:26">
      <c r="A2507" s="3">
        <v>2505</v>
      </c>
      <c r="B2507" s="3" t="s">
        <v>2584</v>
      </c>
      <c r="C2507" s="3" t="str">
        <f>VLOOKUP(B2507,[1]meta_intensity_pos_nofill!$B:$E,4,FALSE)</f>
        <v>C34H42O10</v>
      </c>
      <c r="D2507" s="3" t="s">
        <v>28</v>
      </c>
      <c r="E2507" s="3" t="str">
        <f>VLOOKUP(B2507,[1]meta_intensity_pos_nofill!$B:$I,8,FALSE)</f>
        <v>[M+H]+</v>
      </c>
      <c r="F2507" s="3">
        <f>VLOOKUP(B2507,[1]meta_intensity_pos_nofill!$B:$J,9,FALSE)</f>
        <v>7.9</v>
      </c>
      <c r="G2507" s="3" t="s">
        <v>1693</v>
      </c>
      <c r="H2507" s="3">
        <f>VLOOKUP(B2507,[1]meta_intensity_pos_nofill!$B:$L,11,FALSE)</f>
        <v>2</v>
      </c>
      <c r="I2507" s="5">
        <v>4722223</v>
      </c>
      <c r="J2507" s="5">
        <v>5065342</v>
      </c>
      <c r="K2507" s="5">
        <v>4335218</v>
      </c>
      <c r="L2507" s="5">
        <v>19848218</v>
      </c>
      <c r="M2507" s="5">
        <v>25227629</v>
      </c>
      <c r="N2507" s="5">
        <v>21321579</v>
      </c>
      <c r="O2507" s="5">
        <v>157870463</v>
      </c>
      <c r="P2507" s="5">
        <v>132812753</v>
      </c>
      <c r="Q2507" s="5">
        <v>194440377</v>
      </c>
      <c r="R2507" s="5">
        <v>4383833</v>
      </c>
      <c r="S2507" s="5">
        <v>4012221</v>
      </c>
      <c r="T2507" s="5">
        <v>4474459</v>
      </c>
      <c r="U2507" s="5">
        <v>26568553</v>
      </c>
      <c r="V2507" s="5">
        <v>25745309</v>
      </c>
      <c r="W2507" s="5">
        <v>29380718</v>
      </c>
      <c r="X2507" s="5">
        <v>15306943</v>
      </c>
      <c r="Y2507" s="5">
        <v>11141262</v>
      </c>
      <c r="Z2507" s="5">
        <v>13637511</v>
      </c>
    </row>
    <row r="2508" s="3" customFormat="1" customHeight="1" spans="1:26">
      <c r="A2508" s="3">
        <v>2506</v>
      </c>
      <c r="B2508" s="3" t="s">
        <v>2585</v>
      </c>
      <c r="C2508" s="3" t="str">
        <f>VLOOKUP(B2508,[1]meta_intensity_pos_nofill!$B:$E,4,FALSE)</f>
        <v>C30H48O6</v>
      </c>
      <c r="D2508" s="3" t="s">
        <v>33</v>
      </c>
      <c r="E2508" s="3" t="str">
        <f>VLOOKUP(B2508,[1]meta_intensity_pos_nofill!$B:$I,8,FALSE)</f>
        <v>[M+H]+</v>
      </c>
      <c r="F2508" s="3">
        <f>VLOOKUP(B2508,[1]meta_intensity_pos_nofill!$B:$J,9,FALSE)</f>
        <v>7.329</v>
      </c>
      <c r="G2508" s="3" t="s">
        <v>1693</v>
      </c>
      <c r="H2508" s="3">
        <f>VLOOKUP(B2508,[1]meta_intensity_pos_nofill!$B:$L,11,FALSE)</f>
        <v>2</v>
      </c>
      <c r="I2508" s="5">
        <v>13996140</v>
      </c>
      <c r="J2508" s="5">
        <v>12885435</v>
      </c>
      <c r="K2508" s="5">
        <v>14130721</v>
      </c>
      <c r="L2508" s="5">
        <v>2801027</v>
      </c>
      <c r="M2508" s="5">
        <v>5669299</v>
      </c>
      <c r="N2508" s="5">
        <v>5111053</v>
      </c>
      <c r="O2508" s="5">
        <v>17335389</v>
      </c>
      <c r="P2508" s="5">
        <v>19438464</v>
      </c>
      <c r="Q2508" s="5">
        <v>19725463</v>
      </c>
      <c r="R2508" s="5">
        <v>7686978</v>
      </c>
      <c r="S2508" s="5">
        <v>9758770</v>
      </c>
      <c r="T2508" s="5">
        <v>10293032</v>
      </c>
      <c r="U2508" s="5">
        <v>31740969</v>
      </c>
      <c r="V2508" s="5">
        <v>39704615</v>
      </c>
      <c r="W2508" s="5">
        <v>36145257</v>
      </c>
      <c r="X2508" s="5">
        <v>13905915</v>
      </c>
      <c r="Y2508" s="5">
        <v>13310574</v>
      </c>
      <c r="Z2508" s="5">
        <v>12053189</v>
      </c>
    </row>
    <row r="2509" s="3" customFormat="1" customHeight="1" spans="1:26">
      <c r="A2509" s="3">
        <v>2507</v>
      </c>
      <c r="B2509" s="3" t="s">
        <v>2586</v>
      </c>
      <c r="C2509" s="3" t="str">
        <f>VLOOKUP(B2509,[1]meta_intensity_pos_nofill!$B:$E,4,FALSE)</f>
        <v>C29H42O5</v>
      </c>
      <c r="D2509" s="3" t="s">
        <v>44</v>
      </c>
      <c r="E2509" s="3" t="str">
        <f>VLOOKUP(B2509,[1]meta_intensity_pos_nofill!$B:$I,8,FALSE)</f>
        <v>[M+H]+</v>
      </c>
      <c r="F2509" s="3">
        <f>VLOOKUP(B2509,[1]meta_intensity_pos_nofill!$B:$J,9,FALSE)</f>
        <v>9.56</v>
      </c>
      <c r="G2509" s="3" t="s">
        <v>1693</v>
      </c>
      <c r="H2509" s="3">
        <f>VLOOKUP(B2509,[1]meta_intensity_pos_nofill!$B:$L,11,FALSE)</f>
        <v>2</v>
      </c>
      <c r="I2509" s="5">
        <v>2530101.4</v>
      </c>
      <c r="J2509" s="5">
        <v>1707096</v>
      </c>
      <c r="K2509" s="5">
        <v>2103595.3</v>
      </c>
      <c r="L2509" s="5">
        <v>91430.5</v>
      </c>
      <c r="M2509" s="5">
        <v>91430.5</v>
      </c>
      <c r="N2509" s="5">
        <v>91430.5</v>
      </c>
      <c r="O2509" s="5">
        <v>2536916.7</v>
      </c>
      <c r="P2509" s="5">
        <v>91430.5</v>
      </c>
      <c r="Q2509" s="5">
        <v>972346.1</v>
      </c>
      <c r="R2509" s="5">
        <v>91430.5</v>
      </c>
      <c r="S2509" s="5">
        <v>91430.5</v>
      </c>
      <c r="T2509" s="5">
        <v>91430.5</v>
      </c>
      <c r="U2509" s="5">
        <v>3944853.9</v>
      </c>
      <c r="V2509" s="5">
        <v>4648559.7</v>
      </c>
      <c r="W2509" s="5">
        <v>5207124.6</v>
      </c>
      <c r="X2509" s="5">
        <v>720340.4</v>
      </c>
      <c r="Y2509" s="5">
        <v>669374.2</v>
      </c>
      <c r="Z2509" s="5">
        <v>1366877.6</v>
      </c>
    </row>
    <row r="2510" s="3" customFormat="1" customHeight="1" spans="1:26">
      <c r="A2510" s="3">
        <v>2508</v>
      </c>
      <c r="B2510" s="3" t="s">
        <v>2587</v>
      </c>
      <c r="C2510" s="3" t="str">
        <f>VLOOKUP(B2510,[1]meta_intensity_pos_nofill!$B:$E,4,FALSE)</f>
        <v>C28H40O4</v>
      </c>
      <c r="D2510" s="3" t="s">
        <v>47</v>
      </c>
      <c r="E2510" s="3" t="str">
        <f>VLOOKUP(B2510,[1]meta_intensity_pos_nofill!$B:$I,8,FALSE)</f>
        <v>[M+H]+</v>
      </c>
      <c r="F2510" s="3">
        <f>VLOOKUP(B2510,[1]meta_intensity_pos_nofill!$B:$J,9,FALSE)</f>
        <v>8.48</v>
      </c>
      <c r="G2510" s="3" t="s">
        <v>1693</v>
      </c>
      <c r="H2510" s="3">
        <f>VLOOKUP(B2510,[1]meta_intensity_pos_nofill!$B:$L,11,FALSE)</f>
        <v>2</v>
      </c>
      <c r="I2510" s="5">
        <v>106962707</v>
      </c>
      <c r="J2510" s="5">
        <v>123347780</v>
      </c>
      <c r="K2510" s="5">
        <v>123253560</v>
      </c>
      <c r="L2510" s="5">
        <v>15152968</v>
      </c>
      <c r="M2510" s="5">
        <v>13683585</v>
      </c>
      <c r="N2510" s="5">
        <v>9049029</v>
      </c>
      <c r="O2510" s="5">
        <v>34579103</v>
      </c>
      <c r="P2510" s="5">
        <v>33512963</v>
      </c>
      <c r="Q2510" s="5">
        <v>40678991</v>
      </c>
      <c r="R2510" s="5">
        <v>107702719</v>
      </c>
      <c r="S2510" s="5">
        <v>111833314</v>
      </c>
      <c r="T2510" s="5">
        <v>119352934</v>
      </c>
      <c r="U2510" s="5">
        <v>175803759</v>
      </c>
      <c r="V2510" s="5">
        <v>165071721</v>
      </c>
      <c r="W2510" s="5">
        <v>158358099</v>
      </c>
      <c r="X2510" s="5">
        <v>60642504</v>
      </c>
      <c r="Y2510" s="5">
        <v>51199946</v>
      </c>
      <c r="Z2510" s="5">
        <v>42052791</v>
      </c>
    </row>
    <row r="2511" s="3" customFormat="1" customHeight="1" spans="1:26">
      <c r="A2511" s="3">
        <v>2509</v>
      </c>
      <c r="B2511" s="3" t="s">
        <v>2588</v>
      </c>
      <c r="C2511" s="3" t="str">
        <f>VLOOKUP(B2511,[1]meta_intensity_pos_nofill!$B:$E,4,FALSE)</f>
        <v>C21H36O7</v>
      </c>
      <c r="D2511" s="3" t="s">
        <v>44</v>
      </c>
      <c r="E2511" s="3" t="str">
        <f>VLOOKUP(B2511,[1]meta_intensity_pos_nofill!$B:$I,8,FALSE)</f>
        <v>[M+H]+</v>
      </c>
      <c r="F2511" s="3">
        <f>VLOOKUP(B2511,[1]meta_intensity_pos_nofill!$B:$J,9,FALSE)</f>
        <v>5.998</v>
      </c>
      <c r="G2511" s="3" t="s">
        <v>1693</v>
      </c>
      <c r="H2511" s="3">
        <f>VLOOKUP(B2511,[1]meta_intensity_pos_nofill!$B:$L,11,FALSE)</f>
        <v>2</v>
      </c>
      <c r="I2511" s="5">
        <v>24240500</v>
      </c>
      <c r="J2511" s="5">
        <v>24603102</v>
      </c>
      <c r="K2511" s="5">
        <v>25487443</v>
      </c>
      <c r="L2511" s="5">
        <v>12230035</v>
      </c>
      <c r="M2511" s="5">
        <v>13689253</v>
      </c>
      <c r="N2511" s="5">
        <v>10663066</v>
      </c>
      <c r="O2511" s="5">
        <v>18958035</v>
      </c>
      <c r="P2511" s="5">
        <v>17430814</v>
      </c>
      <c r="Q2511" s="5">
        <v>19447135</v>
      </c>
      <c r="R2511" s="5">
        <v>14106408</v>
      </c>
      <c r="S2511" s="5">
        <v>13227949</v>
      </c>
      <c r="T2511" s="5">
        <v>15914545</v>
      </c>
      <c r="U2511" s="5">
        <v>23457953</v>
      </c>
      <c r="V2511" s="5">
        <v>24022222</v>
      </c>
      <c r="W2511" s="5">
        <v>23612130</v>
      </c>
      <c r="X2511" s="5">
        <v>11152287</v>
      </c>
      <c r="Y2511" s="5">
        <v>9642246</v>
      </c>
      <c r="Z2511" s="5">
        <v>8836079</v>
      </c>
    </row>
    <row r="2512" s="3" customFormat="1" customHeight="1" spans="1:26">
      <c r="A2512" s="3">
        <v>2510</v>
      </c>
      <c r="B2512" s="3" t="s">
        <v>2589</v>
      </c>
      <c r="C2512" s="3" t="str">
        <f>VLOOKUP(B2512,[1]meta_intensity_pos_nofill!$B:$E,4,FALSE)</f>
        <v>C26H38O2</v>
      </c>
      <c r="D2512" s="3" t="s">
        <v>47</v>
      </c>
      <c r="E2512" s="3" t="str">
        <f>VLOOKUP(B2512,[1]meta_intensity_pos_nofill!$B:$I,8,FALSE)</f>
        <v>[M+H]+</v>
      </c>
      <c r="F2512" s="3">
        <f>VLOOKUP(B2512,[1]meta_intensity_pos_nofill!$B:$J,9,FALSE)</f>
        <v>8.473</v>
      </c>
      <c r="G2512" s="3" t="s">
        <v>1693</v>
      </c>
      <c r="H2512" s="3">
        <f>VLOOKUP(B2512,[1]meta_intensity_pos_nofill!$B:$L,11,FALSE)</f>
        <v>2</v>
      </c>
      <c r="I2512" s="5">
        <v>40268.51</v>
      </c>
      <c r="J2512" s="5">
        <v>1002987.43</v>
      </c>
      <c r="K2512" s="5">
        <v>780674.51</v>
      </c>
      <c r="L2512" s="5">
        <v>40268.51</v>
      </c>
      <c r="M2512" s="5">
        <v>40268.51</v>
      </c>
      <c r="N2512" s="5">
        <v>40268.51</v>
      </c>
      <c r="O2512" s="5">
        <v>201342.55</v>
      </c>
      <c r="P2512" s="5">
        <v>40268.51</v>
      </c>
      <c r="Q2512" s="5">
        <v>292884.63</v>
      </c>
      <c r="R2512" s="5">
        <v>580545.32</v>
      </c>
      <c r="S2512" s="5">
        <v>862286.98</v>
      </c>
      <c r="T2512" s="5">
        <v>768785.11</v>
      </c>
      <c r="U2512" s="5">
        <v>2019541</v>
      </c>
      <c r="V2512" s="5">
        <v>1573308.5</v>
      </c>
      <c r="W2512" s="5">
        <v>1954309.93</v>
      </c>
      <c r="X2512" s="5">
        <v>219209.37</v>
      </c>
      <c r="Y2512" s="5">
        <v>410788.43</v>
      </c>
      <c r="Z2512" s="5">
        <v>223070.62</v>
      </c>
    </row>
    <row r="2513" s="3" customFormat="1" customHeight="1" spans="1:26">
      <c r="A2513" s="3">
        <v>2511</v>
      </c>
      <c r="B2513" s="3" t="s">
        <v>2590</v>
      </c>
      <c r="C2513" s="3" t="str">
        <f>VLOOKUP(B2513,[1]meta_intensity_pos_nofill!$B:$E,4,FALSE)</f>
        <v>C16H28O7</v>
      </c>
      <c r="D2513" s="3" t="s">
        <v>44</v>
      </c>
      <c r="E2513" s="3" t="str">
        <f>VLOOKUP(B2513,[1]meta_intensity_pos_nofill!$B:$I,8,FALSE)</f>
        <v>[M+H]+</v>
      </c>
      <c r="F2513" s="3">
        <f>VLOOKUP(B2513,[1]meta_intensity_pos_nofill!$B:$J,9,FALSE)</f>
        <v>5.883</v>
      </c>
      <c r="G2513" s="3" t="s">
        <v>1693</v>
      </c>
      <c r="H2513" s="3">
        <f>VLOOKUP(B2513,[1]meta_intensity_pos_nofill!$B:$L,11,FALSE)</f>
        <v>2</v>
      </c>
      <c r="I2513" s="5">
        <v>18224278</v>
      </c>
      <c r="J2513" s="5">
        <v>17393197</v>
      </c>
      <c r="K2513" s="5">
        <v>16736336</v>
      </c>
      <c r="L2513" s="5">
        <v>11205839</v>
      </c>
      <c r="M2513" s="5">
        <v>12397218</v>
      </c>
      <c r="N2513" s="5">
        <v>12771737</v>
      </c>
      <c r="O2513" s="5">
        <v>29805773</v>
      </c>
      <c r="P2513" s="5">
        <v>29063543</v>
      </c>
      <c r="Q2513" s="5">
        <v>31127861</v>
      </c>
      <c r="R2513" s="5">
        <v>32066981</v>
      </c>
      <c r="S2513" s="5">
        <v>32883030</v>
      </c>
      <c r="T2513" s="5">
        <v>34754738</v>
      </c>
      <c r="U2513" s="5">
        <v>45524205</v>
      </c>
      <c r="V2513" s="5">
        <v>42888743</v>
      </c>
      <c r="W2513" s="5">
        <v>40629947</v>
      </c>
      <c r="X2513" s="5">
        <v>20900361</v>
      </c>
      <c r="Y2513" s="5">
        <v>15907121</v>
      </c>
      <c r="Z2513" s="5">
        <v>18434016</v>
      </c>
    </row>
    <row r="2514" s="3" customFormat="1" customHeight="1" spans="1:26">
      <c r="A2514" s="3">
        <v>2512</v>
      </c>
      <c r="B2514" s="3" t="s">
        <v>2591</v>
      </c>
      <c r="C2514" s="3" t="str">
        <f>VLOOKUP(B2514,[1]meta_intensity_pos_nofill!$B:$E,4,FALSE)</f>
        <v>C16H22O7</v>
      </c>
      <c r="D2514" s="3" t="s">
        <v>35</v>
      </c>
      <c r="E2514" s="3" t="str">
        <f>VLOOKUP(B2514,[1]meta_intensity_pos_nofill!$B:$I,8,FALSE)</f>
        <v>[M+H]+</v>
      </c>
      <c r="F2514" s="3">
        <f>VLOOKUP(B2514,[1]meta_intensity_pos_nofill!$B:$J,9,FALSE)</f>
        <v>6</v>
      </c>
      <c r="G2514" s="3" t="s">
        <v>1693</v>
      </c>
      <c r="H2514" s="3">
        <f>VLOOKUP(B2514,[1]meta_intensity_pos_nofill!$B:$L,11,FALSE)</f>
        <v>2</v>
      </c>
      <c r="I2514" s="5">
        <v>17216273</v>
      </c>
      <c r="J2514" s="5">
        <v>15794596</v>
      </c>
      <c r="K2514" s="5">
        <v>19093660</v>
      </c>
      <c r="L2514" s="5">
        <v>36887668</v>
      </c>
      <c r="M2514" s="5">
        <v>43902013</v>
      </c>
      <c r="N2514" s="5">
        <v>41261680</v>
      </c>
      <c r="O2514" s="5">
        <v>8979210</v>
      </c>
      <c r="P2514" s="5">
        <v>6588981</v>
      </c>
      <c r="Q2514" s="5">
        <v>5739594</v>
      </c>
      <c r="R2514" s="5">
        <v>9136940</v>
      </c>
      <c r="S2514" s="5">
        <v>5973212</v>
      </c>
      <c r="T2514" s="5">
        <v>7737106</v>
      </c>
      <c r="U2514" s="5">
        <v>24408488</v>
      </c>
      <c r="V2514" s="5">
        <v>22772055</v>
      </c>
      <c r="W2514" s="5">
        <v>20610893</v>
      </c>
      <c r="X2514" s="5">
        <v>17325790</v>
      </c>
      <c r="Y2514" s="5">
        <v>19160605</v>
      </c>
      <c r="Z2514" s="5">
        <v>15627338</v>
      </c>
    </row>
    <row r="2515" s="3" customFormat="1" customHeight="1" spans="1:26">
      <c r="A2515" s="3">
        <v>2513</v>
      </c>
      <c r="B2515" s="3" t="s">
        <v>2592</v>
      </c>
      <c r="C2515" s="3" t="str">
        <f>VLOOKUP(B2515,[1]meta_intensity_pos_nofill!$B:$E,4,FALSE)</f>
        <v>C14H19NO6</v>
      </c>
      <c r="D2515" s="3" t="s">
        <v>53</v>
      </c>
      <c r="E2515" s="3" t="str">
        <f>VLOOKUP(B2515,[1]meta_intensity_pos_nofill!$B:$I,8,FALSE)</f>
        <v>[M+H]+</v>
      </c>
      <c r="F2515" s="3">
        <f>VLOOKUP(B2515,[1]meta_intensity_pos_nofill!$B:$J,9,FALSE)</f>
        <v>5.083</v>
      </c>
      <c r="G2515" s="3" t="s">
        <v>1693</v>
      </c>
      <c r="H2515" s="3">
        <f>VLOOKUP(B2515,[1]meta_intensity_pos_nofill!$B:$L,11,FALSE)</f>
        <v>2</v>
      </c>
      <c r="I2515" s="5">
        <v>32978790</v>
      </c>
      <c r="J2515" s="5">
        <v>38710603</v>
      </c>
      <c r="K2515" s="5">
        <v>38442390</v>
      </c>
      <c r="L2515" s="5">
        <v>59413809</v>
      </c>
      <c r="M2515" s="5">
        <v>71971779</v>
      </c>
      <c r="N2515" s="5">
        <v>62198298</v>
      </c>
      <c r="O2515" s="5">
        <v>76273216</v>
      </c>
      <c r="P2515" s="5">
        <v>76756962</v>
      </c>
      <c r="Q2515" s="5">
        <v>71325044</v>
      </c>
      <c r="R2515" s="5">
        <v>48123363</v>
      </c>
      <c r="S2515" s="5">
        <v>51978697</v>
      </c>
      <c r="T2515" s="5">
        <v>53074507</v>
      </c>
      <c r="U2515" s="5">
        <v>41044036</v>
      </c>
      <c r="V2515" s="5">
        <v>41770712</v>
      </c>
      <c r="W2515" s="5">
        <v>41373583</v>
      </c>
      <c r="X2515" s="5">
        <v>42196032</v>
      </c>
      <c r="Y2515" s="5">
        <v>36247300</v>
      </c>
      <c r="Z2515" s="5">
        <v>37101929</v>
      </c>
    </row>
    <row r="2516" s="3" customFormat="1" customHeight="1" spans="1:26">
      <c r="A2516" s="3">
        <v>2514</v>
      </c>
      <c r="B2516" s="3" t="s">
        <v>2593</v>
      </c>
      <c r="C2516" s="3" t="str">
        <f>VLOOKUP(B2516,[1]meta_intensity_pos_nofill!$B:$E,4,FALSE)</f>
        <v>C16H20O2</v>
      </c>
      <c r="D2516" s="3" t="s">
        <v>37</v>
      </c>
      <c r="E2516" s="3" t="str">
        <f>VLOOKUP(B2516,[1]meta_intensity_pos_nofill!$B:$I,8,FALSE)</f>
        <v>[M+H]+</v>
      </c>
      <c r="F2516" s="3">
        <f>VLOOKUP(B2516,[1]meta_intensity_pos_nofill!$B:$J,9,FALSE)</f>
        <v>7.051</v>
      </c>
      <c r="G2516" s="3" t="s">
        <v>1693</v>
      </c>
      <c r="H2516" s="3">
        <f>VLOOKUP(B2516,[1]meta_intensity_pos_nofill!$B:$L,11,FALSE)</f>
        <v>2</v>
      </c>
      <c r="I2516" s="5">
        <v>20294247</v>
      </c>
      <c r="J2516" s="5">
        <v>21834011</v>
      </c>
      <c r="K2516" s="5">
        <v>23808678</v>
      </c>
      <c r="L2516" s="5">
        <v>35804649</v>
      </c>
      <c r="M2516" s="5">
        <v>42211717</v>
      </c>
      <c r="N2516" s="5">
        <v>36487067</v>
      </c>
      <c r="O2516" s="5">
        <v>56152681</v>
      </c>
      <c r="P2516" s="5">
        <v>72600797</v>
      </c>
      <c r="Q2516" s="5">
        <v>48757414</v>
      </c>
      <c r="R2516" s="5">
        <v>113382748</v>
      </c>
      <c r="S2516" s="5">
        <v>119670598</v>
      </c>
      <c r="T2516" s="5">
        <v>131959946</v>
      </c>
      <c r="U2516" s="5">
        <v>86808238</v>
      </c>
      <c r="V2516" s="5">
        <v>82263902</v>
      </c>
      <c r="W2516" s="5">
        <v>89611741</v>
      </c>
      <c r="X2516" s="5">
        <v>68557460</v>
      </c>
      <c r="Y2516" s="5">
        <v>39926771</v>
      </c>
      <c r="Z2516" s="5">
        <v>39216607</v>
      </c>
    </row>
    <row r="2517" s="3" customFormat="1" customHeight="1" spans="1:26">
      <c r="A2517" s="3">
        <v>2515</v>
      </c>
      <c r="B2517" s="3" t="s">
        <v>2594</v>
      </c>
      <c r="C2517" s="3" t="str">
        <f>VLOOKUP(B2517,[1]meta_intensity_pos_nofill!$B:$E,4,FALSE)</f>
        <v>C15H28O2</v>
      </c>
      <c r="D2517" s="3" t="s">
        <v>53</v>
      </c>
      <c r="E2517" s="3" t="str">
        <f>VLOOKUP(B2517,[1]meta_intensity_pos_nofill!$B:$I,8,FALSE)</f>
        <v>[M+H]+</v>
      </c>
      <c r="F2517" s="3">
        <f>VLOOKUP(B2517,[1]meta_intensity_pos_nofill!$B:$J,9,FALSE)</f>
        <v>6.379</v>
      </c>
      <c r="G2517" s="3" t="s">
        <v>1693</v>
      </c>
      <c r="H2517" s="3">
        <f>VLOOKUP(B2517,[1]meta_intensity_pos_nofill!$B:$L,11,FALSE)</f>
        <v>2</v>
      </c>
      <c r="I2517" s="5">
        <v>1719478.43</v>
      </c>
      <c r="J2517" s="5">
        <v>3601472.82</v>
      </c>
      <c r="K2517" s="5">
        <v>2586145.5</v>
      </c>
      <c r="L2517" s="5">
        <v>1539470</v>
      </c>
      <c r="M2517" s="5">
        <v>2682611.41</v>
      </c>
      <c r="N2517" s="5">
        <v>2964442.18</v>
      </c>
      <c r="O2517" s="5">
        <v>57795.61</v>
      </c>
      <c r="P2517" s="5">
        <v>290088.73</v>
      </c>
      <c r="Q2517" s="5">
        <v>517569.25</v>
      </c>
      <c r="R2517" s="5">
        <v>329544.05</v>
      </c>
      <c r="S2517" s="5">
        <v>57795.61</v>
      </c>
      <c r="T2517" s="5">
        <v>333879.58</v>
      </c>
      <c r="U2517" s="5">
        <v>3491696.88</v>
      </c>
      <c r="V2517" s="5">
        <v>3705986</v>
      </c>
      <c r="W2517" s="5">
        <v>3968332.88</v>
      </c>
      <c r="X2517" s="5">
        <v>57795.61</v>
      </c>
      <c r="Y2517" s="5">
        <v>322940.63</v>
      </c>
      <c r="Z2517" s="5">
        <v>399143.72</v>
      </c>
    </row>
    <row r="2518" s="3" customFormat="1" customHeight="1" spans="1:26">
      <c r="A2518" s="3">
        <v>2516</v>
      </c>
      <c r="B2518" s="3" t="s">
        <v>2595</v>
      </c>
      <c r="C2518" s="3" t="str">
        <f>VLOOKUP(B2518,[1]meta_intensity_pos_nofill!$B:$E,4,FALSE)</f>
        <v>C7H8O3</v>
      </c>
      <c r="D2518" s="3" t="s">
        <v>47</v>
      </c>
      <c r="E2518" s="3" t="str">
        <f>VLOOKUP(B2518,[1]meta_intensity_pos_nofill!$B:$I,8,FALSE)</f>
        <v>[M+H]+</v>
      </c>
      <c r="F2518" s="3">
        <f>VLOOKUP(B2518,[1]meta_intensity_pos_nofill!$B:$J,9,FALSE)</f>
        <v>5.578</v>
      </c>
      <c r="G2518" s="3" t="s">
        <v>1693</v>
      </c>
      <c r="H2518" s="3">
        <f>VLOOKUP(B2518,[1]meta_intensity_pos_nofill!$B:$L,11,FALSE)</f>
        <v>2</v>
      </c>
      <c r="I2518" s="5">
        <v>7132475</v>
      </c>
      <c r="J2518" s="5">
        <v>9040490</v>
      </c>
      <c r="K2518" s="5">
        <v>8166699</v>
      </c>
      <c r="L2518" s="5">
        <v>6140418</v>
      </c>
      <c r="M2518" s="5">
        <v>7954249</v>
      </c>
      <c r="N2518" s="5">
        <v>5119943</v>
      </c>
      <c r="O2518" s="5">
        <v>8392804</v>
      </c>
      <c r="P2518" s="5">
        <v>9422454</v>
      </c>
      <c r="Q2518" s="5">
        <v>5181804</v>
      </c>
      <c r="R2518" s="5">
        <v>8002595</v>
      </c>
      <c r="S2518" s="5">
        <v>5810463</v>
      </c>
      <c r="T2518" s="5">
        <v>4251815</v>
      </c>
      <c r="U2518" s="5">
        <v>29968468</v>
      </c>
      <c r="V2518" s="5">
        <v>34198690</v>
      </c>
      <c r="W2518" s="5">
        <v>30366728</v>
      </c>
      <c r="X2518" s="5">
        <v>9127640</v>
      </c>
      <c r="Y2518" s="5">
        <v>7919951</v>
      </c>
      <c r="Z2518" s="5">
        <v>8581973</v>
      </c>
    </row>
    <row r="2519" s="3" customFormat="1" customHeight="1" spans="1:26">
      <c r="A2519" s="3">
        <v>2517</v>
      </c>
      <c r="B2519" s="3" t="s">
        <v>2596</v>
      </c>
      <c r="C2519" s="3" t="str">
        <f>VLOOKUP(B2519,[1]meta_intensity_pos_nofill!$B:$E,4,FALSE)</f>
        <v>C15H28O3</v>
      </c>
      <c r="D2519" s="3" t="s">
        <v>37</v>
      </c>
      <c r="E2519" s="3" t="str">
        <f>VLOOKUP(B2519,[1]meta_intensity_pos_nofill!$B:$I,8,FALSE)</f>
        <v>[M+H]+</v>
      </c>
      <c r="F2519" s="3">
        <f>VLOOKUP(B2519,[1]meta_intensity_pos_nofill!$B:$J,9,FALSE)</f>
        <v>6.452</v>
      </c>
      <c r="G2519" s="3" t="s">
        <v>1693</v>
      </c>
      <c r="H2519" s="3">
        <f>VLOOKUP(B2519,[1]meta_intensity_pos_nofill!$B:$L,11,FALSE)</f>
        <v>2</v>
      </c>
      <c r="I2519" s="5">
        <v>3717463</v>
      </c>
      <c r="J2519" s="5">
        <v>4408949</v>
      </c>
      <c r="K2519" s="5">
        <v>4001180</v>
      </c>
      <c r="L2519" s="5">
        <v>3397888</v>
      </c>
      <c r="M2519" s="5">
        <v>4228518</v>
      </c>
      <c r="N2519" s="5">
        <v>3232571</v>
      </c>
      <c r="O2519" s="5">
        <v>3389865</v>
      </c>
      <c r="P2519" s="5">
        <v>3362225</v>
      </c>
      <c r="Q2519" s="5">
        <v>3639135</v>
      </c>
      <c r="R2519" s="5">
        <v>4916735</v>
      </c>
      <c r="S2519" s="5">
        <v>3110685</v>
      </c>
      <c r="T2519" s="5">
        <v>3700711</v>
      </c>
      <c r="U2519" s="5">
        <v>2088080</v>
      </c>
      <c r="V2519" s="5">
        <v>2555664</v>
      </c>
      <c r="W2519" s="5">
        <v>1966162</v>
      </c>
      <c r="X2519" s="5">
        <v>2833242</v>
      </c>
      <c r="Y2519" s="5">
        <v>4694047</v>
      </c>
      <c r="Z2519" s="5">
        <v>3408320</v>
      </c>
    </row>
    <row r="2520" s="3" customFormat="1" customHeight="1" spans="1:26">
      <c r="A2520" s="3">
        <v>2518</v>
      </c>
      <c r="B2520" s="3" t="s">
        <v>2597</v>
      </c>
      <c r="C2520" s="3" t="str">
        <f>VLOOKUP(B2520,[1]meta_intensity_pos_nofill!$B:$E,4,FALSE)</f>
        <v>C10H19NO</v>
      </c>
      <c r="D2520" s="3" t="s">
        <v>87</v>
      </c>
      <c r="E2520" s="3" t="str">
        <f>VLOOKUP(B2520,[1]meta_intensity_pos_nofill!$B:$I,8,FALSE)</f>
        <v>[M+H]+</v>
      </c>
      <c r="F2520" s="3">
        <f>VLOOKUP(B2520,[1]meta_intensity_pos_nofill!$B:$J,9,FALSE)</f>
        <v>9.884</v>
      </c>
      <c r="G2520" s="3" t="s">
        <v>1693</v>
      </c>
      <c r="H2520" s="3">
        <f>VLOOKUP(B2520,[1]meta_intensity_pos_nofill!$B:$L,11,FALSE)</f>
        <v>2</v>
      </c>
      <c r="I2520" s="5">
        <v>91067608</v>
      </c>
      <c r="J2520" s="5">
        <v>91277612</v>
      </c>
      <c r="K2520" s="5">
        <v>90435802</v>
      </c>
      <c r="L2520" s="5">
        <v>81550662</v>
      </c>
      <c r="M2520" s="5">
        <v>65595935</v>
      </c>
      <c r="N2520" s="5">
        <v>80029240</v>
      </c>
      <c r="O2520" s="5">
        <v>84298465</v>
      </c>
      <c r="P2520" s="5">
        <v>76843690</v>
      </c>
      <c r="Q2520" s="5">
        <v>89888556</v>
      </c>
      <c r="R2520" s="5">
        <v>72201577</v>
      </c>
      <c r="S2520" s="5">
        <v>71788103</v>
      </c>
      <c r="T2520" s="5">
        <v>63874083</v>
      </c>
      <c r="U2520" s="5">
        <v>24833524</v>
      </c>
      <c r="V2520" s="5">
        <v>21406797</v>
      </c>
      <c r="W2520" s="5">
        <v>20882036</v>
      </c>
      <c r="X2520" s="5">
        <v>70086846</v>
      </c>
      <c r="Y2520" s="5">
        <v>89040798</v>
      </c>
      <c r="Z2520" s="5">
        <v>78064255</v>
      </c>
    </row>
    <row r="2521" s="3" customFormat="1" customHeight="1" spans="1:26">
      <c r="A2521" s="3">
        <v>2519</v>
      </c>
      <c r="B2521" s="3" t="s">
        <v>2598</v>
      </c>
      <c r="C2521" s="3" t="str">
        <f>VLOOKUP(B2521,[1]meta_intensity_pos_nofill!$B:$E,4,FALSE)</f>
        <v>C10H14O2</v>
      </c>
      <c r="D2521" s="3" t="s">
        <v>76</v>
      </c>
      <c r="E2521" s="3" t="str">
        <f>VLOOKUP(B2521,[1]meta_intensity_pos_nofill!$B:$I,8,FALSE)</f>
        <v>[M+H]+</v>
      </c>
      <c r="F2521" s="3">
        <f>VLOOKUP(B2521,[1]meta_intensity_pos_nofill!$B:$J,9,FALSE)</f>
        <v>6</v>
      </c>
      <c r="G2521" s="3" t="s">
        <v>1693</v>
      </c>
      <c r="H2521" s="3">
        <f>VLOOKUP(B2521,[1]meta_intensity_pos_nofill!$B:$L,11,FALSE)</f>
        <v>2</v>
      </c>
      <c r="I2521" s="5">
        <v>59077389</v>
      </c>
      <c r="J2521" s="5">
        <v>68273178</v>
      </c>
      <c r="K2521" s="5">
        <v>62466696</v>
      </c>
      <c r="L2521" s="5">
        <v>259912407</v>
      </c>
      <c r="M2521" s="5">
        <v>287380257</v>
      </c>
      <c r="N2521" s="5">
        <v>237643785</v>
      </c>
      <c r="O2521" s="5">
        <v>59897362</v>
      </c>
      <c r="P2521" s="5">
        <v>236046858</v>
      </c>
      <c r="Q2521" s="5">
        <v>207499306</v>
      </c>
      <c r="R2521" s="5">
        <v>426604224</v>
      </c>
      <c r="S2521" s="5">
        <v>432234594</v>
      </c>
      <c r="T2521" s="5">
        <v>438784545</v>
      </c>
      <c r="U2521" s="5">
        <v>655671592</v>
      </c>
      <c r="V2521" s="5">
        <v>639801064</v>
      </c>
      <c r="W2521" s="5">
        <v>638962206</v>
      </c>
      <c r="X2521" s="5">
        <v>185462217</v>
      </c>
      <c r="Y2521" s="5">
        <v>178126476</v>
      </c>
      <c r="Z2521" s="5">
        <v>186240384</v>
      </c>
    </row>
    <row r="2522" s="3" customFormat="1" customHeight="1" spans="1:26">
      <c r="A2522" s="3">
        <v>2520</v>
      </c>
      <c r="B2522" s="3" t="s">
        <v>2599</v>
      </c>
      <c r="C2522" s="3" t="str">
        <f>VLOOKUP(B2522,[1]meta_intensity_pos_nofill!$B:$E,4,FALSE)</f>
        <v>C7H13NO3</v>
      </c>
      <c r="D2522" s="3" t="s">
        <v>53</v>
      </c>
      <c r="E2522" s="3" t="str">
        <f>VLOOKUP(B2522,[1]meta_intensity_pos_nofill!$B:$I,8,FALSE)</f>
        <v>[M+H]+</v>
      </c>
      <c r="F2522" s="3">
        <f>VLOOKUP(B2522,[1]meta_intensity_pos_nofill!$B:$J,9,FALSE)</f>
        <v>1.443</v>
      </c>
      <c r="G2522" s="3" t="s">
        <v>1693</v>
      </c>
      <c r="H2522" s="3">
        <f>VLOOKUP(B2522,[1]meta_intensity_pos_nofill!$B:$L,11,FALSE)</f>
        <v>2</v>
      </c>
      <c r="I2522" s="5">
        <v>83142241</v>
      </c>
      <c r="J2522" s="5">
        <v>90506602</v>
      </c>
      <c r="K2522" s="5">
        <v>87065783</v>
      </c>
      <c r="L2522" s="5">
        <v>127567232</v>
      </c>
      <c r="M2522" s="5">
        <v>149551102</v>
      </c>
      <c r="N2522" s="5">
        <v>129662235</v>
      </c>
      <c r="O2522" s="5">
        <v>92223900</v>
      </c>
      <c r="P2522" s="5">
        <v>92296472</v>
      </c>
      <c r="Q2522" s="5">
        <v>86577280</v>
      </c>
      <c r="R2522" s="5">
        <v>111589565</v>
      </c>
      <c r="S2522" s="5">
        <v>106838299</v>
      </c>
      <c r="T2522" s="5">
        <v>119585661</v>
      </c>
      <c r="U2522" s="5">
        <v>81945384</v>
      </c>
      <c r="V2522" s="5">
        <v>75512323</v>
      </c>
      <c r="W2522" s="5">
        <v>73014110</v>
      </c>
      <c r="X2522" s="5">
        <v>107783945</v>
      </c>
      <c r="Y2522" s="5">
        <v>98245974</v>
      </c>
      <c r="Z2522" s="5">
        <v>107187636</v>
      </c>
    </row>
    <row r="2523" s="3" customFormat="1" customHeight="1" spans="1:26">
      <c r="A2523" s="3">
        <v>2521</v>
      </c>
      <c r="B2523" s="3" t="s">
        <v>2600</v>
      </c>
      <c r="C2523" s="3" t="str">
        <f>VLOOKUP(B2523,[1]meta_intensity_pos_nofill!$B:$E,4,FALSE)</f>
        <v>C32H40O8</v>
      </c>
      <c r="D2523" s="3" t="s">
        <v>47</v>
      </c>
      <c r="E2523" s="3" t="str">
        <f>VLOOKUP(B2523,[1]meta_intensity_pos_nofill!$B:$I,8,FALSE)</f>
        <v>[M+H]+</v>
      </c>
      <c r="F2523" s="3">
        <f>VLOOKUP(B2523,[1]meta_intensity_pos_nofill!$B:$J,9,FALSE)</f>
        <v>8.35</v>
      </c>
      <c r="G2523" s="3" t="s">
        <v>1693</v>
      </c>
      <c r="H2523" s="3">
        <f>VLOOKUP(B2523,[1]meta_intensity_pos_nofill!$B:$L,11,FALSE)</f>
        <v>2</v>
      </c>
      <c r="I2523" s="5">
        <v>53037290</v>
      </c>
      <c r="J2523" s="5">
        <v>32328207</v>
      </c>
      <c r="K2523" s="5">
        <v>33517477</v>
      </c>
      <c r="L2523" s="5">
        <v>80526791</v>
      </c>
      <c r="M2523" s="5">
        <v>79603177</v>
      </c>
      <c r="N2523" s="5">
        <v>66995707</v>
      </c>
      <c r="O2523" s="5">
        <v>31264287</v>
      </c>
      <c r="P2523" s="5">
        <v>33903868</v>
      </c>
      <c r="Q2523" s="5">
        <v>51071957</v>
      </c>
      <c r="R2523" s="5">
        <v>52936753</v>
      </c>
      <c r="S2523" s="5">
        <v>61756809</v>
      </c>
      <c r="T2523" s="5">
        <v>42391627</v>
      </c>
      <c r="U2523" s="5">
        <v>55294039</v>
      </c>
      <c r="V2523" s="5">
        <v>57001938</v>
      </c>
      <c r="W2523" s="5">
        <v>46361368</v>
      </c>
      <c r="X2523" s="5">
        <v>115121321</v>
      </c>
      <c r="Y2523" s="5">
        <v>65228896</v>
      </c>
      <c r="Z2523" s="5">
        <v>81655096</v>
      </c>
    </row>
    <row r="2524" s="3" customFormat="1" customHeight="1" spans="1:26">
      <c r="A2524" s="3">
        <v>2522</v>
      </c>
      <c r="B2524" s="3" t="s">
        <v>2601</v>
      </c>
      <c r="C2524" s="3" t="str">
        <f>VLOOKUP(B2524,[1]meta_intensity_pos_nofill!$B:$E,4,FALSE)</f>
        <v>C31H48O5</v>
      </c>
      <c r="D2524" s="3" t="s">
        <v>44</v>
      </c>
      <c r="E2524" s="3" t="str">
        <f>VLOOKUP(B2524,[1]meta_intensity_pos_nofill!$B:$I,8,FALSE)</f>
        <v>[M+H]+</v>
      </c>
      <c r="F2524" s="3">
        <f>VLOOKUP(B2524,[1]meta_intensity_pos_nofill!$B:$J,9,FALSE)</f>
        <v>7.987</v>
      </c>
      <c r="G2524" s="3" t="s">
        <v>1693</v>
      </c>
      <c r="H2524" s="3">
        <f>VLOOKUP(B2524,[1]meta_intensity_pos_nofill!$B:$L,11,FALSE)</f>
        <v>2</v>
      </c>
      <c r="I2524" s="5">
        <v>2386699</v>
      </c>
      <c r="J2524" s="5">
        <v>4315215</v>
      </c>
      <c r="K2524" s="5">
        <v>5992071</v>
      </c>
      <c r="L2524" s="5">
        <v>1986528</v>
      </c>
      <c r="M2524" s="5">
        <v>3700994</v>
      </c>
      <c r="N2524" s="5">
        <v>1917453</v>
      </c>
      <c r="O2524" s="5">
        <v>3818399</v>
      </c>
      <c r="P2524" s="5">
        <v>5103080</v>
      </c>
      <c r="Q2524" s="5">
        <v>3892001</v>
      </c>
      <c r="R2524" s="5">
        <v>5119052</v>
      </c>
      <c r="S2524" s="5">
        <v>3615484</v>
      </c>
      <c r="T2524" s="5">
        <v>2659565</v>
      </c>
      <c r="U2524" s="5">
        <v>10536719</v>
      </c>
      <c r="V2524" s="5">
        <v>9809730</v>
      </c>
      <c r="W2524" s="5">
        <v>9925880</v>
      </c>
      <c r="X2524" s="5">
        <v>4522388</v>
      </c>
      <c r="Y2524" s="5">
        <v>4389361</v>
      </c>
      <c r="Z2524" s="5">
        <v>2461421</v>
      </c>
    </row>
    <row r="2525" s="3" customFormat="1" customHeight="1" spans="1:26">
      <c r="A2525" s="3">
        <v>2523</v>
      </c>
      <c r="B2525" s="3" t="s">
        <v>2602</v>
      </c>
      <c r="C2525" s="3" t="str">
        <f>VLOOKUP(B2525,[1]meta_intensity_pos_nofill!$B:$E,4,FALSE)</f>
        <v>C31H48O5</v>
      </c>
      <c r="D2525" s="3" t="s">
        <v>37</v>
      </c>
      <c r="E2525" s="3" t="str">
        <f>VLOOKUP(B2525,[1]meta_intensity_pos_nofill!$B:$I,8,FALSE)</f>
        <v>[M+H]+</v>
      </c>
      <c r="F2525" s="3">
        <f>VLOOKUP(B2525,[1]meta_intensity_pos_nofill!$B:$J,9,FALSE)</f>
        <v>7.051</v>
      </c>
      <c r="G2525" s="3" t="s">
        <v>1693</v>
      </c>
      <c r="H2525" s="3">
        <f>VLOOKUP(B2525,[1]meta_intensity_pos_nofill!$B:$L,11,FALSE)</f>
        <v>2</v>
      </c>
      <c r="I2525" s="5">
        <v>26154092</v>
      </c>
      <c r="J2525" s="5">
        <v>28617665</v>
      </c>
      <c r="K2525" s="5">
        <v>26258121</v>
      </c>
      <c r="L2525" s="5">
        <v>1236481</v>
      </c>
      <c r="M2525" s="5">
        <v>1621987</v>
      </c>
      <c r="N2525" s="5">
        <v>1242970</v>
      </c>
      <c r="O2525" s="5">
        <v>11866568</v>
      </c>
      <c r="P2525" s="5">
        <v>11933421</v>
      </c>
      <c r="Q2525" s="5">
        <v>12737911</v>
      </c>
      <c r="R2525" s="5">
        <v>8858699</v>
      </c>
      <c r="S2525" s="5">
        <v>13819784</v>
      </c>
      <c r="T2525" s="5">
        <v>11224805</v>
      </c>
      <c r="U2525" s="5">
        <v>78134240</v>
      </c>
      <c r="V2525" s="5">
        <v>98653860</v>
      </c>
      <c r="W2525" s="5">
        <v>78683757</v>
      </c>
      <c r="X2525" s="5">
        <v>38055631</v>
      </c>
      <c r="Y2525" s="5">
        <v>31485043</v>
      </c>
      <c r="Z2525" s="5">
        <v>30736639</v>
      </c>
    </row>
    <row r="2526" s="3" customFormat="1" customHeight="1" spans="1:26">
      <c r="A2526" s="3">
        <v>2524</v>
      </c>
      <c r="B2526" s="3" t="s">
        <v>2603</v>
      </c>
      <c r="C2526" s="3" t="str">
        <f>VLOOKUP(B2526,[1]meta_intensity_pos_nofill!$B:$E,4,FALSE)</f>
        <v>C31H50O4</v>
      </c>
      <c r="D2526" s="3" t="s">
        <v>44</v>
      </c>
      <c r="E2526" s="3" t="str">
        <f>VLOOKUP(B2526,[1]meta_intensity_pos_nofill!$B:$I,8,FALSE)</f>
        <v>[M+H]+</v>
      </c>
      <c r="F2526" s="3">
        <f>VLOOKUP(B2526,[1]meta_intensity_pos_nofill!$B:$J,9,FALSE)</f>
        <v>8.714</v>
      </c>
      <c r="G2526" s="3" t="s">
        <v>1693</v>
      </c>
      <c r="H2526" s="3">
        <f>VLOOKUP(B2526,[1]meta_intensity_pos_nofill!$B:$L,11,FALSE)</f>
        <v>2</v>
      </c>
      <c r="I2526" s="5">
        <v>4712085.2</v>
      </c>
      <c r="J2526" s="5">
        <v>3862032</v>
      </c>
      <c r="K2526" s="5">
        <v>4280370.4</v>
      </c>
      <c r="L2526" s="5">
        <v>366028</v>
      </c>
      <c r="M2526" s="5">
        <v>73205.6</v>
      </c>
      <c r="N2526" s="5">
        <v>73205.6</v>
      </c>
      <c r="O2526" s="5">
        <v>5672505.4</v>
      </c>
      <c r="P2526" s="5">
        <v>4677222.2</v>
      </c>
      <c r="Q2526" s="5">
        <v>5959268.5</v>
      </c>
      <c r="R2526" s="5">
        <v>20454028.8</v>
      </c>
      <c r="S2526" s="5">
        <v>21672738.7</v>
      </c>
      <c r="T2526" s="5">
        <v>24867834.6</v>
      </c>
      <c r="U2526" s="5">
        <v>88489352.8</v>
      </c>
      <c r="V2526" s="5">
        <v>81411492.9</v>
      </c>
      <c r="W2526" s="5">
        <v>84206108.2</v>
      </c>
      <c r="X2526" s="5">
        <v>14381442.2</v>
      </c>
      <c r="Y2526" s="5">
        <v>9129346.5</v>
      </c>
      <c r="Z2526" s="5">
        <v>7244984.5</v>
      </c>
    </row>
    <row r="2527" s="3" customFormat="1" customHeight="1" spans="1:26">
      <c r="A2527" s="3">
        <v>2525</v>
      </c>
      <c r="B2527" s="3" t="s">
        <v>2604</v>
      </c>
      <c r="C2527" s="3" t="str">
        <f>VLOOKUP(B2527,[1]meta_intensity_pos_nofill!$B:$E,4,FALSE)</f>
        <v>C29H48O5</v>
      </c>
      <c r="D2527" s="3" t="s">
        <v>37</v>
      </c>
      <c r="E2527" s="3" t="str">
        <f>VLOOKUP(B2527,[1]meta_intensity_pos_nofill!$B:$I,8,FALSE)</f>
        <v>[M+H]+</v>
      </c>
      <c r="F2527" s="3">
        <f>VLOOKUP(B2527,[1]meta_intensity_pos_nofill!$B:$J,9,FALSE)</f>
        <v>7.432</v>
      </c>
      <c r="G2527" s="3" t="s">
        <v>1693</v>
      </c>
      <c r="H2527" s="3">
        <f>VLOOKUP(B2527,[1]meta_intensity_pos_nofill!$B:$L,11,FALSE)</f>
        <v>2</v>
      </c>
      <c r="I2527" s="5">
        <v>2622778.16</v>
      </c>
      <c r="J2527" s="5">
        <v>2370861.21</v>
      </c>
      <c r="K2527" s="5">
        <v>718849.84</v>
      </c>
      <c r="L2527" s="5">
        <v>252668.19</v>
      </c>
      <c r="M2527" s="5">
        <v>41603.63</v>
      </c>
      <c r="N2527" s="5">
        <v>208018.17</v>
      </c>
      <c r="O2527" s="5">
        <v>3443736.9</v>
      </c>
      <c r="P2527" s="5">
        <v>2574206.8</v>
      </c>
      <c r="Q2527" s="5">
        <v>2544162.06</v>
      </c>
      <c r="R2527" s="5">
        <v>1344494.42</v>
      </c>
      <c r="S2527" s="5">
        <v>1347223.94</v>
      </c>
      <c r="T2527" s="5">
        <v>1502462.95</v>
      </c>
      <c r="U2527" s="5">
        <v>21948118.49</v>
      </c>
      <c r="V2527" s="5">
        <v>26995117.29</v>
      </c>
      <c r="W2527" s="5">
        <v>27911483.1</v>
      </c>
      <c r="X2527" s="5">
        <v>1930434.5</v>
      </c>
      <c r="Y2527" s="5">
        <v>2961019.48</v>
      </c>
      <c r="Z2527" s="5">
        <v>2214397.32</v>
      </c>
    </row>
    <row r="2528" s="3" customFormat="1" customHeight="1" spans="1:26">
      <c r="A2528" s="3">
        <v>2526</v>
      </c>
      <c r="B2528" s="3" t="s">
        <v>2605</v>
      </c>
      <c r="C2528" s="3" t="str">
        <f>VLOOKUP(B2528,[1]meta_intensity_pos_nofill!$B:$E,4,FALSE)</f>
        <v>C31H44O3</v>
      </c>
      <c r="D2528" s="3" t="s">
        <v>37</v>
      </c>
      <c r="E2528" s="3" t="str">
        <f>VLOOKUP(B2528,[1]meta_intensity_pos_nofill!$B:$I,8,FALSE)</f>
        <v>[M+H]+</v>
      </c>
      <c r="F2528" s="3">
        <f>VLOOKUP(B2528,[1]meta_intensity_pos_nofill!$B:$J,9,FALSE)</f>
        <v>9.065</v>
      </c>
      <c r="G2528" s="3" t="s">
        <v>1693</v>
      </c>
      <c r="H2528" s="3">
        <f>VLOOKUP(B2528,[1]meta_intensity_pos_nofill!$B:$L,11,FALSE)</f>
        <v>2</v>
      </c>
      <c r="I2528" s="5">
        <v>60497470</v>
      </c>
      <c r="J2528" s="5">
        <v>37820754</v>
      </c>
      <c r="K2528" s="5">
        <v>40146355</v>
      </c>
      <c r="L2528" s="5">
        <v>33915190</v>
      </c>
      <c r="M2528" s="5">
        <v>30267380</v>
      </c>
      <c r="N2528" s="5">
        <v>28991897</v>
      </c>
      <c r="O2528" s="5">
        <v>41070504</v>
      </c>
      <c r="P2528" s="5">
        <v>41418243</v>
      </c>
      <c r="Q2528" s="5">
        <v>32181666</v>
      </c>
      <c r="R2528" s="5">
        <v>30391809</v>
      </c>
      <c r="S2528" s="5">
        <v>32890815</v>
      </c>
      <c r="T2528" s="5">
        <v>31956861</v>
      </c>
      <c r="U2528" s="5">
        <v>137469537</v>
      </c>
      <c r="V2528" s="5">
        <v>117104450</v>
      </c>
      <c r="W2528" s="5">
        <v>103186834</v>
      </c>
      <c r="X2528" s="5">
        <v>28186543</v>
      </c>
      <c r="Y2528" s="5">
        <v>30462665</v>
      </c>
      <c r="Z2528" s="5">
        <v>30353679</v>
      </c>
    </row>
    <row r="2529" s="3" customFormat="1" customHeight="1" spans="1:26">
      <c r="A2529" s="3">
        <v>2527</v>
      </c>
      <c r="B2529" s="3" t="s">
        <v>2606</v>
      </c>
      <c r="C2529" s="3" t="str">
        <f>VLOOKUP(B2529,[1]meta_intensity_pos_nofill!$B:$E,4,FALSE)</f>
        <v>C29H48O4</v>
      </c>
      <c r="D2529" s="3" t="s">
        <v>47</v>
      </c>
      <c r="E2529" s="3" t="str">
        <f>VLOOKUP(B2529,[1]meta_intensity_pos_nofill!$B:$I,8,FALSE)</f>
        <v>[M+H]+</v>
      </c>
      <c r="F2529" s="3">
        <f>VLOOKUP(B2529,[1]meta_intensity_pos_nofill!$B:$J,9,FALSE)</f>
        <v>7.637</v>
      </c>
      <c r="G2529" s="3" t="s">
        <v>1693</v>
      </c>
      <c r="H2529" s="3">
        <f>VLOOKUP(B2529,[1]meta_intensity_pos_nofill!$B:$L,11,FALSE)</f>
        <v>2</v>
      </c>
      <c r="I2529" s="5">
        <v>14695500</v>
      </c>
      <c r="J2529" s="5">
        <v>14391516</v>
      </c>
      <c r="K2529" s="5">
        <v>12859182</v>
      </c>
      <c r="L2529" s="5">
        <v>4214026</v>
      </c>
      <c r="M2529" s="5">
        <v>5296370</v>
      </c>
      <c r="N2529" s="5">
        <v>4841745</v>
      </c>
      <c r="O2529" s="5">
        <v>21759834</v>
      </c>
      <c r="P2529" s="5">
        <v>20243567</v>
      </c>
      <c r="Q2529" s="5">
        <v>21170626</v>
      </c>
      <c r="R2529" s="5">
        <v>21440744</v>
      </c>
      <c r="S2529" s="5">
        <v>22159241</v>
      </c>
      <c r="T2529" s="5">
        <v>25305858</v>
      </c>
      <c r="U2529" s="5">
        <v>222834812</v>
      </c>
      <c r="V2529" s="5">
        <v>216582502</v>
      </c>
      <c r="W2529" s="5">
        <v>234446301</v>
      </c>
      <c r="X2529" s="5">
        <v>39205180</v>
      </c>
      <c r="Y2529" s="5">
        <v>31985785</v>
      </c>
      <c r="Z2529" s="5">
        <v>32722156</v>
      </c>
    </row>
    <row r="2530" s="3" customFormat="1" customHeight="1" spans="1:26">
      <c r="A2530" s="3">
        <v>2528</v>
      </c>
      <c r="B2530" s="3" t="s">
        <v>2607</v>
      </c>
      <c r="C2530" s="3" t="str">
        <f>VLOOKUP(B2530,[1]meta_intensity_pos_nofill!$B:$E,4,FALSE)</f>
        <v>C24H22O9</v>
      </c>
      <c r="D2530" s="3" t="s">
        <v>31</v>
      </c>
      <c r="E2530" s="3" t="str">
        <f>VLOOKUP(B2530,[1]meta_intensity_pos_nofill!$B:$I,8,FALSE)</f>
        <v>[M+H]+</v>
      </c>
      <c r="F2530" s="3">
        <f>VLOOKUP(B2530,[1]meta_intensity_pos_nofill!$B:$J,9,FALSE)</f>
        <v>5.912</v>
      </c>
      <c r="G2530" s="3" t="s">
        <v>1693</v>
      </c>
      <c r="H2530" s="3">
        <f>VLOOKUP(B2530,[1]meta_intensity_pos_nofill!$B:$L,11,FALSE)</f>
        <v>2</v>
      </c>
      <c r="I2530" s="5">
        <v>71814965</v>
      </c>
      <c r="J2530" s="5">
        <v>9516317</v>
      </c>
      <c r="K2530" s="5">
        <v>8930168</v>
      </c>
      <c r="L2530" s="5">
        <v>12317362</v>
      </c>
      <c r="M2530" s="5">
        <v>11729967</v>
      </c>
      <c r="N2530" s="5">
        <v>12756013</v>
      </c>
      <c r="O2530" s="5">
        <v>19158013</v>
      </c>
      <c r="P2530" s="5">
        <v>20376866</v>
      </c>
      <c r="Q2530" s="5">
        <v>23623313</v>
      </c>
      <c r="R2530" s="5">
        <v>36348680</v>
      </c>
      <c r="S2530" s="5">
        <v>36941415</v>
      </c>
      <c r="T2530" s="5">
        <v>39176909</v>
      </c>
      <c r="U2530" s="5">
        <v>14042106</v>
      </c>
      <c r="V2530" s="5">
        <v>15713239</v>
      </c>
      <c r="W2530" s="5">
        <v>15649017</v>
      </c>
      <c r="X2530" s="5">
        <v>25238109</v>
      </c>
      <c r="Y2530" s="5">
        <v>23462002</v>
      </c>
      <c r="Z2530" s="5">
        <v>20816394</v>
      </c>
    </row>
    <row r="2531" s="3" customFormat="1" customHeight="1" spans="1:26">
      <c r="A2531" s="3">
        <v>2529</v>
      </c>
      <c r="B2531" s="3" t="s">
        <v>2608</v>
      </c>
      <c r="C2531" s="3" t="str">
        <f>VLOOKUP(B2531,[1]meta_intensity_pos_nofill!$B:$E,4,FALSE)</f>
        <v>C29H48O3</v>
      </c>
      <c r="D2531" s="3" t="s">
        <v>53</v>
      </c>
      <c r="E2531" s="3" t="str">
        <f>VLOOKUP(B2531,[1]meta_intensity_pos_nofill!$B:$I,8,FALSE)</f>
        <v>[M+H]+</v>
      </c>
      <c r="F2531" s="3">
        <f>VLOOKUP(B2531,[1]meta_intensity_pos_nofill!$B:$J,9,FALSE)</f>
        <v>9.443</v>
      </c>
      <c r="G2531" s="3" t="s">
        <v>1693</v>
      </c>
      <c r="H2531" s="3">
        <f>VLOOKUP(B2531,[1]meta_intensity_pos_nofill!$B:$L,11,FALSE)</f>
        <v>2</v>
      </c>
      <c r="I2531" s="5">
        <v>143817241</v>
      </c>
      <c r="J2531" s="5">
        <v>147121791</v>
      </c>
      <c r="K2531" s="5">
        <v>123763292</v>
      </c>
      <c r="L2531" s="5">
        <v>55515531</v>
      </c>
      <c r="M2531" s="5">
        <v>72821256</v>
      </c>
      <c r="N2531" s="5">
        <v>60163669</v>
      </c>
      <c r="O2531" s="5">
        <v>182580776</v>
      </c>
      <c r="P2531" s="5">
        <v>182865887</v>
      </c>
      <c r="Q2531" s="5">
        <v>296577728</v>
      </c>
      <c r="R2531" s="5">
        <v>228185076</v>
      </c>
      <c r="S2531" s="5">
        <v>229362210</v>
      </c>
      <c r="T2531" s="5">
        <v>189676968</v>
      </c>
      <c r="U2531" s="5">
        <v>453428845</v>
      </c>
      <c r="V2531" s="5">
        <v>477210828</v>
      </c>
      <c r="W2531" s="5">
        <v>674083700</v>
      </c>
      <c r="X2531" s="5">
        <v>279096667</v>
      </c>
      <c r="Y2531" s="5">
        <v>271619187</v>
      </c>
      <c r="Z2531" s="5">
        <v>269725305</v>
      </c>
    </row>
    <row r="2532" s="3" customFormat="1" customHeight="1" spans="1:26">
      <c r="A2532" s="3">
        <v>2530</v>
      </c>
      <c r="B2532" s="3" t="s">
        <v>2609</v>
      </c>
      <c r="C2532" s="3" t="str">
        <f>VLOOKUP(B2532,[1]meta_intensity_pos_nofill!$B:$E,4,FALSE)</f>
        <v>C27H48O3</v>
      </c>
      <c r="D2532" s="3" t="s">
        <v>53</v>
      </c>
      <c r="E2532" s="3" t="str">
        <f>VLOOKUP(B2532,[1]meta_intensity_pos_nofill!$B:$I,8,FALSE)</f>
        <v>[M+H]+</v>
      </c>
      <c r="F2532" s="3">
        <f>VLOOKUP(B2532,[1]meta_intensity_pos_nofill!$B:$J,9,FALSE)</f>
        <v>11.039</v>
      </c>
      <c r="G2532" s="3" t="s">
        <v>1693</v>
      </c>
      <c r="H2532" s="3">
        <f>VLOOKUP(B2532,[1]meta_intensity_pos_nofill!$B:$L,11,FALSE)</f>
        <v>2</v>
      </c>
      <c r="I2532" s="5">
        <v>3589165.5</v>
      </c>
      <c r="J2532" s="5">
        <v>3164258.5</v>
      </c>
      <c r="K2532" s="5">
        <v>4469012.4</v>
      </c>
      <c r="L2532" s="5">
        <v>3854661.6</v>
      </c>
      <c r="M2532" s="5">
        <v>545010.7</v>
      </c>
      <c r="N2532" s="5">
        <v>1752272.1</v>
      </c>
      <c r="O2532" s="5">
        <v>4669501.5</v>
      </c>
      <c r="P2532" s="5">
        <v>4228471.9</v>
      </c>
      <c r="Q2532" s="5">
        <v>4881134</v>
      </c>
      <c r="R2532" s="5">
        <v>867822</v>
      </c>
      <c r="S2532" s="5">
        <v>230737.5</v>
      </c>
      <c r="T2532" s="5">
        <v>621178.7</v>
      </c>
      <c r="U2532" s="5">
        <v>20344003.6</v>
      </c>
      <c r="V2532" s="5">
        <v>22909022.7</v>
      </c>
      <c r="W2532" s="5">
        <v>17689805.5</v>
      </c>
      <c r="X2532" s="5">
        <v>736152.4</v>
      </c>
      <c r="Y2532" s="5">
        <v>744603.2</v>
      </c>
      <c r="Z2532" s="5">
        <v>1009705.2</v>
      </c>
    </row>
    <row r="2533" s="3" customFormat="1" customHeight="1" spans="1:26">
      <c r="A2533" s="3">
        <v>2531</v>
      </c>
      <c r="B2533" s="3" t="s">
        <v>2610</v>
      </c>
      <c r="C2533" s="3" t="str">
        <f>VLOOKUP(B2533,[1]meta_intensity_pos_nofill!$B:$E,4,FALSE)</f>
        <v>C26H42O3</v>
      </c>
      <c r="D2533" s="3" t="s">
        <v>37</v>
      </c>
      <c r="E2533" s="3" t="str">
        <f>VLOOKUP(B2533,[1]meta_intensity_pos_nofill!$B:$I,8,FALSE)</f>
        <v>[M+H]+</v>
      </c>
      <c r="F2533" s="3">
        <f>VLOOKUP(B2533,[1]meta_intensity_pos_nofill!$B:$J,9,FALSE)</f>
        <v>11.425</v>
      </c>
      <c r="G2533" s="3" t="s">
        <v>1693</v>
      </c>
      <c r="H2533" s="3">
        <f>VLOOKUP(B2533,[1]meta_intensity_pos_nofill!$B:$L,11,FALSE)</f>
        <v>2</v>
      </c>
      <c r="I2533" s="5">
        <v>3796617.2</v>
      </c>
      <c r="J2533" s="5">
        <v>2361819.4</v>
      </c>
      <c r="K2533" s="5">
        <v>1743170.6</v>
      </c>
      <c r="L2533" s="5">
        <v>3072015.7</v>
      </c>
      <c r="M2533" s="5">
        <v>788169.1</v>
      </c>
      <c r="N2533" s="5">
        <v>2437547.2</v>
      </c>
      <c r="O2533" s="5">
        <v>5311514</v>
      </c>
      <c r="P2533" s="5">
        <v>5292856.3</v>
      </c>
      <c r="Q2533" s="5">
        <v>5823782.4</v>
      </c>
      <c r="R2533" s="5">
        <v>780899.2</v>
      </c>
      <c r="S2533" s="5">
        <v>133636.8</v>
      </c>
      <c r="T2533" s="5">
        <v>668184</v>
      </c>
      <c r="U2533" s="5">
        <v>26927080.3</v>
      </c>
      <c r="V2533" s="5">
        <v>22369719.7</v>
      </c>
      <c r="W2533" s="5">
        <v>18856786.2</v>
      </c>
      <c r="X2533" s="5">
        <v>133636.8</v>
      </c>
      <c r="Y2533" s="5">
        <v>722086.6</v>
      </c>
      <c r="Z2533" s="5">
        <v>1791878.2</v>
      </c>
    </row>
    <row r="2534" s="3" customFormat="1" customHeight="1" spans="1:26">
      <c r="A2534" s="3">
        <v>2532</v>
      </c>
      <c r="B2534" s="3" t="s">
        <v>2611</v>
      </c>
      <c r="C2534" s="3" t="str">
        <f>VLOOKUP(B2534,[1]meta_intensity_pos_nofill!$B:$E,4,FALSE)</f>
        <v>C28H40O</v>
      </c>
      <c r="D2534" s="3" t="s">
        <v>33</v>
      </c>
      <c r="E2534" s="3" t="str">
        <f>VLOOKUP(B2534,[1]meta_intensity_pos_nofill!$B:$I,8,FALSE)</f>
        <v>[M+H]+</v>
      </c>
      <c r="F2534" s="3">
        <f>VLOOKUP(B2534,[1]meta_intensity_pos_nofill!$B:$J,9,FALSE)</f>
        <v>11.046</v>
      </c>
      <c r="G2534" s="3" t="s">
        <v>1693</v>
      </c>
      <c r="H2534" s="3">
        <f>VLOOKUP(B2534,[1]meta_intensity_pos_nofill!$B:$L,11,FALSE)</f>
        <v>2</v>
      </c>
      <c r="I2534" s="5">
        <v>2558856</v>
      </c>
      <c r="J2534" s="5">
        <v>2984251</v>
      </c>
      <c r="K2534" s="5">
        <v>2289298</v>
      </c>
      <c r="L2534" s="5">
        <v>3168058</v>
      </c>
      <c r="M2534" s="5">
        <v>2704250</v>
      </c>
      <c r="N2534" s="5">
        <v>2064037</v>
      </c>
      <c r="O2534" s="5">
        <v>2011444</v>
      </c>
      <c r="P2534" s="5">
        <v>1842116</v>
      </c>
      <c r="Q2534" s="5">
        <v>2350704</v>
      </c>
      <c r="R2534" s="5">
        <v>3455064</v>
      </c>
      <c r="S2534" s="5">
        <v>2718086</v>
      </c>
      <c r="T2534" s="5">
        <v>2824428</v>
      </c>
      <c r="U2534" s="5">
        <v>2130832</v>
      </c>
      <c r="V2534" s="5">
        <v>2797521</v>
      </c>
      <c r="W2534" s="5">
        <v>2188922</v>
      </c>
      <c r="X2534" s="5">
        <v>2790362</v>
      </c>
      <c r="Y2534" s="5">
        <v>2715156</v>
      </c>
      <c r="Z2534" s="5">
        <v>2009570</v>
      </c>
    </row>
    <row r="2535" s="3" customFormat="1" customHeight="1" spans="1:26">
      <c r="A2535" s="3">
        <v>2533</v>
      </c>
      <c r="B2535" s="3" t="s">
        <v>2612</v>
      </c>
      <c r="C2535" s="3" t="str">
        <f>VLOOKUP(B2535,[1]meta_intensity_pos_nofill!$B:$E,4,FALSE)</f>
        <v>C14H28N6O5S1</v>
      </c>
      <c r="D2535" s="3" t="s">
        <v>85</v>
      </c>
      <c r="E2535" s="3" t="str">
        <f>VLOOKUP(B2535,[1]meta_intensity_pos_nofill!$B:$I,8,FALSE)</f>
        <v>[M+H]+</v>
      </c>
      <c r="F2535" s="3">
        <f>VLOOKUP(B2535,[1]meta_intensity_pos_nofill!$B:$J,9,FALSE)</f>
        <v>6.058</v>
      </c>
      <c r="G2535" s="3" t="s">
        <v>1693</v>
      </c>
      <c r="H2535" s="3">
        <f>VLOOKUP(B2535,[1]meta_intensity_pos_nofill!$B:$L,11,FALSE)</f>
        <v>2</v>
      </c>
      <c r="I2535" s="5">
        <v>88481937</v>
      </c>
      <c r="J2535" s="5">
        <v>92956983</v>
      </c>
      <c r="K2535" s="5">
        <v>95077413</v>
      </c>
      <c r="L2535" s="5">
        <v>37915892</v>
      </c>
      <c r="M2535" s="5">
        <v>42053209</v>
      </c>
      <c r="N2535" s="5">
        <v>38090384</v>
      </c>
      <c r="O2535" s="5">
        <v>40221659</v>
      </c>
      <c r="P2535" s="5">
        <v>40953496</v>
      </c>
      <c r="Q2535" s="5">
        <v>36539817</v>
      </c>
      <c r="R2535" s="5">
        <v>37660731</v>
      </c>
      <c r="S2535" s="5">
        <v>37394486</v>
      </c>
      <c r="T2535" s="5">
        <v>29082483</v>
      </c>
      <c r="U2535" s="5">
        <v>65046707</v>
      </c>
      <c r="V2535" s="5">
        <v>55390397</v>
      </c>
      <c r="W2535" s="5">
        <v>56048195</v>
      </c>
      <c r="X2535" s="5">
        <v>58054949</v>
      </c>
      <c r="Y2535" s="5">
        <v>53066376</v>
      </c>
      <c r="Z2535" s="5">
        <v>54395231</v>
      </c>
    </row>
    <row r="2536" s="3" customFormat="1" customHeight="1" spans="1:26">
      <c r="A2536" s="3">
        <v>2534</v>
      </c>
      <c r="B2536" s="3" t="s">
        <v>2613</v>
      </c>
      <c r="C2536" s="3" t="str">
        <f>VLOOKUP(B2536,[1]meta_intensity_pos_nofill!$B:$E,4,FALSE)</f>
        <v>C14H24N6O7</v>
      </c>
      <c r="D2536" s="3" t="s">
        <v>220</v>
      </c>
      <c r="E2536" s="3" t="str">
        <f>VLOOKUP(B2536,[1]meta_intensity_pos_nofill!$B:$I,8,FALSE)</f>
        <v>[M+H]+</v>
      </c>
      <c r="F2536" s="3">
        <f>VLOOKUP(B2536,[1]meta_intensity_pos_nofill!$B:$J,9,FALSE)</f>
        <v>5.374</v>
      </c>
      <c r="G2536" s="3" t="s">
        <v>1693</v>
      </c>
      <c r="H2536" s="3">
        <f>VLOOKUP(B2536,[1]meta_intensity_pos_nofill!$B:$L,11,FALSE)</f>
        <v>2</v>
      </c>
      <c r="I2536" s="5">
        <v>119905545</v>
      </c>
      <c r="J2536" s="5">
        <v>127462813</v>
      </c>
      <c r="K2536" s="5">
        <v>116324849</v>
      </c>
      <c r="L2536" s="5">
        <v>29145454</v>
      </c>
      <c r="M2536" s="5">
        <v>30414971</v>
      </c>
      <c r="N2536" s="5">
        <v>43219833</v>
      </c>
      <c r="O2536" s="5">
        <v>193798104</v>
      </c>
      <c r="P2536" s="5">
        <v>219779052</v>
      </c>
      <c r="Q2536" s="5">
        <v>165426682</v>
      </c>
      <c r="R2536" s="5">
        <v>63909915</v>
      </c>
      <c r="S2536" s="5">
        <v>65616749</v>
      </c>
      <c r="T2536" s="5">
        <v>66302424</v>
      </c>
      <c r="U2536" s="5">
        <v>105290997</v>
      </c>
      <c r="V2536" s="5">
        <v>94914679</v>
      </c>
      <c r="W2536" s="5">
        <v>95500848</v>
      </c>
      <c r="X2536" s="5">
        <v>47709671</v>
      </c>
      <c r="Y2536" s="5">
        <v>47223116</v>
      </c>
      <c r="Z2536" s="5">
        <v>42689781</v>
      </c>
    </row>
    <row r="2537" s="3" customFormat="1" customHeight="1" spans="1:26">
      <c r="A2537" s="3">
        <v>2535</v>
      </c>
      <c r="B2537" s="3" t="s">
        <v>2614</v>
      </c>
      <c r="C2537" s="3" t="str">
        <f>VLOOKUP(B2537,[1]meta_intensity_pos_nofill!$B:$E,4,FALSE)</f>
        <v>C20H38O3</v>
      </c>
      <c r="D2537" s="3" t="s">
        <v>47</v>
      </c>
      <c r="E2537" s="3" t="str">
        <f>VLOOKUP(B2537,[1]meta_intensity_pos_nofill!$B:$I,8,FALSE)</f>
        <v>[M+H]+</v>
      </c>
      <c r="F2537" s="3">
        <f>VLOOKUP(B2537,[1]meta_intensity_pos_nofill!$B:$J,9,FALSE)</f>
        <v>7.637</v>
      </c>
      <c r="G2537" s="3" t="s">
        <v>1693</v>
      </c>
      <c r="H2537" s="3">
        <f>VLOOKUP(B2537,[1]meta_intensity_pos_nofill!$B:$L,11,FALSE)</f>
        <v>2</v>
      </c>
      <c r="I2537" s="5">
        <v>853635.3</v>
      </c>
      <c r="J2537" s="5">
        <v>853635.3</v>
      </c>
      <c r="K2537" s="5">
        <v>853635.3</v>
      </c>
      <c r="L2537" s="5">
        <v>853635.3</v>
      </c>
      <c r="M2537" s="5">
        <v>853635.3</v>
      </c>
      <c r="N2537" s="5">
        <v>853635.3</v>
      </c>
      <c r="O2537" s="5">
        <v>853635.3</v>
      </c>
      <c r="P2537" s="5">
        <v>853635.3</v>
      </c>
      <c r="Q2537" s="5">
        <v>853635.3</v>
      </c>
      <c r="R2537" s="5">
        <v>853635.3</v>
      </c>
      <c r="S2537" s="5">
        <v>853635.3</v>
      </c>
      <c r="T2537" s="5">
        <v>853635.3</v>
      </c>
      <c r="U2537" s="5">
        <v>4988476</v>
      </c>
      <c r="V2537" s="5">
        <v>4268176.7</v>
      </c>
      <c r="W2537" s="5">
        <v>6309775.6</v>
      </c>
      <c r="X2537" s="5">
        <v>853635.3</v>
      </c>
      <c r="Y2537" s="5">
        <v>853635.3</v>
      </c>
      <c r="Z2537" s="5">
        <v>853635.3</v>
      </c>
    </row>
    <row r="2538" s="3" customFormat="1" customHeight="1" spans="1:26">
      <c r="A2538" s="3">
        <v>2536</v>
      </c>
      <c r="B2538" s="3" t="s">
        <v>2615</v>
      </c>
      <c r="C2538" s="3" t="str">
        <f>VLOOKUP(B2538,[1]meta_intensity_pos_nofill!$B:$E,4,FALSE)</f>
        <v>C16H28O6</v>
      </c>
      <c r="D2538" s="3" t="s">
        <v>37</v>
      </c>
      <c r="E2538" s="3" t="str">
        <f>VLOOKUP(B2538,[1]meta_intensity_pos_nofill!$B:$I,8,FALSE)</f>
        <v>[M+H]+</v>
      </c>
      <c r="F2538" s="3">
        <f>VLOOKUP(B2538,[1]meta_intensity_pos_nofill!$B:$J,9,FALSE)</f>
        <v>7.171</v>
      </c>
      <c r="G2538" s="3" t="s">
        <v>1693</v>
      </c>
      <c r="H2538" s="3">
        <f>VLOOKUP(B2538,[1]meta_intensity_pos_nofill!$B:$L,11,FALSE)</f>
        <v>2</v>
      </c>
      <c r="I2538" s="5">
        <v>754135.53</v>
      </c>
      <c r="J2538" s="5">
        <v>96363.03</v>
      </c>
      <c r="K2538" s="5">
        <v>1296501.71</v>
      </c>
      <c r="L2538" s="5">
        <v>1025343.82</v>
      </c>
      <c r="M2538" s="5">
        <v>2342271.21</v>
      </c>
      <c r="N2538" s="5">
        <v>2032499.83</v>
      </c>
      <c r="O2538" s="5">
        <v>2615620.28</v>
      </c>
      <c r="P2538" s="5">
        <v>1838205.37</v>
      </c>
      <c r="Q2538" s="5">
        <v>2106380.17</v>
      </c>
      <c r="R2538" s="5">
        <v>761534.61</v>
      </c>
      <c r="S2538" s="5">
        <v>6390994.56</v>
      </c>
      <c r="T2538" s="5">
        <v>2205779.44</v>
      </c>
      <c r="U2538" s="5">
        <v>17632314.29</v>
      </c>
      <c r="V2538" s="5">
        <v>16263053.35</v>
      </c>
      <c r="W2538" s="5">
        <v>16588689.2</v>
      </c>
      <c r="X2538" s="5">
        <v>96363.03</v>
      </c>
      <c r="Y2538" s="5">
        <v>516705.1</v>
      </c>
      <c r="Z2538" s="5">
        <v>96363.03</v>
      </c>
    </row>
    <row r="2539" s="3" customFormat="1" customHeight="1" spans="1:26">
      <c r="A2539" s="3">
        <v>2537</v>
      </c>
      <c r="B2539" s="3" t="s">
        <v>2616</v>
      </c>
      <c r="C2539" s="3" t="str">
        <f>VLOOKUP(B2539,[1]meta_intensity_pos_nofill!$B:$E,4,FALSE)</f>
        <v>C17H28O4</v>
      </c>
      <c r="D2539" s="3" t="s">
        <v>37</v>
      </c>
      <c r="E2539" s="3" t="str">
        <f>VLOOKUP(B2539,[1]meta_intensity_pos_nofill!$B:$I,8,FALSE)</f>
        <v>[M+H]+</v>
      </c>
      <c r="F2539" s="3">
        <f>VLOOKUP(B2539,[1]meta_intensity_pos_nofill!$B:$J,9,FALSE)</f>
        <v>6.087</v>
      </c>
      <c r="G2539" s="3" t="s">
        <v>1693</v>
      </c>
      <c r="H2539" s="3">
        <f>VLOOKUP(B2539,[1]meta_intensity_pos_nofill!$B:$L,11,FALSE)</f>
        <v>2</v>
      </c>
      <c r="I2539" s="5">
        <v>4434820.9</v>
      </c>
      <c r="J2539" s="5">
        <v>3268262.58</v>
      </c>
      <c r="K2539" s="5">
        <v>2830379.02</v>
      </c>
      <c r="L2539" s="5">
        <v>1952066.53</v>
      </c>
      <c r="M2539" s="5">
        <v>1273102.99</v>
      </c>
      <c r="N2539" s="5">
        <v>1197553.68</v>
      </c>
      <c r="O2539" s="5">
        <v>2441995.65</v>
      </c>
      <c r="P2539" s="5">
        <v>1534089.08</v>
      </c>
      <c r="Q2539" s="5">
        <v>3030747.59</v>
      </c>
      <c r="R2539" s="5">
        <v>336854.33</v>
      </c>
      <c r="S2539" s="5">
        <v>655626.14</v>
      </c>
      <c r="T2539" s="5">
        <v>624447.98</v>
      </c>
      <c r="U2539" s="5">
        <v>14627605.42</v>
      </c>
      <c r="V2539" s="5">
        <v>13654053.05</v>
      </c>
      <c r="W2539" s="5">
        <v>14785876.52</v>
      </c>
      <c r="X2539" s="5">
        <v>2475187.45</v>
      </c>
      <c r="Y2539" s="5">
        <v>2754902.16</v>
      </c>
      <c r="Z2539" s="5">
        <v>4293981.33</v>
      </c>
    </row>
    <row r="2540" s="3" customFormat="1" customHeight="1" spans="1:26">
      <c r="A2540" s="3">
        <v>2538</v>
      </c>
      <c r="B2540" s="3" t="s">
        <v>2617</v>
      </c>
      <c r="C2540" s="3" t="str">
        <f>VLOOKUP(B2540,[1]meta_intensity_pos_nofill!$B:$E,4,FALSE)</f>
        <v>C16H28O4</v>
      </c>
      <c r="D2540" s="3" t="s">
        <v>37</v>
      </c>
      <c r="E2540" s="3" t="str">
        <f>VLOOKUP(B2540,[1]meta_intensity_pos_nofill!$B:$I,8,FALSE)</f>
        <v>[M+H]+</v>
      </c>
      <c r="F2540" s="3">
        <f>VLOOKUP(B2540,[1]meta_intensity_pos_nofill!$B:$J,9,FALSE)</f>
        <v>7.212</v>
      </c>
      <c r="G2540" s="3" t="s">
        <v>1693</v>
      </c>
      <c r="H2540" s="3">
        <f>VLOOKUP(B2540,[1]meta_intensity_pos_nofill!$B:$L,11,FALSE)</f>
        <v>2</v>
      </c>
      <c r="I2540" s="5">
        <v>629498.9</v>
      </c>
      <c r="J2540" s="5">
        <v>720913</v>
      </c>
      <c r="K2540" s="5">
        <v>168313.4</v>
      </c>
      <c r="L2540" s="5">
        <v>689323.5</v>
      </c>
      <c r="M2540" s="5">
        <v>894472.4</v>
      </c>
      <c r="N2540" s="5">
        <v>876172.6</v>
      </c>
      <c r="O2540" s="5">
        <v>1704204.8</v>
      </c>
      <c r="P2540" s="5">
        <v>1955439.7</v>
      </c>
      <c r="Q2540" s="5">
        <v>1658907.3</v>
      </c>
      <c r="R2540" s="5">
        <v>2426828.5</v>
      </c>
      <c r="S2540" s="5">
        <v>3053650.1</v>
      </c>
      <c r="T2540" s="5">
        <v>3121982</v>
      </c>
      <c r="U2540" s="5">
        <v>13612821</v>
      </c>
      <c r="V2540" s="5">
        <v>11314583.7</v>
      </c>
      <c r="W2540" s="5">
        <v>13842947.4</v>
      </c>
      <c r="X2540" s="5">
        <v>479763.2</v>
      </c>
      <c r="Y2540" s="5">
        <v>438641.1</v>
      </c>
      <c r="Z2540" s="5">
        <v>698828.4</v>
      </c>
    </row>
    <row r="2541" s="3" customFormat="1" customHeight="1" spans="1:26">
      <c r="A2541" s="3">
        <v>2539</v>
      </c>
      <c r="B2541" s="3" t="s">
        <v>2618</v>
      </c>
      <c r="C2541" s="3" t="str">
        <f>VLOOKUP(B2541,[1]meta_intensity_pos_nofill!$B:$E,4,FALSE)</f>
        <v>C12H18</v>
      </c>
      <c r="D2541" s="3" t="s">
        <v>44</v>
      </c>
      <c r="E2541" s="3" t="str">
        <f>VLOOKUP(B2541,[1]meta_intensity_pos_nofill!$B:$I,8,FALSE)</f>
        <v>[M+H]+</v>
      </c>
      <c r="F2541" s="3">
        <f>VLOOKUP(B2541,[1]meta_intensity_pos_nofill!$B:$J,9,FALSE)</f>
        <v>8.378</v>
      </c>
      <c r="G2541" s="3" t="s">
        <v>1693</v>
      </c>
      <c r="H2541" s="3">
        <f>VLOOKUP(B2541,[1]meta_intensity_pos_nofill!$B:$L,11,FALSE)</f>
        <v>2</v>
      </c>
      <c r="I2541" s="5">
        <v>15231137</v>
      </c>
      <c r="J2541" s="5">
        <v>15146611</v>
      </c>
      <c r="K2541" s="5">
        <v>21937128</v>
      </c>
      <c r="L2541" s="5">
        <v>11362423</v>
      </c>
      <c r="M2541" s="5">
        <v>10810701</v>
      </c>
      <c r="N2541" s="5">
        <v>9858948</v>
      </c>
      <c r="O2541" s="5">
        <v>12268127</v>
      </c>
      <c r="P2541" s="5">
        <v>10319518</v>
      </c>
      <c r="Q2541" s="5">
        <v>10784537</v>
      </c>
      <c r="R2541" s="5">
        <v>19005414</v>
      </c>
      <c r="S2541" s="5">
        <v>31419999</v>
      </c>
      <c r="T2541" s="5">
        <v>29563393</v>
      </c>
      <c r="U2541" s="5">
        <v>66988683</v>
      </c>
      <c r="V2541" s="5">
        <v>67661284</v>
      </c>
      <c r="W2541" s="5">
        <v>67614899</v>
      </c>
      <c r="X2541" s="5">
        <v>19156344</v>
      </c>
      <c r="Y2541" s="5">
        <v>17060773</v>
      </c>
      <c r="Z2541" s="5">
        <v>18952164</v>
      </c>
    </row>
    <row r="2542" s="3" customFormat="1" customHeight="1" spans="1:26">
      <c r="A2542" s="3">
        <v>2540</v>
      </c>
      <c r="B2542" s="3" t="s">
        <v>2619</v>
      </c>
      <c r="C2542" s="3" t="str">
        <f>VLOOKUP(B2542,[1]meta_intensity_pos_nofill!$B:$E,4,FALSE)</f>
        <v>C12H20O5</v>
      </c>
      <c r="D2542" s="3" t="s">
        <v>53</v>
      </c>
      <c r="E2542" s="3" t="str">
        <f>VLOOKUP(B2542,[1]meta_intensity_pos_nofill!$B:$I,8,FALSE)</f>
        <v>[M+H]+</v>
      </c>
      <c r="F2542" s="3">
        <f>VLOOKUP(B2542,[1]meta_intensity_pos_nofill!$B:$J,9,FALSE)</f>
        <v>8.977</v>
      </c>
      <c r="G2542" s="3" t="s">
        <v>1693</v>
      </c>
      <c r="H2542" s="3">
        <f>VLOOKUP(B2542,[1]meta_intensity_pos_nofill!$B:$L,11,FALSE)</f>
        <v>2</v>
      </c>
      <c r="I2542" s="5">
        <v>4986782</v>
      </c>
      <c r="J2542" s="5">
        <v>3791048</v>
      </c>
      <c r="K2542" s="5">
        <v>4482267</v>
      </c>
      <c r="L2542" s="5">
        <v>1609690</v>
      </c>
      <c r="M2542" s="5">
        <v>1652012</v>
      </c>
      <c r="N2542" s="5">
        <v>1976684</v>
      </c>
      <c r="O2542" s="5">
        <v>6304056</v>
      </c>
      <c r="P2542" s="5">
        <v>6520734</v>
      </c>
      <c r="Q2542" s="5">
        <v>7380217</v>
      </c>
      <c r="R2542" s="5">
        <v>2348542</v>
      </c>
      <c r="S2542" s="5">
        <v>2514308</v>
      </c>
      <c r="T2542" s="5">
        <v>1531595</v>
      </c>
      <c r="U2542" s="5">
        <v>4992515</v>
      </c>
      <c r="V2542" s="5">
        <v>3828874</v>
      </c>
      <c r="W2542" s="5">
        <v>5147673</v>
      </c>
      <c r="X2542" s="5">
        <v>3588793</v>
      </c>
      <c r="Y2542" s="5">
        <v>4056077</v>
      </c>
      <c r="Z2542" s="5">
        <v>4588096</v>
      </c>
    </row>
    <row r="2543" s="3" customFormat="1" customHeight="1" spans="1:26">
      <c r="A2543" s="3">
        <v>2541</v>
      </c>
      <c r="B2543" s="3" t="s">
        <v>2620</v>
      </c>
      <c r="C2543" s="3" t="str">
        <f>VLOOKUP(B2543,[1]meta_intensity_pos_nofill!$B:$E,4,FALSE)</f>
        <v>C19H32O2</v>
      </c>
      <c r="D2543" s="3" t="s">
        <v>47</v>
      </c>
      <c r="E2543" s="3" t="str">
        <f>VLOOKUP(B2543,[1]meta_intensity_pos_nofill!$B:$I,8,FALSE)</f>
        <v>[M+H]+</v>
      </c>
      <c r="F2543" s="3">
        <f>VLOOKUP(B2543,[1]meta_intensity_pos_nofill!$B:$J,9,FALSE)</f>
        <v>8.277</v>
      </c>
      <c r="G2543" s="3" t="s">
        <v>1693</v>
      </c>
      <c r="H2543" s="3">
        <f>VLOOKUP(B2543,[1]meta_intensity_pos_nofill!$B:$L,11,FALSE)</f>
        <v>2</v>
      </c>
      <c r="I2543" s="5">
        <v>8181468</v>
      </c>
      <c r="J2543" s="5">
        <v>8611312</v>
      </c>
      <c r="K2543" s="5">
        <v>6439368</v>
      </c>
      <c r="L2543" s="5">
        <v>7954825</v>
      </c>
      <c r="M2543" s="5">
        <v>5576559</v>
      </c>
      <c r="N2543" s="5">
        <v>6372018</v>
      </c>
      <c r="O2543" s="5">
        <v>6203166</v>
      </c>
      <c r="P2543" s="5">
        <v>7537738</v>
      </c>
      <c r="Q2543" s="5">
        <v>4585431</v>
      </c>
      <c r="R2543" s="5">
        <v>9631265</v>
      </c>
      <c r="S2543" s="5">
        <v>10142518</v>
      </c>
      <c r="T2543" s="5">
        <v>7850969</v>
      </c>
      <c r="U2543" s="5">
        <v>9283094</v>
      </c>
      <c r="V2543" s="5">
        <v>7018888</v>
      </c>
      <c r="W2543" s="5">
        <v>8970849</v>
      </c>
      <c r="X2543" s="5">
        <v>6722489</v>
      </c>
      <c r="Y2543" s="5">
        <v>8203451</v>
      </c>
      <c r="Z2543" s="5">
        <v>7689909</v>
      </c>
    </row>
    <row r="2544" s="3" customFormat="1" customHeight="1" spans="1:26">
      <c r="A2544" s="3">
        <v>2542</v>
      </c>
      <c r="B2544" s="3" t="s">
        <v>2621</v>
      </c>
      <c r="C2544" s="3" t="str">
        <f>VLOOKUP(B2544,[1]meta_intensity_pos_nofill!$B:$E,4,FALSE)</f>
        <v>C19H28O3</v>
      </c>
      <c r="D2544" s="3" t="s">
        <v>47</v>
      </c>
      <c r="E2544" s="3" t="str">
        <f>VLOOKUP(B2544,[1]meta_intensity_pos_nofill!$B:$I,8,FALSE)</f>
        <v>[M+H]+</v>
      </c>
      <c r="F2544" s="3">
        <f>VLOOKUP(B2544,[1]meta_intensity_pos_nofill!$B:$J,9,FALSE)</f>
        <v>7.127</v>
      </c>
      <c r="G2544" s="3" t="s">
        <v>1693</v>
      </c>
      <c r="H2544" s="3">
        <f>VLOOKUP(B2544,[1]meta_intensity_pos_nofill!$B:$L,11,FALSE)</f>
        <v>2</v>
      </c>
      <c r="I2544" s="5">
        <v>3102315</v>
      </c>
      <c r="J2544" s="5">
        <v>4000896</v>
      </c>
      <c r="K2544" s="5">
        <v>2434420</v>
      </c>
      <c r="L2544" s="5">
        <v>2343497</v>
      </c>
      <c r="M2544" s="5">
        <v>1510711</v>
      </c>
      <c r="N2544" s="5">
        <v>3848111</v>
      </c>
      <c r="O2544" s="5">
        <v>2635678</v>
      </c>
      <c r="P2544" s="5">
        <v>4837520</v>
      </c>
      <c r="Q2544" s="5">
        <v>2854656</v>
      </c>
      <c r="R2544" s="5">
        <v>2857400</v>
      </c>
      <c r="S2544" s="5">
        <v>6374747</v>
      </c>
      <c r="T2544" s="5">
        <v>3637826</v>
      </c>
      <c r="U2544" s="5">
        <v>104041279</v>
      </c>
      <c r="V2544" s="5">
        <v>109557141</v>
      </c>
      <c r="W2544" s="5">
        <v>187325474</v>
      </c>
      <c r="X2544" s="5">
        <v>2374927</v>
      </c>
      <c r="Y2544" s="5">
        <v>2832584</v>
      </c>
      <c r="Z2544" s="5">
        <v>3748664</v>
      </c>
    </row>
    <row r="2545" s="3" customFormat="1" customHeight="1" spans="1:26">
      <c r="A2545" s="3">
        <v>2543</v>
      </c>
      <c r="B2545" s="3" t="s">
        <v>2622</v>
      </c>
      <c r="C2545" s="3" t="str">
        <f>VLOOKUP(B2545,[1]meta_intensity_pos_nofill!$B:$E,4,FALSE)</f>
        <v>C16H24O6</v>
      </c>
      <c r="D2545" s="3" t="s">
        <v>35</v>
      </c>
      <c r="E2545" s="3" t="str">
        <f>VLOOKUP(B2545,[1]meta_intensity_pos_nofill!$B:$I,8,FALSE)</f>
        <v>[M+H]+</v>
      </c>
      <c r="F2545" s="3">
        <f>VLOOKUP(B2545,[1]meta_intensity_pos_nofill!$B:$J,9,FALSE)</f>
        <v>5.738</v>
      </c>
      <c r="G2545" s="3" t="s">
        <v>1693</v>
      </c>
      <c r="H2545" s="3">
        <f>VLOOKUP(B2545,[1]meta_intensity_pos_nofill!$B:$L,11,FALSE)</f>
        <v>2</v>
      </c>
      <c r="I2545" s="5">
        <v>7087189</v>
      </c>
      <c r="J2545" s="5">
        <v>7674786</v>
      </c>
      <c r="K2545" s="5">
        <v>7141118</v>
      </c>
      <c r="L2545" s="5">
        <v>13616748</v>
      </c>
      <c r="M2545" s="5">
        <v>14473125</v>
      </c>
      <c r="N2545" s="5">
        <v>13555434</v>
      </c>
      <c r="O2545" s="5">
        <v>7803312</v>
      </c>
      <c r="P2545" s="5">
        <v>7974430</v>
      </c>
      <c r="Q2545" s="5">
        <v>5051911</v>
      </c>
      <c r="R2545" s="5">
        <v>4920475</v>
      </c>
      <c r="S2545" s="5">
        <v>5502137</v>
      </c>
      <c r="T2545" s="5">
        <v>3652724</v>
      </c>
      <c r="U2545" s="5">
        <v>15086836</v>
      </c>
      <c r="V2545" s="5">
        <v>8428360</v>
      </c>
      <c r="W2545" s="5">
        <v>11548790</v>
      </c>
      <c r="X2545" s="5">
        <v>4821587</v>
      </c>
      <c r="Y2545" s="5">
        <v>5642467</v>
      </c>
      <c r="Z2545" s="5">
        <v>5406856</v>
      </c>
    </row>
    <row r="2546" s="3" customFormat="1" customHeight="1" spans="1:26">
      <c r="A2546" s="3">
        <v>2544</v>
      </c>
      <c r="B2546" s="3" t="s">
        <v>2623</v>
      </c>
      <c r="C2546" s="3" t="str">
        <f>VLOOKUP(B2546,[1]meta_intensity_pos_nofill!$B:$E,4,FALSE)</f>
        <v>C14H20O8</v>
      </c>
      <c r="D2546" s="3" t="s">
        <v>31</v>
      </c>
      <c r="E2546" s="3" t="str">
        <f>VLOOKUP(B2546,[1]meta_intensity_pos_nofill!$B:$I,8,FALSE)</f>
        <v>[M+H]+</v>
      </c>
      <c r="F2546" s="3">
        <f>VLOOKUP(B2546,[1]meta_intensity_pos_nofill!$B:$J,9,FALSE)</f>
        <v>5.395</v>
      </c>
      <c r="G2546" s="3" t="s">
        <v>1693</v>
      </c>
      <c r="H2546" s="3">
        <f>VLOOKUP(B2546,[1]meta_intensity_pos_nofill!$B:$L,11,FALSE)</f>
        <v>2</v>
      </c>
      <c r="I2546" s="5">
        <v>81269929</v>
      </c>
      <c r="J2546" s="5">
        <v>77169943</v>
      </c>
      <c r="K2546" s="5">
        <v>91705554</v>
      </c>
      <c r="L2546" s="5">
        <v>50240171</v>
      </c>
      <c r="M2546" s="5">
        <v>49331539</v>
      </c>
      <c r="N2546" s="5">
        <v>26787707</v>
      </c>
      <c r="O2546" s="5">
        <v>92247330</v>
      </c>
      <c r="P2546" s="5">
        <v>90888058</v>
      </c>
      <c r="Q2546" s="5">
        <v>79943500</v>
      </c>
      <c r="R2546" s="5">
        <v>124566226</v>
      </c>
      <c r="S2546" s="5">
        <v>120136183</v>
      </c>
      <c r="T2546" s="5">
        <v>99123574</v>
      </c>
      <c r="U2546" s="5">
        <v>76301656</v>
      </c>
      <c r="V2546" s="5">
        <v>83133217</v>
      </c>
      <c r="W2546" s="5">
        <v>90218358</v>
      </c>
      <c r="X2546" s="5">
        <v>82308019</v>
      </c>
      <c r="Y2546" s="5">
        <v>89429854</v>
      </c>
      <c r="Z2546" s="5">
        <v>58053130</v>
      </c>
    </row>
    <row r="2547" s="3" customFormat="1" customHeight="1" spans="1:26">
      <c r="A2547" s="3">
        <v>2545</v>
      </c>
      <c r="B2547" s="3" t="s">
        <v>2624</v>
      </c>
      <c r="C2547" s="3" t="str">
        <f>VLOOKUP(B2547,[1]meta_intensity_pos_nofill!$B:$E,4,FALSE)</f>
        <v>C15H24O7</v>
      </c>
      <c r="D2547" s="3" t="s">
        <v>47</v>
      </c>
      <c r="E2547" s="3" t="str">
        <f>VLOOKUP(B2547,[1]meta_intensity_pos_nofill!$B:$I,8,FALSE)</f>
        <v>[M+H]+</v>
      </c>
      <c r="F2547" s="3">
        <f>VLOOKUP(B2547,[1]meta_intensity_pos_nofill!$B:$J,9,FALSE)</f>
        <v>5.752</v>
      </c>
      <c r="G2547" s="3" t="s">
        <v>1693</v>
      </c>
      <c r="H2547" s="3">
        <f>VLOOKUP(B2547,[1]meta_intensity_pos_nofill!$B:$L,11,FALSE)</f>
        <v>2</v>
      </c>
      <c r="I2547" s="5">
        <v>13938876</v>
      </c>
      <c r="J2547" s="5">
        <v>14514427</v>
      </c>
      <c r="K2547" s="5">
        <v>13575052</v>
      </c>
      <c r="L2547" s="5">
        <v>10134039</v>
      </c>
      <c r="M2547" s="5">
        <v>12272503</v>
      </c>
      <c r="N2547" s="5">
        <v>10391474</v>
      </c>
      <c r="O2547" s="5">
        <v>14979591</v>
      </c>
      <c r="P2547" s="5">
        <v>15807974</v>
      </c>
      <c r="Q2547" s="5">
        <v>12237951</v>
      </c>
      <c r="R2547" s="5">
        <v>16056195</v>
      </c>
      <c r="S2547" s="5">
        <v>16441598</v>
      </c>
      <c r="T2547" s="5">
        <v>16672632</v>
      </c>
      <c r="U2547" s="5">
        <v>7805700</v>
      </c>
      <c r="V2547" s="5">
        <v>9431428</v>
      </c>
      <c r="W2547" s="5">
        <v>7106267</v>
      </c>
      <c r="X2547" s="5">
        <v>15186448</v>
      </c>
      <c r="Y2547" s="5">
        <v>16540534</v>
      </c>
      <c r="Z2547" s="5">
        <v>14029767</v>
      </c>
    </row>
    <row r="2548" s="3" customFormat="1" customHeight="1" spans="1:26">
      <c r="A2548" s="3">
        <v>2546</v>
      </c>
      <c r="B2548" s="3" t="s">
        <v>2625</v>
      </c>
      <c r="C2548" s="3" t="str">
        <f>VLOOKUP(B2548,[1]meta_intensity_pos_nofill!$B:$E,4,FALSE)</f>
        <v>C20H36O6</v>
      </c>
      <c r="D2548" s="3" t="s">
        <v>47</v>
      </c>
      <c r="E2548" s="3" t="str">
        <f>VLOOKUP(B2548,[1]meta_intensity_pos_nofill!$B:$I,8,FALSE)</f>
        <v>[M+H]+</v>
      </c>
      <c r="F2548" s="3">
        <f>VLOOKUP(B2548,[1]meta_intensity_pos_nofill!$B:$J,9,FALSE)</f>
        <v>7.229</v>
      </c>
      <c r="G2548" s="3" t="s">
        <v>1693</v>
      </c>
      <c r="H2548" s="3">
        <f>VLOOKUP(B2548,[1]meta_intensity_pos_nofill!$B:$L,11,FALSE)</f>
        <v>2</v>
      </c>
      <c r="I2548" s="5">
        <v>27775.36</v>
      </c>
      <c r="J2548" s="5">
        <v>232896.26</v>
      </c>
      <c r="K2548" s="5">
        <v>27775.36</v>
      </c>
      <c r="L2548" s="5">
        <v>27775.36</v>
      </c>
      <c r="M2548" s="5">
        <v>27775.36</v>
      </c>
      <c r="N2548" s="5">
        <v>27775.36</v>
      </c>
      <c r="O2548" s="5">
        <v>27775.36</v>
      </c>
      <c r="P2548" s="5">
        <v>27775.36</v>
      </c>
      <c r="Q2548" s="5">
        <v>27775.36</v>
      </c>
      <c r="R2548" s="5">
        <v>27775.36</v>
      </c>
      <c r="S2548" s="5">
        <v>27775.36</v>
      </c>
      <c r="T2548" s="5">
        <v>224239.56</v>
      </c>
      <c r="U2548" s="5">
        <v>4500775.77</v>
      </c>
      <c r="V2548" s="5">
        <v>3514112.19</v>
      </c>
      <c r="W2548" s="5">
        <v>4078724.66</v>
      </c>
      <c r="X2548" s="5">
        <v>27775.36</v>
      </c>
      <c r="Y2548" s="5">
        <v>27775.36</v>
      </c>
      <c r="Z2548" s="5">
        <v>205821.07</v>
      </c>
    </row>
    <row r="2549" s="3" customFormat="1" customHeight="1" spans="1:26">
      <c r="A2549" s="3">
        <v>2547</v>
      </c>
      <c r="B2549" s="3" t="s">
        <v>2626</v>
      </c>
      <c r="C2549" s="3" t="str">
        <f>VLOOKUP(B2549,[1]meta_intensity_pos_nofill!$B:$E,4,FALSE)</f>
        <v>C29H48O3</v>
      </c>
      <c r="D2549" s="3" t="s">
        <v>37</v>
      </c>
      <c r="E2549" s="3" t="str">
        <f>VLOOKUP(B2549,[1]meta_intensity_pos_nofill!$B:$I,8,FALSE)</f>
        <v>[M+H]+</v>
      </c>
      <c r="F2549" s="3">
        <f>VLOOKUP(B2549,[1]meta_intensity_pos_nofill!$B:$J,9,FALSE)</f>
        <v>11.72</v>
      </c>
      <c r="G2549" s="3" t="s">
        <v>1693</v>
      </c>
      <c r="H2549" s="3">
        <f>VLOOKUP(B2549,[1]meta_intensity_pos_nofill!$B:$L,11,FALSE)</f>
        <v>2</v>
      </c>
      <c r="I2549" s="5">
        <v>85221112</v>
      </c>
      <c r="J2549" s="5">
        <v>79100213</v>
      </c>
      <c r="K2549" s="5">
        <v>89187703</v>
      </c>
      <c r="L2549" s="5">
        <v>133916862</v>
      </c>
      <c r="M2549" s="5">
        <v>74325051</v>
      </c>
      <c r="N2549" s="5">
        <v>97013538</v>
      </c>
      <c r="O2549" s="5">
        <v>102639686</v>
      </c>
      <c r="P2549" s="5">
        <v>89008347</v>
      </c>
      <c r="Q2549" s="5">
        <v>87028773</v>
      </c>
      <c r="R2549" s="5">
        <v>72208402</v>
      </c>
      <c r="S2549" s="5">
        <v>79888028</v>
      </c>
      <c r="T2549" s="5">
        <v>91576565</v>
      </c>
      <c r="U2549" s="5">
        <v>208625727</v>
      </c>
      <c r="V2549" s="5">
        <v>181500847</v>
      </c>
      <c r="W2549" s="5">
        <v>139653129</v>
      </c>
      <c r="X2549" s="5">
        <v>132612752</v>
      </c>
      <c r="Y2549" s="5">
        <v>145854572</v>
      </c>
      <c r="Z2549" s="5">
        <v>121160141</v>
      </c>
    </row>
    <row r="2550" s="3" customFormat="1" customHeight="1" spans="1:26">
      <c r="A2550" s="3">
        <v>2548</v>
      </c>
      <c r="B2550" s="3" t="s">
        <v>2627</v>
      </c>
      <c r="C2550" s="3" t="str">
        <f>VLOOKUP(B2550,[1]meta_intensity_pos_nofill!$B:$E,4,FALSE)</f>
        <v>C30H50O6</v>
      </c>
      <c r="D2550" s="3" t="s">
        <v>47</v>
      </c>
      <c r="E2550" s="3" t="str">
        <f>VLOOKUP(B2550,[1]meta_intensity_pos_nofill!$B:$I,8,FALSE)</f>
        <v>[M+H]+</v>
      </c>
      <c r="F2550" s="3">
        <f>VLOOKUP(B2550,[1]meta_intensity_pos_nofill!$B:$J,9,FALSE)</f>
        <v>11.796</v>
      </c>
      <c r="G2550" s="3" t="s">
        <v>1693</v>
      </c>
      <c r="H2550" s="3">
        <f>VLOOKUP(B2550,[1]meta_intensity_pos_nofill!$B:$L,11,FALSE)</f>
        <v>2</v>
      </c>
      <c r="I2550" s="5">
        <v>23830.24</v>
      </c>
      <c r="J2550" s="5">
        <v>23830.24</v>
      </c>
      <c r="K2550" s="5">
        <v>23830.24</v>
      </c>
      <c r="L2550" s="5">
        <v>11400750.57</v>
      </c>
      <c r="M2550" s="5">
        <v>7225345.11</v>
      </c>
      <c r="N2550" s="5">
        <v>9003211.42</v>
      </c>
      <c r="O2550" s="5">
        <v>23830.24</v>
      </c>
      <c r="P2550" s="5">
        <v>23830.24</v>
      </c>
      <c r="Q2550" s="5">
        <v>23830.24</v>
      </c>
      <c r="R2550" s="5">
        <v>1909556.58</v>
      </c>
      <c r="S2550" s="5">
        <v>1732627.81</v>
      </c>
      <c r="T2550" s="5">
        <v>2596552.08</v>
      </c>
      <c r="U2550" s="5">
        <v>10944704.16</v>
      </c>
      <c r="V2550" s="5">
        <v>7296191.42</v>
      </c>
      <c r="W2550" s="5">
        <v>7224730.78</v>
      </c>
      <c r="X2550" s="5">
        <v>23830.24</v>
      </c>
      <c r="Y2550" s="5">
        <v>119151.21</v>
      </c>
      <c r="Z2550" s="5">
        <v>23830.24</v>
      </c>
    </row>
    <row r="2551" s="3" customFormat="1" customHeight="1" spans="1:26">
      <c r="A2551" s="3">
        <v>2549</v>
      </c>
      <c r="B2551" s="3" t="s">
        <v>2628</v>
      </c>
      <c r="C2551" s="3" t="str">
        <f>VLOOKUP(B2551,[1]meta_intensity_pos_nofill!$B:$E,4,FALSE)</f>
        <v>C36H52O7</v>
      </c>
      <c r="D2551" s="3" t="s">
        <v>37</v>
      </c>
      <c r="E2551" s="3" t="str">
        <f>VLOOKUP(B2551,[1]meta_intensity_pos_nofill!$B:$I,8,FALSE)</f>
        <v>[M+H]+</v>
      </c>
      <c r="F2551" s="3">
        <f>VLOOKUP(B2551,[1]meta_intensity_pos_nofill!$B:$J,9,FALSE)</f>
        <v>9.341</v>
      </c>
      <c r="G2551" s="3" t="s">
        <v>1693</v>
      </c>
      <c r="H2551" s="3">
        <f>VLOOKUP(B2551,[1]meta_intensity_pos_nofill!$B:$L,11,FALSE)</f>
        <v>2</v>
      </c>
      <c r="I2551" s="5">
        <v>123768.9</v>
      </c>
      <c r="J2551" s="5">
        <v>123768.9</v>
      </c>
      <c r="K2551" s="5">
        <v>123768.9</v>
      </c>
      <c r="L2551" s="5">
        <v>123768.9</v>
      </c>
      <c r="M2551" s="5">
        <v>123768.9</v>
      </c>
      <c r="N2551" s="5">
        <v>123768.9</v>
      </c>
      <c r="O2551" s="5">
        <v>677374.3</v>
      </c>
      <c r="P2551" s="5">
        <v>123768.9</v>
      </c>
      <c r="Q2551" s="5">
        <v>123768.9</v>
      </c>
      <c r="R2551" s="5">
        <v>1930830.5</v>
      </c>
      <c r="S2551" s="5">
        <v>4526710.2</v>
      </c>
      <c r="T2551" s="5">
        <v>4368892.3</v>
      </c>
      <c r="U2551" s="5">
        <v>33879877.8</v>
      </c>
      <c r="V2551" s="5">
        <v>34648397.1</v>
      </c>
      <c r="W2551" s="5">
        <v>37329474.9</v>
      </c>
      <c r="X2551" s="5">
        <v>5350933.6</v>
      </c>
      <c r="Y2551" s="5">
        <v>4909959</v>
      </c>
      <c r="Z2551" s="5">
        <v>4839720.4</v>
      </c>
    </row>
    <row r="2552" s="3" customFormat="1" customHeight="1" spans="1:26">
      <c r="A2552" s="3">
        <v>2550</v>
      </c>
      <c r="B2552" s="3" t="s">
        <v>2629</v>
      </c>
      <c r="C2552" s="3" t="str">
        <f>VLOOKUP(B2552,[1]meta_intensity_pos_nofill!$B:$E,4,FALSE)</f>
        <v>C30H26O14</v>
      </c>
      <c r="D2552" s="3" t="s">
        <v>28</v>
      </c>
      <c r="E2552" s="3" t="str">
        <f>VLOOKUP(B2552,[1]meta_intensity_pos_nofill!$B:$I,8,FALSE)</f>
        <v>[M+H]+</v>
      </c>
      <c r="F2552" s="3">
        <f>VLOOKUP(B2552,[1]meta_intensity_pos_nofill!$B:$J,9,FALSE)</f>
        <v>5.679</v>
      </c>
      <c r="G2552" s="3" t="s">
        <v>1693</v>
      </c>
      <c r="H2552" s="3">
        <f>VLOOKUP(B2552,[1]meta_intensity_pos_nofill!$B:$L,11,FALSE)</f>
        <v>2</v>
      </c>
      <c r="I2552" s="5">
        <v>14075316</v>
      </c>
      <c r="J2552" s="5">
        <v>17000937</v>
      </c>
      <c r="K2552" s="5">
        <v>16050891</v>
      </c>
      <c r="L2552" s="5">
        <v>474825145</v>
      </c>
      <c r="M2552" s="5">
        <v>567009810</v>
      </c>
      <c r="N2552" s="5">
        <v>465327451</v>
      </c>
      <c r="O2552" s="5">
        <v>807783143</v>
      </c>
      <c r="P2552" s="5">
        <v>876983836</v>
      </c>
      <c r="Q2552" s="5">
        <v>748404788</v>
      </c>
      <c r="R2552" s="5">
        <v>439087095</v>
      </c>
      <c r="S2552" s="5">
        <v>440073518</v>
      </c>
      <c r="T2552" s="5">
        <v>442098454</v>
      </c>
      <c r="U2552" s="5">
        <v>207437384</v>
      </c>
      <c r="V2552" s="5">
        <v>190412128</v>
      </c>
      <c r="W2552" s="5">
        <v>198250086</v>
      </c>
      <c r="X2552" s="5">
        <v>23694281</v>
      </c>
      <c r="Y2552" s="5">
        <v>39103196</v>
      </c>
      <c r="Z2552" s="5">
        <v>21507393</v>
      </c>
    </row>
    <row r="2553" s="3" customFormat="1" customHeight="1" spans="1:26">
      <c r="A2553" s="3">
        <v>2551</v>
      </c>
      <c r="B2553" s="3" t="s">
        <v>2630</v>
      </c>
      <c r="C2553" s="3" t="str">
        <f>VLOOKUP(B2553,[1]meta_intensity_pos_nofill!$B:$E,4,FALSE)</f>
        <v>C16H28O7</v>
      </c>
      <c r="D2553" s="3" t="s">
        <v>31</v>
      </c>
      <c r="E2553" s="3" t="str">
        <f>VLOOKUP(B2553,[1]meta_intensity_pos_nofill!$B:$I,8,FALSE)</f>
        <v>[M+H]+</v>
      </c>
      <c r="F2553" s="3">
        <f>VLOOKUP(B2553,[1]meta_intensity_pos_nofill!$B:$J,9,FALSE)</f>
        <v>6.175</v>
      </c>
      <c r="G2553" s="3" t="s">
        <v>1693</v>
      </c>
      <c r="H2553" s="3">
        <f>VLOOKUP(B2553,[1]meta_intensity_pos_nofill!$B:$L,11,FALSE)</f>
        <v>2</v>
      </c>
      <c r="I2553" s="5">
        <v>1573488</v>
      </c>
      <c r="J2553" s="5">
        <v>1573488</v>
      </c>
      <c r="K2553" s="5">
        <v>1573488</v>
      </c>
      <c r="L2553" s="5">
        <v>1573488</v>
      </c>
      <c r="M2553" s="5">
        <v>1573488</v>
      </c>
      <c r="N2553" s="5">
        <v>1573488</v>
      </c>
      <c r="O2553" s="5">
        <v>1573488</v>
      </c>
      <c r="P2553" s="5">
        <v>1573488</v>
      </c>
      <c r="Q2553" s="5">
        <v>1573488</v>
      </c>
      <c r="R2553" s="5">
        <v>1573488</v>
      </c>
      <c r="S2553" s="5">
        <v>1573488</v>
      </c>
      <c r="T2553" s="5">
        <v>1573488</v>
      </c>
      <c r="U2553" s="5">
        <v>11038121</v>
      </c>
      <c r="V2553" s="5">
        <v>7867441</v>
      </c>
      <c r="W2553" s="5">
        <v>8281847</v>
      </c>
      <c r="X2553" s="5">
        <v>1573488</v>
      </c>
      <c r="Y2553" s="5">
        <v>1573488</v>
      </c>
      <c r="Z2553" s="5">
        <v>1573488</v>
      </c>
    </row>
    <row r="2554" s="3" customFormat="1" customHeight="1" spans="1:26">
      <c r="A2554" s="3">
        <v>2552</v>
      </c>
      <c r="B2554" s="3" t="s">
        <v>2631</v>
      </c>
      <c r="C2554" s="3" t="str">
        <f>VLOOKUP(B2554,[1]meta_intensity_pos_nofill!$B:$E,4,FALSE)</f>
        <v>C10H18N2O3</v>
      </c>
      <c r="D2554" s="3" t="s">
        <v>85</v>
      </c>
      <c r="E2554" s="3" t="str">
        <f>VLOOKUP(B2554,[1]meta_intensity_pos_nofill!$B:$I,8,FALSE)</f>
        <v>[M+H]+</v>
      </c>
      <c r="F2554" s="3">
        <f>VLOOKUP(B2554,[1]meta_intensity_pos_nofill!$B:$J,9,FALSE)</f>
        <v>7.388</v>
      </c>
      <c r="G2554" s="3" t="s">
        <v>1693</v>
      </c>
      <c r="H2554" s="3">
        <f>VLOOKUP(B2554,[1]meta_intensity_pos_nofill!$B:$L,11,FALSE)</f>
        <v>2</v>
      </c>
      <c r="I2554" s="5">
        <v>20233570</v>
      </c>
      <c r="J2554" s="5">
        <v>18893375</v>
      </c>
      <c r="K2554" s="5">
        <v>19515666</v>
      </c>
      <c r="L2554" s="5">
        <v>11835122</v>
      </c>
      <c r="M2554" s="5">
        <v>14431352</v>
      </c>
      <c r="N2554" s="5">
        <v>10695867</v>
      </c>
      <c r="O2554" s="5">
        <v>11778176</v>
      </c>
      <c r="P2554" s="5">
        <v>12464939</v>
      </c>
      <c r="Q2554" s="5">
        <v>11267398</v>
      </c>
      <c r="R2554" s="5">
        <v>11235000</v>
      </c>
      <c r="S2554" s="5">
        <v>11728852</v>
      </c>
      <c r="T2554" s="5">
        <v>13872101</v>
      </c>
      <c r="U2554" s="5">
        <v>77239686</v>
      </c>
      <c r="V2554" s="5">
        <v>73723831</v>
      </c>
      <c r="W2554" s="5">
        <v>73779211</v>
      </c>
      <c r="X2554" s="5">
        <v>11582057</v>
      </c>
      <c r="Y2554" s="5">
        <v>10773195</v>
      </c>
      <c r="Z2554" s="5">
        <v>11231347</v>
      </c>
    </row>
    <row r="2555" s="3" customFormat="1" customHeight="1" spans="1:26">
      <c r="A2555" s="3">
        <v>2553</v>
      </c>
      <c r="B2555" s="3" t="s">
        <v>2632</v>
      </c>
      <c r="C2555" s="3" t="str">
        <f>VLOOKUP(B2555,[1]meta_intensity_pos_nofill!$B:$E,4,FALSE)</f>
        <v>C10H9NO4</v>
      </c>
      <c r="D2555" s="3" t="s">
        <v>44</v>
      </c>
      <c r="E2555" s="3" t="str">
        <f>VLOOKUP(B2555,[1]meta_intensity_pos_nofill!$B:$I,8,FALSE)</f>
        <v>[M+H]+</v>
      </c>
      <c r="F2555" s="3">
        <f>VLOOKUP(B2555,[1]meta_intensity_pos_nofill!$B:$J,9,FALSE)</f>
        <v>1.487</v>
      </c>
      <c r="G2555" s="3" t="s">
        <v>1693</v>
      </c>
      <c r="H2555" s="3">
        <f>VLOOKUP(B2555,[1]meta_intensity_pos_nofill!$B:$L,11,FALSE)</f>
        <v>2</v>
      </c>
      <c r="I2555" s="5">
        <v>163766302</v>
      </c>
      <c r="J2555" s="5">
        <v>121311689</v>
      </c>
      <c r="K2555" s="5">
        <v>131539823</v>
      </c>
      <c r="L2555" s="5">
        <v>14339990</v>
      </c>
      <c r="M2555" s="5">
        <v>15290449</v>
      </c>
      <c r="N2555" s="5">
        <v>17280577</v>
      </c>
      <c r="O2555" s="5">
        <v>23290681</v>
      </c>
      <c r="P2555" s="5">
        <v>22557076</v>
      </c>
      <c r="Q2555" s="5">
        <v>22432975</v>
      </c>
      <c r="R2555" s="5">
        <v>60070096</v>
      </c>
      <c r="S2555" s="5">
        <v>55837209</v>
      </c>
      <c r="T2555" s="5">
        <v>65230968</v>
      </c>
      <c r="U2555" s="5">
        <v>39056447</v>
      </c>
      <c r="V2555" s="5">
        <v>37860959</v>
      </c>
      <c r="W2555" s="5">
        <v>36670482</v>
      </c>
      <c r="X2555" s="5">
        <v>42531415</v>
      </c>
      <c r="Y2555" s="5">
        <v>37139694</v>
      </c>
      <c r="Z2555" s="5">
        <v>35761567</v>
      </c>
    </row>
    <row r="2556" s="3" customFormat="1" customHeight="1" spans="1:26">
      <c r="A2556" s="3">
        <v>2554</v>
      </c>
      <c r="B2556" s="3" t="s">
        <v>2633</v>
      </c>
      <c r="C2556" s="3" t="str">
        <f>VLOOKUP(B2556,[1]meta_intensity_pos_nofill!$B:$E,4,FALSE)</f>
        <v>C14H22N6O6</v>
      </c>
      <c r="D2556" s="3" t="s">
        <v>220</v>
      </c>
      <c r="E2556" s="3" t="str">
        <f>VLOOKUP(B2556,[1]meta_intensity_pos_nofill!$B:$I,8,FALSE)</f>
        <v>[M+H]+</v>
      </c>
      <c r="F2556" s="3">
        <f>VLOOKUP(B2556,[1]meta_intensity_pos_nofill!$B:$J,9,FALSE)</f>
        <v>5.81</v>
      </c>
      <c r="G2556" s="3" t="s">
        <v>1693</v>
      </c>
      <c r="H2556" s="3">
        <f>VLOOKUP(B2556,[1]meta_intensity_pos_nofill!$B:$L,11,FALSE)</f>
        <v>2</v>
      </c>
      <c r="I2556" s="5">
        <v>576711043</v>
      </c>
      <c r="J2556" s="5">
        <v>630536081</v>
      </c>
      <c r="K2556" s="5">
        <v>594842922</v>
      </c>
      <c r="L2556" s="5">
        <v>1363205469</v>
      </c>
      <c r="M2556" s="5">
        <v>1081594301</v>
      </c>
      <c r="N2556" s="5">
        <v>1006959854</v>
      </c>
      <c r="O2556" s="5">
        <v>507260839</v>
      </c>
      <c r="P2556" s="5">
        <v>555112569</v>
      </c>
      <c r="Q2556" s="5">
        <v>452079266</v>
      </c>
      <c r="R2556" s="5">
        <v>971767195</v>
      </c>
      <c r="S2556" s="5">
        <v>979253119</v>
      </c>
      <c r="T2556" s="5">
        <v>1628131180</v>
      </c>
      <c r="U2556" s="5">
        <v>631154966</v>
      </c>
      <c r="V2556" s="5">
        <v>597551084</v>
      </c>
      <c r="W2556" s="5">
        <v>626774188</v>
      </c>
      <c r="X2556" s="5">
        <v>574477333</v>
      </c>
      <c r="Y2556" s="5">
        <v>613230349</v>
      </c>
      <c r="Z2556" s="5">
        <v>606006774</v>
      </c>
    </row>
    <row r="2557" s="3" customFormat="1" customHeight="1" spans="1:26">
      <c r="A2557" s="3">
        <v>2555</v>
      </c>
      <c r="B2557" s="3" t="s">
        <v>2634</v>
      </c>
      <c r="C2557" s="3" t="str">
        <f>VLOOKUP(B2557,[1]meta_intensity_pos_nofill!$B:$E,4,FALSE)</f>
        <v>C10H16O</v>
      </c>
      <c r="D2557" s="3" t="s">
        <v>33</v>
      </c>
      <c r="E2557" s="3" t="str">
        <f>VLOOKUP(B2557,[1]meta_intensity_pos_nofill!$B:$I,8,FALSE)</f>
        <v>[M+H]+</v>
      </c>
      <c r="F2557" s="3">
        <f>VLOOKUP(B2557,[1]meta_intensity_pos_nofill!$B:$J,9,FALSE)</f>
        <v>5.869</v>
      </c>
      <c r="G2557" s="3" t="s">
        <v>1693</v>
      </c>
      <c r="H2557" s="3">
        <f>VLOOKUP(B2557,[1]meta_intensity_pos_nofill!$B:$L,11,FALSE)</f>
        <v>2</v>
      </c>
      <c r="I2557" s="5">
        <v>144060951</v>
      </c>
      <c r="J2557" s="5">
        <v>139578423</v>
      </c>
      <c r="K2557" s="5">
        <v>291651035</v>
      </c>
      <c r="L2557" s="5">
        <v>108524564</v>
      </c>
      <c r="M2557" s="5">
        <v>123534778</v>
      </c>
      <c r="N2557" s="5">
        <v>112292839</v>
      </c>
      <c r="O2557" s="5">
        <v>189227433</v>
      </c>
      <c r="P2557" s="5">
        <v>202197473</v>
      </c>
      <c r="Q2557" s="5">
        <v>198399679</v>
      </c>
      <c r="R2557" s="5">
        <v>179979973</v>
      </c>
      <c r="S2557" s="5">
        <v>174410378</v>
      </c>
      <c r="T2557" s="5">
        <v>179439961</v>
      </c>
      <c r="U2557" s="5">
        <v>301890037</v>
      </c>
      <c r="V2557" s="5">
        <v>297819117</v>
      </c>
      <c r="W2557" s="5">
        <v>298209042</v>
      </c>
      <c r="X2557" s="5">
        <v>277515528</v>
      </c>
      <c r="Y2557" s="5">
        <v>121758085</v>
      </c>
      <c r="Z2557" s="5">
        <v>254653758</v>
      </c>
    </row>
    <row r="2558" s="3" customFormat="1" customHeight="1" spans="1:26">
      <c r="A2558" s="3">
        <v>2556</v>
      </c>
      <c r="B2558" s="3" t="s">
        <v>2635</v>
      </c>
      <c r="C2558" s="3" t="str">
        <f>VLOOKUP(B2558,[1]meta_intensity_pos_nofill!$B:$E,4,FALSE)</f>
        <v>C11H14O6</v>
      </c>
      <c r="D2558" s="3" t="s">
        <v>76</v>
      </c>
      <c r="E2558" s="3" t="str">
        <f>VLOOKUP(B2558,[1]meta_intensity_pos_nofill!$B:$I,8,FALSE)</f>
        <v>[M+H]+</v>
      </c>
      <c r="F2558" s="3">
        <f>VLOOKUP(B2558,[1]meta_intensity_pos_nofill!$B:$J,9,FALSE)</f>
        <v>5.127</v>
      </c>
      <c r="G2558" s="3" t="s">
        <v>1693</v>
      </c>
      <c r="H2558" s="3">
        <f>VLOOKUP(B2558,[1]meta_intensity_pos_nofill!$B:$L,11,FALSE)</f>
        <v>2</v>
      </c>
      <c r="I2558" s="5">
        <v>84313.08</v>
      </c>
      <c r="J2558" s="5">
        <v>84313.08</v>
      </c>
      <c r="K2558" s="5">
        <v>421565.41</v>
      </c>
      <c r="L2558" s="5">
        <v>84313.08</v>
      </c>
      <c r="M2558" s="5">
        <v>1127181.97</v>
      </c>
      <c r="N2558" s="5">
        <v>886638.52</v>
      </c>
      <c r="O2558" s="5">
        <v>868146.96</v>
      </c>
      <c r="P2558" s="5">
        <v>1471902.09</v>
      </c>
      <c r="Q2558" s="5">
        <v>1243049.45</v>
      </c>
      <c r="R2558" s="5">
        <v>84313.08</v>
      </c>
      <c r="S2558" s="5">
        <v>1753847.93</v>
      </c>
      <c r="T2558" s="5">
        <v>1375757.31</v>
      </c>
      <c r="U2558" s="5">
        <v>11816612.65</v>
      </c>
      <c r="V2558" s="5">
        <v>12255303.94</v>
      </c>
      <c r="W2558" s="5">
        <v>12369556.99</v>
      </c>
      <c r="X2558" s="5">
        <v>3828493.04</v>
      </c>
      <c r="Y2558" s="5">
        <v>3042298.36</v>
      </c>
      <c r="Z2558" s="5">
        <v>3074290.46</v>
      </c>
    </row>
    <row r="2559" s="3" customFormat="1" customHeight="1" spans="1:26">
      <c r="A2559" s="3">
        <v>2557</v>
      </c>
      <c r="B2559" s="3" t="s">
        <v>2636</v>
      </c>
      <c r="C2559" s="3" t="str">
        <f>VLOOKUP(B2559,[1]meta_intensity_pos_nofill!$B:$E,4,FALSE)</f>
        <v>C17H20O2</v>
      </c>
      <c r="D2559" s="3" t="s">
        <v>53</v>
      </c>
      <c r="E2559" s="3" t="str">
        <f>VLOOKUP(B2559,[1]meta_intensity_pos_nofill!$B:$I,8,FALSE)</f>
        <v>[M+H]+</v>
      </c>
      <c r="F2559" s="3">
        <f>VLOOKUP(B2559,[1]meta_intensity_pos_nofill!$B:$J,9,FALSE)</f>
        <v>7.299</v>
      </c>
      <c r="G2559" s="3" t="s">
        <v>1693</v>
      </c>
      <c r="H2559" s="3">
        <f>VLOOKUP(B2559,[1]meta_intensity_pos_nofill!$B:$L,11,FALSE)</f>
        <v>2</v>
      </c>
      <c r="I2559" s="5">
        <v>17863245</v>
      </c>
      <c r="J2559" s="5">
        <v>18431013</v>
      </c>
      <c r="K2559" s="5">
        <v>17613281</v>
      </c>
      <c r="L2559" s="5">
        <v>6472369</v>
      </c>
      <c r="M2559" s="5">
        <v>5347602</v>
      </c>
      <c r="N2559" s="5">
        <v>5458520</v>
      </c>
      <c r="O2559" s="5">
        <v>12520201</v>
      </c>
      <c r="P2559" s="5">
        <v>12431888</v>
      </c>
      <c r="Q2559" s="5">
        <v>11787940</v>
      </c>
      <c r="R2559" s="5">
        <v>16138992</v>
      </c>
      <c r="S2559" s="5">
        <v>16047355</v>
      </c>
      <c r="T2559" s="5">
        <v>16505722</v>
      </c>
      <c r="U2559" s="5">
        <v>110321757</v>
      </c>
      <c r="V2559" s="5">
        <v>110061003</v>
      </c>
      <c r="W2559" s="5">
        <v>112233832</v>
      </c>
      <c r="X2559" s="5">
        <v>18118333</v>
      </c>
      <c r="Y2559" s="5">
        <v>19299658</v>
      </c>
      <c r="Z2559" s="5">
        <v>18218999</v>
      </c>
    </row>
    <row r="2560" s="3" customFormat="1" customHeight="1" spans="1:26">
      <c r="A2560" s="3">
        <v>2558</v>
      </c>
      <c r="B2560" s="3" t="s">
        <v>2637</v>
      </c>
      <c r="C2560" s="3" t="str">
        <f>VLOOKUP(B2560,[1]meta_intensity_pos_nofill!$B:$E,4,FALSE)</f>
        <v>C17H22O3</v>
      </c>
      <c r="D2560" s="3" t="s">
        <v>37</v>
      </c>
      <c r="E2560" s="3" t="str">
        <f>VLOOKUP(B2560,[1]meta_intensity_pos_nofill!$B:$I,8,FALSE)</f>
        <v>[M+H]+</v>
      </c>
      <c r="F2560" s="3">
        <f>VLOOKUP(B2560,[1]meta_intensity_pos_nofill!$B:$J,9,FALSE)</f>
        <v>6.7</v>
      </c>
      <c r="G2560" s="3" t="s">
        <v>1693</v>
      </c>
      <c r="H2560" s="3">
        <f>VLOOKUP(B2560,[1]meta_intensity_pos_nofill!$B:$L,11,FALSE)</f>
        <v>2</v>
      </c>
      <c r="I2560" s="5">
        <v>294827335</v>
      </c>
      <c r="J2560" s="5">
        <v>287273283</v>
      </c>
      <c r="K2560" s="5">
        <v>299847494</v>
      </c>
      <c r="L2560" s="5">
        <v>76349460</v>
      </c>
      <c r="M2560" s="5">
        <v>34221109</v>
      </c>
      <c r="N2560" s="5">
        <v>32611327</v>
      </c>
      <c r="O2560" s="5">
        <v>95732972</v>
      </c>
      <c r="P2560" s="5">
        <v>110690747</v>
      </c>
      <c r="Q2560" s="5">
        <v>106776178</v>
      </c>
      <c r="R2560" s="5">
        <v>84691538</v>
      </c>
      <c r="S2560" s="5">
        <v>81796606</v>
      </c>
      <c r="T2560" s="5">
        <v>209603556</v>
      </c>
      <c r="U2560" s="5">
        <v>847851305</v>
      </c>
      <c r="V2560" s="5">
        <v>793005135</v>
      </c>
      <c r="W2560" s="5">
        <v>828097164</v>
      </c>
      <c r="X2560" s="5">
        <v>100984539</v>
      </c>
      <c r="Y2560" s="5">
        <v>95097909</v>
      </c>
      <c r="Z2560" s="5">
        <v>220534575</v>
      </c>
    </row>
    <row r="2561" s="3" customFormat="1" customHeight="1" spans="1:26">
      <c r="A2561" s="3">
        <v>2559</v>
      </c>
      <c r="B2561" s="3" t="s">
        <v>2638</v>
      </c>
      <c r="C2561" s="3" t="str">
        <f>VLOOKUP(B2561,[1]meta_intensity_pos_nofill!$B:$E,4,FALSE)</f>
        <v>C17H24O5</v>
      </c>
      <c r="D2561" s="3" t="s">
        <v>31</v>
      </c>
      <c r="E2561" s="3" t="str">
        <f>VLOOKUP(B2561,[1]meta_intensity_pos_nofill!$B:$I,8,FALSE)</f>
        <v>[M+H]+</v>
      </c>
      <c r="F2561" s="3">
        <f>VLOOKUP(B2561,[1]meta_intensity_pos_nofill!$B:$J,9,FALSE)</f>
        <v>5.738</v>
      </c>
      <c r="G2561" s="3" t="s">
        <v>1693</v>
      </c>
      <c r="H2561" s="3">
        <f>VLOOKUP(B2561,[1]meta_intensity_pos_nofill!$B:$L,11,FALSE)</f>
        <v>2</v>
      </c>
      <c r="I2561" s="5">
        <v>54545257</v>
      </c>
      <c r="J2561" s="5">
        <v>52050558</v>
      </c>
      <c r="K2561" s="5">
        <v>52511030</v>
      </c>
      <c r="L2561" s="5">
        <v>44997255</v>
      </c>
      <c r="M2561" s="5">
        <v>54284091</v>
      </c>
      <c r="N2561" s="5">
        <v>45544065</v>
      </c>
      <c r="O2561" s="5">
        <v>31320429</v>
      </c>
      <c r="P2561" s="5">
        <v>33421331</v>
      </c>
      <c r="Q2561" s="5">
        <v>71160809</v>
      </c>
      <c r="R2561" s="5">
        <v>45536345</v>
      </c>
      <c r="S2561" s="5">
        <v>49705735</v>
      </c>
      <c r="T2561" s="5">
        <v>61547785</v>
      </c>
      <c r="U2561" s="5">
        <v>96947572</v>
      </c>
      <c r="V2561" s="5">
        <v>88868538</v>
      </c>
      <c r="W2561" s="5">
        <v>95102481</v>
      </c>
      <c r="X2561" s="5">
        <v>69766104</v>
      </c>
      <c r="Y2561" s="5">
        <v>67003135</v>
      </c>
      <c r="Z2561" s="5">
        <v>28529918</v>
      </c>
    </row>
    <row r="2562" s="3" customFormat="1" customHeight="1" spans="1:26">
      <c r="A2562" s="3">
        <v>2560</v>
      </c>
      <c r="B2562" s="3" t="s">
        <v>2639</v>
      </c>
      <c r="C2562" s="3" t="str">
        <f>VLOOKUP(B2562,[1]meta_intensity_pos_nofill!$B:$E,4,FALSE)</f>
        <v>C17H30N2O6</v>
      </c>
      <c r="D2562" s="3" t="s">
        <v>44</v>
      </c>
      <c r="E2562" s="3" t="str">
        <f>VLOOKUP(B2562,[1]meta_intensity_pos_nofill!$B:$I,8,FALSE)</f>
        <v>[M+H]+</v>
      </c>
      <c r="F2562" s="3">
        <f>VLOOKUP(B2562,[1]meta_intensity_pos_nofill!$B:$J,9,FALSE)</f>
        <v>6.218</v>
      </c>
      <c r="G2562" s="3" t="s">
        <v>1693</v>
      </c>
      <c r="H2562" s="3">
        <f>VLOOKUP(B2562,[1]meta_intensity_pos_nofill!$B:$L,11,FALSE)</f>
        <v>2</v>
      </c>
      <c r="I2562" s="5">
        <v>19804691</v>
      </c>
      <c r="J2562" s="5">
        <v>19600120</v>
      </c>
      <c r="K2562" s="5">
        <v>18731762</v>
      </c>
      <c r="L2562" s="5">
        <v>40414994</v>
      </c>
      <c r="M2562" s="5">
        <v>50980530</v>
      </c>
      <c r="N2562" s="5">
        <v>42319041</v>
      </c>
      <c r="O2562" s="5">
        <v>52295916</v>
      </c>
      <c r="P2562" s="5">
        <v>58587452</v>
      </c>
      <c r="Q2562" s="5">
        <v>48210077</v>
      </c>
      <c r="R2562" s="5">
        <v>103518987</v>
      </c>
      <c r="S2562" s="5">
        <v>106957755</v>
      </c>
      <c r="T2562" s="5">
        <v>114925302</v>
      </c>
      <c r="U2562" s="5">
        <v>166032800</v>
      </c>
      <c r="V2562" s="5">
        <v>149951427</v>
      </c>
      <c r="W2562" s="5">
        <v>146196533</v>
      </c>
      <c r="X2562" s="5">
        <v>56048392</v>
      </c>
      <c r="Y2562" s="5">
        <v>49888038</v>
      </c>
      <c r="Z2562" s="5">
        <v>52647390</v>
      </c>
    </row>
    <row r="2563" s="3" customFormat="1" customHeight="1" spans="1:26">
      <c r="A2563" s="3">
        <v>2561</v>
      </c>
      <c r="B2563" s="3" t="s">
        <v>2640</v>
      </c>
      <c r="C2563" s="3" t="str">
        <f>VLOOKUP(B2563,[1]meta_intensity_pos_nofill!$B:$E,4,FALSE)</f>
        <v>C20H24O6</v>
      </c>
      <c r="D2563" s="3" t="s">
        <v>37</v>
      </c>
      <c r="E2563" s="3" t="str">
        <f>VLOOKUP(B2563,[1]meta_intensity_pos_nofill!$B:$I,8,FALSE)</f>
        <v>[M+H]+</v>
      </c>
      <c r="F2563" s="3">
        <f>VLOOKUP(B2563,[1]meta_intensity_pos_nofill!$B:$J,9,FALSE)</f>
        <v>5.621</v>
      </c>
      <c r="G2563" s="3" t="s">
        <v>1693</v>
      </c>
      <c r="H2563" s="3">
        <f>VLOOKUP(B2563,[1]meta_intensity_pos_nofill!$B:$L,11,FALSE)</f>
        <v>2</v>
      </c>
      <c r="I2563" s="5">
        <v>84703394</v>
      </c>
      <c r="J2563" s="5">
        <v>73172789</v>
      </c>
      <c r="K2563" s="5">
        <v>74191118</v>
      </c>
      <c r="L2563" s="5">
        <v>144457201</v>
      </c>
      <c r="M2563" s="5">
        <v>86528858</v>
      </c>
      <c r="N2563" s="5">
        <v>80217596</v>
      </c>
      <c r="O2563" s="5">
        <v>95417113</v>
      </c>
      <c r="P2563" s="5">
        <v>98837279</v>
      </c>
      <c r="Q2563" s="5">
        <v>95357560</v>
      </c>
      <c r="R2563" s="5">
        <v>186914064</v>
      </c>
      <c r="S2563" s="5">
        <v>182686116</v>
      </c>
      <c r="T2563" s="5">
        <v>196184167</v>
      </c>
      <c r="U2563" s="5">
        <v>168387907</v>
      </c>
      <c r="V2563" s="5">
        <v>195391039</v>
      </c>
      <c r="W2563" s="5">
        <v>195460213</v>
      </c>
      <c r="X2563" s="5">
        <v>345062584</v>
      </c>
      <c r="Y2563" s="5">
        <v>313816566</v>
      </c>
      <c r="Z2563" s="5">
        <v>322414687</v>
      </c>
    </row>
    <row r="2564" s="3" customFormat="1" customHeight="1" spans="1:26">
      <c r="A2564" s="3">
        <v>2562</v>
      </c>
      <c r="B2564" s="3" t="s">
        <v>2641</v>
      </c>
      <c r="C2564" s="3" t="str">
        <f>VLOOKUP(B2564,[1]meta_intensity_pos_nofill!$B:$E,4,FALSE)</f>
        <v>C17H24N6O3</v>
      </c>
      <c r="D2564" s="3" t="s">
        <v>220</v>
      </c>
      <c r="E2564" s="3" t="str">
        <f>VLOOKUP(B2564,[1]meta_intensity_pos_nofill!$B:$I,8,FALSE)</f>
        <v>[M+H]+</v>
      </c>
      <c r="F2564" s="3">
        <f>VLOOKUP(B2564,[1]meta_intensity_pos_nofill!$B:$J,9,FALSE)</f>
        <v>6.612</v>
      </c>
      <c r="G2564" s="3" t="s">
        <v>1693</v>
      </c>
      <c r="H2564" s="3">
        <f>VLOOKUP(B2564,[1]meta_intensity_pos_nofill!$B:$L,11,FALSE)</f>
        <v>2</v>
      </c>
      <c r="I2564" s="5">
        <v>77136278</v>
      </c>
      <c r="J2564" s="5">
        <v>80284338</v>
      </c>
      <c r="K2564" s="5">
        <v>89773283</v>
      </c>
      <c r="L2564" s="5">
        <v>65437943</v>
      </c>
      <c r="M2564" s="5">
        <v>62306076</v>
      </c>
      <c r="N2564" s="5">
        <v>51395927</v>
      </c>
      <c r="O2564" s="5">
        <v>65630417</v>
      </c>
      <c r="P2564" s="5">
        <v>63562585</v>
      </c>
      <c r="Q2564" s="5">
        <v>49505563</v>
      </c>
      <c r="R2564" s="5">
        <v>38254166</v>
      </c>
      <c r="S2564" s="5">
        <v>36873242</v>
      </c>
      <c r="T2564" s="5">
        <v>42018538</v>
      </c>
      <c r="U2564" s="5">
        <v>225117417</v>
      </c>
      <c r="V2564" s="5">
        <v>224113055</v>
      </c>
      <c r="W2564" s="5">
        <v>217938476</v>
      </c>
      <c r="X2564" s="5">
        <v>41416263</v>
      </c>
      <c r="Y2564" s="5">
        <v>37671030</v>
      </c>
      <c r="Z2564" s="5">
        <v>42837329</v>
      </c>
    </row>
    <row r="2565" s="3" customFormat="1" customHeight="1" spans="1:26">
      <c r="A2565" s="3">
        <v>2563</v>
      </c>
      <c r="B2565" s="3" t="s">
        <v>2642</v>
      </c>
      <c r="C2565" s="3" t="str">
        <f>VLOOKUP(B2565,[1]meta_intensity_pos_nofill!$B:$E,4,FALSE)</f>
        <v>C22H34O4</v>
      </c>
      <c r="D2565" s="3" t="s">
        <v>47</v>
      </c>
      <c r="E2565" s="3" t="str">
        <f>VLOOKUP(B2565,[1]meta_intensity_pos_nofill!$B:$I,8,FALSE)</f>
        <v>[M+H]+</v>
      </c>
      <c r="F2565" s="3">
        <f>VLOOKUP(B2565,[1]meta_intensity_pos_nofill!$B:$J,9,FALSE)</f>
        <v>6.612</v>
      </c>
      <c r="G2565" s="3" t="s">
        <v>1693</v>
      </c>
      <c r="H2565" s="3">
        <f>VLOOKUP(B2565,[1]meta_intensity_pos_nofill!$B:$L,11,FALSE)</f>
        <v>2</v>
      </c>
      <c r="I2565" s="5">
        <v>124811096</v>
      </c>
      <c r="J2565" s="5">
        <v>144596631</v>
      </c>
      <c r="K2565" s="5">
        <v>96388755</v>
      </c>
      <c r="L2565" s="5">
        <v>58251232</v>
      </c>
      <c r="M2565" s="5">
        <v>71973144</v>
      </c>
      <c r="N2565" s="5">
        <v>61264601</v>
      </c>
      <c r="O2565" s="5">
        <v>71079536</v>
      </c>
      <c r="P2565" s="5">
        <v>45376404</v>
      </c>
      <c r="Q2565" s="5">
        <v>48543625</v>
      </c>
      <c r="R2565" s="5">
        <v>14185219</v>
      </c>
      <c r="S2565" s="5">
        <v>11775409</v>
      </c>
      <c r="T2565" s="5">
        <v>15723051</v>
      </c>
      <c r="U2565" s="5">
        <v>290443267</v>
      </c>
      <c r="V2565" s="5">
        <v>274028173</v>
      </c>
      <c r="W2565" s="5">
        <v>199636606</v>
      </c>
      <c r="X2565" s="5">
        <v>36932874</v>
      </c>
      <c r="Y2565" s="5">
        <v>33625301</v>
      </c>
      <c r="Z2565" s="5">
        <v>34836809</v>
      </c>
    </row>
    <row r="2566" s="3" customFormat="1" customHeight="1" spans="1:26">
      <c r="A2566" s="3">
        <v>2564</v>
      </c>
      <c r="B2566" s="3" t="s">
        <v>2643</v>
      </c>
      <c r="C2566" s="3" t="str">
        <f>VLOOKUP(B2566,[1]meta_intensity_pos_nofill!$B:$E,4,FALSE)</f>
        <v>C23H34O4</v>
      </c>
      <c r="D2566" s="3" t="s">
        <v>47</v>
      </c>
      <c r="E2566" s="3" t="str">
        <f>VLOOKUP(B2566,[1]meta_intensity_pos_nofill!$B:$I,8,FALSE)</f>
        <v>[M+H]+</v>
      </c>
      <c r="F2566" s="3">
        <f>VLOOKUP(B2566,[1]meta_intensity_pos_nofill!$B:$J,9,FALSE)</f>
        <v>8.977</v>
      </c>
      <c r="G2566" s="3" t="s">
        <v>1693</v>
      </c>
      <c r="H2566" s="3">
        <f>VLOOKUP(B2566,[1]meta_intensity_pos_nofill!$B:$L,11,FALSE)</f>
        <v>2</v>
      </c>
      <c r="I2566" s="5">
        <v>1348557846</v>
      </c>
      <c r="J2566" s="5">
        <v>999821930</v>
      </c>
      <c r="K2566" s="5">
        <v>1385922036</v>
      </c>
      <c r="L2566" s="5">
        <v>1425430398</v>
      </c>
      <c r="M2566" s="5">
        <v>1097437853</v>
      </c>
      <c r="N2566" s="5">
        <v>1244520340</v>
      </c>
      <c r="O2566" s="5">
        <v>1206714254</v>
      </c>
      <c r="P2566" s="5">
        <v>901388045</v>
      </c>
      <c r="Q2566" s="5">
        <v>978626118</v>
      </c>
      <c r="R2566" s="5">
        <v>575629743</v>
      </c>
      <c r="S2566" s="5">
        <v>570921330</v>
      </c>
      <c r="T2566" s="5">
        <v>719804306</v>
      </c>
      <c r="U2566" s="5">
        <v>3195048905</v>
      </c>
      <c r="V2566" s="5">
        <v>4315394786</v>
      </c>
      <c r="W2566" s="5">
        <v>3505155385</v>
      </c>
      <c r="X2566" s="5">
        <v>1201147229</v>
      </c>
      <c r="Y2566" s="5">
        <v>828112428</v>
      </c>
      <c r="Z2566" s="5">
        <v>1015438851</v>
      </c>
    </row>
    <row r="2567" s="3" customFormat="1" customHeight="1" spans="1:26">
      <c r="A2567" s="3">
        <v>2565</v>
      </c>
      <c r="B2567" s="3" t="s">
        <v>2644</v>
      </c>
      <c r="C2567" s="3" t="str">
        <f>VLOOKUP(B2567,[1]meta_intensity_pos_nofill!$B:$E,4,FALSE)</f>
        <v>C16H28N2O9</v>
      </c>
      <c r="D2567" s="3" t="s">
        <v>220</v>
      </c>
      <c r="E2567" s="3" t="str">
        <f>VLOOKUP(B2567,[1]meta_intensity_pos_nofill!$B:$I,8,FALSE)</f>
        <v>[M+H]+</v>
      </c>
      <c r="F2567" s="3">
        <f>VLOOKUP(B2567,[1]meta_intensity_pos_nofill!$B:$J,9,FALSE)</f>
        <v>5.723</v>
      </c>
      <c r="G2567" s="3" t="s">
        <v>1693</v>
      </c>
      <c r="H2567" s="3">
        <f>VLOOKUP(B2567,[1]meta_intensity_pos_nofill!$B:$L,11,FALSE)</f>
        <v>2</v>
      </c>
      <c r="I2567" s="5">
        <v>100337188</v>
      </c>
      <c r="J2567" s="5">
        <v>107913397</v>
      </c>
      <c r="K2567" s="5">
        <v>110110608</v>
      </c>
      <c r="L2567" s="5">
        <v>59400847</v>
      </c>
      <c r="M2567" s="5">
        <v>64349263</v>
      </c>
      <c r="N2567" s="5">
        <v>60279391</v>
      </c>
      <c r="O2567" s="5">
        <v>73603822</v>
      </c>
      <c r="P2567" s="5">
        <v>84845385</v>
      </c>
      <c r="Q2567" s="5">
        <v>74717161</v>
      </c>
      <c r="R2567" s="5">
        <v>86658888</v>
      </c>
      <c r="S2567" s="5">
        <v>83182873</v>
      </c>
      <c r="T2567" s="5">
        <v>86061333</v>
      </c>
      <c r="U2567" s="5">
        <v>97238813</v>
      </c>
      <c r="V2567" s="5">
        <v>84957223</v>
      </c>
      <c r="W2567" s="5">
        <v>90453504</v>
      </c>
      <c r="X2567" s="5">
        <v>118412899</v>
      </c>
      <c r="Y2567" s="5">
        <v>115913285</v>
      </c>
      <c r="Z2567" s="5">
        <v>116726858</v>
      </c>
    </row>
    <row r="2568" s="3" customFormat="1" customHeight="1" spans="1:26">
      <c r="A2568" s="3">
        <v>2566</v>
      </c>
      <c r="B2568" s="3" t="s">
        <v>2645</v>
      </c>
      <c r="C2568" s="3" t="str">
        <f>VLOOKUP(B2568,[1]meta_intensity_pos_nofill!$B:$E,4,FALSE)</f>
        <v>C17H26N6O5</v>
      </c>
      <c r="D2568" s="3" t="s">
        <v>220</v>
      </c>
      <c r="E2568" s="3" t="str">
        <f>VLOOKUP(B2568,[1]meta_intensity_pos_nofill!$B:$I,8,FALSE)</f>
        <v>[M+H]+</v>
      </c>
      <c r="F2568" s="3">
        <f>VLOOKUP(B2568,[1]meta_intensity_pos_nofill!$B:$J,9,FALSE)</f>
        <v>6.073</v>
      </c>
      <c r="G2568" s="3" t="s">
        <v>1693</v>
      </c>
      <c r="H2568" s="3">
        <f>VLOOKUP(B2568,[1]meta_intensity_pos_nofill!$B:$L,11,FALSE)</f>
        <v>2</v>
      </c>
      <c r="I2568" s="5">
        <v>57112535</v>
      </c>
      <c r="J2568" s="5">
        <v>61589508</v>
      </c>
      <c r="K2568" s="5">
        <v>57412544</v>
      </c>
      <c r="L2568" s="5">
        <v>39717649</v>
      </c>
      <c r="M2568" s="5">
        <v>40115022</v>
      </c>
      <c r="N2568" s="5">
        <v>39350548</v>
      </c>
      <c r="O2568" s="5">
        <v>55943605</v>
      </c>
      <c r="P2568" s="5">
        <v>98427080</v>
      </c>
      <c r="Q2568" s="5">
        <v>50085787</v>
      </c>
      <c r="R2568" s="5">
        <v>51169756</v>
      </c>
      <c r="S2568" s="5">
        <v>50387593</v>
      </c>
      <c r="T2568" s="5">
        <v>35788809</v>
      </c>
      <c r="U2568" s="5">
        <v>73427194</v>
      </c>
      <c r="V2568" s="5">
        <v>90986209</v>
      </c>
      <c r="W2568" s="5">
        <v>91148651</v>
      </c>
      <c r="X2568" s="5">
        <v>63963773</v>
      </c>
      <c r="Y2568" s="5">
        <v>45166231</v>
      </c>
      <c r="Z2568" s="5">
        <v>58932861</v>
      </c>
    </row>
    <row r="2569" s="3" customFormat="1" customHeight="1" spans="1:26">
      <c r="A2569" s="3">
        <v>2567</v>
      </c>
      <c r="B2569" s="3" t="s">
        <v>2646</v>
      </c>
      <c r="C2569" s="3" t="str">
        <f>VLOOKUP(B2569,[1]meta_intensity_pos_nofill!$B:$E,4,FALSE)</f>
        <v>C30H42O</v>
      </c>
      <c r="D2569" s="3" t="s">
        <v>47</v>
      </c>
      <c r="E2569" s="3" t="str">
        <f>VLOOKUP(B2569,[1]meta_intensity_pos_nofill!$B:$I,8,FALSE)</f>
        <v>[M+H]+</v>
      </c>
      <c r="F2569" s="3">
        <f>VLOOKUP(B2569,[1]meta_intensity_pos_nofill!$B:$J,9,FALSE)</f>
        <v>6.758</v>
      </c>
      <c r="G2569" s="3" t="s">
        <v>1693</v>
      </c>
      <c r="H2569" s="3">
        <f>VLOOKUP(B2569,[1]meta_intensity_pos_nofill!$B:$L,11,FALSE)</f>
        <v>2</v>
      </c>
      <c r="I2569" s="5">
        <v>652489233</v>
      </c>
      <c r="J2569" s="5">
        <v>635037027</v>
      </c>
      <c r="K2569" s="5">
        <v>660806563</v>
      </c>
      <c r="L2569" s="5">
        <v>307899174</v>
      </c>
      <c r="M2569" s="5">
        <v>415688844</v>
      </c>
      <c r="N2569" s="5">
        <v>364633785</v>
      </c>
      <c r="O2569" s="5">
        <v>73081631</v>
      </c>
      <c r="P2569" s="5">
        <v>72734576</v>
      </c>
      <c r="Q2569" s="5">
        <v>74557914</v>
      </c>
      <c r="R2569" s="5">
        <v>93555744</v>
      </c>
      <c r="S2569" s="5">
        <v>94153715</v>
      </c>
      <c r="T2569" s="5">
        <v>106363197</v>
      </c>
      <c r="U2569" s="5">
        <v>130819563</v>
      </c>
      <c r="V2569" s="5">
        <v>113214940</v>
      </c>
      <c r="W2569" s="5">
        <v>115222806</v>
      </c>
      <c r="X2569" s="5">
        <v>569809306</v>
      </c>
      <c r="Y2569" s="5">
        <v>467992077</v>
      </c>
      <c r="Z2569" s="5">
        <v>475588182</v>
      </c>
    </row>
    <row r="2570" s="3" customFormat="1" customHeight="1" spans="1:26">
      <c r="A2570" s="3">
        <v>2568</v>
      </c>
      <c r="B2570" s="3" t="s">
        <v>2647</v>
      </c>
      <c r="C2570" s="3" t="str">
        <f>VLOOKUP(B2570,[1]meta_intensity_pos_nofill!$B:$E,4,FALSE)</f>
        <v>C21H36O9</v>
      </c>
      <c r="D2570" s="3" t="s">
        <v>44</v>
      </c>
      <c r="E2570" s="3" t="str">
        <f>VLOOKUP(B2570,[1]meta_intensity_pos_nofill!$B:$I,8,FALSE)</f>
        <v>[M+H]+</v>
      </c>
      <c r="F2570" s="3">
        <f>VLOOKUP(B2570,[1]meta_intensity_pos_nofill!$B:$J,9,FALSE)</f>
        <v>6.7</v>
      </c>
      <c r="G2570" s="3" t="s">
        <v>1693</v>
      </c>
      <c r="H2570" s="3">
        <f>VLOOKUP(B2570,[1]meta_intensity_pos_nofill!$B:$L,11,FALSE)</f>
        <v>2</v>
      </c>
      <c r="I2570" s="5">
        <v>28403762</v>
      </c>
      <c r="J2570" s="5">
        <v>26909157</v>
      </c>
      <c r="K2570" s="5">
        <v>29435741</v>
      </c>
      <c r="L2570" s="5">
        <v>28518200</v>
      </c>
      <c r="M2570" s="5">
        <v>29768911</v>
      </c>
      <c r="N2570" s="5">
        <v>24651628</v>
      </c>
      <c r="O2570" s="5">
        <v>18189713</v>
      </c>
      <c r="P2570" s="5">
        <v>32918224</v>
      </c>
      <c r="Q2570" s="5">
        <v>17697428</v>
      </c>
      <c r="R2570" s="5">
        <v>16979834</v>
      </c>
      <c r="S2570" s="5">
        <v>20945106</v>
      </c>
      <c r="T2570" s="5">
        <v>18287353</v>
      </c>
      <c r="U2570" s="5">
        <v>8516264</v>
      </c>
      <c r="V2570" s="5">
        <v>6996632</v>
      </c>
      <c r="W2570" s="5">
        <v>6611873</v>
      </c>
      <c r="X2570" s="5">
        <v>23630120</v>
      </c>
      <c r="Y2570" s="5">
        <v>22240187</v>
      </c>
      <c r="Z2570" s="5">
        <v>20804358</v>
      </c>
    </row>
    <row r="2571" s="3" customFormat="1" customHeight="1" spans="1:26">
      <c r="A2571" s="3">
        <v>2569</v>
      </c>
      <c r="B2571" s="3" t="s">
        <v>2648</v>
      </c>
      <c r="C2571" s="3" t="str">
        <f>VLOOKUP(B2571,[1]meta_intensity_pos_nofill!$B:$E,4,FALSE)</f>
        <v>C30H37NO4</v>
      </c>
      <c r="D2571" s="3" t="s">
        <v>37</v>
      </c>
      <c r="E2571" s="3" t="str">
        <f>VLOOKUP(B2571,[1]meta_intensity_pos_nofill!$B:$I,8,FALSE)</f>
        <v>[M+H]+</v>
      </c>
      <c r="F2571" s="3">
        <f>VLOOKUP(B2571,[1]meta_intensity_pos_nofill!$B:$J,9,FALSE)</f>
        <v>8.466</v>
      </c>
      <c r="G2571" s="3" t="s">
        <v>1693</v>
      </c>
      <c r="H2571" s="3">
        <f>VLOOKUP(B2571,[1]meta_intensity_pos_nofill!$B:$L,11,FALSE)</f>
        <v>2</v>
      </c>
      <c r="I2571" s="5">
        <v>158564073</v>
      </c>
      <c r="J2571" s="5">
        <v>152420551</v>
      </c>
      <c r="K2571" s="5">
        <v>161078069</v>
      </c>
      <c r="L2571" s="5">
        <v>199406395</v>
      </c>
      <c r="M2571" s="5">
        <v>164364220</v>
      </c>
      <c r="N2571" s="5">
        <v>101284544</v>
      </c>
      <c r="O2571" s="5">
        <v>103046828</v>
      </c>
      <c r="P2571" s="5">
        <v>186863025</v>
      </c>
      <c r="Q2571" s="5">
        <v>118656833</v>
      </c>
      <c r="R2571" s="5">
        <v>109436606</v>
      </c>
      <c r="S2571" s="5">
        <v>174443791</v>
      </c>
      <c r="T2571" s="5">
        <v>109261157</v>
      </c>
      <c r="U2571" s="5">
        <v>39584374</v>
      </c>
      <c r="V2571" s="5">
        <v>39035375</v>
      </c>
      <c r="W2571" s="5">
        <v>57484350</v>
      </c>
      <c r="X2571" s="5">
        <v>87064123</v>
      </c>
      <c r="Y2571" s="5">
        <v>76791211</v>
      </c>
      <c r="Z2571" s="5">
        <v>74647748</v>
      </c>
    </row>
    <row r="2572" s="3" customFormat="1" customHeight="1" spans="1:26">
      <c r="A2572" s="3">
        <v>2570</v>
      </c>
      <c r="B2572" s="3" t="s">
        <v>2649</v>
      </c>
      <c r="C2572" s="3" t="str">
        <f>VLOOKUP(B2572,[1]meta_intensity_pos_nofill!$B:$E,4,FALSE)</f>
        <v>C30H36N2O5</v>
      </c>
      <c r="D2572" s="3" t="s">
        <v>87</v>
      </c>
      <c r="E2572" s="3" t="str">
        <f>VLOOKUP(B2572,[1]meta_intensity_pos_nofill!$B:$I,8,FALSE)</f>
        <v>[M+H]+</v>
      </c>
      <c r="F2572" s="3">
        <f>VLOOKUP(B2572,[1]meta_intensity_pos_nofill!$B:$J,9,FALSE)</f>
        <v>8.016</v>
      </c>
      <c r="G2572" s="3" t="s">
        <v>1693</v>
      </c>
      <c r="H2572" s="3">
        <f>VLOOKUP(B2572,[1]meta_intensity_pos_nofill!$B:$L,11,FALSE)</f>
        <v>2</v>
      </c>
      <c r="I2572" s="5">
        <v>402133.41</v>
      </c>
      <c r="J2572" s="5">
        <v>305520.1</v>
      </c>
      <c r="K2572" s="5">
        <v>61104.02</v>
      </c>
      <c r="L2572" s="5">
        <v>310012.54</v>
      </c>
      <c r="M2572" s="5">
        <v>962499.64</v>
      </c>
      <c r="N2572" s="5">
        <v>328529.48</v>
      </c>
      <c r="O2572" s="5">
        <v>61104.02</v>
      </c>
      <c r="P2572" s="5">
        <v>61104.02</v>
      </c>
      <c r="Q2572" s="5">
        <v>61104.02</v>
      </c>
      <c r="R2572" s="5">
        <v>1580556.62</v>
      </c>
      <c r="S2572" s="5">
        <v>1431691.04</v>
      </c>
      <c r="T2572" s="5">
        <v>2508796.8</v>
      </c>
      <c r="U2572" s="5">
        <v>5322366.39</v>
      </c>
      <c r="V2572" s="5">
        <v>4377152.4</v>
      </c>
      <c r="W2572" s="5">
        <v>3128212.25</v>
      </c>
      <c r="X2572" s="5">
        <v>61104.02</v>
      </c>
      <c r="Y2572" s="5">
        <v>683680.71</v>
      </c>
      <c r="Z2572" s="5">
        <v>329125.75</v>
      </c>
    </row>
    <row r="2573" s="3" customFormat="1" customHeight="1" spans="1:26">
      <c r="A2573" s="3">
        <v>2571</v>
      </c>
      <c r="B2573" s="3" t="s">
        <v>2650</v>
      </c>
      <c r="C2573" s="3" t="str">
        <f>VLOOKUP(B2573,[1]meta_intensity_pos_nofill!$B:$E,4,FALSE)</f>
        <v>C29H44N2O8</v>
      </c>
      <c r="D2573" s="3" t="s">
        <v>220</v>
      </c>
      <c r="E2573" s="3" t="str">
        <f>VLOOKUP(B2573,[1]meta_intensity_pos_nofill!$B:$I,8,FALSE)</f>
        <v>[M+H]+</v>
      </c>
      <c r="F2573" s="3">
        <f>VLOOKUP(B2573,[1]meta_intensity_pos_nofill!$B:$J,9,FALSE)</f>
        <v>9.341</v>
      </c>
      <c r="G2573" s="3" t="s">
        <v>1693</v>
      </c>
      <c r="H2573" s="3">
        <f>VLOOKUP(B2573,[1]meta_intensity_pos_nofill!$B:$L,11,FALSE)</f>
        <v>2</v>
      </c>
      <c r="I2573" s="5">
        <v>75934.51</v>
      </c>
      <c r="J2573" s="5">
        <v>75934.51</v>
      </c>
      <c r="K2573" s="5">
        <v>75934.51</v>
      </c>
      <c r="L2573" s="5">
        <v>75934.51</v>
      </c>
      <c r="M2573" s="5">
        <v>75934.51</v>
      </c>
      <c r="N2573" s="5">
        <v>75934.51</v>
      </c>
      <c r="O2573" s="5">
        <v>75934.51</v>
      </c>
      <c r="P2573" s="5">
        <v>75934.51</v>
      </c>
      <c r="Q2573" s="5">
        <v>75934.51</v>
      </c>
      <c r="R2573" s="5">
        <v>75934.51</v>
      </c>
      <c r="S2573" s="5">
        <v>379672.55</v>
      </c>
      <c r="T2573" s="5">
        <v>75934.51</v>
      </c>
      <c r="U2573" s="5">
        <v>36830657.57</v>
      </c>
      <c r="V2573" s="5">
        <v>33899683.38</v>
      </c>
      <c r="W2573" s="5">
        <v>33306582.9</v>
      </c>
      <c r="X2573" s="5">
        <v>75934.51</v>
      </c>
      <c r="Y2573" s="5">
        <v>75934.51</v>
      </c>
      <c r="Z2573" s="5">
        <v>75934.51</v>
      </c>
    </row>
    <row r="2574" s="3" customFormat="1" customHeight="1" spans="1:26">
      <c r="A2574" s="3">
        <v>2572</v>
      </c>
      <c r="B2574" s="3" t="s">
        <v>2651</v>
      </c>
      <c r="C2574" s="3" t="str">
        <f>VLOOKUP(B2574,[1]meta_intensity_pos_nofill!$B:$E,4,FALSE)</f>
        <v>C6H5O2</v>
      </c>
      <c r="D2574" s="3" t="s">
        <v>44</v>
      </c>
      <c r="E2574" s="3" t="str">
        <f>VLOOKUP(B2574,[1]meta_intensity_pos_nofill!$B:$I,8,FALSE)</f>
        <v>[M+H]+</v>
      </c>
      <c r="F2574" s="3">
        <f>VLOOKUP(B2574,[1]meta_intensity_pos_nofill!$B:$J,9,FALSE)</f>
        <v>7.527</v>
      </c>
      <c r="G2574" s="3" t="s">
        <v>1693</v>
      </c>
      <c r="H2574" s="3">
        <f>VLOOKUP(B2574,[1]meta_intensity_pos_nofill!$B:$L,11,FALSE)</f>
        <v>2</v>
      </c>
      <c r="I2574" s="5">
        <v>1861487</v>
      </c>
      <c r="J2574" s="5">
        <v>1438067.1</v>
      </c>
      <c r="K2574" s="5">
        <v>2233549.2</v>
      </c>
      <c r="L2574" s="5">
        <v>1490635.5</v>
      </c>
      <c r="M2574" s="5">
        <v>1470996.8</v>
      </c>
      <c r="N2574" s="5">
        <v>1946378.7</v>
      </c>
      <c r="O2574" s="5">
        <v>988361.6</v>
      </c>
      <c r="P2574" s="5">
        <v>2182916.4</v>
      </c>
      <c r="Q2574" s="5">
        <v>1151750.5</v>
      </c>
      <c r="R2574" s="5">
        <v>1496445.2</v>
      </c>
      <c r="S2574" s="5">
        <v>1383095.7</v>
      </c>
      <c r="T2574" s="5">
        <v>1679951.8</v>
      </c>
      <c r="U2574" s="5">
        <v>40562026.9</v>
      </c>
      <c r="V2574" s="5">
        <v>38010927.7</v>
      </c>
      <c r="W2574" s="5">
        <v>40821260</v>
      </c>
      <c r="X2574" s="5">
        <v>2321738.4</v>
      </c>
      <c r="Y2574" s="5">
        <v>1784642.1</v>
      </c>
      <c r="Z2574" s="5">
        <v>1972508.1</v>
      </c>
    </row>
    <row r="2575" s="3" customFormat="1" customHeight="1" spans="1:26">
      <c r="A2575" s="3">
        <v>2573</v>
      </c>
      <c r="B2575" s="3" t="s">
        <v>2652</v>
      </c>
      <c r="C2575" s="3" t="str">
        <f>VLOOKUP(B2575,[1]meta_intensity_pos_nofill!$B:$E,4,FALSE)</f>
        <v>C8H14O2</v>
      </c>
      <c r="D2575" s="3" t="s">
        <v>44</v>
      </c>
      <c r="E2575" s="3" t="str">
        <f>VLOOKUP(B2575,[1]meta_intensity_pos_nofill!$B:$I,8,FALSE)</f>
        <v>[M+H]+</v>
      </c>
      <c r="F2575" s="3">
        <f>VLOOKUP(B2575,[1]meta_intensity_pos_nofill!$B:$J,9,FALSE)</f>
        <v>6.233</v>
      </c>
      <c r="G2575" s="3" t="s">
        <v>1693</v>
      </c>
      <c r="H2575" s="3">
        <f>VLOOKUP(B2575,[1]meta_intensity_pos_nofill!$B:$L,11,FALSE)</f>
        <v>2</v>
      </c>
      <c r="I2575" s="5">
        <v>38644489</v>
      </c>
      <c r="J2575" s="5">
        <v>38697652</v>
      </c>
      <c r="K2575" s="5">
        <v>34459933</v>
      </c>
      <c r="L2575" s="5">
        <v>12870621</v>
      </c>
      <c r="M2575" s="5">
        <v>11409437</v>
      </c>
      <c r="N2575" s="5">
        <v>9577974</v>
      </c>
      <c r="O2575" s="5">
        <v>12352404</v>
      </c>
      <c r="P2575" s="5">
        <v>9060622</v>
      </c>
      <c r="Q2575" s="5">
        <v>9695934</v>
      </c>
      <c r="R2575" s="5">
        <v>12222940</v>
      </c>
      <c r="S2575" s="5">
        <v>12312080</v>
      </c>
      <c r="T2575" s="5">
        <v>13027453</v>
      </c>
      <c r="U2575" s="5">
        <v>82952236</v>
      </c>
      <c r="V2575" s="5">
        <v>67555809</v>
      </c>
      <c r="W2575" s="5">
        <v>76337102</v>
      </c>
      <c r="X2575" s="5">
        <v>7320524</v>
      </c>
      <c r="Y2575" s="5">
        <v>10269462</v>
      </c>
      <c r="Z2575" s="5">
        <v>7618747</v>
      </c>
    </row>
    <row r="2576" s="3" customFormat="1" customHeight="1" spans="1:26">
      <c r="A2576" s="3">
        <v>2574</v>
      </c>
      <c r="B2576" s="3" t="s">
        <v>2653</v>
      </c>
      <c r="C2576" s="3" t="str">
        <f>VLOOKUP(B2576,[1]meta_intensity_pos_nofill!$B:$E,4,FALSE)</f>
        <v>C11H14O3</v>
      </c>
      <c r="D2576" s="3" t="s">
        <v>33</v>
      </c>
      <c r="E2576" s="3" t="str">
        <f>VLOOKUP(B2576,[1]meta_intensity_pos_nofill!$B:$I,8,FALSE)</f>
        <v>[M+H]+</v>
      </c>
      <c r="F2576" s="3">
        <f>VLOOKUP(B2576,[1]meta_intensity_pos_nofill!$B:$J,9,FALSE)</f>
        <v>5.403</v>
      </c>
      <c r="G2576" s="3" t="s">
        <v>1693</v>
      </c>
      <c r="H2576" s="3">
        <f>VLOOKUP(B2576,[1]meta_intensity_pos_nofill!$B:$L,11,FALSE)</f>
        <v>2</v>
      </c>
      <c r="I2576" s="5">
        <v>331649701</v>
      </c>
      <c r="J2576" s="5">
        <v>358478451</v>
      </c>
      <c r="K2576" s="5">
        <v>324237469</v>
      </c>
      <c r="L2576" s="5">
        <v>366823042</v>
      </c>
      <c r="M2576" s="5">
        <v>384428907</v>
      </c>
      <c r="N2576" s="5">
        <v>359175283</v>
      </c>
      <c r="O2576" s="5">
        <v>360431596</v>
      </c>
      <c r="P2576" s="5">
        <v>356829271</v>
      </c>
      <c r="Q2576" s="5">
        <v>325337508</v>
      </c>
      <c r="R2576" s="5">
        <v>407027404</v>
      </c>
      <c r="S2576" s="5">
        <v>417064706</v>
      </c>
      <c r="T2576" s="5">
        <v>424322798</v>
      </c>
      <c r="U2576" s="5">
        <v>526983467</v>
      </c>
      <c r="V2576" s="5">
        <v>534148979</v>
      </c>
      <c r="W2576" s="5">
        <v>488442226</v>
      </c>
      <c r="X2576" s="5">
        <v>394943480</v>
      </c>
      <c r="Y2576" s="5">
        <v>380694552</v>
      </c>
      <c r="Z2576" s="5">
        <v>410343103</v>
      </c>
    </row>
    <row r="2577" s="3" customFormat="1" customHeight="1" spans="1:26">
      <c r="A2577" s="3">
        <v>2575</v>
      </c>
      <c r="B2577" s="3" t="s">
        <v>2654</v>
      </c>
      <c r="C2577" s="3" t="str">
        <f>VLOOKUP(B2577,[1]meta_intensity_pos_nofill!$B:$E,4,FALSE)</f>
        <v>C14H18O2</v>
      </c>
      <c r="D2577" s="3" t="s">
        <v>33</v>
      </c>
      <c r="E2577" s="3" t="str">
        <f>VLOOKUP(B2577,[1]meta_intensity_pos_nofill!$B:$I,8,FALSE)</f>
        <v>[M+H]+</v>
      </c>
      <c r="F2577" s="3">
        <f>VLOOKUP(B2577,[1]meta_intensity_pos_nofill!$B:$J,9,FALSE)</f>
        <v>6.469</v>
      </c>
      <c r="G2577" s="3" t="s">
        <v>1693</v>
      </c>
      <c r="H2577" s="3">
        <f>VLOOKUP(B2577,[1]meta_intensity_pos_nofill!$B:$L,11,FALSE)</f>
        <v>2</v>
      </c>
      <c r="I2577" s="5">
        <v>12063879</v>
      </c>
      <c r="J2577" s="5">
        <v>11495656</v>
      </c>
      <c r="K2577" s="5">
        <v>13298950</v>
      </c>
      <c r="L2577" s="5">
        <v>12505851</v>
      </c>
      <c r="M2577" s="5">
        <v>16671355</v>
      </c>
      <c r="N2577" s="5">
        <v>11280148</v>
      </c>
      <c r="O2577" s="5">
        <v>22452563</v>
      </c>
      <c r="P2577" s="5">
        <v>22596831</v>
      </c>
      <c r="Q2577" s="5">
        <v>25872117</v>
      </c>
      <c r="R2577" s="5">
        <v>56044819</v>
      </c>
      <c r="S2577" s="5">
        <v>59200764</v>
      </c>
      <c r="T2577" s="5">
        <v>63518916</v>
      </c>
      <c r="U2577" s="5">
        <v>138174179</v>
      </c>
      <c r="V2577" s="5">
        <v>138938362</v>
      </c>
      <c r="W2577" s="5">
        <v>134950139</v>
      </c>
      <c r="X2577" s="5">
        <v>20495758</v>
      </c>
      <c r="Y2577" s="5">
        <v>14236815</v>
      </c>
      <c r="Z2577" s="5">
        <v>17642906</v>
      </c>
    </row>
    <row r="2578" s="3" customFormat="1" customHeight="1" spans="1:26">
      <c r="A2578" s="3">
        <v>2576</v>
      </c>
      <c r="B2578" s="3" t="s">
        <v>2655</v>
      </c>
      <c r="C2578" s="3" t="str">
        <f>VLOOKUP(B2578,[1]meta_intensity_pos_nofill!$B:$E,4,FALSE)</f>
        <v>C14H22O3</v>
      </c>
      <c r="D2578" s="3" t="s">
        <v>47</v>
      </c>
      <c r="E2578" s="3" t="str">
        <f>VLOOKUP(B2578,[1]meta_intensity_pos_nofill!$B:$I,8,FALSE)</f>
        <v>[M+H]+</v>
      </c>
      <c r="F2578" s="3">
        <f>VLOOKUP(B2578,[1]meta_intensity_pos_nofill!$B:$J,9,FALSE)</f>
        <v>6.466</v>
      </c>
      <c r="G2578" s="3" t="s">
        <v>1693</v>
      </c>
      <c r="H2578" s="3">
        <f>VLOOKUP(B2578,[1]meta_intensity_pos_nofill!$B:$L,11,FALSE)</f>
        <v>2</v>
      </c>
      <c r="I2578" s="5">
        <v>16039603</v>
      </c>
      <c r="J2578" s="5">
        <v>18206054</v>
      </c>
      <c r="K2578" s="5">
        <v>17213269</v>
      </c>
      <c r="L2578" s="5">
        <v>12072358</v>
      </c>
      <c r="M2578" s="5">
        <v>14877117</v>
      </c>
      <c r="N2578" s="5">
        <v>12796107</v>
      </c>
      <c r="O2578" s="5">
        <v>13904075</v>
      </c>
      <c r="P2578" s="5">
        <v>13738896</v>
      </c>
      <c r="Q2578" s="5">
        <v>14434037</v>
      </c>
      <c r="R2578" s="5">
        <v>27079151</v>
      </c>
      <c r="S2578" s="5">
        <v>55570604</v>
      </c>
      <c r="T2578" s="5">
        <v>27510589</v>
      </c>
      <c r="U2578" s="5">
        <v>76964277</v>
      </c>
      <c r="V2578" s="5">
        <v>71914767</v>
      </c>
      <c r="W2578" s="5">
        <v>74310139</v>
      </c>
      <c r="X2578" s="5">
        <v>13546187</v>
      </c>
      <c r="Y2578" s="5">
        <v>12187996</v>
      </c>
      <c r="Z2578" s="5">
        <v>12338113</v>
      </c>
    </row>
    <row r="2579" s="3" customFormat="1" customHeight="1" spans="1:26">
      <c r="A2579" s="3">
        <v>2577</v>
      </c>
      <c r="B2579" s="3" t="s">
        <v>2656</v>
      </c>
      <c r="C2579" s="3" t="str">
        <f>VLOOKUP(B2579,[1]meta_intensity_pos_nofill!$B:$E,4,FALSE)</f>
        <v>C18H18O2</v>
      </c>
      <c r="D2579" s="3" t="s">
        <v>47</v>
      </c>
      <c r="E2579" s="3" t="str">
        <f>VLOOKUP(B2579,[1]meta_intensity_pos_nofill!$B:$I,8,FALSE)</f>
        <v>[M+H]+</v>
      </c>
      <c r="F2579" s="3">
        <f>VLOOKUP(B2579,[1]meta_intensity_pos_nofill!$B:$J,9,FALSE)</f>
        <v>6.044</v>
      </c>
      <c r="G2579" s="3" t="s">
        <v>1693</v>
      </c>
      <c r="H2579" s="3">
        <f>VLOOKUP(B2579,[1]meta_intensity_pos_nofill!$B:$L,11,FALSE)</f>
        <v>2</v>
      </c>
      <c r="I2579" s="5">
        <v>1221367</v>
      </c>
      <c r="J2579" s="5">
        <v>1221367</v>
      </c>
      <c r="K2579" s="5">
        <v>1221367</v>
      </c>
      <c r="L2579" s="5">
        <v>1221367</v>
      </c>
      <c r="M2579" s="5">
        <v>1221367</v>
      </c>
      <c r="N2579" s="5">
        <v>1221367</v>
      </c>
      <c r="O2579" s="5">
        <v>1221367</v>
      </c>
      <c r="P2579" s="5">
        <v>1221367</v>
      </c>
      <c r="Q2579" s="5">
        <v>1221367</v>
      </c>
      <c r="R2579" s="5">
        <v>1221367</v>
      </c>
      <c r="S2579" s="5">
        <v>1221367</v>
      </c>
      <c r="T2579" s="5">
        <v>1221367</v>
      </c>
      <c r="U2579" s="5">
        <v>6106837</v>
      </c>
      <c r="V2579" s="5">
        <v>7006388</v>
      </c>
      <c r="W2579" s="5">
        <v>6390215</v>
      </c>
      <c r="X2579" s="5">
        <v>1221367</v>
      </c>
      <c r="Y2579" s="5">
        <v>1221367</v>
      </c>
      <c r="Z2579" s="5">
        <v>1221367</v>
      </c>
    </row>
    <row r="2580" s="3" customFormat="1" customHeight="1" spans="1:26">
      <c r="A2580" s="3">
        <v>2578</v>
      </c>
      <c r="B2580" s="3" t="s">
        <v>2657</v>
      </c>
      <c r="C2580" s="3" t="str">
        <f>VLOOKUP(B2580,[1]meta_intensity_pos_nofill!$B:$E,4,FALSE)</f>
        <v>C19H20O3</v>
      </c>
      <c r="D2580" s="3" t="s">
        <v>42</v>
      </c>
      <c r="E2580" s="3" t="str">
        <f>VLOOKUP(B2580,[1]meta_intensity_pos_nofill!$B:$I,8,FALSE)</f>
        <v>[M+H]+</v>
      </c>
      <c r="F2580" s="3">
        <f>VLOOKUP(B2580,[1]meta_intensity_pos_nofill!$B:$J,9,FALSE)</f>
        <v>6.437</v>
      </c>
      <c r="G2580" s="3" t="s">
        <v>1693</v>
      </c>
      <c r="H2580" s="3">
        <f>VLOOKUP(B2580,[1]meta_intensity_pos_nofill!$B:$L,11,FALSE)</f>
        <v>2</v>
      </c>
      <c r="I2580" s="5">
        <v>834716.94</v>
      </c>
      <c r="J2580" s="5">
        <v>598817.1</v>
      </c>
      <c r="K2580" s="5">
        <v>42323.73</v>
      </c>
      <c r="L2580" s="5">
        <v>42323.73</v>
      </c>
      <c r="M2580" s="5">
        <v>42323.73</v>
      </c>
      <c r="N2580" s="5">
        <v>42323.73</v>
      </c>
      <c r="O2580" s="5">
        <v>445942.97</v>
      </c>
      <c r="P2580" s="5">
        <v>482678.69</v>
      </c>
      <c r="Q2580" s="5">
        <v>211618.67</v>
      </c>
      <c r="R2580" s="5">
        <v>1317280.49</v>
      </c>
      <c r="S2580" s="5">
        <v>1620809.73</v>
      </c>
      <c r="T2580" s="5">
        <v>596423.15</v>
      </c>
      <c r="U2580" s="5">
        <v>6434010.73</v>
      </c>
      <c r="V2580" s="5">
        <v>5087493.85</v>
      </c>
      <c r="W2580" s="5">
        <v>5864532.13</v>
      </c>
      <c r="X2580" s="5">
        <v>622388.05</v>
      </c>
      <c r="Y2580" s="5">
        <v>582563.21</v>
      </c>
      <c r="Z2580" s="5">
        <v>995680.11</v>
      </c>
    </row>
    <row r="2581" s="3" customFormat="1" customHeight="1" spans="1:26">
      <c r="A2581" s="3">
        <v>2579</v>
      </c>
      <c r="B2581" s="3" t="s">
        <v>2658</v>
      </c>
      <c r="C2581" s="3" t="str">
        <f>VLOOKUP(B2581,[1]meta_intensity_pos_nofill!$B:$E,4,FALSE)</f>
        <v>C19H20O4</v>
      </c>
      <c r="D2581" s="3" t="s">
        <v>31</v>
      </c>
      <c r="E2581" s="3" t="str">
        <f>VLOOKUP(B2581,[1]meta_intensity_pos_nofill!$B:$I,8,FALSE)</f>
        <v>[M+H]+</v>
      </c>
      <c r="F2581" s="3">
        <f>VLOOKUP(B2581,[1]meta_intensity_pos_nofill!$B:$J,9,FALSE)</f>
        <v>5.519</v>
      </c>
      <c r="G2581" s="3" t="s">
        <v>1693</v>
      </c>
      <c r="H2581" s="3">
        <f>VLOOKUP(B2581,[1]meta_intensity_pos_nofill!$B:$L,11,FALSE)</f>
        <v>2</v>
      </c>
      <c r="I2581" s="5">
        <v>75413345</v>
      </c>
      <c r="J2581" s="5">
        <v>73009677</v>
      </c>
      <c r="K2581" s="5">
        <v>69342155</v>
      </c>
      <c r="L2581" s="5">
        <v>140919495</v>
      </c>
      <c r="M2581" s="5">
        <v>158342242</v>
      </c>
      <c r="N2581" s="5">
        <v>133569126</v>
      </c>
      <c r="O2581" s="5">
        <v>68765354</v>
      </c>
      <c r="P2581" s="5">
        <v>67311782</v>
      </c>
      <c r="Q2581" s="5">
        <v>61598029</v>
      </c>
      <c r="R2581" s="5">
        <v>113258404</v>
      </c>
      <c r="S2581" s="5">
        <v>106156301</v>
      </c>
      <c r="T2581" s="5">
        <v>102415633</v>
      </c>
      <c r="U2581" s="5">
        <v>152619292</v>
      </c>
      <c r="V2581" s="5">
        <v>139355931</v>
      </c>
      <c r="W2581" s="5">
        <v>134318597</v>
      </c>
      <c r="X2581" s="5">
        <v>237104083</v>
      </c>
      <c r="Y2581" s="5">
        <v>217772965</v>
      </c>
      <c r="Z2581" s="5">
        <v>219984538</v>
      </c>
    </row>
    <row r="2582" s="3" customFormat="1" customHeight="1" spans="1:26">
      <c r="A2582" s="3">
        <v>2580</v>
      </c>
      <c r="B2582" s="3" t="s">
        <v>2659</v>
      </c>
      <c r="C2582" s="3" t="str">
        <f>VLOOKUP(B2582,[1]meta_intensity_pos_nofill!$B:$E,4,FALSE)</f>
        <v>C22H30O2</v>
      </c>
      <c r="D2582" s="3" t="s">
        <v>44</v>
      </c>
      <c r="E2582" s="3" t="str">
        <f>VLOOKUP(B2582,[1]meta_intensity_pos_nofill!$B:$I,8,FALSE)</f>
        <v>[M+H]+</v>
      </c>
      <c r="F2582" s="3">
        <f>VLOOKUP(B2582,[1]meta_intensity_pos_nofill!$B:$J,9,FALSE)</f>
        <v>7.623</v>
      </c>
      <c r="G2582" s="3" t="s">
        <v>1693</v>
      </c>
      <c r="H2582" s="3">
        <f>VLOOKUP(B2582,[1]meta_intensity_pos_nofill!$B:$L,11,FALSE)</f>
        <v>2</v>
      </c>
      <c r="I2582" s="5">
        <v>76147193</v>
      </c>
      <c r="J2582" s="5">
        <v>68085823</v>
      </c>
      <c r="K2582" s="5">
        <v>71836928</v>
      </c>
      <c r="L2582" s="5">
        <v>66953581</v>
      </c>
      <c r="M2582" s="5">
        <v>66827709</v>
      </c>
      <c r="N2582" s="5">
        <v>64717427</v>
      </c>
      <c r="O2582" s="5">
        <v>52545741</v>
      </c>
      <c r="P2582" s="5">
        <v>46193222</v>
      </c>
      <c r="Q2582" s="5">
        <v>54138849</v>
      </c>
      <c r="R2582" s="5">
        <v>59250612</v>
      </c>
      <c r="S2582" s="5">
        <v>60842621</v>
      </c>
      <c r="T2582" s="5">
        <v>55700193</v>
      </c>
      <c r="U2582" s="5">
        <v>86318510</v>
      </c>
      <c r="V2582" s="5">
        <v>88422990</v>
      </c>
      <c r="W2582" s="5">
        <v>91862145</v>
      </c>
      <c r="X2582" s="5">
        <v>65517311</v>
      </c>
      <c r="Y2582" s="5">
        <v>59861230</v>
      </c>
      <c r="Z2582" s="5">
        <v>64186971</v>
      </c>
    </row>
    <row r="2583" s="3" customFormat="1" customHeight="1" spans="1:26">
      <c r="A2583" s="3">
        <v>2581</v>
      </c>
      <c r="B2583" s="3" t="s">
        <v>2660</v>
      </c>
      <c r="C2583" s="3" t="str">
        <f>VLOOKUP(B2583,[1]meta_intensity_pos_nofill!$B:$E,4,FALSE)</f>
        <v>C20H22O5</v>
      </c>
      <c r="D2583" s="3" t="s">
        <v>31</v>
      </c>
      <c r="E2583" s="3" t="str">
        <f>VLOOKUP(B2583,[1]meta_intensity_pos_nofill!$B:$I,8,FALSE)</f>
        <v>[M+H]+</v>
      </c>
      <c r="F2583" s="3">
        <f>VLOOKUP(B2583,[1]meta_intensity_pos_nofill!$B:$J,9,FALSE)</f>
        <v>5.898</v>
      </c>
      <c r="G2583" s="3" t="s">
        <v>1693</v>
      </c>
      <c r="H2583" s="3">
        <f>VLOOKUP(B2583,[1]meta_intensity_pos_nofill!$B:$L,11,FALSE)</f>
        <v>2</v>
      </c>
      <c r="I2583" s="5">
        <v>42623084</v>
      </c>
      <c r="J2583" s="5">
        <v>30624479</v>
      </c>
      <c r="K2583" s="5">
        <v>33827517</v>
      </c>
      <c r="L2583" s="5">
        <v>39398875</v>
      </c>
      <c r="M2583" s="5">
        <v>46480787</v>
      </c>
      <c r="N2583" s="5">
        <v>37144824</v>
      </c>
      <c r="O2583" s="5">
        <v>43876735</v>
      </c>
      <c r="P2583" s="5">
        <v>42827220</v>
      </c>
      <c r="Q2583" s="5">
        <v>43840340</v>
      </c>
      <c r="R2583" s="5">
        <v>38158407</v>
      </c>
      <c r="S2583" s="5">
        <v>37046574</v>
      </c>
      <c r="T2583" s="5">
        <v>41148431</v>
      </c>
      <c r="U2583" s="5">
        <v>148434812</v>
      </c>
      <c r="V2583" s="5">
        <v>144171397</v>
      </c>
      <c r="W2583" s="5">
        <v>145841042</v>
      </c>
      <c r="X2583" s="5">
        <v>59153878</v>
      </c>
      <c r="Y2583" s="5">
        <v>58326962</v>
      </c>
      <c r="Z2583" s="5">
        <v>56258060</v>
      </c>
    </row>
    <row r="2584" s="3" customFormat="1" customHeight="1" spans="1:26">
      <c r="A2584" s="3">
        <v>2582</v>
      </c>
      <c r="B2584" s="3" t="s">
        <v>2661</v>
      </c>
      <c r="C2584" s="3" t="str">
        <f>VLOOKUP(B2584,[1]meta_intensity_pos_nofill!$B:$E,4,FALSE)</f>
        <v>C20H20O7</v>
      </c>
      <c r="D2584" s="3" t="s">
        <v>53</v>
      </c>
      <c r="E2584" s="3" t="str">
        <f>VLOOKUP(B2584,[1]meta_intensity_pos_nofill!$B:$I,8,FALSE)</f>
        <v>[M+H]+</v>
      </c>
      <c r="F2584" s="3">
        <f>VLOOKUP(B2584,[1]meta_intensity_pos_nofill!$B:$J,9,FALSE)</f>
        <v>5.694</v>
      </c>
      <c r="G2584" s="3" t="s">
        <v>1693</v>
      </c>
      <c r="H2584" s="3">
        <f>VLOOKUP(B2584,[1]meta_intensity_pos_nofill!$B:$L,11,FALSE)</f>
        <v>2</v>
      </c>
      <c r="I2584" s="5">
        <v>37353123</v>
      </c>
      <c r="J2584" s="5">
        <v>60697590</v>
      </c>
      <c r="K2584" s="5">
        <v>42416692</v>
      </c>
      <c r="L2584" s="5">
        <v>15315028</v>
      </c>
      <c r="M2584" s="5">
        <v>23255991</v>
      </c>
      <c r="N2584" s="5">
        <v>14530935</v>
      </c>
      <c r="O2584" s="5">
        <v>33089234</v>
      </c>
      <c r="P2584" s="5">
        <v>32804895</v>
      </c>
      <c r="Q2584" s="5">
        <v>31651752</v>
      </c>
      <c r="R2584" s="5">
        <v>44890852</v>
      </c>
      <c r="S2584" s="5">
        <v>45772587</v>
      </c>
      <c r="T2584" s="5">
        <v>55298072</v>
      </c>
      <c r="U2584" s="5">
        <v>57753310</v>
      </c>
      <c r="V2584" s="5">
        <v>39613806</v>
      </c>
      <c r="W2584" s="5">
        <v>60588330</v>
      </c>
      <c r="X2584" s="5">
        <v>40838488</v>
      </c>
      <c r="Y2584" s="5">
        <v>50995476</v>
      </c>
      <c r="Z2584" s="5">
        <v>57116073</v>
      </c>
    </row>
    <row r="2585" s="3" customFormat="1" customHeight="1" spans="1:26">
      <c r="A2585" s="3">
        <v>2583</v>
      </c>
      <c r="B2585" s="3" t="s">
        <v>2662</v>
      </c>
      <c r="C2585" s="3" t="str">
        <f>VLOOKUP(B2585,[1]meta_intensity_pos_nofill!$B:$E,4,FALSE)</f>
        <v>C15H24N6O6</v>
      </c>
      <c r="D2585" s="3" t="s">
        <v>220</v>
      </c>
      <c r="E2585" s="3" t="str">
        <f>VLOOKUP(B2585,[1]meta_intensity_pos_nofill!$B:$I,8,FALSE)</f>
        <v>[M+H]+</v>
      </c>
      <c r="F2585" s="3">
        <f>VLOOKUP(B2585,[1]meta_intensity_pos_nofill!$B:$J,9,FALSE)</f>
        <v>5.723</v>
      </c>
      <c r="G2585" s="3" t="s">
        <v>1693</v>
      </c>
      <c r="H2585" s="3">
        <f>VLOOKUP(B2585,[1]meta_intensity_pos_nofill!$B:$L,11,FALSE)</f>
        <v>2</v>
      </c>
      <c r="I2585" s="5">
        <v>123277108</v>
      </c>
      <c r="J2585" s="5">
        <v>115666954</v>
      </c>
      <c r="K2585" s="5">
        <v>116626618</v>
      </c>
      <c r="L2585" s="5">
        <v>99109832</v>
      </c>
      <c r="M2585" s="5">
        <v>93066614</v>
      </c>
      <c r="N2585" s="5">
        <v>96035296</v>
      </c>
      <c r="O2585" s="5">
        <v>303784167</v>
      </c>
      <c r="P2585" s="5">
        <v>314947915</v>
      </c>
      <c r="Q2585" s="5">
        <v>325814687</v>
      </c>
      <c r="R2585" s="5">
        <v>369533564</v>
      </c>
      <c r="S2585" s="5">
        <v>357730216</v>
      </c>
      <c r="T2585" s="5">
        <v>361494504</v>
      </c>
      <c r="U2585" s="5">
        <v>290013905</v>
      </c>
      <c r="V2585" s="5">
        <v>327335800</v>
      </c>
      <c r="W2585" s="5">
        <v>285041804</v>
      </c>
      <c r="X2585" s="5">
        <v>440074298</v>
      </c>
      <c r="Y2585" s="5">
        <v>454128833</v>
      </c>
      <c r="Z2585" s="5">
        <v>426768458</v>
      </c>
    </row>
    <row r="2586" s="3" customFormat="1" customHeight="1" spans="1:26">
      <c r="A2586" s="3">
        <v>2584</v>
      </c>
      <c r="B2586" s="3" t="s">
        <v>2663</v>
      </c>
      <c r="C2586" s="3" t="str">
        <f>VLOOKUP(B2586,[1]meta_intensity_pos_nofill!$B:$E,4,FALSE)</f>
        <v>C21H29BrN2O</v>
      </c>
      <c r="D2586" s="3" t="s">
        <v>111</v>
      </c>
      <c r="E2586" s="3" t="str">
        <f>VLOOKUP(B2586,[1]meta_intensity_pos_nofill!$B:$I,8,FALSE)</f>
        <v>[M+H]+</v>
      </c>
      <c r="F2586" s="3">
        <f>VLOOKUP(B2586,[1]meta_intensity_pos_nofill!$B:$J,9,FALSE)</f>
        <v>6.014</v>
      </c>
      <c r="G2586" s="3" t="s">
        <v>1693</v>
      </c>
      <c r="H2586" s="3">
        <f>VLOOKUP(B2586,[1]meta_intensity_pos_nofill!$B:$L,11,FALSE)</f>
        <v>2</v>
      </c>
      <c r="I2586" s="5">
        <v>38294756</v>
      </c>
      <c r="J2586" s="5">
        <v>40681057</v>
      </c>
      <c r="K2586" s="5">
        <v>32927785</v>
      </c>
      <c r="L2586" s="5">
        <v>7528012</v>
      </c>
      <c r="M2586" s="5">
        <v>6856895</v>
      </c>
      <c r="N2586" s="5">
        <v>7109297</v>
      </c>
      <c r="O2586" s="5">
        <v>5889334</v>
      </c>
      <c r="P2586" s="5">
        <v>6949447</v>
      </c>
      <c r="Q2586" s="5">
        <v>6434064</v>
      </c>
      <c r="R2586" s="5">
        <v>3880617</v>
      </c>
      <c r="S2586" s="5">
        <v>3266562</v>
      </c>
      <c r="T2586" s="5">
        <v>4187322</v>
      </c>
      <c r="U2586" s="5">
        <v>10534620</v>
      </c>
      <c r="V2586" s="5">
        <v>9653265</v>
      </c>
      <c r="W2586" s="5">
        <v>7810478</v>
      </c>
      <c r="X2586" s="5">
        <v>7408007</v>
      </c>
      <c r="Y2586" s="5">
        <v>8169751</v>
      </c>
      <c r="Z2586" s="5">
        <v>7737893</v>
      </c>
    </row>
    <row r="2587" s="3" customFormat="1" customHeight="1" spans="1:26">
      <c r="A2587" s="3">
        <v>2585</v>
      </c>
      <c r="B2587" s="3" t="s">
        <v>2664</v>
      </c>
      <c r="C2587" s="3" t="str">
        <f>VLOOKUP(B2587,[1]meta_intensity_pos_nofill!$B:$E,4,FALSE)</f>
        <v>C23H30O7</v>
      </c>
      <c r="D2587" s="3" t="s">
        <v>47</v>
      </c>
      <c r="E2587" s="3" t="str">
        <f>VLOOKUP(B2587,[1]meta_intensity_pos_nofill!$B:$I,8,FALSE)</f>
        <v>[M+H]+</v>
      </c>
      <c r="F2587" s="3">
        <f>VLOOKUP(B2587,[1]meta_intensity_pos_nofill!$B:$J,9,FALSE)</f>
        <v>6.992</v>
      </c>
      <c r="G2587" s="3" t="s">
        <v>1693</v>
      </c>
      <c r="H2587" s="3">
        <f>VLOOKUP(B2587,[1]meta_intensity_pos_nofill!$B:$L,11,FALSE)</f>
        <v>2</v>
      </c>
      <c r="I2587" s="5">
        <v>11344259</v>
      </c>
      <c r="J2587" s="5">
        <v>14785930</v>
      </c>
      <c r="K2587" s="5">
        <v>12717891</v>
      </c>
      <c r="L2587" s="5">
        <v>14180290</v>
      </c>
      <c r="M2587" s="5">
        <v>16371221</v>
      </c>
      <c r="N2587" s="5">
        <v>14627030</v>
      </c>
      <c r="O2587" s="5">
        <v>44244208</v>
      </c>
      <c r="P2587" s="5">
        <v>46426811</v>
      </c>
      <c r="Q2587" s="5">
        <v>41693983</v>
      </c>
      <c r="R2587" s="5">
        <v>18952884</v>
      </c>
      <c r="S2587" s="5">
        <v>18464763</v>
      </c>
      <c r="T2587" s="5">
        <v>19242519</v>
      </c>
      <c r="U2587" s="5">
        <v>33997376</v>
      </c>
      <c r="V2587" s="5">
        <v>32816344</v>
      </c>
      <c r="W2587" s="5">
        <v>35026162</v>
      </c>
      <c r="X2587" s="5">
        <v>12238482</v>
      </c>
      <c r="Y2587" s="5">
        <v>12779606</v>
      </c>
      <c r="Z2587" s="5">
        <v>10642879</v>
      </c>
    </row>
    <row r="2588" s="3" customFormat="1" customHeight="1" spans="1:26">
      <c r="A2588" s="3">
        <v>2586</v>
      </c>
      <c r="B2588" s="3" t="s">
        <v>2665</v>
      </c>
      <c r="C2588" s="3" t="str">
        <f>VLOOKUP(B2588,[1]meta_intensity_pos_nofill!$B:$E,4,FALSE)</f>
        <v>C28H36O3</v>
      </c>
      <c r="D2588" s="3" t="s">
        <v>37</v>
      </c>
      <c r="E2588" s="3" t="str">
        <f>VLOOKUP(B2588,[1]meta_intensity_pos_nofill!$B:$I,8,FALSE)</f>
        <v>[M+H]+</v>
      </c>
      <c r="F2588" s="3">
        <f>VLOOKUP(B2588,[1]meta_intensity_pos_nofill!$B:$J,9,FALSE)</f>
        <v>7.095</v>
      </c>
      <c r="G2588" s="3" t="s">
        <v>1693</v>
      </c>
      <c r="H2588" s="3">
        <f>VLOOKUP(B2588,[1]meta_intensity_pos_nofill!$B:$L,11,FALSE)</f>
        <v>2</v>
      </c>
      <c r="I2588" s="5">
        <v>10273465</v>
      </c>
      <c r="J2588" s="5">
        <v>8758056</v>
      </c>
      <c r="K2588" s="5">
        <v>8492897</v>
      </c>
      <c r="L2588" s="5">
        <v>12704340</v>
      </c>
      <c r="M2588" s="5">
        <v>15674396</v>
      </c>
      <c r="N2588" s="5">
        <v>12341190</v>
      </c>
      <c r="O2588" s="5">
        <v>3499669</v>
      </c>
      <c r="P2588" s="5">
        <v>3182623</v>
      </c>
      <c r="Q2588" s="5">
        <v>2988043</v>
      </c>
      <c r="R2588" s="5">
        <v>5019881</v>
      </c>
      <c r="S2588" s="5">
        <v>5130958</v>
      </c>
      <c r="T2588" s="5">
        <v>7761724</v>
      </c>
      <c r="U2588" s="5">
        <v>8622930</v>
      </c>
      <c r="V2588" s="5">
        <v>7617933</v>
      </c>
      <c r="W2588" s="5">
        <v>7547031</v>
      </c>
      <c r="X2588" s="5">
        <v>13080315</v>
      </c>
      <c r="Y2588" s="5">
        <v>9743975</v>
      </c>
      <c r="Z2588" s="5">
        <v>11059952</v>
      </c>
    </row>
    <row r="2589" s="3" customFormat="1" customHeight="1" spans="1:26">
      <c r="A2589" s="3">
        <v>2587</v>
      </c>
      <c r="B2589" s="3" t="s">
        <v>2666</v>
      </c>
      <c r="C2589" s="3" t="str">
        <f>VLOOKUP(B2589,[1]meta_intensity_pos_nofill!$B:$E,4,FALSE)</f>
        <v>C26H44O4</v>
      </c>
      <c r="D2589" s="3" t="s">
        <v>44</v>
      </c>
      <c r="E2589" s="3" t="str">
        <f>VLOOKUP(B2589,[1]meta_intensity_pos_nofill!$B:$I,8,FALSE)</f>
        <v>[M+H]+</v>
      </c>
      <c r="F2589" s="3">
        <f>VLOOKUP(B2589,[1]meta_intensity_pos_nofill!$B:$J,9,FALSE)</f>
        <v>9.254</v>
      </c>
      <c r="G2589" s="3" t="s">
        <v>1693</v>
      </c>
      <c r="H2589" s="3">
        <f>VLOOKUP(B2589,[1]meta_intensity_pos_nofill!$B:$L,11,FALSE)</f>
        <v>2</v>
      </c>
      <c r="I2589" s="5">
        <v>3866476.62</v>
      </c>
      <c r="J2589" s="5">
        <v>4613100.86</v>
      </c>
      <c r="K2589" s="5">
        <v>3172019.56</v>
      </c>
      <c r="L2589" s="5">
        <v>456425.8</v>
      </c>
      <c r="M2589" s="5">
        <v>682083.22</v>
      </c>
      <c r="N2589" s="5">
        <v>421081.65</v>
      </c>
      <c r="O2589" s="5">
        <v>873546.05</v>
      </c>
      <c r="P2589" s="5">
        <v>239381.4</v>
      </c>
      <c r="Q2589" s="5">
        <v>169640.44</v>
      </c>
      <c r="R2589" s="5">
        <v>33928.09</v>
      </c>
      <c r="S2589" s="5">
        <v>33928.09</v>
      </c>
      <c r="T2589" s="5">
        <v>33928.09</v>
      </c>
      <c r="U2589" s="5">
        <v>11609903.09</v>
      </c>
      <c r="V2589" s="5">
        <v>17094035.12</v>
      </c>
      <c r="W2589" s="5">
        <v>12663790.71</v>
      </c>
      <c r="X2589" s="5">
        <v>617383.64</v>
      </c>
      <c r="Y2589" s="5">
        <v>33928.09</v>
      </c>
      <c r="Z2589" s="5">
        <v>171030.15</v>
      </c>
    </row>
    <row r="2590" s="3" customFormat="1" customHeight="1" spans="1:26">
      <c r="A2590" s="3">
        <v>2588</v>
      </c>
      <c r="B2590" s="3" t="s">
        <v>2667</v>
      </c>
      <c r="C2590" s="3" t="str">
        <f>VLOOKUP(B2590,[1]meta_intensity_pos_nofill!$B:$E,4,FALSE)</f>
        <v>C26H32O5</v>
      </c>
      <c r="D2590" s="3" t="s">
        <v>44</v>
      </c>
      <c r="E2590" s="3" t="str">
        <f>VLOOKUP(B2590,[1]meta_intensity_pos_nofill!$B:$I,8,FALSE)</f>
        <v>[M+H]+</v>
      </c>
      <c r="F2590" s="3">
        <f>VLOOKUP(B2590,[1]meta_intensity_pos_nofill!$B:$J,9,FALSE)</f>
        <v>6.992</v>
      </c>
      <c r="G2590" s="3" t="s">
        <v>1693</v>
      </c>
      <c r="H2590" s="3">
        <f>VLOOKUP(B2590,[1]meta_intensity_pos_nofill!$B:$L,11,FALSE)</f>
        <v>2</v>
      </c>
      <c r="I2590" s="5">
        <v>14811796</v>
      </c>
      <c r="J2590" s="5">
        <v>13579655</v>
      </c>
      <c r="K2590" s="5">
        <v>13629704</v>
      </c>
      <c r="L2590" s="5">
        <v>13634756</v>
      </c>
      <c r="M2590" s="5">
        <v>16832191</v>
      </c>
      <c r="N2590" s="5">
        <v>13241450</v>
      </c>
      <c r="O2590" s="5">
        <v>12736691</v>
      </c>
      <c r="P2590" s="5">
        <v>8716360</v>
      </c>
      <c r="Q2590" s="5">
        <v>9826975</v>
      </c>
      <c r="R2590" s="5">
        <v>10143024</v>
      </c>
      <c r="S2590" s="5">
        <v>11895867</v>
      </c>
      <c r="T2590" s="5">
        <v>9946755</v>
      </c>
      <c r="U2590" s="5">
        <v>37019567</v>
      </c>
      <c r="V2590" s="5">
        <v>41582817</v>
      </c>
      <c r="W2590" s="5">
        <v>44157582</v>
      </c>
      <c r="X2590" s="5">
        <v>13500214</v>
      </c>
      <c r="Y2590" s="5">
        <v>12243615</v>
      </c>
      <c r="Z2590" s="5">
        <v>14968313</v>
      </c>
    </row>
    <row r="2591" s="3" customFormat="1" customHeight="1" spans="1:26">
      <c r="A2591" s="3">
        <v>2589</v>
      </c>
      <c r="B2591" s="3" t="s">
        <v>2668</v>
      </c>
      <c r="C2591" s="3" t="str">
        <f>VLOOKUP(B2591,[1]meta_intensity_pos_nofill!$B:$E,4,FALSE)</f>
        <v>C27H38O4</v>
      </c>
      <c r="D2591" s="3" t="s">
        <v>47</v>
      </c>
      <c r="E2591" s="3" t="str">
        <f>VLOOKUP(B2591,[1]meta_intensity_pos_nofill!$B:$I,8,FALSE)</f>
        <v>[M+H]+</v>
      </c>
      <c r="F2591" s="3">
        <f>VLOOKUP(B2591,[1]meta_intensity_pos_nofill!$B:$J,9,FALSE)</f>
        <v>8.277</v>
      </c>
      <c r="G2591" s="3" t="s">
        <v>1693</v>
      </c>
      <c r="H2591" s="3">
        <f>VLOOKUP(B2591,[1]meta_intensity_pos_nofill!$B:$L,11,FALSE)</f>
        <v>2</v>
      </c>
      <c r="I2591" s="5">
        <v>47469069</v>
      </c>
      <c r="J2591" s="5">
        <v>45809336</v>
      </c>
      <c r="K2591" s="5">
        <v>40316810</v>
      </c>
      <c r="L2591" s="5">
        <v>20461696</v>
      </c>
      <c r="M2591" s="5">
        <v>19463702</v>
      </c>
      <c r="N2591" s="5">
        <v>15612832</v>
      </c>
      <c r="O2591" s="5">
        <v>22937412</v>
      </c>
      <c r="P2591" s="5">
        <v>22845880</v>
      </c>
      <c r="Q2591" s="5">
        <v>26581269</v>
      </c>
      <c r="R2591" s="5">
        <v>29832353</v>
      </c>
      <c r="S2591" s="5">
        <v>28086621</v>
      </c>
      <c r="T2591" s="5">
        <v>29827594</v>
      </c>
      <c r="U2591" s="5">
        <v>69640660</v>
      </c>
      <c r="V2591" s="5">
        <v>68908071</v>
      </c>
      <c r="W2591" s="5">
        <v>65438407</v>
      </c>
      <c r="X2591" s="5">
        <v>24852645</v>
      </c>
      <c r="Y2591" s="5">
        <v>23672005</v>
      </c>
      <c r="Z2591" s="5">
        <v>19505653</v>
      </c>
    </row>
    <row r="2592" s="3" customFormat="1" customHeight="1" spans="1:26">
      <c r="A2592" s="3">
        <v>2590</v>
      </c>
      <c r="B2592" s="3" t="s">
        <v>2669</v>
      </c>
      <c r="C2592" s="3" t="str">
        <f>VLOOKUP(B2592,[1]meta_intensity_pos_nofill!$B:$E,4,FALSE)</f>
        <v>C23H32O8</v>
      </c>
      <c r="D2592" s="3" t="s">
        <v>31</v>
      </c>
      <c r="E2592" s="3" t="str">
        <f>VLOOKUP(B2592,[1]meta_intensity_pos_nofill!$B:$I,8,FALSE)</f>
        <v>[M+H]+</v>
      </c>
      <c r="F2592" s="3">
        <f>VLOOKUP(B2592,[1]meta_intensity_pos_nofill!$B:$J,9,FALSE)</f>
        <v>6.16</v>
      </c>
      <c r="G2592" s="3" t="s">
        <v>1693</v>
      </c>
      <c r="H2592" s="3">
        <f>VLOOKUP(B2592,[1]meta_intensity_pos_nofill!$B:$L,11,FALSE)</f>
        <v>2</v>
      </c>
      <c r="I2592" s="5">
        <v>191435039</v>
      </c>
      <c r="J2592" s="5">
        <v>208646966</v>
      </c>
      <c r="K2592" s="5">
        <v>213398137</v>
      </c>
      <c r="L2592" s="5">
        <v>688445569</v>
      </c>
      <c r="M2592" s="5">
        <v>763571352</v>
      </c>
      <c r="N2592" s="5">
        <v>670810991</v>
      </c>
      <c r="O2592" s="5">
        <v>555208879</v>
      </c>
      <c r="P2592" s="5">
        <v>548459457</v>
      </c>
      <c r="Q2592" s="5">
        <v>513476755</v>
      </c>
      <c r="R2592" s="5">
        <v>525796352</v>
      </c>
      <c r="S2592" s="5">
        <v>485788451</v>
      </c>
      <c r="T2592" s="5">
        <v>566906518</v>
      </c>
      <c r="U2592" s="5">
        <v>371740398</v>
      </c>
      <c r="V2592" s="5">
        <v>347754651</v>
      </c>
      <c r="W2592" s="5">
        <v>355350192</v>
      </c>
      <c r="X2592" s="5">
        <v>419789990</v>
      </c>
      <c r="Y2592" s="5">
        <v>383274921</v>
      </c>
      <c r="Z2592" s="5">
        <v>371675094</v>
      </c>
    </row>
    <row r="2593" s="3" customFormat="1" customHeight="1" spans="1:26">
      <c r="A2593" s="3">
        <v>2591</v>
      </c>
      <c r="B2593" s="3" t="s">
        <v>2670</v>
      </c>
      <c r="C2593" s="3" t="str">
        <f>VLOOKUP(B2593,[1]meta_intensity_pos_nofill!$B:$E,4,FALSE)</f>
        <v>C23H30O9</v>
      </c>
      <c r="D2593" s="3" t="s">
        <v>47</v>
      </c>
      <c r="E2593" s="3" t="str">
        <f>VLOOKUP(B2593,[1]meta_intensity_pos_nofill!$B:$I,8,FALSE)</f>
        <v>[M+H]+</v>
      </c>
      <c r="F2593" s="3">
        <f>VLOOKUP(B2593,[1]meta_intensity_pos_nofill!$B:$J,9,FALSE)</f>
        <v>6.116</v>
      </c>
      <c r="G2593" s="3" t="s">
        <v>1693</v>
      </c>
      <c r="H2593" s="3">
        <f>VLOOKUP(B2593,[1]meta_intensity_pos_nofill!$B:$L,11,FALSE)</f>
        <v>2</v>
      </c>
      <c r="I2593" s="5">
        <v>21014879</v>
      </c>
      <c r="J2593" s="5">
        <v>16177120</v>
      </c>
      <c r="K2593" s="5">
        <v>22707614</v>
      </c>
      <c r="L2593" s="5">
        <v>41551776</v>
      </c>
      <c r="M2593" s="5">
        <v>49757819</v>
      </c>
      <c r="N2593" s="5">
        <v>42767163</v>
      </c>
      <c r="O2593" s="5">
        <v>19631927</v>
      </c>
      <c r="P2593" s="5">
        <v>19213326</v>
      </c>
      <c r="Q2593" s="5">
        <v>17613985</v>
      </c>
      <c r="R2593" s="5">
        <v>26812206</v>
      </c>
      <c r="S2593" s="5">
        <v>26988761</v>
      </c>
      <c r="T2593" s="5">
        <v>26730116</v>
      </c>
      <c r="U2593" s="5">
        <v>23554847</v>
      </c>
      <c r="V2593" s="5">
        <v>17553156</v>
      </c>
      <c r="W2593" s="5">
        <v>23831801</v>
      </c>
      <c r="X2593" s="5">
        <v>23677692</v>
      </c>
      <c r="Y2593" s="5">
        <v>22944385</v>
      </c>
      <c r="Z2593" s="5">
        <v>21777931</v>
      </c>
    </row>
    <row r="2594" s="3" customFormat="1" customHeight="1" spans="1:26">
      <c r="A2594" s="3">
        <v>2592</v>
      </c>
      <c r="B2594" s="3" t="s">
        <v>2671</v>
      </c>
      <c r="C2594" s="3" t="str">
        <f>VLOOKUP(B2594,[1]meta_intensity_pos_nofill!$B:$E,4,FALSE)</f>
        <v>C29H36O5</v>
      </c>
      <c r="D2594" s="3" t="s">
        <v>44</v>
      </c>
      <c r="E2594" s="3" t="str">
        <f>VLOOKUP(B2594,[1]meta_intensity_pos_nofill!$B:$I,8,FALSE)</f>
        <v>[M+H]+</v>
      </c>
      <c r="F2594" s="3">
        <f>VLOOKUP(B2594,[1]meta_intensity_pos_nofill!$B:$J,9,FALSE)</f>
        <v>6.773</v>
      </c>
      <c r="G2594" s="3" t="s">
        <v>1693</v>
      </c>
      <c r="H2594" s="3">
        <f>VLOOKUP(B2594,[1]meta_intensity_pos_nofill!$B:$L,11,FALSE)</f>
        <v>2</v>
      </c>
      <c r="I2594" s="5">
        <v>6230799</v>
      </c>
      <c r="J2594" s="5">
        <v>5546909</v>
      </c>
      <c r="K2594" s="5">
        <v>5225268</v>
      </c>
      <c r="L2594" s="5">
        <v>6811951</v>
      </c>
      <c r="M2594" s="5">
        <v>5891235</v>
      </c>
      <c r="N2594" s="5">
        <v>2735664</v>
      </c>
      <c r="O2594" s="5">
        <v>2260878</v>
      </c>
      <c r="P2594" s="5">
        <v>1866032</v>
      </c>
      <c r="Q2594" s="5">
        <v>2256741</v>
      </c>
      <c r="R2594" s="5">
        <v>3479408</v>
      </c>
      <c r="S2594" s="5">
        <v>3096005</v>
      </c>
      <c r="T2594" s="5">
        <v>7023509</v>
      </c>
      <c r="U2594" s="5">
        <v>42312656</v>
      </c>
      <c r="V2594" s="5">
        <v>34050597</v>
      </c>
      <c r="W2594" s="5">
        <v>37175514</v>
      </c>
      <c r="X2594" s="5">
        <v>4020734</v>
      </c>
      <c r="Y2594" s="5">
        <v>3914437</v>
      </c>
      <c r="Z2594" s="5">
        <v>4436154</v>
      </c>
    </row>
    <row r="2595" s="3" customFormat="1" customHeight="1" spans="1:26">
      <c r="A2595" s="3">
        <v>2593</v>
      </c>
      <c r="B2595" s="3" t="s">
        <v>2672</v>
      </c>
      <c r="C2595" s="3" t="str">
        <f>VLOOKUP(B2595,[1]meta_intensity_pos_nofill!$B:$E,4,FALSE)</f>
        <v>C31H50O3</v>
      </c>
      <c r="D2595" s="3" t="s">
        <v>33</v>
      </c>
      <c r="E2595" s="3" t="str">
        <f>VLOOKUP(B2595,[1]meta_intensity_pos_nofill!$B:$I,8,FALSE)</f>
        <v>[M+H]+</v>
      </c>
      <c r="F2595" s="3">
        <f>VLOOKUP(B2595,[1]meta_intensity_pos_nofill!$B:$J,9,FALSE)</f>
        <v>11.454</v>
      </c>
      <c r="G2595" s="3" t="s">
        <v>1693</v>
      </c>
      <c r="H2595" s="3">
        <f>VLOOKUP(B2595,[1]meta_intensity_pos_nofill!$B:$L,11,FALSE)</f>
        <v>2</v>
      </c>
      <c r="I2595" s="5">
        <v>5630221</v>
      </c>
      <c r="J2595" s="5">
        <v>4957767</v>
      </c>
      <c r="K2595" s="5">
        <v>4288343</v>
      </c>
      <c r="L2595" s="5">
        <v>7522382</v>
      </c>
      <c r="M2595" s="5">
        <v>2066935</v>
      </c>
      <c r="N2595" s="5">
        <v>4025109</v>
      </c>
      <c r="O2595" s="5">
        <v>17776532</v>
      </c>
      <c r="P2595" s="5">
        <v>11562712</v>
      </c>
      <c r="Q2595" s="5">
        <v>26115525</v>
      </c>
      <c r="R2595" s="5">
        <v>4423023</v>
      </c>
      <c r="S2595" s="5">
        <v>3513763</v>
      </c>
      <c r="T2595" s="5">
        <v>5950720</v>
      </c>
      <c r="U2595" s="5">
        <v>38276791</v>
      </c>
      <c r="V2595" s="5">
        <v>34718888</v>
      </c>
      <c r="W2595" s="5">
        <v>29176731</v>
      </c>
      <c r="X2595" s="5">
        <v>8334529</v>
      </c>
      <c r="Y2595" s="5">
        <v>10165189</v>
      </c>
      <c r="Z2595" s="5">
        <v>9569396</v>
      </c>
    </row>
    <row r="2596" s="3" customFormat="1" customHeight="1" spans="1:26">
      <c r="A2596" s="3">
        <v>2594</v>
      </c>
      <c r="B2596" s="3" t="s">
        <v>2673</v>
      </c>
      <c r="C2596" s="3" t="str">
        <f>VLOOKUP(B2596,[1]meta_intensity_pos_nofill!$B:$E,4,FALSE)</f>
        <v>C31H48O4</v>
      </c>
      <c r="D2596" s="3" t="s">
        <v>37</v>
      </c>
      <c r="E2596" s="3" t="str">
        <f>VLOOKUP(B2596,[1]meta_intensity_pos_nofill!$B:$I,8,FALSE)</f>
        <v>[M+H]+</v>
      </c>
      <c r="F2596" s="3">
        <f>VLOOKUP(B2596,[1]meta_intensity_pos_nofill!$B:$J,9,FALSE)</f>
        <v>9.738</v>
      </c>
      <c r="G2596" s="3" t="s">
        <v>1693</v>
      </c>
      <c r="H2596" s="3">
        <f>VLOOKUP(B2596,[1]meta_intensity_pos_nofill!$B:$L,11,FALSE)</f>
        <v>2</v>
      </c>
      <c r="I2596" s="5">
        <v>7953175.8</v>
      </c>
      <c r="J2596" s="5">
        <v>13390551.1</v>
      </c>
      <c r="K2596" s="5">
        <v>29018262.1</v>
      </c>
      <c r="L2596" s="5">
        <v>3203354.8</v>
      </c>
      <c r="M2596" s="5">
        <v>893570.1</v>
      </c>
      <c r="N2596" s="5">
        <v>4177043.4</v>
      </c>
      <c r="O2596" s="5">
        <v>8914078.9</v>
      </c>
      <c r="P2596" s="5">
        <v>10113261.7</v>
      </c>
      <c r="Q2596" s="5">
        <v>19656576.1</v>
      </c>
      <c r="R2596" s="5">
        <v>21866587.7</v>
      </c>
      <c r="S2596" s="5">
        <v>31960912.8</v>
      </c>
      <c r="T2596" s="5">
        <v>22577160</v>
      </c>
      <c r="U2596" s="5">
        <v>100605332.6</v>
      </c>
      <c r="V2596" s="5">
        <v>93875835.7</v>
      </c>
      <c r="W2596" s="5">
        <v>113419720</v>
      </c>
      <c r="X2596" s="5">
        <v>29926151.7</v>
      </c>
      <c r="Y2596" s="5">
        <v>8536145.4</v>
      </c>
      <c r="Z2596" s="5">
        <v>20908894.4</v>
      </c>
    </row>
    <row r="2597" s="3" customFormat="1" customHeight="1" spans="1:26">
      <c r="A2597" s="3">
        <v>2595</v>
      </c>
      <c r="B2597" s="3" t="s">
        <v>2674</v>
      </c>
      <c r="C2597" s="3" t="str">
        <f>VLOOKUP(B2597,[1]meta_intensity_pos_nofill!$B:$E,4,FALSE)</f>
        <v>C31H50O4</v>
      </c>
      <c r="D2597" s="3" t="s">
        <v>53</v>
      </c>
      <c r="E2597" s="3" t="str">
        <f>VLOOKUP(B2597,[1]meta_intensity_pos_nofill!$B:$I,8,FALSE)</f>
        <v>[M+H]+</v>
      </c>
      <c r="F2597" s="3">
        <f>VLOOKUP(B2597,[1]meta_intensity_pos_nofill!$B:$J,9,FALSE)</f>
        <v>10.209</v>
      </c>
      <c r="G2597" s="3" t="s">
        <v>1693</v>
      </c>
      <c r="H2597" s="3">
        <f>VLOOKUP(B2597,[1]meta_intensity_pos_nofill!$B:$L,11,FALSE)</f>
        <v>2</v>
      </c>
      <c r="I2597" s="5">
        <v>66891008</v>
      </c>
      <c r="J2597" s="5">
        <v>66610500</v>
      </c>
      <c r="K2597" s="5">
        <v>63614340</v>
      </c>
      <c r="L2597" s="5">
        <v>21751408</v>
      </c>
      <c r="M2597" s="5">
        <v>12141985</v>
      </c>
      <c r="N2597" s="5">
        <v>19806826</v>
      </c>
      <c r="O2597" s="5">
        <v>90609071</v>
      </c>
      <c r="P2597" s="5">
        <v>97485497</v>
      </c>
      <c r="Q2597" s="5">
        <v>108501434</v>
      </c>
      <c r="R2597" s="5">
        <v>396405555</v>
      </c>
      <c r="S2597" s="5">
        <v>373438070</v>
      </c>
      <c r="T2597" s="5">
        <v>400364847</v>
      </c>
      <c r="U2597" s="5">
        <v>538533092</v>
      </c>
      <c r="V2597" s="5">
        <v>890741982</v>
      </c>
      <c r="W2597" s="5">
        <v>823071602</v>
      </c>
      <c r="X2597" s="5">
        <v>252996812</v>
      </c>
      <c r="Y2597" s="5">
        <v>240947609</v>
      </c>
      <c r="Z2597" s="5">
        <v>292643200</v>
      </c>
    </row>
    <row r="2598" s="3" customFormat="1" customHeight="1" spans="1:26">
      <c r="A2598" s="3">
        <v>2596</v>
      </c>
      <c r="B2598" s="3" t="s">
        <v>2675</v>
      </c>
      <c r="C2598" s="3" t="str">
        <f>VLOOKUP(B2598,[1]meta_intensity_pos_nofill!$B:$E,4,FALSE)</f>
        <v>C29H32O8</v>
      </c>
      <c r="D2598" s="3" t="s">
        <v>31</v>
      </c>
      <c r="E2598" s="3" t="str">
        <f>VLOOKUP(B2598,[1]meta_intensity_pos_nofill!$B:$I,8,FALSE)</f>
        <v>[M+H]+</v>
      </c>
      <c r="F2598" s="3">
        <f>VLOOKUP(B2598,[1]meta_intensity_pos_nofill!$B:$J,9,FALSE)</f>
        <v>5.578</v>
      </c>
      <c r="G2598" s="3" t="s">
        <v>1693</v>
      </c>
      <c r="H2598" s="3">
        <f>VLOOKUP(B2598,[1]meta_intensity_pos_nofill!$B:$L,11,FALSE)</f>
        <v>2</v>
      </c>
      <c r="I2598" s="5">
        <v>63949439</v>
      </c>
      <c r="J2598" s="5">
        <v>53216788</v>
      </c>
      <c r="K2598" s="5">
        <v>65021597</v>
      </c>
      <c r="L2598" s="5">
        <v>84947775</v>
      </c>
      <c r="M2598" s="5">
        <v>100473697</v>
      </c>
      <c r="N2598" s="5">
        <v>123943455</v>
      </c>
      <c r="O2598" s="5">
        <v>50984662</v>
      </c>
      <c r="P2598" s="5">
        <v>54421354</v>
      </c>
      <c r="Q2598" s="5">
        <v>54871680</v>
      </c>
      <c r="R2598" s="5">
        <v>82190909</v>
      </c>
      <c r="S2598" s="5">
        <v>82348904</v>
      </c>
      <c r="T2598" s="5">
        <v>80011481</v>
      </c>
      <c r="U2598" s="5">
        <v>77973962</v>
      </c>
      <c r="V2598" s="5">
        <v>80816750</v>
      </c>
      <c r="W2598" s="5">
        <v>75605928</v>
      </c>
      <c r="X2598" s="5">
        <v>149572934</v>
      </c>
      <c r="Y2598" s="5">
        <v>135199191</v>
      </c>
      <c r="Z2598" s="5">
        <v>140721235</v>
      </c>
    </row>
    <row r="2599" s="3" customFormat="1" customHeight="1" spans="1:26">
      <c r="A2599" s="3">
        <v>2597</v>
      </c>
      <c r="B2599" s="3" t="s">
        <v>2676</v>
      </c>
      <c r="C2599" s="3" t="str">
        <f>VLOOKUP(B2599,[1]meta_intensity_pos_nofill!$B:$E,4,FALSE)</f>
        <v>C32H38O6</v>
      </c>
      <c r="D2599" s="3" t="s">
        <v>33</v>
      </c>
      <c r="E2599" s="3" t="str">
        <f>VLOOKUP(B2599,[1]meta_intensity_pos_nofill!$B:$I,8,FALSE)</f>
        <v>[M+H]+</v>
      </c>
      <c r="F2599" s="3">
        <f>VLOOKUP(B2599,[1]meta_intensity_pos_nofill!$B:$J,9,FALSE)</f>
        <v>8.19</v>
      </c>
      <c r="G2599" s="3" t="s">
        <v>1693</v>
      </c>
      <c r="H2599" s="3">
        <f>VLOOKUP(B2599,[1]meta_intensity_pos_nofill!$B:$L,11,FALSE)</f>
        <v>2</v>
      </c>
      <c r="I2599" s="5">
        <v>10933670.2</v>
      </c>
      <c r="J2599" s="5">
        <v>8928145.8</v>
      </c>
      <c r="K2599" s="5">
        <v>9730644.8</v>
      </c>
      <c r="L2599" s="5">
        <v>1822177.7</v>
      </c>
      <c r="M2599" s="5">
        <v>1921837.9</v>
      </c>
      <c r="N2599" s="5">
        <v>164658.8</v>
      </c>
      <c r="O2599" s="5">
        <v>5504223.4</v>
      </c>
      <c r="P2599" s="5">
        <v>6482985.9</v>
      </c>
      <c r="Q2599" s="5">
        <v>6550162.2</v>
      </c>
      <c r="R2599" s="5">
        <v>4348913</v>
      </c>
      <c r="S2599" s="5">
        <v>5028509.7</v>
      </c>
      <c r="T2599" s="5">
        <v>5449155.8</v>
      </c>
      <c r="U2599" s="5">
        <v>22293072.6</v>
      </c>
      <c r="V2599" s="5">
        <v>19707735.1</v>
      </c>
      <c r="W2599" s="5">
        <v>20244307.7</v>
      </c>
      <c r="X2599" s="5">
        <v>4646146.4</v>
      </c>
      <c r="Y2599" s="5">
        <v>3797773.4</v>
      </c>
      <c r="Z2599" s="5">
        <v>3382274.1</v>
      </c>
    </row>
    <row r="2600" s="3" customFormat="1" customHeight="1" spans="1:26">
      <c r="A2600" s="3">
        <v>2598</v>
      </c>
      <c r="B2600" s="3" t="s">
        <v>2677</v>
      </c>
      <c r="C2600" s="3" t="str">
        <f>VLOOKUP(B2600,[1]meta_intensity_pos_nofill!$B:$E,4,FALSE)</f>
        <v>C33H44O5</v>
      </c>
      <c r="D2600" s="3" t="s">
        <v>33</v>
      </c>
      <c r="E2600" s="3" t="str">
        <f>VLOOKUP(B2600,[1]meta_intensity_pos_nofill!$B:$I,8,FALSE)</f>
        <v>[M+H]+</v>
      </c>
      <c r="F2600" s="3">
        <f>VLOOKUP(B2600,[1]meta_intensity_pos_nofill!$B:$J,9,FALSE)</f>
        <v>6.16</v>
      </c>
      <c r="G2600" s="3" t="s">
        <v>1693</v>
      </c>
      <c r="H2600" s="3">
        <f>VLOOKUP(B2600,[1]meta_intensity_pos_nofill!$B:$L,11,FALSE)</f>
        <v>2</v>
      </c>
      <c r="I2600" s="5">
        <v>33099232.3</v>
      </c>
      <c r="J2600" s="5">
        <v>44915077.9</v>
      </c>
      <c r="K2600" s="5">
        <v>27744009.7</v>
      </c>
      <c r="L2600" s="5">
        <v>7948371.6</v>
      </c>
      <c r="M2600" s="5">
        <v>6848729.6</v>
      </c>
      <c r="N2600" s="5">
        <v>8029461.2</v>
      </c>
      <c r="O2600" s="5">
        <v>3785639.8</v>
      </c>
      <c r="P2600" s="5">
        <v>3254707</v>
      </c>
      <c r="Q2600" s="5">
        <v>3369439.4</v>
      </c>
      <c r="R2600" s="5">
        <v>797761.2</v>
      </c>
      <c r="S2600" s="5">
        <v>1376475.2</v>
      </c>
      <c r="T2600" s="5">
        <v>450021.7</v>
      </c>
      <c r="U2600" s="5">
        <v>9994115.7</v>
      </c>
      <c r="V2600" s="5">
        <v>7353410</v>
      </c>
      <c r="W2600" s="5">
        <v>5864247.8</v>
      </c>
      <c r="X2600" s="5">
        <v>3057262.5</v>
      </c>
      <c r="Y2600" s="5">
        <v>2486059.2</v>
      </c>
      <c r="Z2600" s="5">
        <v>1733585.3</v>
      </c>
    </row>
    <row r="2601" s="3" customFormat="1" customHeight="1" spans="1:26">
      <c r="A2601" s="3">
        <v>2599</v>
      </c>
      <c r="B2601" s="3" t="s">
        <v>2678</v>
      </c>
      <c r="C2601" s="3" t="str">
        <f>VLOOKUP(B2601,[1]meta_intensity_pos_nofill!$B:$E,4,FALSE)</f>
        <v>C32H50O6</v>
      </c>
      <c r="D2601" s="3" t="s">
        <v>37</v>
      </c>
      <c r="E2601" s="3" t="str">
        <f>VLOOKUP(B2601,[1]meta_intensity_pos_nofill!$B:$I,8,FALSE)</f>
        <v>[M+H]+</v>
      </c>
      <c r="F2601" s="3">
        <f>VLOOKUP(B2601,[1]meta_intensity_pos_nofill!$B:$J,9,FALSE)</f>
        <v>8.582</v>
      </c>
      <c r="G2601" s="3" t="s">
        <v>1693</v>
      </c>
      <c r="H2601" s="3">
        <f>VLOOKUP(B2601,[1]meta_intensity_pos_nofill!$B:$L,11,FALSE)</f>
        <v>2</v>
      </c>
      <c r="I2601" s="5">
        <v>32000991</v>
      </c>
      <c r="J2601" s="5">
        <v>31112342</v>
      </c>
      <c r="K2601" s="5">
        <v>37096725</v>
      </c>
      <c r="L2601" s="5">
        <v>12532022</v>
      </c>
      <c r="M2601" s="5">
        <v>15882011</v>
      </c>
      <c r="N2601" s="5">
        <v>8952785</v>
      </c>
      <c r="O2601" s="5">
        <v>35073700</v>
      </c>
      <c r="P2601" s="5">
        <v>30073605</v>
      </c>
      <c r="Q2601" s="5">
        <v>58043827</v>
      </c>
      <c r="R2601" s="5">
        <v>79786000</v>
      </c>
      <c r="S2601" s="5">
        <v>81543930</v>
      </c>
      <c r="T2601" s="5">
        <v>84710362</v>
      </c>
      <c r="U2601" s="5">
        <v>193215014</v>
      </c>
      <c r="V2601" s="5">
        <v>167097878</v>
      </c>
      <c r="W2601" s="5">
        <v>155240788</v>
      </c>
      <c r="X2601" s="5">
        <v>115170004</v>
      </c>
      <c r="Y2601" s="5">
        <v>86813740</v>
      </c>
      <c r="Z2601" s="5">
        <v>106642468</v>
      </c>
    </row>
    <row r="2602" s="3" customFormat="1" customHeight="1" spans="1:26">
      <c r="A2602" s="3">
        <v>2600</v>
      </c>
      <c r="B2602" s="3" t="s">
        <v>2679</v>
      </c>
      <c r="C2602" s="3" t="str">
        <f>VLOOKUP(B2602,[1]meta_intensity_pos_nofill!$B:$E,4,FALSE)</f>
        <v>C30H36N2O7</v>
      </c>
      <c r="D2602" s="3" t="s">
        <v>220</v>
      </c>
      <c r="E2602" s="3" t="str">
        <f>VLOOKUP(B2602,[1]meta_intensity_pos_nofill!$B:$I,8,FALSE)</f>
        <v>[M+H]+</v>
      </c>
      <c r="F2602" s="3">
        <f>VLOOKUP(B2602,[1]meta_intensity_pos_nofill!$B:$J,9,FALSE)</f>
        <v>8.35</v>
      </c>
      <c r="G2602" s="3" t="s">
        <v>1693</v>
      </c>
      <c r="H2602" s="3">
        <f>VLOOKUP(B2602,[1]meta_intensity_pos_nofill!$B:$L,11,FALSE)</f>
        <v>2</v>
      </c>
      <c r="I2602" s="5">
        <v>19649901</v>
      </c>
      <c r="J2602" s="5">
        <v>23228290</v>
      </c>
      <c r="K2602" s="5">
        <v>22154744</v>
      </c>
      <c r="L2602" s="5">
        <v>25552744</v>
      </c>
      <c r="M2602" s="5">
        <v>21381527</v>
      </c>
      <c r="N2602" s="5">
        <v>20284115</v>
      </c>
      <c r="O2602" s="5">
        <v>16646324</v>
      </c>
      <c r="P2602" s="5">
        <v>18779430</v>
      </c>
      <c r="Q2602" s="5">
        <v>23782102</v>
      </c>
      <c r="R2602" s="5">
        <v>23974199</v>
      </c>
      <c r="S2602" s="5">
        <v>26235684</v>
      </c>
      <c r="T2602" s="5">
        <v>26441084</v>
      </c>
      <c r="U2602" s="5">
        <v>39075812</v>
      </c>
      <c r="V2602" s="5">
        <v>41332351</v>
      </c>
      <c r="W2602" s="5">
        <v>39078282</v>
      </c>
      <c r="X2602" s="5">
        <v>53130830</v>
      </c>
      <c r="Y2602" s="5">
        <v>45275375</v>
      </c>
      <c r="Z2602" s="5">
        <v>37632562</v>
      </c>
    </row>
    <row r="2603" s="3" customFormat="1" customHeight="1" spans="1:26">
      <c r="A2603" s="3">
        <v>2601</v>
      </c>
      <c r="B2603" s="3" t="s">
        <v>2680</v>
      </c>
      <c r="C2603" s="3" t="str">
        <f>VLOOKUP(B2603,[1]meta_intensity_pos_nofill!$B:$E,4,FALSE)</f>
        <v>C35H36O6</v>
      </c>
      <c r="D2603" s="3" t="s">
        <v>33</v>
      </c>
      <c r="E2603" s="3" t="str">
        <f>VLOOKUP(B2603,[1]meta_intensity_pos_nofill!$B:$I,8,FALSE)</f>
        <v>[M+H]+</v>
      </c>
      <c r="F2603" s="3">
        <f>VLOOKUP(B2603,[1]meta_intensity_pos_nofill!$B:$J,9,FALSE)</f>
        <v>7.022</v>
      </c>
      <c r="G2603" s="3" t="s">
        <v>1693</v>
      </c>
      <c r="H2603" s="3">
        <f>VLOOKUP(B2603,[1]meta_intensity_pos_nofill!$B:$L,11,FALSE)</f>
        <v>2</v>
      </c>
      <c r="I2603" s="5">
        <v>5829093</v>
      </c>
      <c r="J2603" s="5">
        <v>6046852</v>
      </c>
      <c r="K2603" s="5">
        <v>4401217</v>
      </c>
      <c r="L2603" s="5">
        <v>42011951</v>
      </c>
      <c r="M2603" s="5">
        <v>45003263</v>
      </c>
      <c r="N2603" s="5">
        <v>38157907</v>
      </c>
      <c r="O2603" s="5">
        <v>47345482</v>
      </c>
      <c r="P2603" s="5">
        <v>42985518</v>
      </c>
      <c r="Q2603" s="5">
        <v>43533195</v>
      </c>
      <c r="R2603" s="5">
        <v>37821510</v>
      </c>
      <c r="S2603" s="5">
        <v>35847923</v>
      </c>
      <c r="T2603" s="5">
        <v>37843547</v>
      </c>
      <c r="U2603" s="5">
        <v>32166100</v>
      </c>
      <c r="V2603" s="5">
        <v>30500044</v>
      </c>
      <c r="W2603" s="5">
        <v>34892049</v>
      </c>
      <c r="X2603" s="5">
        <v>37017025</v>
      </c>
      <c r="Y2603" s="5">
        <v>35786487</v>
      </c>
      <c r="Z2603" s="5">
        <v>32392850</v>
      </c>
    </row>
    <row r="2604" s="3" customFormat="1" customHeight="1" spans="1:26">
      <c r="A2604" s="3">
        <v>2602</v>
      </c>
      <c r="B2604" s="3" t="s">
        <v>2681</v>
      </c>
      <c r="C2604" s="3" t="str">
        <f>VLOOKUP(B2604,[1]meta_intensity_pos_nofill!$B:$E,4,FALSE)</f>
        <v>C36H44N4O2</v>
      </c>
      <c r="D2604" s="3" t="s">
        <v>87</v>
      </c>
      <c r="E2604" s="3" t="str">
        <f>VLOOKUP(B2604,[1]meta_intensity_pos_nofill!$B:$I,8,FALSE)</f>
        <v>[M+H]+</v>
      </c>
      <c r="F2604" s="3">
        <f>VLOOKUP(B2604,[1]meta_intensity_pos_nofill!$B:$J,9,FALSE)</f>
        <v>9.857</v>
      </c>
      <c r="G2604" s="3" t="s">
        <v>1693</v>
      </c>
      <c r="H2604" s="3">
        <f>VLOOKUP(B2604,[1]meta_intensity_pos_nofill!$B:$L,11,FALSE)</f>
        <v>2</v>
      </c>
      <c r="I2604" s="5">
        <v>45287.54</v>
      </c>
      <c r="J2604" s="5">
        <v>45287.54</v>
      </c>
      <c r="K2604" s="5">
        <v>45287.54</v>
      </c>
      <c r="L2604" s="5">
        <v>7391143.71</v>
      </c>
      <c r="M2604" s="5">
        <v>45287.54</v>
      </c>
      <c r="N2604" s="5">
        <v>1074693</v>
      </c>
      <c r="O2604" s="5">
        <v>1504757.96</v>
      </c>
      <c r="P2604" s="5">
        <v>45287.54</v>
      </c>
      <c r="Q2604" s="5">
        <v>1486736.84</v>
      </c>
      <c r="R2604" s="5">
        <v>1462089.04</v>
      </c>
      <c r="S2604" s="5">
        <v>3998797.77</v>
      </c>
      <c r="T2604" s="5">
        <v>45287.54</v>
      </c>
      <c r="U2604" s="5">
        <v>29236076.1</v>
      </c>
      <c r="V2604" s="5">
        <v>24849345.73</v>
      </c>
      <c r="W2604" s="5">
        <v>18951124.23</v>
      </c>
      <c r="X2604" s="5">
        <v>6182882.17</v>
      </c>
      <c r="Y2604" s="5">
        <v>45287.54</v>
      </c>
      <c r="Z2604" s="5">
        <v>45287.54</v>
      </c>
    </row>
    <row r="2605" s="3" customFormat="1" customHeight="1" spans="1:26">
      <c r="A2605" s="3">
        <v>2603</v>
      </c>
      <c r="B2605" s="3" t="s">
        <v>2682</v>
      </c>
      <c r="C2605" s="3" t="str">
        <f>VLOOKUP(B2605,[1]meta_intensity_pos_nofill!$B:$E,4,FALSE)</f>
        <v>C33H40O10</v>
      </c>
      <c r="D2605" s="3" t="s">
        <v>37</v>
      </c>
      <c r="E2605" s="3" t="str">
        <f>VLOOKUP(B2605,[1]meta_intensity_pos_nofill!$B:$I,8,FALSE)</f>
        <v>[M+H]+</v>
      </c>
      <c r="F2605" s="3">
        <f>VLOOKUP(B2605,[1]meta_intensity_pos_nofill!$B:$J,9,FALSE)</f>
        <v>7.666</v>
      </c>
      <c r="G2605" s="3" t="s">
        <v>1693</v>
      </c>
      <c r="H2605" s="3">
        <f>VLOOKUP(B2605,[1]meta_intensity_pos_nofill!$B:$L,11,FALSE)</f>
        <v>2</v>
      </c>
      <c r="I2605" s="5">
        <v>58932.23</v>
      </c>
      <c r="J2605" s="5">
        <v>58932.23</v>
      </c>
      <c r="K2605" s="5">
        <v>58932.23</v>
      </c>
      <c r="L2605" s="5">
        <v>3448586.2</v>
      </c>
      <c r="M2605" s="5">
        <v>4250581.78</v>
      </c>
      <c r="N2605" s="5">
        <v>3266627.42</v>
      </c>
      <c r="O2605" s="5">
        <v>21114154.05</v>
      </c>
      <c r="P2605" s="5">
        <v>19633717.21</v>
      </c>
      <c r="Q2605" s="5">
        <v>29043324.81</v>
      </c>
      <c r="R2605" s="5">
        <v>58932.23</v>
      </c>
      <c r="S2605" s="5">
        <v>58932.23</v>
      </c>
      <c r="T2605" s="5">
        <v>294661.16</v>
      </c>
      <c r="U2605" s="5">
        <v>5384822.41</v>
      </c>
      <c r="V2605" s="5">
        <v>6016526.45</v>
      </c>
      <c r="W2605" s="5">
        <v>6160034.1</v>
      </c>
      <c r="X2605" s="5">
        <v>737683.56</v>
      </c>
      <c r="Y2605" s="5">
        <v>1423098.7</v>
      </c>
      <c r="Z2605" s="5">
        <v>1419315.09</v>
      </c>
    </row>
    <row r="2606" s="3" customFormat="1" customHeight="1" spans="1:26">
      <c r="A2606" s="3">
        <v>2604</v>
      </c>
      <c r="B2606" s="3" t="s">
        <v>2683</v>
      </c>
      <c r="C2606" s="3" t="str">
        <f>VLOOKUP(B2606,[1]meta_intensity_pos_nofill!$B:$E,4,FALSE)</f>
        <v>C7H7N3</v>
      </c>
      <c r="D2606" s="3" t="s">
        <v>47</v>
      </c>
      <c r="E2606" s="3" t="str">
        <f>VLOOKUP(B2606,[1]meta_intensity_pos_nofill!$B:$I,8,FALSE)</f>
        <v>[M+H]+</v>
      </c>
      <c r="F2606" s="3">
        <f>VLOOKUP(B2606,[1]meta_intensity_pos_nofill!$B:$J,9,FALSE)</f>
        <v>5.185</v>
      </c>
      <c r="G2606" s="3" t="s">
        <v>1693</v>
      </c>
      <c r="H2606" s="3">
        <f>VLOOKUP(B2606,[1]meta_intensity_pos_nofill!$B:$L,11,FALSE)</f>
        <v>2</v>
      </c>
      <c r="I2606" s="5">
        <v>7154891</v>
      </c>
      <c r="J2606" s="5">
        <v>6028968</v>
      </c>
      <c r="K2606" s="5">
        <v>5569116</v>
      </c>
      <c r="L2606" s="5">
        <v>1113823</v>
      </c>
      <c r="M2606" s="5">
        <v>1113823</v>
      </c>
      <c r="N2606" s="5">
        <v>1113823</v>
      </c>
      <c r="O2606" s="5">
        <v>1113823</v>
      </c>
      <c r="P2606" s="5">
        <v>1113823</v>
      </c>
      <c r="Q2606" s="5">
        <v>1113823</v>
      </c>
      <c r="R2606" s="5">
        <v>13487925</v>
      </c>
      <c r="S2606" s="5">
        <v>13738900</v>
      </c>
      <c r="T2606" s="5">
        <v>14457181</v>
      </c>
      <c r="U2606" s="5">
        <v>8482916</v>
      </c>
      <c r="V2606" s="5">
        <v>7982423</v>
      </c>
      <c r="W2606" s="5">
        <v>8180683</v>
      </c>
      <c r="X2606" s="5">
        <v>1113823</v>
      </c>
      <c r="Y2606" s="5">
        <v>1113823</v>
      </c>
      <c r="Z2606" s="5">
        <v>1113823</v>
      </c>
    </row>
    <row r="2607" s="3" customFormat="1" customHeight="1" spans="1:26">
      <c r="A2607" s="3">
        <v>2605</v>
      </c>
      <c r="B2607" s="3" t="s">
        <v>2684</v>
      </c>
      <c r="C2607" s="3" t="str">
        <f>VLOOKUP(B2607,[1]meta_intensity_pos_nofill!$B:$E,4,FALSE)</f>
        <v>C8H17NO</v>
      </c>
      <c r="D2607" s="3" t="s">
        <v>87</v>
      </c>
      <c r="E2607" s="3" t="str">
        <f>VLOOKUP(B2607,[1]meta_intensity_pos_nofill!$B:$I,8,FALSE)</f>
        <v>[M+H]+</v>
      </c>
      <c r="F2607" s="3">
        <f>VLOOKUP(B2607,[1]meta_intensity_pos_nofill!$B:$J,9,FALSE)</f>
        <v>5.985</v>
      </c>
      <c r="G2607" s="3" t="s">
        <v>1693</v>
      </c>
      <c r="H2607" s="3">
        <f>VLOOKUP(B2607,[1]meta_intensity_pos_nofill!$B:$L,11,FALSE)</f>
        <v>2</v>
      </c>
      <c r="I2607" s="5">
        <v>4627670</v>
      </c>
      <c r="J2607" s="5">
        <v>4509301</v>
      </c>
      <c r="K2607" s="5">
        <v>4693646</v>
      </c>
      <c r="L2607" s="5">
        <v>1246204</v>
      </c>
      <c r="M2607" s="5">
        <v>2057369</v>
      </c>
      <c r="N2607" s="5">
        <v>1955527</v>
      </c>
      <c r="O2607" s="5">
        <v>7606607</v>
      </c>
      <c r="P2607" s="5">
        <v>7887542</v>
      </c>
      <c r="Q2607" s="5">
        <v>6892842</v>
      </c>
      <c r="R2607" s="5">
        <v>8795251</v>
      </c>
      <c r="S2607" s="5">
        <v>8795977</v>
      </c>
      <c r="T2607" s="5">
        <v>7042926</v>
      </c>
      <c r="U2607" s="5">
        <v>42139344</v>
      </c>
      <c r="V2607" s="5">
        <v>38518513</v>
      </c>
      <c r="W2607" s="5">
        <v>38960193</v>
      </c>
      <c r="X2607" s="5">
        <v>4184591</v>
      </c>
      <c r="Y2607" s="5">
        <v>6095374</v>
      </c>
      <c r="Z2607" s="5">
        <v>5530888</v>
      </c>
    </row>
    <row r="2608" s="3" customFormat="1" customHeight="1" spans="1:26">
      <c r="A2608" s="3">
        <v>2606</v>
      </c>
      <c r="B2608" s="3" t="s">
        <v>2685</v>
      </c>
      <c r="C2608" s="3" t="str">
        <f>VLOOKUP(B2608,[1]meta_intensity_pos_nofill!$B:$E,4,FALSE)</f>
        <v>C6H13N3O2</v>
      </c>
      <c r="D2608" s="3" t="s">
        <v>76</v>
      </c>
      <c r="E2608" s="3" t="str">
        <f>VLOOKUP(B2608,[1]meta_intensity_pos_nofill!$B:$I,8,FALSE)</f>
        <v>[M+H]+</v>
      </c>
      <c r="F2608" s="3">
        <f>VLOOKUP(B2608,[1]meta_intensity_pos_nofill!$B:$J,9,FALSE)</f>
        <v>1.458</v>
      </c>
      <c r="G2608" s="3" t="s">
        <v>1693</v>
      </c>
      <c r="H2608" s="3">
        <f>VLOOKUP(B2608,[1]meta_intensity_pos_nofill!$B:$L,11,FALSE)</f>
        <v>2</v>
      </c>
      <c r="I2608" s="5">
        <v>4747402</v>
      </c>
      <c r="J2608" s="5">
        <v>5805477</v>
      </c>
      <c r="K2608" s="5">
        <v>4605742</v>
      </c>
      <c r="L2608" s="5">
        <v>10281395</v>
      </c>
      <c r="M2608" s="5">
        <v>12307796</v>
      </c>
      <c r="N2608" s="5">
        <v>9040089</v>
      </c>
      <c r="O2608" s="5">
        <v>3900567</v>
      </c>
      <c r="P2608" s="5">
        <v>4861737</v>
      </c>
      <c r="Q2608" s="5">
        <v>5341124</v>
      </c>
      <c r="R2608" s="5">
        <v>7756862</v>
      </c>
      <c r="S2608" s="5">
        <v>8027327</v>
      </c>
      <c r="T2608" s="5">
        <v>8628444</v>
      </c>
      <c r="U2608" s="5">
        <v>6122222</v>
      </c>
      <c r="V2608" s="5">
        <v>5513940</v>
      </c>
      <c r="W2608" s="5">
        <v>5325586</v>
      </c>
      <c r="X2608" s="5">
        <v>11768550</v>
      </c>
      <c r="Y2608" s="5">
        <v>10048421</v>
      </c>
      <c r="Z2608" s="5">
        <v>11411039</v>
      </c>
    </row>
    <row r="2609" s="3" customFormat="1" customHeight="1" spans="1:26">
      <c r="A2609" s="3">
        <v>2607</v>
      </c>
      <c r="B2609" s="3" t="s">
        <v>2686</v>
      </c>
      <c r="C2609" s="3" t="str">
        <f>VLOOKUP(B2609,[1]meta_intensity_pos_nofill!$B:$E,4,FALSE)</f>
        <v>C9H6O3</v>
      </c>
      <c r="D2609" s="3" t="s">
        <v>53</v>
      </c>
      <c r="E2609" s="3" t="str">
        <f>VLOOKUP(B2609,[1]meta_intensity_pos_nofill!$B:$I,8,FALSE)</f>
        <v>[M+H]+</v>
      </c>
      <c r="F2609" s="3">
        <f>VLOOKUP(B2609,[1]meta_intensity_pos_nofill!$B:$J,9,FALSE)</f>
        <v>7.519</v>
      </c>
      <c r="G2609" s="3" t="s">
        <v>1693</v>
      </c>
      <c r="H2609" s="3">
        <f>VLOOKUP(B2609,[1]meta_intensity_pos_nofill!$B:$L,11,FALSE)</f>
        <v>2</v>
      </c>
      <c r="I2609" s="5">
        <v>186518298</v>
      </c>
      <c r="J2609" s="5">
        <v>183589298</v>
      </c>
      <c r="K2609" s="5">
        <v>98210398</v>
      </c>
      <c r="L2609" s="5">
        <v>121592495</v>
      </c>
      <c r="M2609" s="5">
        <v>107644448</v>
      </c>
      <c r="N2609" s="5">
        <v>95900037</v>
      </c>
      <c r="O2609" s="5">
        <v>92464074</v>
      </c>
      <c r="P2609" s="5">
        <v>93899088</v>
      </c>
      <c r="Q2609" s="5">
        <v>141813222</v>
      </c>
      <c r="R2609" s="5">
        <v>88888132</v>
      </c>
      <c r="S2609" s="5">
        <v>90136828</v>
      </c>
      <c r="T2609" s="5">
        <v>175374040</v>
      </c>
      <c r="U2609" s="5">
        <v>1124512219</v>
      </c>
      <c r="V2609" s="5">
        <v>928086361</v>
      </c>
      <c r="W2609" s="5">
        <v>930950663</v>
      </c>
      <c r="X2609" s="5">
        <v>100515096</v>
      </c>
      <c r="Y2609" s="5">
        <v>184782083</v>
      </c>
      <c r="Z2609" s="5">
        <v>171733468</v>
      </c>
    </row>
    <row r="2610" s="3" customFormat="1" customHeight="1" spans="1:26">
      <c r="A2610" s="3">
        <v>2608</v>
      </c>
      <c r="B2610" s="3" t="s">
        <v>2687</v>
      </c>
      <c r="C2610" s="3" t="str">
        <f>VLOOKUP(B2610,[1]meta_intensity_pos_nofill!$B:$E,4,FALSE)</f>
        <v>C11H18O</v>
      </c>
      <c r="D2610" s="3" t="s">
        <v>47</v>
      </c>
      <c r="E2610" s="3" t="str">
        <f>VLOOKUP(B2610,[1]meta_intensity_pos_nofill!$B:$I,8,FALSE)</f>
        <v>[M+H]+</v>
      </c>
      <c r="F2610" s="3">
        <f>VLOOKUP(B2610,[1]meta_intensity_pos_nofill!$B:$J,9,FALSE)</f>
        <v>5.883</v>
      </c>
      <c r="G2610" s="3" t="s">
        <v>1693</v>
      </c>
      <c r="H2610" s="3">
        <f>VLOOKUP(B2610,[1]meta_intensity_pos_nofill!$B:$L,11,FALSE)</f>
        <v>2</v>
      </c>
      <c r="I2610" s="5">
        <v>49914629</v>
      </c>
      <c r="J2610" s="5">
        <v>32868334</v>
      </c>
      <c r="K2610" s="5">
        <v>31163213</v>
      </c>
      <c r="L2610" s="5">
        <v>32271741</v>
      </c>
      <c r="M2610" s="5">
        <v>37379088</v>
      </c>
      <c r="N2610" s="5">
        <v>31416172</v>
      </c>
      <c r="O2610" s="5">
        <v>22253837</v>
      </c>
      <c r="P2610" s="5">
        <v>32776572</v>
      </c>
      <c r="Q2610" s="5">
        <v>59686630</v>
      </c>
      <c r="R2610" s="5">
        <v>41140534</v>
      </c>
      <c r="S2610" s="5">
        <v>40731925</v>
      </c>
      <c r="T2610" s="5">
        <v>39329232</v>
      </c>
      <c r="U2610" s="5">
        <v>91024791</v>
      </c>
      <c r="V2610" s="5">
        <v>80688163</v>
      </c>
      <c r="W2610" s="5">
        <v>83468138</v>
      </c>
      <c r="X2610" s="5">
        <v>80609327</v>
      </c>
      <c r="Y2610" s="5">
        <v>69887157</v>
      </c>
      <c r="Z2610" s="5">
        <v>68365216</v>
      </c>
    </row>
    <row r="2611" s="3" customFormat="1" customHeight="1" spans="1:26">
      <c r="A2611" s="3">
        <v>2609</v>
      </c>
      <c r="B2611" s="3" t="s">
        <v>2688</v>
      </c>
      <c r="C2611" s="3" t="str">
        <f>VLOOKUP(B2611,[1]meta_intensity_pos_nofill!$B:$E,4,FALSE)</f>
        <v>C9H14N2O3</v>
      </c>
      <c r="D2611" s="3" t="s">
        <v>87</v>
      </c>
      <c r="E2611" s="3" t="str">
        <f>VLOOKUP(B2611,[1]meta_intensity_pos_nofill!$B:$I,8,FALSE)</f>
        <v>[M+H]+</v>
      </c>
      <c r="F2611" s="3">
        <f>VLOOKUP(B2611,[1]meta_intensity_pos_nofill!$B:$J,9,FALSE)</f>
        <v>4.894</v>
      </c>
      <c r="G2611" s="3" t="s">
        <v>1693</v>
      </c>
      <c r="H2611" s="3">
        <f>VLOOKUP(B2611,[1]meta_intensity_pos_nofill!$B:$L,11,FALSE)</f>
        <v>2</v>
      </c>
      <c r="I2611" s="5">
        <v>10224384</v>
      </c>
      <c r="J2611" s="5">
        <v>14776936</v>
      </c>
      <c r="K2611" s="5">
        <v>8107257</v>
      </c>
      <c r="L2611" s="5">
        <v>8775765</v>
      </c>
      <c r="M2611" s="5">
        <v>10224358</v>
      </c>
      <c r="N2611" s="5">
        <v>8992742</v>
      </c>
      <c r="O2611" s="5">
        <v>3152761</v>
      </c>
      <c r="P2611" s="5">
        <v>5059723</v>
      </c>
      <c r="Q2611" s="5">
        <v>4945785</v>
      </c>
      <c r="R2611" s="5">
        <v>10903205</v>
      </c>
      <c r="S2611" s="5">
        <v>11168065</v>
      </c>
      <c r="T2611" s="5">
        <v>15091888</v>
      </c>
      <c r="U2611" s="5">
        <v>19747035</v>
      </c>
      <c r="V2611" s="5">
        <v>21026528</v>
      </c>
      <c r="W2611" s="5">
        <v>23854299</v>
      </c>
      <c r="X2611" s="5">
        <v>10936081</v>
      </c>
      <c r="Y2611" s="5">
        <v>6349468</v>
      </c>
      <c r="Z2611" s="5">
        <v>4138451</v>
      </c>
    </row>
    <row r="2612" s="3" customFormat="1" customHeight="1" spans="1:26">
      <c r="A2612" s="3">
        <v>2610</v>
      </c>
      <c r="B2612" s="3" t="s">
        <v>2689</v>
      </c>
      <c r="C2612" s="3" t="str">
        <f>VLOOKUP(B2612,[1]meta_intensity_pos_nofill!$B:$E,4,FALSE)</f>
        <v>C10H16N2O3</v>
      </c>
      <c r="D2612" s="3" t="s">
        <v>220</v>
      </c>
      <c r="E2612" s="3" t="str">
        <f>VLOOKUP(B2612,[1]meta_intensity_pos_nofill!$B:$I,8,FALSE)</f>
        <v>[M+H]+</v>
      </c>
      <c r="F2612" s="3">
        <f>VLOOKUP(B2612,[1]meta_intensity_pos_nofill!$B:$J,9,FALSE)</f>
        <v>5.214</v>
      </c>
      <c r="G2612" s="3" t="s">
        <v>1693</v>
      </c>
      <c r="H2612" s="3">
        <f>VLOOKUP(B2612,[1]meta_intensity_pos_nofill!$B:$L,11,FALSE)</f>
        <v>2</v>
      </c>
      <c r="I2612" s="5">
        <v>4943002.3</v>
      </c>
      <c r="J2612" s="5">
        <v>7510874.8</v>
      </c>
      <c r="K2612" s="5">
        <v>5201386.5</v>
      </c>
      <c r="L2612" s="5">
        <v>1658732.2</v>
      </c>
      <c r="M2612" s="5">
        <v>3303627.4</v>
      </c>
      <c r="N2612" s="5">
        <v>2476636</v>
      </c>
      <c r="O2612" s="5">
        <v>169194.3</v>
      </c>
      <c r="P2612" s="5">
        <v>1005610.6</v>
      </c>
      <c r="Q2612" s="5">
        <v>1852462.1</v>
      </c>
      <c r="R2612" s="5">
        <v>2690885.6</v>
      </c>
      <c r="S2612" s="5">
        <v>909855.4</v>
      </c>
      <c r="T2612" s="5">
        <v>2541231.4</v>
      </c>
      <c r="U2612" s="5">
        <v>13114899.4</v>
      </c>
      <c r="V2612" s="5">
        <v>13862656.8</v>
      </c>
      <c r="W2612" s="5">
        <v>13934265.9</v>
      </c>
      <c r="X2612" s="5">
        <v>1812835</v>
      </c>
      <c r="Y2612" s="5">
        <v>2944414.3</v>
      </c>
      <c r="Z2612" s="5">
        <v>845971.7</v>
      </c>
    </row>
    <row r="2613" s="3" customFormat="1" customHeight="1" spans="1:26">
      <c r="A2613" s="3">
        <v>2611</v>
      </c>
      <c r="B2613" s="3" t="s">
        <v>2690</v>
      </c>
      <c r="C2613" s="3" t="str">
        <f>VLOOKUP(B2613,[1]meta_intensity_pos_nofill!$B:$E,4,FALSE)</f>
        <v>C15H22O</v>
      </c>
      <c r="D2613" s="3" t="s">
        <v>37</v>
      </c>
      <c r="E2613" s="3" t="str">
        <f>VLOOKUP(B2613,[1]meta_intensity_pos_nofill!$B:$I,8,FALSE)</f>
        <v>[M+H]+</v>
      </c>
      <c r="F2613" s="3">
        <f>VLOOKUP(B2613,[1]meta_intensity_pos_nofill!$B:$J,9,FALSE)</f>
        <v>10.889</v>
      </c>
      <c r="G2613" s="3" t="s">
        <v>1693</v>
      </c>
      <c r="H2613" s="3">
        <f>VLOOKUP(B2613,[1]meta_intensity_pos_nofill!$B:$L,11,FALSE)</f>
        <v>2</v>
      </c>
      <c r="I2613" s="5">
        <v>40535591</v>
      </c>
      <c r="J2613" s="5">
        <v>36219598</v>
      </c>
      <c r="K2613" s="5">
        <v>34064173</v>
      </c>
      <c r="L2613" s="5">
        <v>14033157</v>
      </c>
      <c r="M2613" s="5">
        <v>18582119</v>
      </c>
      <c r="N2613" s="5">
        <v>15022512</v>
      </c>
      <c r="O2613" s="5">
        <v>37617653</v>
      </c>
      <c r="P2613" s="5">
        <v>38171006</v>
      </c>
      <c r="Q2613" s="5">
        <v>31875072</v>
      </c>
      <c r="R2613" s="5">
        <v>28882414</v>
      </c>
      <c r="S2613" s="5">
        <v>32541702</v>
      </c>
      <c r="T2613" s="5">
        <v>31325478</v>
      </c>
      <c r="U2613" s="5">
        <v>142261396</v>
      </c>
      <c r="V2613" s="5">
        <v>150041318</v>
      </c>
      <c r="W2613" s="5">
        <v>148660496</v>
      </c>
      <c r="X2613" s="5">
        <v>41562150</v>
      </c>
      <c r="Y2613" s="5">
        <v>40635127</v>
      </c>
      <c r="Z2613" s="5">
        <v>48701937</v>
      </c>
    </row>
    <row r="2614" s="3" customFormat="1" customHeight="1" spans="1:26">
      <c r="A2614" s="3">
        <v>2612</v>
      </c>
      <c r="B2614" s="3" t="s">
        <v>2691</v>
      </c>
      <c r="C2614" s="3" t="str">
        <f>VLOOKUP(B2614,[1]meta_intensity_pos_nofill!$B:$E,4,FALSE)</f>
        <v>C11H9NO4</v>
      </c>
      <c r="D2614" s="3" t="s">
        <v>220</v>
      </c>
      <c r="E2614" s="3" t="str">
        <f>VLOOKUP(B2614,[1]meta_intensity_pos_nofill!$B:$I,8,FALSE)</f>
        <v>[M+H]+</v>
      </c>
      <c r="F2614" s="3">
        <f>VLOOKUP(B2614,[1]meta_intensity_pos_nofill!$B:$J,9,FALSE)</f>
        <v>5.291</v>
      </c>
      <c r="G2614" s="3" t="s">
        <v>1693</v>
      </c>
      <c r="H2614" s="3">
        <f>VLOOKUP(B2614,[1]meta_intensity_pos_nofill!$B:$L,11,FALSE)</f>
        <v>2</v>
      </c>
      <c r="I2614" s="5">
        <v>11898549</v>
      </c>
      <c r="J2614" s="5">
        <v>10133470</v>
      </c>
      <c r="K2614" s="5">
        <v>9039194</v>
      </c>
      <c r="L2614" s="5">
        <v>6168767</v>
      </c>
      <c r="M2614" s="5">
        <v>6502217</v>
      </c>
      <c r="N2614" s="5">
        <v>7751600</v>
      </c>
      <c r="O2614" s="5">
        <v>4424663</v>
      </c>
      <c r="P2614" s="5">
        <v>3614421</v>
      </c>
      <c r="Q2614" s="5">
        <v>5199818</v>
      </c>
      <c r="R2614" s="5">
        <v>11083403</v>
      </c>
      <c r="S2614" s="5">
        <v>12121652</v>
      </c>
      <c r="T2614" s="5">
        <v>11386285</v>
      </c>
      <c r="U2614" s="5">
        <v>2453734</v>
      </c>
      <c r="V2614" s="5">
        <v>2312713</v>
      </c>
      <c r="W2614" s="5">
        <v>2638022</v>
      </c>
      <c r="X2614" s="5">
        <v>13379333</v>
      </c>
      <c r="Y2614" s="5">
        <v>12598699</v>
      </c>
      <c r="Z2614" s="5">
        <v>12559138</v>
      </c>
    </row>
    <row r="2615" s="3" customFormat="1" customHeight="1" spans="1:26">
      <c r="A2615" s="3">
        <v>2613</v>
      </c>
      <c r="B2615" s="3" t="s">
        <v>2692</v>
      </c>
      <c r="C2615" s="3" t="str">
        <f>VLOOKUP(B2615,[1]meta_intensity_pos_nofill!$B:$E,4,FALSE)</f>
        <v>C13H12N2O2</v>
      </c>
      <c r="D2615" s="3" t="s">
        <v>87</v>
      </c>
      <c r="E2615" s="3" t="str">
        <f>VLOOKUP(B2615,[1]meta_intensity_pos_nofill!$B:$I,8,FALSE)</f>
        <v>[M+H]+</v>
      </c>
      <c r="F2615" s="3">
        <f>VLOOKUP(B2615,[1]meta_intensity_pos_nofill!$B:$J,9,FALSE)</f>
        <v>5.185</v>
      </c>
      <c r="G2615" s="3" t="s">
        <v>1693</v>
      </c>
      <c r="H2615" s="3">
        <f>VLOOKUP(B2615,[1]meta_intensity_pos_nofill!$B:$L,11,FALSE)</f>
        <v>2</v>
      </c>
      <c r="I2615" s="5">
        <v>118656902</v>
      </c>
      <c r="J2615" s="5">
        <v>135544916</v>
      </c>
      <c r="K2615" s="5">
        <v>124735688</v>
      </c>
      <c r="L2615" s="5">
        <v>18403996</v>
      </c>
      <c r="M2615" s="5">
        <v>22162558</v>
      </c>
      <c r="N2615" s="5">
        <v>19125207</v>
      </c>
      <c r="O2615" s="5">
        <v>20479505</v>
      </c>
      <c r="P2615" s="5">
        <v>19735467</v>
      </c>
      <c r="Q2615" s="5">
        <v>19893043</v>
      </c>
      <c r="R2615" s="5">
        <v>31735062</v>
      </c>
      <c r="S2615" s="5">
        <v>29007063</v>
      </c>
      <c r="T2615" s="5">
        <v>32996001</v>
      </c>
      <c r="U2615" s="5">
        <v>19145774</v>
      </c>
      <c r="V2615" s="5">
        <v>19151999</v>
      </c>
      <c r="W2615" s="5">
        <v>18129823</v>
      </c>
      <c r="X2615" s="5">
        <v>24091257</v>
      </c>
      <c r="Y2615" s="5">
        <v>22376881</v>
      </c>
      <c r="Z2615" s="5">
        <v>22108472</v>
      </c>
    </row>
    <row r="2616" s="3" customFormat="1" customHeight="1" spans="1:26">
      <c r="A2616" s="3">
        <v>2614</v>
      </c>
      <c r="B2616" s="3" t="s">
        <v>2693</v>
      </c>
      <c r="C2616" s="3" t="str">
        <f>VLOOKUP(B2616,[1]meta_intensity_pos_nofill!$B:$E,4,FALSE)</f>
        <v>C16H22O</v>
      </c>
      <c r="D2616" s="3" t="s">
        <v>53</v>
      </c>
      <c r="E2616" s="3" t="str">
        <f>VLOOKUP(B2616,[1]meta_intensity_pos_nofill!$B:$I,8,FALSE)</f>
        <v>[M+H]+</v>
      </c>
      <c r="F2616" s="3">
        <f>VLOOKUP(B2616,[1]meta_intensity_pos_nofill!$B:$J,9,FALSE)</f>
        <v>11.464</v>
      </c>
      <c r="G2616" s="3" t="s">
        <v>1693</v>
      </c>
      <c r="H2616" s="3">
        <f>VLOOKUP(B2616,[1]meta_intensity_pos_nofill!$B:$L,11,FALSE)</f>
        <v>2</v>
      </c>
      <c r="I2616" s="5">
        <v>200440.1</v>
      </c>
      <c r="J2616" s="5">
        <v>251598.15</v>
      </c>
      <c r="K2616" s="5">
        <v>38743.29</v>
      </c>
      <c r="L2616" s="5">
        <v>193716.45</v>
      </c>
      <c r="M2616" s="5">
        <v>38743.29</v>
      </c>
      <c r="N2616" s="5">
        <v>38743.29</v>
      </c>
      <c r="O2616" s="5">
        <v>1503437.9</v>
      </c>
      <c r="P2616" s="5">
        <v>1021302.83</v>
      </c>
      <c r="Q2616" s="5">
        <v>2962700.06</v>
      </c>
      <c r="R2616" s="5">
        <v>350879.52</v>
      </c>
      <c r="S2616" s="5">
        <v>388317.27</v>
      </c>
      <c r="T2616" s="5">
        <v>38743.29</v>
      </c>
      <c r="U2616" s="5">
        <v>4980281.62</v>
      </c>
      <c r="V2616" s="5">
        <v>4448597.53</v>
      </c>
      <c r="W2616" s="5">
        <v>4111888.71</v>
      </c>
      <c r="X2616" s="5">
        <v>378232.37</v>
      </c>
      <c r="Y2616" s="5">
        <v>38743.29</v>
      </c>
      <c r="Z2616" s="5">
        <v>399588.5</v>
      </c>
    </row>
    <row r="2617" s="3" customFormat="1" customHeight="1" spans="1:26">
      <c r="A2617" s="3">
        <v>2615</v>
      </c>
      <c r="B2617" s="3" t="s">
        <v>2694</v>
      </c>
      <c r="C2617" s="3" t="str">
        <f>VLOOKUP(B2617,[1]meta_intensity_pos_nofill!$B:$E,4,FALSE)</f>
        <v>C13H20N2O2</v>
      </c>
      <c r="D2617" s="3" t="s">
        <v>87</v>
      </c>
      <c r="E2617" s="3" t="str">
        <f>VLOOKUP(B2617,[1]meta_intensity_pos_nofill!$B:$I,8,FALSE)</f>
        <v>[M+H]+</v>
      </c>
      <c r="F2617" s="3">
        <f>VLOOKUP(B2617,[1]meta_intensity_pos_nofill!$B:$J,9,FALSE)</f>
        <v>6.583</v>
      </c>
      <c r="G2617" s="3" t="s">
        <v>1693</v>
      </c>
      <c r="H2617" s="3">
        <f>VLOOKUP(B2617,[1]meta_intensity_pos_nofill!$B:$L,11,FALSE)</f>
        <v>2</v>
      </c>
      <c r="I2617" s="5">
        <v>9890058</v>
      </c>
      <c r="J2617" s="5">
        <v>9890058</v>
      </c>
      <c r="K2617" s="5">
        <v>9890058</v>
      </c>
      <c r="L2617" s="5">
        <v>9890058</v>
      </c>
      <c r="M2617" s="5">
        <v>9890058</v>
      </c>
      <c r="N2617" s="5">
        <v>9890058</v>
      </c>
      <c r="O2617" s="5">
        <v>9890058</v>
      </c>
      <c r="P2617" s="5">
        <v>9890058</v>
      </c>
      <c r="Q2617" s="5">
        <v>9890058</v>
      </c>
      <c r="R2617" s="5">
        <v>9890058</v>
      </c>
      <c r="S2617" s="5">
        <v>9890058</v>
      </c>
      <c r="T2617" s="5">
        <v>9890058</v>
      </c>
      <c r="U2617" s="5">
        <v>49450290</v>
      </c>
      <c r="V2617" s="5">
        <v>50132379</v>
      </c>
      <c r="W2617" s="5">
        <v>51389535</v>
      </c>
      <c r="X2617" s="5">
        <v>9890058</v>
      </c>
      <c r="Y2617" s="5">
        <v>9890058</v>
      </c>
      <c r="Z2617" s="5">
        <v>9890058</v>
      </c>
    </row>
    <row r="2618" s="3" customFormat="1" customHeight="1" spans="1:26">
      <c r="A2618" s="3">
        <v>2616</v>
      </c>
      <c r="B2618" s="3" t="s">
        <v>2695</v>
      </c>
      <c r="C2618" s="3" t="str">
        <f>VLOOKUP(B2618,[1]meta_intensity_pos_nofill!$B:$E,4,FALSE)</f>
        <v>C16H22O2</v>
      </c>
      <c r="D2618" s="3" t="s">
        <v>37</v>
      </c>
      <c r="E2618" s="3" t="str">
        <f>VLOOKUP(B2618,[1]meta_intensity_pos_nofill!$B:$I,8,FALSE)</f>
        <v>[M+H]+</v>
      </c>
      <c r="F2618" s="3">
        <f>VLOOKUP(B2618,[1]meta_intensity_pos_nofill!$B:$J,9,FALSE)</f>
        <v>10.579</v>
      </c>
      <c r="G2618" s="3" t="s">
        <v>1693</v>
      </c>
      <c r="H2618" s="3">
        <f>VLOOKUP(B2618,[1]meta_intensity_pos_nofill!$B:$L,11,FALSE)</f>
        <v>2</v>
      </c>
      <c r="I2618" s="5">
        <v>68450.56</v>
      </c>
      <c r="J2618" s="5">
        <v>344432.18</v>
      </c>
      <c r="K2618" s="5">
        <v>68450.56</v>
      </c>
      <c r="L2618" s="5">
        <v>68450.56</v>
      </c>
      <c r="M2618" s="5">
        <v>68450.56</v>
      </c>
      <c r="N2618" s="5">
        <v>68450.56</v>
      </c>
      <c r="O2618" s="5">
        <v>68450.56</v>
      </c>
      <c r="P2618" s="5">
        <v>68450.56</v>
      </c>
      <c r="Q2618" s="5">
        <v>68450.56</v>
      </c>
      <c r="R2618" s="5">
        <v>68450.56</v>
      </c>
      <c r="S2618" s="5">
        <v>342252.79</v>
      </c>
      <c r="T2618" s="5">
        <v>975574.69</v>
      </c>
      <c r="U2618" s="5">
        <v>8118427.74</v>
      </c>
      <c r="V2618" s="5">
        <v>7569623.55</v>
      </c>
      <c r="W2618" s="5">
        <v>7187669.36</v>
      </c>
      <c r="X2618" s="5">
        <v>1351765.31</v>
      </c>
      <c r="Y2618" s="5">
        <v>607553.68</v>
      </c>
      <c r="Z2618" s="5">
        <v>645879.53</v>
      </c>
    </row>
    <row r="2619" s="3" customFormat="1" customHeight="1" spans="1:26">
      <c r="A2619" s="3">
        <v>2617</v>
      </c>
      <c r="B2619" s="3" t="s">
        <v>2696</v>
      </c>
      <c r="C2619" s="3" t="str">
        <f>VLOOKUP(B2619,[1]meta_intensity_pos_nofill!$B:$E,4,FALSE)</f>
        <v>C18H30</v>
      </c>
      <c r="D2619" s="3" t="s">
        <v>44</v>
      </c>
      <c r="E2619" s="3" t="str">
        <f>VLOOKUP(B2619,[1]meta_intensity_pos_nofill!$B:$I,8,FALSE)</f>
        <v>[M+H]+</v>
      </c>
      <c r="F2619" s="3">
        <f>VLOOKUP(B2619,[1]meta_intensity_pos_nofill!$B:$J,9,FALSE)</f>
        <v>9.884</v>
      </c>
      <c r="G2619" s="3" t="s">
        <v>1693</v>
      </c>
      <c r="H2619" s="3">
        <f>VLOOKUP(B2619,[1]meta_intensity_pos_nofill!$B:$L,11,FALSE)</f>
        <v>2</v>
      </c>
      <c r="I2619" s="5">
        <v>2036406979</v>
      </c>
      <c r="J2619" s="5">
        <v>1993971045</v>
      </c>
      <c r="K2619" s="5">
        <v>2089783525</v>
      </c>
      <c r="L2619" s="5">
        <v>1773646154</v>
      </c>
      <c r="M2619" s="5">
        <v>1412930548</v>
      </c>
      <c r="N2619" s="5">
        <v>1819514400</v>
      </c>
      <c r="O2619" s="5">
        <v>1828488318</v>
      </c>
      <c r="P2619" s="5">
        <v>1720299705</v>
      </c>
      <c r="Q2619" s="5">
        <v>2015628383</v>
      </c>
      <c r="R2619" s="5">
        <v>1600606303</v>
      </c>
      <c r="S2619" s="5">
        <v>1545551287</v>
      </c>
      <c r="T2619" s="5">
        <v>1429510002</v>
      </c>
      <c r="U2619" s="5">
        <v>553054391</v>
      </c>
      <c r="V2619" s="5">
        <v>532754024</v>
      </c>
      <c r="W2619" s="5">
        <v>514828989</v>
      </c>
      <c r="X2619" s="5">
        <v>1575085262</v>
      </c>
      <c r="Y2619" s="5">
        <v>1790146809</v>
      </c>
      <c r="Z2619" s="5">
        <v>1812369368</v>
      </c>
    </row>
    <row r="2620" s="3" customFormat="1" customHeight="1" spans="1:26">
      <c r="A2620" s="3">
        <v>2618</v>
      </c>
      <c r="B2620" s="3" t="s">
        <v>2697</v>
      </c>
      <c r="C2620" s="3" t="str">
        <f>VLOOKUP(B2620,[1]meta_intensity_pos_nofill!$B:$E,4,FALSE)</f>
        <v>C9H17NO7</v>
      </c>
      <c r="D2620" s="3" t="s">
        <v>76</v>
      </c>
      <c r="E2620" s="3" t="str">
        <f>VLOOKUP(B2620,[1]meta_intensity_pos_nofill!$B:$I,8,FALSE)</f>
        <v>[M+H]+</v>
      </c>
      <c r="F2620" s="3">
        <f>VLOOKUP(B2620,[1]meta_intensity_pos_nofill!$B:$J,9,FALSE)</f>
        <v>1.4</v>
      </c>
      <c r="G2620" s="3" t="s">
        <v>1693</v>
      </c>
      <c r="H2620" s="3">
        <f>VLOOKUP(B2620,[1]meta_intensity_pos_nofill!$B:$L,11,FALSE)</f>
        <v>2</v>
      </c>
      <c r="I2620" s="5">
        <v>78970454</v>
      </c>
      <c r="J2620" s="5">
        <v>77489068</v>
      </c>
      <c r="K2620" s="5">
        <v>87257401</v>
      </c>
      <c r="L2620" s="5">
        <v>20625182</v>
      </c>
      <c r="M2620" s="5">
        <v>24032083</v>
      </c>
      <c r="N2620" s="5">
        <v>20035281</v>
      </c>
      <c r="O2620" s="5">
        <v>20390801</v>
      </c>
      <c r="P2620" s="5">
        <v>18718199</v>
      </c>
      <c r="Q2620" s="5">
        <v>16387015</v>
      </c>
      <c r="R2620" s="5">
        <v>22586095</v>
      </c>
      <c r="S2620" s="5">
        <v>22409032</v>
      </c>
      <c r="T2620" s="5">
        <v>22767837</v>
      </c>
      <c r="U2620" s="5">
        <v>21377065</v>
      </c>
      <c r="V2620" s="5">
        <v>20499885</v>
      </c>
      <c r="W2620" s="5">
        <v>21491548</v>
      </c>
      <c r="X2620" s="5">
        <v>22153109</v>
      </c>
      <c r="Y2620" s="5">
        <v>23284898</v>
      </c>
      <c r="Z2620" s="5">
        <v>22695140</v>
      </c>
    </row>
    <row r="2621" s="3" customFormat="1" customHeight="1" spans="1:26">
      <c r="A2621" s="3">
        <v>2619</v>
      </c>
      <c r="B2621" s="3" t="s">
        <v>2698</v>
      </c>
      <c r="C2621" s="3" t="str">
        <f>VLOOKUP(B2621,[1]meta_intensity_pos_nofill!$B:$E,4,FALSE)</f>
        <v>C15H24O3</v>
      </c>
      <c r="D2621" s="3" t="s">
        <v>47</v>
      </c>
      <c r="E2621" s="3" t="str">
        <f>VLOOKUP(B2621,[1]meta_intensity_pos_nofill!$B:$I,8,FALSE)</f>
        <v>[M+H]+</v>
      </c>
      <c r="F2621" s="3">
        <f>VLOOKUP(B2621,[1]meta_intensity_pos_nofill!$B:$J,9,FALSE)</f>
        <v>7.051</v>
      </c>
      <c r="G2621" s="3" t="s">
        <v>1693</v>
      </c>
      <c r="H2621" s="3">
        <f>VLOOKUP(B2621,[1]meta_intensity_pos_nofill!$B:$L,11,FALSE)</f>
        <v>2</v>
      </c>
      <c r="I2621" s="5">
        <v>1091947.5</v>
      </c>
      <c r="J2621" s="5">
        <v>435861.4</v>
      </c>
      <c r="K2621" s="5">
        <v>944477.3</v>
      </c>
      <c r="L2621" s="5">
        <v>693199</v>
      </c>
      <c r="M2621" s="5">
        <v>53662.3</v>
      </c>
      <c r="N2621" s="5">
        <v>1085494.3</v>
      </c>
      <c r="O2621" s="5">
        <v>906624.7</v>
      </c>
      <c r="P2621" s="5">
        <v>1063423.5</v>
      </c>
      <c r="Q2621" s="5">
        <v>268311.5</v>
      </c>
      <c r="R2621" s="5">
        <v>645513</v>
      </c>
      <c r="S2621" s="5">
        <v>53662.3</v>
      </c>
      <c r="T2621" s="5">
        <v>494998.1</v>
      </c>
      <c r="U2621" s="5">
        <v>5967285.9</v>
      </c>
      <c r="V2621" s="5">
        <v>5601617.1</v>
      </c>
      <c r="W2621" s="5">
        <v>4791474.4</v>
      </c>
      <c r="X2621" s="5">
        <v>531598.9</v>
      </c>
      <c r="Y2621" s="5">
        <v>1018987.7</v>
      </c>
      <c r="Z2621" s="5">
        <v>1009389.9</v>
      </c>
    </row>
    <row r="2622" s="3" customFormat="1" customHeight="1" spans="1:26">
      <c r="A2622" s="3">
        <v>2620</v>
      </c>
      <c r="B2622" s="3" t="s">
        <v>2699</v>
      </c>
      <c r="C2622" s="3" t="str">
        <f>VLOOKUP(B2622,[1]meta_intensity_pos_nofill!$B:$E,4,FALSE)</f>
        <v>C17H22O2</v>
      </c>
      <c r="D2622" s="3" t="s">
        <v>37</v>
      </c>
      <c r="E2622" s="3" t="str">
        <f>VLOOKUP(B2622,[1]meta_intensity_pos_nofill!$B:$I,8,FALSE)</f>
        <v>[M+H]+</v>
      </c>
      <c r="F2622" s="3">
        <f>VLOOKUP(B2622,[1]meta_intensity_pos_nofill!$B:$J,9,FALSE)</f>
        <v>6.379</v>
      </c>
      <c r="G2622" s="3" t="s">
        <v>1693</v>
      </c>
      <c r="H2622" s="3">
        <f>VLOOKUP(B2622,[1]meta_intensity_pos_nofill!$B:$L,11,FALSE)</f>
        <v>2</v>
      </c>
      <c r="I2622" s="5">
        <v>4986755</v>
      </c>
      <c r="J2622" s="5">
        <v>3699189</v>
      </c>
      <c r="K2622" s="5">
        <v>2901339</v>
      </c>
      <c r="L2622" s="5">
        <v>2169764</v>
      </c>
      <c r="M2622" s="5">
        <v>1243803</v>
      </c>
      <c r="N2622" s="5">
        <v>3909492</v>
      </c>
      <c r="O2622" s="5">
        <v>4770980</v>
      </c>
      <c r="P2622" s="5">
        <v>4988183</v>
      </c>
      <c r="Q2622" s="5">
        <v>4045404</v>
      </c>
      <c r="R2622" s="5">
        <v>1891335</v>
      </c>
      <c r="S2622" s="5">
        <v>2258663</v>
      </c>
      <c r="T2622" s="5">
        <v>2553097</v>
      </c>
      <c r="U2622" s="5">
        <v>21746176</v>
      </c>
      <c r="V2622" s="5">
        <v>16700150</v>
      </c>
      <c r="W2622" s="5">
        <v>19570393</v>
      </c>
      <c r="X2622" s="5">
        <v>1962756</v>
      </c>
      <c r="Y2622" s="5">
        <v>2841476</v>
      </c>
      <c r="Z2622" s="5">
        <v>3256852</v>
      </c>
    </row>
    <row r="2623" s="3" customFormat="1" customHeight="1" spans="1:26">
      <c r="A2623" s="3">
        <v>2621</v>
      </c>
      <c r="B2623" s="3" t="s">
        <v>2700</v>
      </c>
      <c r="C2623" s="3" t="str">
        <f>VLOOKUP(B2623,[1]meta_intensity_pos_nofill!$B:$E,4,FALSE)</f>
        <v>C11H19NO6</v>
      </c>
      <c r="D2623" s="3" t="s">
        <v>87</v>
      </c>
      <c r="E2623" s="3" t="str">
        <f>VLOOKUP(B2623,[1]meta_intensity_pos_nofill!$B:$I,8,FALSE)</f>
        <v>[M+H]+</v>
      </c>
      <c r="F2623" s="3">
        <f>VLOOKUP(B2623,[1]meta_intensity_pos_nofill!$B:$J,9,FALSE)</f>
        <v>2.049</v>
      </c>
      <c r="G2623" s="3" t="s">
        <v>1693</v>
      </c>
      <c r="H2623" s="3">
        <f>VLOOKUP(B2623,[1]meta_intensity_pos_nofill!$B:$L,11,FALSE)</f>
        <v>2</v>
      </c>
      <c r="I2623" s="5">
        <v>165344250</v>
      </c>
      <c r="J2623" s="5">
        <v>149469922</v>
      </c>
      <c r="K2623" s="5">
        <v>144561009</v>
      </c>
      <c r="L2623" s="5">
        <v>42343969</v>
      </c>
      <c r="M2623" s="5">
        <v>59650816</v>
      </c>
      <c r="N2623" s="5">
        <v>46214754</v>
      </c>
      <c r="O2623" s="5">
        <v>57600021</v>
      </c>
      <c r="P2623" s="5">
        <v>50231668</v>
      </c>
      <c r="Q2623" s="5">
        <v>48886428</v>
      </c>
      <c r="R2623" s="5">
        <v>48153123</v>
      </c>
      <c r="S2623" s="5">
        <v>42925977</v>
      </c>
      <c r="T2623" s="5">
        <v>45131662</v>
      </c>
      <c r="U2623" s="5">
        <v>55771922</v>
      </c>
      <c r="V2623" s="5">
        <v>72715169</v>
      </c>
      <c r="W2623" s="5">
        <v>71089127</v>
      </c>
      <c r="X2623" s="5">
        <v>43308313</v>
      </c>
      <c r="Y2623" s="5">
        <v>35043357</v>
      </c>
      <c r="Z2623" s="5">
        <v>37094620</v>
      </c>
    </row>
    <row r="2624" s="3" customFormat="1" customHeight="1" spans="1:26">
      <c r="A2624" s="3">
        <v>2622</v>
      </c>
      <c r="B2624" s="3" t="s">
        <v>2701</v>
      </c>
      <c r="C2624" s="3" t="str">
        <f>VLOOKUP(B2624,[1]meta_intensity_pos_nofill!$B:$E,4,FALSE)</f>
        <v>C12H23NO5</v>
      </c>
      <c r="D2624" s="3" t="s">
        <v>53</v>
      </c>
      <c r="E2624" s="3" t="str">
        <f>VLOOKUP(B2624,[1]meta_intensity_pos_nofill!$B:$I,8,FALSE)</f>
        <v>[M+H]+</v>
      </c>
      <c r="F2624" s="3">
        <f>VLOOKUP(B2624,[1]meta_intensity_pos_nofill!$B:$J,9,FALSE)</f>
        <v>4.85</v>
      </c>
      <c r="G2624" s="3" t="s">
        <v>1693</v>
      </c>
      <c r="H2624" s="3">
        <f>VLOOKUP(B2624,[1]meta_intensity_pos_nofill!$B:$L,11,FALSE)</f>
        <v>2</v>
      </c>
      <c r="I2624" s="5">
        <v>8495907</v>
      </c>
      <c r="J2624" s="5">
        <v>6927695</v>
      </c>
      <c r="K2624" s="5">
        <v>7170109</v>
      </c>
      <c r="L2624" s="5">
        <v>22304596</v>
      </c>
      <c r="M2624" s="5">
        <v>27672335</v>
      </c>
      <c r="N2624" s="5">
        <v>23577773</v>
      </c>
      <c r="O2624" s="5">
        <v>9557951</v>
      </c>
      <c r="P2624" s="5">
        <v>10890974</v>
      </c>
      <c r="Q2624" s="5">
        <v>11138031</v>
      </c>
      <c r="R2624" s="5">
        <v>11021314</v>
      </c>
      <c r="S2624" s="5">
        <v>10872255</v>
      </c>
      <c r="T2624" s="5">
        <v>9519624</v>
      </c>
      <c r="U2624" s="5">
        <v>44424640</v>
      </c>
      <c r="V2624" s="5">
        <v>42998320</v>
      </c>
      <c r="W2624" s="5">
        <v>45500855</v>
      </c>
      <c r="X2624" s="5">
        <v>8926768</v>
      </c>
      <c r="Y2624" s="5">
        <v>7055663</v>
      </c>
      <c r="Z2624" s="5">
        <v>4869818</v>
      </c>
    </row>
    <row r="2625" s="3" customFormat="1" customHeight="1" spans="1:26">
      <c r="A2625" s="3">
        <v>2623</v>
      </c>
      <c r="B2625" s="3" t="s">
        <v>2702</v>
      </c>
      <c r="C2625" s="3" t="str">
        <f>VLOOKUP(B2625,[1]meta_intensity_pos_nofill!$B:$E,4,FALSE)</f>
        <v>C14H17NO4</v>
      </c>
      <c r="D2625" s="3" t="s">
        <v>44</v>
      </c>
      <c r="E2625" s="3" t="str">
        <f>VLOOKUP(B2625,[1]meta_intensity_pos_nofill!$B:$I,8,FALSE)</f>
        <v>[M+H]+</v>
      </c>
      <c r="F2625" s="3">
        <f>VLOOKUP(B2625,[1]meta_intensity_pos_nofill!$B:$J,9,FALSE)</f>
        <v>5.011</v>
      </c>
      <c r="G2625" s="3" t="s">
        <v>1693</v>
      </c>
      <c r="H2625" s="3">
        <f>VLOOKUP(B2625,[1]meta_intensity_pos_nofill!$B:$L,11,FALSE)</f>
        <v>2</v>
      </c>
      <c r="I2625" s="5">
        <v>74382892</v>
      </c>
      <c r="J2625" s="5">
        <v>73545376</v>
      </c>
      <c r="K2625" s="5">
        <v>75846004</v>
      </c>
      <c r="L2625" s="5">
        <v>46669659</v>
      </c>
      <c r="M2625" s="5">
        <v>56882878</v>
      </c>
      <c r="N2625" s="5">
        <v>42170280</v>
      </c>
      <c r="O2625" s="5">
        <v>38884283</v>
      </c>
      <c r="P2625" s="5">
        <v>39438937</v>
      </c>
      <c r="Q2625" s="5">
        <v>38552920</v>
      </c>
      <c r="R2625" s="5">
        <v>50197877</v>
      </c>
      <c r="S2625" s="5">
        <v>47433594</v>
      </c>
      <c r="T2625" s="5">
        <v>51816838</v>
      </c>
      <c r="U2625" s="5">
        <v>30414862</v>
      </c>
      <c r="V2625" s="5">
        <v>30378211</v>
      </c>
      <c r="W2625" s="5">
        <v>27968401</v>
      </c>
      <c r="X2625" s="5">
        <v>41563638</v>
      </c>
      <c r="Y2625" s="5">
        <v>37419565</v>
      </c>
      <c r="Z2625" s="5">
        <v>39554011</v>
      </c>
    </row>
    <row r="2626" s="3" customFormat="1" customHeight="1" spans="1:26">
      <c r="A2626" s="3">
        <v>2624</v>
      </c>
      <c r="B2626" s="3" t="s">
        <v>2703</v>
      </c>
      <c r="C2626" s="3" t="str">
        <f>VLOOKUP(B2626,[1]meta_intensity_pos_nofill!$B:$E,4,FALSE)</f>
        <v>C17H35NO</v>
      </c>
      <c r="D2626" s="3" t="s">
        <v>44</v>
      </c>
      <c r="E2626" s="3" t="str">
        <f>VLOOKUP(B2626,[1]meta_intensity_pos_nofill!$B:$I,8,FALSE)</f>
        <v>[M+H]+</v>
      </c>
      <c r="F2626" s="3">
        <f>VLOOKUP(B2626,[1]meta_intensity_pos_nofill!$B:$J,9,FALSE)</f>
        <v>10.089</v>
      </c>
      <c r="G2626" s="3" t="s">
        <v>1693</v>
      </c>
      <c r="H2626" s="3">
        <f>VLOOKUP(B2626,[1]meta_intensity_pos_nofill!$B:$L,11,FALSE)</f>
        <v>2</v>
      </c>
      <c r="I2626" s="5">
        <v>201074647</v>
      </c>
      <c r="J2626" s="5">
        <v>191922361</v>
      </c>
      <c r="K2626" s="5">
        <v>174066856</v>
      </c>
      <c r="L2626" s="5">
        <v>149053866</v>
      </c>
      <c r="M2626" s="5">
        <v>88487847</v>
      </c>
      <c r="N2626" s="5">
        <v>158234261</v>
      </c>
      <c r="O2626" s="5">
        <v>192124217</v>
      </c>
      <c r="P2626" s="5">
        <v>147594427</v>
      </c>
      <c r="Q2626" s="5">
        <v>381393163</v>
      </c>
      <c r="R2626" s="5">
        <v>89785016</v>
      </c>
      <c r="S2626" s="5">
        <v>88846953</v>
      </c>
      <c r="T2626" s="5">
        <v>86589001</v>
      </c>
      <c r="U2626" s="5">
        <v>65890326</v>
      </c>
      <c r="V2626" s="5">
        <v>60396369</v>
      </c>
      <c r="W2626" s="5">
        <v>54732348</v>
      </c>
      <c r="X2626" s="5">
        <v>85435935</v>
      </c>
      <c r="Y2626" s="5">
        <v>154909120</v>
      </c>
      <c r="Z2626" s="5">
        <v>150061896</v>
      </c>
    </row>
    <row r="2627" s="3" customFormat="1" customHeight="1" spans="1:26">
      <c r="A2627" s="3">
        <v>2625</v>
      </c>
      <c r="B2627" s="3" t="s">
        <v>2704</v>
      </c>
      <c r="C2627" s="3" t="str">
        <f>VLOOKUP(B2627,[1]meta_intensity_pos_nofill!$B:$E,4,FALSE)</f>
        <v>C18H29NO</v>
      </c>
      <c r="D2627" s="3" t="s">
        <v>44</v>
      </c>
      <c r="E2627" s="3" t="str">
        <f>VLOOKUP(B2627,[1]meta_intensity_pos_nofill!$B:$I,8,FALSE)</f>
        <v>[M+H]+</v>
      </c>
      <c r="F2627" s="3">
        <f>VLOOKUP(B2627,[1]meta_intensity_pos_nofill!$B:$J,9,FALSE)</f>
        <v>8.963</v>
      </c>
      <c r="G2627" s="3" t="s">
        <v>1693</v>
      </c>
      <c r="H2627" s="3">
        <f>VLOOKUP(B2627,[1]meta_intensity_pos_nofill!$B:$L,11,FALSE)</f>
        <v>2</v>
      </c>
      <c r="I2627" s="5">
        <v>2292092109</v>
      </c>
      <c r="J2627" s="5">
        <v>1597199490</v>
      </c>
      <c r="K2627" s="5">
        <v>1904101928</v>
      </c>
      <c r="L2627" s="5">
        <v>2067317750</v>
      </c>
      <c r="M2627" s="5">
        <v>1738969185</v>
      </c>
      <c r="N2627" s="5">
        <v>2223038256</v>
      </c>
      <c r="O2627" s="5">
        <v>1757302805</v>
      </c>
      <c r="P2627" s="5">
        <v>1298474025</v>
      </c>
      <c r="Q2627" s="5">
        <v>1713356373</v>
      </c>
      <c r="R2627" s="5">
        <v>1437894193</v>
      </c>
      <c r="S2627" s="5">
        <v>1251915170</v>
      </c>
      <c r="T2627" s="5">
        <v>1874562139</v>
      </c>
      <c r="U2627" s="5">
        <v>465061021</v>
      </c>
      <c r="V2627" s="5">
        <v>415054806</v>
      </c>
      <c r="W2627" s="5">
        <v>335142508</v>
      </c>
      <c r="X2627" s="5">
        <v>1346641171</v>
      </c>
      <c r="Y2627" s="5">
        <v>1274005826</v>
      </c>
      <c r="Z2627" s="5">
        <v>1823043920</v>
      </c>
    </row>
    <row r="2628" s="3" customFormat="1" customHeight="1" spans="1:26">
      <c r="A2628" s="3">
        <v>2626</v>
      </c>
      <c r="B2628" s="3" t="s">
        <v>2705</v>
      </c>
      <c r="C2628" s="3" t="str">
        <f>VLOOKUP(B2628,[1]meta_intensity_pos_nofill!$B:$E,4,FALSE)</f>
        <v>C21H24</v>
      </c>
      <c r="D2628" s="3" t="s">
        <v>44</v>
      </c>
      <c r="E2628" s="3" t="str">
        <f>VLOOKUP(B2628,[1]meta_intensity_pos_nofill!$B:$I,8,FALSE)</f>
        <v>[M+H]+</v>
      </c>
      <c r="F2628" s="3">
        <f>VLOOKUP(B2628,[1]meta_intensity_pos_nofill!$B:$J,9,FALSE)</f>
        <v>11.053</v>
      </c>
      <c r="G2628" s="3" t="s">
        <v>1693</v>
      </c>
      <c r="H2628" s="3">
        <f>VLOOKUP(B2628,[1]meta_intensity_pos_nofill!$B:$L,11,FALSE)</f>
        <v>2</v>
      </c>
      <c r="I2628" s="5">
        <v>885217.1</v>
      </c>
      <c r="J2628" s="5">
        <v>1671430.5</v>
      </c>
      <c r="K2628" s="5">
        <v>1796416.9</v>
      </c>
      <c r="L2628" s="5">
        <v>1765883.3</v>
      </c>
      <c r="M2628" s="5">
        <v>1867612.9</v>
      </c>
      <c r="N2628" s="5">
        <v>1603736.8</v>
      </c>
      <c r="O2628" s="5">
        <v>1126590</v>
      </c>
      <c r="P2628" s="5">
        <v>1606415.9</v>
      </c>
      <c r="Q2628" s="5">
        <v>1782110.4</v>
      </c>
      <c r="R2628" s="5">
        <v>2193814.6</v>
      </c>
      <c r="S2628" s="5">
        <v>2455251.7</v>
      </c>
      <c r="T2628" s="5">
        <v>2200693.4</v>
      </c>
      <c r="U2628" s="5">
        <v>953172.7</v>
      </c>
      <c r="V2628" s="5">
        <v>1888298.7</v>
      </c>
      <c r="W2628" s="5">
        <v>1832132.1</v>
      </c>
      <c r="X2628" s="5">
        <v>1202408</v>
      </c>
      <c r="Y2628" s="5">
        <v>1323107.6</v>
      </c>
      <c r="Z2628" s="5">
        <v>845043.3</v>
      </c>
    </row>
    <row r="2629" s="3" customFormat="1" customHeight="1" spans="1:26">
      <c r="A2629" s="3">
        <v>2627</v>
      </c>
      <c r="B2629" s="3" t="s">
        <v>2706</v>
      </c>
      <c r="C2629" s="3" t="str">
        <f>VLOOKUP(B2629,[1]meta_intensity_pos_nofill!$B:$E,4,FALSE)</f>
        <v>C18H31NO</v>
      </c>
      <c r="D2629" s="3" t="s">
        <v>47</v>
      </c>
      <c r="E2629" s="3" t="str">
        <f>VLOOKUP(B2629,[1]meta_intensity_pos_nofill!$B:$I,8,FALSE)</f>
        <v>[M+H]+</v>
      </c>
      <c r="F2629" s="3">
        <f>VLOOKUP(B2629,[1]meta_intensity_pos_nofill!$B:$J,9,FALSE)</f>
        <v>8.875</v>
      </c>
      <c r="G2629" s="3" t="s">
        <v>1693</v>
      </c>
      <c r="H2629" s="3">
        <f>VLOOKUP(B2629,[1]meta_intensity_pos_nofill!$B:$L,11,FALSE)</f>
        <v>2</v>
      </c>
      <c r="I2629" s="5">
        <v>548993748</v>
      </c>
      <c r="J2629" s="5">
        <v>562045950</v>
      </c>
      <c r="K2629" s="5">
        <v>544905582</v>
      </c>
      <c r="L2629" s="5">
        <v>508917509</v>
      </c>
      <c r="M2629" s="5">
        <v>375186812</v>
      </c>
      <c r="N2629" s="5">
        <v>526792463</v>
      </c>
      <c r="O2629" s="5">
        <v>456376026</v>
      </c>
      <c r="P2629" s="5">
        <v>413916672</v>
      </c>
      <c r="Q2629" s="5">
        <v>527885047</v>
      </c>
      <c r="R2629" s="5">
        <v>458929281</v>
      </c>
      <c r="S2629" s="5">
        <v>435393237</v>
      </c>
      <c r="T2629" s="5">
        <v>392654081</v>
      </c>
      <c r="U2629" s="5">
        <v>109063759</v>
      </c>
      <c r="V2629" s="5">
        <v>98638542</v>
      </c>
      <c r="W2629" s="5">
        <v>102552197</v>
      </c>
      <c r="X2629" s="5">
        <v>415974986</v>
      </c>
      <c r="Y2629" s="5">
        <v>450556001</v>
      </c>
      <c r="Z2629" s="5">
        <v>488021814</v>
      </c>
    </row>
    <row r="2630" s="3" customFormat="1" customHeight="1" spans="1:26">
      <c r="A2630" s="3">
        <v>2628</v>
      </c>
      <c r="B2630" s="3" t="s">
        <v>2707</v>
      </c>
      <c r="C2630" s="3" t="str">
        <f>VLOOKUP(B2630,[1]meta_intensity_pos_nofill!$B:$E,4,FALSE)</f>
        <v>C14H16O6</v>
      </c>
      <c r="D2630" s="3" t="s">
        <v>33</v>
      </c>
      <c r="E2630" s="3" t="str">
        <f>VLOOKUP(B2630,[1]meta_intensity_pos_nofill!$B:$I,8,FALSE)</f>
        <v>[M+H]+</v>
      </c>
      <c r="F2630" s="3">
        <f>VLOOKUP(B2630,[1]meta_intensity_pos_nofill!$B:$J,9,FALSE)</f>
        <v>6.379</v>
      </c>
      <c r="G2630" s="3" t="s">
        <v>1693</v>
      </c>
      <c r="H2630" s="3">
        <f>VLOOKUP(B2630,[1]meta_intensity_pos_nofill!$B:$L,11,FALSE)</f>
        <v>2</v>
      </c>
      <c r="I2630" s="5">
        <v>17182564</v>
      </c>
      <c r="J2630" s="5">
        <v>17656489</v>
      </c>
      <c r="K2630" s="5">
        <v>18361705</v>
      </c>
      <c r="L2630" s="5">
        <v>17791417</v>
      </c>
      <c r="M2630" s="5">
        <v>19630647</v>
      </c>
      <c r="N2630" s="5">
        <v>18125989</v>
      </c>
      <c r="O2630" s="5">
        <v>16836260</v>
      </c>
      <c r="P2630" s="5">
        <v>18804192</v>
      </c>
      <c r="Q2630" s="5">
        <v>16397158</v>
      </c>
      <c r="R2630" s="5">
        <v>15231188</v>
      </c>
      <c r="S2630" s="5">
        <v>16104554</v>
      </c>
      <c r="T2630" s="5">
        <v>15058269</v>
      </c>
      <c r="U2630" s="5">
        <v>9083898</v>
      </c>
      <c r="V2630" s="5">
        <v>9088911</v>
      </c>
      <c r="W2630" s="5">
        <v>9655960</v>
      </c>
      <c r="X2630" s="5">
        <v>15861530</v>
      </c>
      <c r="Y2630" s="5">
        <v>16654833</v>
      </c>
      <c r="Z2630" s="5">
        <v>16105890</v>
      </c>
    </row>
    <row r="2631" s="3" customFormat="1" customHeight="1" spans="1:26">
      <c r="A2631" s="3">
        <v>2629</v>
      </c>
      <c r="B2631" s="3" t="s">
        <v>2708</v>
      </c>
      <c r="C2631" s="3" t="str">
        <f>VLOOKUP(B2631,[1]meta_intensity_pos_nofill!$B:$E,4,FALSE)</f>
        <v>C14H21NO5</v>
      </c>
      <c r="D2631" s="3" t="s">
        <v>47</v>
      </c>
      <c r="E2631" s="3" t="str">
        <f>VLOOKUP(B2631,[1]meta_intensity_pos_nofill!$B:$I,8,FALSE)</f>
        <v>[M+H]+</v>
      </c>
      <c r="F2631" s="3">
        <f>VLOOKUP(B2631,[1]meta_intensity_pos_nofill!$B:$J,9,FALSE)</f>
        <v>5.156</v>
      </c>
      <c r="G2631" s="3" t="s">
        <v>1693</v>
      </c>
      <c r="H2631" s="3">
        <f>VLOOKUP(B2631,[1]meta_intensity_pos_nofill!$B:$L,11,FALSE)</f>
        <v>2</v>
      </c>
      <c r="I2631" s="5">
        <v>12879275</v>
      </c>
      <c r="J2631" s="5">
        <v>10946715</v>
      </c>
      <c r="K2631" s="5">
        <v>11826808</v>
      </c>
      <c r="L2631" s="5">
        <v>2717781</v>
      </c>
      <c r="M2631" s="5">
        <v>3626158</v>
      </c>
      <c r="N2631" s="5">
        <v>3035547</v>
      </c>
      <c r="O2631" s="5">
        <v>1680764</v>
      </c>
      <c r="P2631" s="5">
        <v>1020570</v>
      </c>
      <c r="Q2631" s="5">
        <v>3365284</v>
      </c>
      <c r="R2631" s="5">
        <v>4547019</v>
      </c>
      <c r="S2631" s="5">
        <v>5336131</v>
      </c>
      <c r="T2631" s="5">
        <v>5364977</v>
      </c>
      <c r="U2631" s="5">
        <v>13229437</v>
      </c>
      <c r="V2631" s="5">
        <v>12936974</v>
      </c>
      <c r="W2631" s="5">
        <v>11193794</v>
      </c>
      <c r="X2631" s="5">
        <v>2022360</v>
      </c>
      <c r="Y2631" s="5">
        <v>2508707</v>
      </c>
      <c r="Z2631" s="5">
        <v>1593559</v>
      </c>
    </row>
    <row r="2632" s="3" customFormat="1" customHeight="1" spans="1:26">
      <c r="A2632" s="3">
        <v>2630</v>
      </c>
      <c r="B2632" s="3" t="s">
        <v>2709</v>
      </c>
      <c r="C2632" s="3" t="str">
        <f>VLOOKUP(B2632,[1]meta_intensity_pos_nofill!$B:$E,4,FALSE)</f>
        <v>C17H24O4</v>
      </c>
      <c r="D2632" s="3" t="s">
        <v>33</v>
      </c>
      <c r="E2632" s="3" t="str">
        <f>VLOOKUP(B2632,[1]meta_intensity_pos_nofill!$B:$I,8,FALSE)</f>
        <v>[M+H]+</v>
      </c>
      <c r="F2632" s="3">
        <f>VLOOKUP(B2632,[1]meta_intensity_pos_nofill!$B:$J,9,FALSE)</f>
        <v>6.393</v>
      </c>
      <c r="G2632" s="3" t="s">
        <v>1693</v>
      </c>
      <c r="H2632" s="3">
        <f>VLOOKUP(B2632,[1]meta_intensity_pos_nofill!$B:$L,11,FALSE)</f>
        <v>2</v>
      </c>
      <c r="I2632" s="5">
        <v>121633207</v>
      </c>
      <c r="J2632" s="5">
        <v>134244642</v>
      </c>
      <c r="K2632" s="5">
        <v>138388794</v>
      </c>
      <c r="L2632" s="5">
        <v>66654048</v>
      </c>
      <c r="M2632" s="5">
        <v>74557685</v>
      </c>
      <c r="N2632" s="5">
        <v>71045746</v>
      </c>
      <c r="O2632" s="5">
        <v>103243315</v>
      </c>
      <c r="P2632" s="5">
        <v>134570139</v>
      </c>
      <c r="Q2632" s="5">
        <v>95300447</v>
      </c>
      <c r="R2632" s="5">
        <v>89809491</v>
      </c>
      <c r="S2632" s="5">
        <v>88348792</v>
      </c>
      <c r="T2632" s="5">
        <v>107597048</v>
      </c>
      <c r="U2632" s="5">
        <v>347852631</v>
      </c>
      <c r="V2632" s="5">
        <v>265982558</v>
      </c>
      <c r="W2632" s="5">
        <v>324137059</v>
      </c>
      <c r="X2632" s="5">
        <v>118954262</v>
      </c>
      <c r="Y2632" s="5">
        <v>109834601</v>
      </c>
      <c r="Z2632" s="5">
        <v>118921217</v>
      </c>
    </row>
    <row r="2633" s="3" customFormat="1" customHeight="1" spans="1:26">
      <c r="A2633" s="3">
        <v>2631</v>
      </c>
      <c r="B2633" s="3" t="s">
        <v>2710</v>
      </c>
      <c r="C2633" s="3" t="str">
        <f>VLOOKUP(B2633,[1]meta_intensity_pos_nofill!$B:$E,4,FALSE)</f>
        <v>C18H28O3</v>
      </c>
      <c r="D2633" s="3" t="s">
        <v>37</v>
      </c>
      <c r="E2633" s="3" t="str">
        <f>VLOOKUP(B2633,[1]meta_intensity_pos_nofill!$B:$I,8,FALSE)</f>
        <v>[M+H]+</v>
      </c>
      <c r="F2633" s="3">
        <f>VLOOKUP(B2633,[1]meta_intensity_pos_nofill!$B:$J,9,FALSE)</f>
        <v>6.831</v>
      </c>
      <c r="G2633" s="3" t="s">
        <v>1693</v>
      </c>
      <c r="H2633" s="3">
        <f>VLOOKUP(B2633,[1]meta_intensity_pos_nofill!$B:$L,11,FALSE)</f>
        <v>2</v>
      </c>
      <c r="I2633" s="5">
        <v>40354140</v>
      </c>
      <c r="J2633" s="5">
        <v>30187742</v>
      </c>
      <c r="K2633" s="5">
        <v>48779730</v>
      </c>
      <c r="L2633" s="5">
        <v>75243561</v>
      </c>
      <c r="M2633" s="5">
        <v>87851423</v>
      </c>
      <c r="N2633" s="5">
        <v>79698925</v>
      </c>
      <c r="O2633" s="5">
        <v>42069736</v>
      </c>
      <c r="P2633" s="5">
        <v>59084716</v>
      </c>
      <c r="Q2633" s="5">
        <v>43095799</v>
      </c>
      <c r="R2633" s="5">
        <v>78948512</v>
      </c>
      <c r="S2633" s="5">
        <v>84750077</v>
      </c>
      <c r="T2633" s="5">
        <v>89421390</v>
      </c>
      <c r="U2633" s="5">
        <v>401863095</v>
      </c>
      <c r="V2633" s="5">
        <v>398106283</v>
      </c>
      <c r="W2633" s="5">
        <v>373974349</v>
      </c>
      <c r="X2633" s="5">
        <v>48421783</v>
      </c>
      <c r="Y2633" s="5">
        <v>36835929</v>
      </c>
      <c r="Z2633" s="5">
        <v>54805213</v>
      </c>
    </row>
    <row r="2634" s="3" customFormat="1" customHeight="1" spans="1:26">
      <c r="A2634" s="3">
        <v>2632</v>
      </c>
      <c r="B2634" s="3" t="s">
        <v>2711</v>
      </c>
      <c r="C2634" s="3" t="str">
        <f>VLOOKUP(B2634,[1]meta_intensity_pos_nofill!$B:$E,4,FALSE)</f>
        <v>C16H24O5</v>
      </c>
      <c r="D2634" s="3" t="s">
        <v>31</v>
      </c>
      <c r="E2634" s="3" t="str">
        <f>VLOOKUP(B2634,[1]meta_intensity_pos_nofill!$B:$I,8,FALSE)</f>
        <v>[M+H]+</v>
      </c>
      <c r="F2634" s="3">
        <f>VLOOKUP(B2634,[1]meta_intensity_pos_nofill!$B:$J,9,FALSE)</f>
        <v>6.073</v>
      </c>
      <c r="G2634" s="3" t="s">
        <v>1693</v>
      </c>
      <c r="H2634" s="3">
        <f>VLOOKUP(B2634,[1]meta_intensity_pos_nofill!$B:$L,11,FALSE)</f>
        <v>2</v>
      </c>
      <c r="I2634" s="5">
        <v>28524622</v>
      </c>
      <c r="J2634" s="5">
        <v>31099869</v>
      </c>
      <c r="K2634" s="5">
        <v>29250796</v>
      </c>
      <c r="L2634" s="5">
        <v>63333409</v>
      </c>
      <c r="M2634" s="5">
        <v>100473134</v>
      </c>
      <c r="N2634" s="5">
        <v>88480233</v>
      </c>
      <c r="O2634" s="5">
        <v>39986470</v>
      </c>
      <c r="P2634" s="5">
        <v>39325155</v>
      </c>
      <c r="Q2634" s="5">
        <v>34402208</v>
      </c>
      <c r="R2634" s="5">
        <v>43372060</v>
      </c>
      <c r="S2634" s="5">
        <v>44706081</v>
      </c>
      <c r="T2634" s="5">
        <v>45136778</v>
      </c>
      <c r="U2634" s="5">
        <v>168933530</v>
      </c>
      <c r="V2634" s="5">
        <v>193954220</v>
      </c>
      <c r="W2634" s="5">
        <v>189140846</v>
      </c>
      <c r="X2634" s="5">
        <v>30327263</v>
      </c>
      <c r="Y2634" s="5">
        <v>35251040</v>
      </c>
      <c r="Z2634" s="5">
        <v>33383171</v>
      </c>
    </row>
    <row r="2635" s="3" customFormat="1" customHeight="1" spans="1:26">
      <c r="A2635" s="3">
        <v>2633</v>
      </c>
      <c r="B2635" s="3" t="s">
        <v>2712</v>
      </c>
      <c r="C2635" s="3" t="str">
        <f>VLOOKUP(B2635,[1]meta_intensity_pos_nofill!$B:$E,4,FALSE)</f>
        <v>C19H39NO</v>
      </c>
      <c r="D2635" s="3" t="s">
        <v>37</v>
      </c>
      <c r="E2635" s="3" t="str">
        <f>VLOOKUP(B2635,[1]meta_intensity_pos_nofill!$B:$I,8,FALSE)</f>
        <v>[M+H]+</v>
      </c>
      <c r="F2635" s="3">
        <f>VLOOKUP(B2635,[1]meta_intensity_pos_nofill!$B:$J,9,FALSE)</f>
        <v>10.979</v>
      </c>
      <c r="G2635" s="3" t="s">
        <v>1693</v>
      </c>
      <c r="H2635" s="3">
        <f>VLOOKUP(B2635,[1]meta_intensity_pos_nofill!$B:$L,11,FALSE)</f>
        <v>2</v>
      </c>
      <c r="I2635" s="5">
        <v>27516931</v>
      </c>
      <c r="J2635" s="5">
        <v>30988986</v>
      </c>
      <c r="K2635" s="5">
        <v>28093524</v>
      </c>
      <c r="L2635" s="5">
        <v>18695271</v>
      </c>
      <c r="M2635" s="5">
        <v>9445950</v>
      </c>
      <c r="N2635" s="5">
        <v>18364311</v>
      </c>
      <c r="O2635" s="5">
        <v>20938661</v>
      </c>
      <c r="P2635" s="5">
        <v>18395914</v>
      </c>
      <c r="Q2635" s="5">
        <v>57831988</v>
      </c>
      <c r="R2635" s="5">
        <v>14122642</v>
      </c>
      <c r="S2635" s="5">
        <v>9762499</v>
      </c>
      <c r="T2635" s="5">
        <v>10441932</v>
      </c>
      <c r="U2635" s="5">
        <v>8509156</v>
      </c>
      <c r="V2635" s="5">
        <v>8498234</v>
      </c>
      <c r="W2635" s="5">
        <v>7158904</v>
      </c>
      <c r="X2635" s="5">
        <v>11055029</v>
      </c>
      <c r="Y2635" s="5">
        <v>16118690</v>
      </c>
      <c r="Z2635" s="5">
        <v>17313018</v>
      </c>
    </row>
    <row r="2636" s="3" customFormat="1" customHeight="1" spans="1:26">
      <c r="A2636" s="3">
        <v>2634</v>
      </c>
      <c r="B2636" s="3" t="s">
        <v>2713</v>
      </c>
      <c r="C2636" s="3" t="str">
        <f>VLOOKUP(B2636,[1]meta_intensity_pos_nofill!$B:$E,4,FALSE)</f>
        <v>C16H17NO5</v>
      </c>
      <c r="D2636" s="3" t="s">
        <v>37</v>
      </c>
      <c r="E2636" s="3" t="str">
        <f>VLOOKUP(B2636,[1]meta_intensity_pos_nofill!$B:$I,8,FALSE)</f>
        <v>[M+H]+</v>
      </c>
      <c r="F2636" s="3">
        <f>VLOOKUP(B2636,[1]meta_intensity_pos_nofill!$B:$J,9,FALSE)</f>
        <v>5.912</v>
      </c>
      <c r="G2636" s="3" t="s">
        <v>1693</v>
      </c>
      <c r="H2636" s="3">
        <f>VLOOKUP(B2636,[1]meta_intensity_pos_nofill!$B:$L,11,FALSE)</f>
        <v>2</v>
      </c>
      <c r="I2636" s="5">
        <v>7712121</v>
      </c>
      <c r="J2636" s="5">
        <v>7712121</v>
      </c>
      <c r="K2636" s="5">
        <v>7712121</v>
      </c>
      <c r="L2636" s="5">
        <v>7712121</v>
      </c>
      <c r="M2636" s="5">
        <v>7712121</v>
      </c>
      <c r="N2636" s="5">
        <v>7712121</v>
      </c>
      <c r="O2636" s="5">
        <v>7712121</v>
      </c>
      <c r="P2636" s="5">
        <v>7712121</v>
      </c>
      <c r="Q2636" s="5">
        <v>7712121</v>
      </c>
      <c r="R2636" s="5">
        <v>7712121</v>
      </c>
      <c r="S2636" s="5">
        <v>7712121</v>
      </c>
      <c r="T2636" s="5">
        <v>7712121</v>
      </c>
      <c r="U2636" s="5">
        <v>43105352</v>
      </c>
      <c r="V2636" s="5">
        <v>38560606</v>
      </c>
      <c r="W2636" s="5">
        <v>40638278</v>
      </c>
      <c r="X2636" s="5">
        <v>7712121</v>
      </c>
      <c r="Y2636" s="5">
        <v>7712121</v>
      </c>
      <c r="Z2636" s="5">
        <v>7712121</v>
      </c>
    </row>
    <row r="2637" s="3" customFormat="1" customHeight="1" spans="1:26">
      <c r="A2637" s="3">
        <v>2635</v>
      </c>
      <c r="B2637" s="3" t="s">
        <v>2714</v>
      </c>
      <c r="C2637" s="3" t="str">
        <f>VLOOKUP(B2637,[1]meta_intensity_pos_nofill!$B:$E,4,FALSE)</f>
        <v>C15H19NO6</v>
      </c>
      <c r="D2637" s="3" t="s">
        <v>220</v>
      </c>
      <c r="E2637" s="3" t="str">
        <f>VLOOKUP(B2637,[1]meta_intensity_pos_nofill!$B:$I,8,FALSE)</f>
        <v>[M+H]+</v>
      </c>
      <c r="F2637" s="3">
        <f>VLOOKUP(B2637,[1]meta_intensity_pos_nofill!$B:$J,9,FALSE)</f>
        <v>5.011</v>
      </c>
      <c r="G2637" s="3" t="s">
        <v>1693</v>
      </c>
      <c r="H2637" s="3">
        <f>VLOOKUP(B2637,[1]meta_intensity_pos_nofill!$B:$L,11,FALSE)</f>
        <v>2</v>
      </c>
      <c r="I2637" s="5">
        <v>2403074615</v>
      </c>
      <c r="J2637" s="5">
        <v>2333032238</v>
      </c>
      <c r="K2637" s="5">
        <v>2430127754</v>
      </c>
      <c r="L2637" s="5">
        <v>1517937382</v>
      </c>
      <c r="M2637" s="5">
        <v>1848583049</v>
      </c>
      <c r="N2637" s="5">
        <v>1402084171</v>
      </c>
      <c r="O2637" s="5">
        <v>1274972121</v>
      </c>
      <c r="P2637" s="5">
        <v>1291559098</v>
      </c>
      <c r="Q2637" s="5">
        <v>1224280495</v>
      </c>
      <c r="R2637" s="5">
        <v>1595496628</v>
      </c>
      <c r="S2637" s="5">
        <v>1623020563</v>
      </c>
      <c r="T2637" s="5">
        <v>1735824178</v>
      </c>
      <c r="U2637" s="5">
        <v>914608643</v>
      </c>
      <c r="V2637" s="5">
        <v>910135678</v>
      </c>
      <c r="W2637" s="5">
        <v>899301972</v>
      </c>
      <c r="X2637" s="5">
        <v>1344575675</v>
      </c>
      <c r="Y2637" s="5">
        <v>1246236163</v>
      </c>
      <c r="Z2637" s="5">
        <v>1301502563</v>
      </c>
    </row>
    <row r="2638" s="3" customFormat="1" customHeight="1" spans="1:26">
      <c r="A2638" s="3">
        <v>2636</v>
      </c>
      <c r="B2638" s="3" t="s">
        <v>2715</v>
      </c>
      <c r="C2638" s="3" t="str">
        <f>VLOOKUP(B2638,[1]meta_intensity_pos_nofill!$B:$E,4,FALSE)</f>
        <v>C20H39NO</v>
      </c>
      <c r="D2638" s="3" t="s">
        <v>87</v>
      </c>
      <c r="E2638" s="3" t="str">
        <f>VLOOKUP(B2638,[1]meta_intensity_pos_nofill!$B:$I,8,FALSE)</f>
        <v>[M+H]+</v>
      </c>
      <c r="F2638" s="3">
        <f>VLOOKUP(B2638,[1]meta_intensity_pos_nofill!$B:$J,9,FALSE)</f>
        <v>10.757</v>
      </c>
      <c r="G2638" s="3" t="s">
        <v>1693</v>
      </c>
      <c r="H2638" s="3">
        <f>VLOOKUP(B2638,[1]meta_intensity_pos_nofill!$B:$L,11,FALSE)</f>
        <v>2</v>
      </c>
      <c r="I2638" s="5">
        <v>15751153906</v>
      </c>
      <c r="J2638" s="5">
        <v>15305885110</v>
      </c>
      <c r="K2638" s="5">
        <v>13411493043</v>
      </c>
      <c r="L2638" s="5">
        <v>12459173274</v>
      </c>
      <c r="M2638" s="5">
        <v>8742150098</v>
      </c>
      <c r="N2638" s="5">
        <v>14950713101</v>
      </c>
      <c r="O2638" s="5">
        <v>13604577081</v>
      </c>
      <c r="P2638" s="5">
        <v>12675880498</v>
      </c>
      <c r="Q2638" s="5">
        <v>16231679993</v>
      </c>
      <c r="R2638" s="5">
        <v>8904421764</v>
      </c>
      <c r="S2638" s="5">
        <v>7600023386</v>
      </c>
      <c r="T2638" s="5">
        <v>8788779527</v>
      </c>
      <c r="U2638" s="5">
        <v>4538596883</v>
      </c>
      <c r="V2638" s="5">
        <v>4407671912</v>
      </c>
      <c r="W2638" s="5">
        <v>3782354941</v>
      </c>
      <c r="X2638" s="5">
        <v>7695134150</v>
      </c>
      <c r="Y2638" s="5">
        <v>10484681383</v>
      </c>
      <c r="Z2638" s="5">
        <v>11824719296</v>
      </c>
    </row>
    <row r="2639" s="3" customFormat="1" customHeight="1" spans="1:26">
      <c r="A2639" s="3">
        <v>2637</v>
      </c>
      <c r="B2639" s="3" t="s">
        <v>2716</v>
      </c>
      <c r="C2639" s="3" t="str">
        <f>VLOOKUP(B2639,[1]meta_intensity_pos_nofill!$B:$E,4,FALSE)</f>
        <v>C21H26O2</v>
      </c>
      <c r="D2639" s="3" t="s">
        <v>33</v>
      </c>
      <c r="E2639" s="3" t="str">
        <f>VLOOKUP(B2639,[1]meta_intensity_pos_nofill!$B:$I,8,FALSE)</f>
        <v>[M+H]+</v>
      </c>
      <c r="F2639" s="3">
        <f>VLOOKUP(B2639,[1]meta_intensity_pos_nofill!$B:$J,9,FALSE)</f>
        <v>7.188</v>
      </c>
      <c r="G2639" s="3" t="s">
        <v>1693</v>
      </c>
      <c r="H2639" s="3">
        <f>VLOOKUP(B2639,[1]meta_intensity_pos_nofill!$B:$L,11,FALSE)</f>
        <v>2</v>
      </c>
      <c r="I2639" s="5">
        <v>4332918.1</v>
      </c>
      <c r="J2639" s="5">
        <v>2371365.2</v>
      </c>
      <c r="K2639" s="5">
        <v>1169159.8</v>
      </c>
      <c r="L2639" s="5">
        <v>102990.6</v>
      </c>
      <c r="M2639" s="5">
        <v>3832310.3</v>
      </c>
      <c r="N2639" s="5">
        <v>2197339.3</v>
      </c>
      <c r="O2639" s="5">
        <v>912343.4</v>
      </c>
      <c r="P2639" s="5">
        <v>1446134.6</v>
      </c>
      <c r="Q2639" s="5">
        <v>1324748.4</v>
      </c>
      <c r="R2639" s="5">
        <v>514953.1</v>
      </c>
      <c r="S2639" s="5">
        <v>1250131.8</v>
      </c>
      <c r="T2639" s="5">
        <v>2559019.7</v>
      </c>
      <c r="U2639" s="5">
        <v>44711734.7</v>
      </c>
      <c r="V2639" s="5">
        <v>43808484.7</v>
      </c>
      <c r="W2639" s="5">
        <v>40531979.2</v>
      </c>
      <c r="X2639" s="5">
        <v>4146090.2</v>
      </c>
      <c r="Y2639" s="5">
        <v>3354561.5</v>
      </c>
      <c r="Z2639" s="5">
        <v>2498304.5</v>
      </c>
    </row>
    <row r="2640" s="3" customFormat="1" customHeight="1" spans="1:26">
      <c r="A2640" s="3">
        <v>2638</v>
      </c>
      <c r="B2640" s="3" t="s">
        <v>2717</v>
      </c>
      <c r="C2640" s="3" t="str">
        <f>VLOOKUP(B2640,[1]meta_intensity_pos_nofill!$B:$E,4,FALSE)</f>
        <v>C19H26O4</v>
      </c>
      <c r="D2640" s="3" t="s">
        <v>53</v>
      </c>
      <c r="E2640" s="3" t="str">
        <f>VLOOKUP(B2640,[1]meta_intensity_pos_nofill!$B:$I,8,FALSE)</f>
        <v>[M+H]+</v>
      </c>
      <c r="F2640" s="3">
        <f>VLOOKUP(B2640,[1]meta_intensity_pos_nofill!$B:$J,9,FALSE)</f>
        <v>6.058</v>
      </c>
      <c r="G2640" s="3" t="s">
        <v>1693</v>
      </c>
      <c r="H2640" s="3">
        <f>VLOOKUP(B2640,[1]meta_intensity_pos_nofill!$B:$L,11,FALSE)</f>
        <v>2</v>
      </c>
      <c r="I2640" s="5">
        <v>14193003</v>
      </c>
      <c r="J2640" s="5">
        <v>13646599</v>
      </c>
      <c r="K2640" s="5">
        <v>17894283</v>
      </c>
      <c r="L2640" s="5">
        <v>23471560</v>
      </c>
      <c r="M2640" s="5">
        <v>25233489</v>
      </c>
      <c r="N2640" s="5">
        <v>22593370</v>
      </c>
      <c r="O2640" s="5">
        <v>11558718</v>
      </c>
      <c r="P2640" s="5">
        <v>12421889</v>
      </c>
      <c r="Q2640" s="5">
        <v>10008823</v>
      </c>
      <c r="R2640" s="5">
        <v>13079038</v>
      </c>
      <c r="S2640" s="5">
        <v>16532359</v>
      </c>
      <c r="T2640" s="5">
        <v>17263023</v>
      </c>
      <c r="U2640" s="5">
        <v>48150699</v>
      </c>
      <c r="V2640" s="5">
        <v>50635383</v>
      </c>
      <c r="W2640" s="5">
        <v>47723687</v>
      </c>
      <c r="X2640" s="5">
        <v>16743144</v>
      </c>
      <c r="Y2640" s="5">
        <v>13921818</v>
      </c>
      <c r="Z2640" s="5">
        <v>16538311</v>
      </c>
    </row>
    <row r="2641" s="3" customFormat="1" customHeight="1" spans="1:26">
      <c r="A2641" s="3">
        <v>2639</v>
      </c>
      <c r="B2641" s="3" t="s">
        <v>2718</v>
      </c>
      <c r="C2641" s="3" t="str">
        <f>VLOOKUP(B2641,[1]meta_intensity_pos_nofill!$B:$E,4,FALSE)</f>
        <v>C19H28O4</v>
      </c>
      <c r="D2641" s="3" t="s">
        <v>37</v>
      </c>
      <c r="E2641" s="3" t="str">
        <f>VLOOKUP(B2641,[1]meta_intensity_pos_nofill!$B:$I,8,FALSE)</f>
        <v>[M+H]+</v>
      </c>
      <c r="F2641" s="3">
        <f>VLOOKUP(B2641,[1]meta_intensity_pos_nofill!$B:$J,9,FALSE)</f>
        <v>6.729</v>
      </c>
      <c r="G2641" s="3" t="s">
        <v>1693</v>
      </c>
      <c r="H2641" s="3">
        <f>VLOOKUP(B2641,[1]meta_intensity_pos_nofill!$B:$L,11,FALSE)</f>
        <v>2</v>
      </c>
      <c r="I2641" s="5">
        <v>52172971</v>
      </c>
      <c r="J2641" s="5">
        <v>55592229</v>
      </c>
      <c r="K2641" s="5">
        <v>51258921</v>
      </c>
      <c r="L2641" s="5">
        <v>47333106</v>
      </c>
      <c r="M2641" s="5">
        <v>44813588</v>
      </c>
      <c r="N2641" s="5">
        <v>50339120</v>
      </c>
      <c r="O2641" s="5">
        <v>42640272</v>
      </c>
      <c r="P2641" s="5">
        <v>35744635</v>
      </c>
      <c r="Q2641" s="5">
        <v>38314335</v>
      </c>
      <c r="R2641" s="5">
        <v>33792705</v>
      </c>
      <c r="S2641" s="5">
        <v>41605144</v>
      </c>
      <c r="T2641" s="5">
        <v>32317865</v>
      </c>
      <c r="U2641" s="5">
        <v>414655754</v>
      </c>
      <c r="V2641" s="5">
        <v>390671076</v>
      </c>
      <c r="W2641" s="5">
        <v>391790056</v>
      </c>
      <c r="X2641" s="5">
        <v>34195361</v>
      </c>
      <c r="Y2641" s="5">
        <v>34059484</v>
      </c>
      <c r="Z2641" s="5">
        <v>37887384</v>
      </c>
    </row>
    <row r="2642" s="3" customFormat="1" customHeight="1" spans="1:26">
      <c r="A2642" s="3">
        <v>2640</v>
      </c>
      <c r="B2642" s="3" t="s">
        <v>2719</v>
      </c>
      <c r="C2642" s="3" t="str">
        <f>VLOOKUP(B2642,[1]meta_intensity_pos_nofill!$B:$E,4,FALSE)</f>
        <v>C21H33FO</v>
      </c>
      <c r="D2642" s="3" t="s">
        <v>111</v>
      </c>
      <c r="E2642" s="3" t="str">
        <f>VLOOKUP(B2642,[1]meta_intensity_pos_nofill!$B:$I,8,FALSE)</f>
        <v>[M+H]+</v>
      </c>
      <c r="F2642" s="3">
        <f>VLOOKUP(B2642,[1]meta_intensity_pos_nofill!$B:$J,9,FALSE)</f>
        <v>7.519</v>
      </c>
      <c r="G2642" s="3" t="s">
        <v>1693</v>
      </c>
      <c r="H2642" s="3">
        <f>VLOOKUP(B2642,[1]meta_intensity_pos_nofill!$B:$L,11,FALSE)</f>
        <v>2</v>
      </c>
      <c r="I2642" s="5">
        <v>150863760</v>
      </c>
      <c r="J2642" s="5">
        <v>142689751</v>
      </c>
      <c r="K2642" s="5">
        <v>148293383</v>
      </c>
      <c r="L2642" s="5">
        <v>164494940</v>
      </c>
      <c r="M2642" s="5">
        <v>187854736</v>
      </c>
      <c r="N2642" s="5">
        <v>165279128</v>
      </c>
      <c r="O2642" s="5">
        <v>121599436</v>
      </c>
      <c r="P2642" s="5">
        <v>123343685</v>
      </c>
      <c r="Q2642" s="5">
        <v>109288737</v>
      </c>
      <c r="R2642" s="5">
        <v>157873627</v>
      </c>
      <c r="S2642" s="5">
        <v>143159580</v>
      </c>
      <c r="T2642" s="5">
        <v>154290282</v>
      </c>
      <c r="U2642" s="5">
        <v>10707009</v>
      </c>
      <c r="V2642" s="5">
        <v>14700581</v>
      </c>
      <c r="W2642" s="5">
        <v>14300194</v>
      </c>
      <c r="X2642" s="5">
        <v>144010749</v>
      </c>
      <c r="Y2642" s="5">
        <v>161731571</v>
      </c>
      <c r="Z2642" s="5">
        <v>151011489</v>
      </c>
    </row>
    <row r="2643" s="3" customFormat="1" customHeight="1" spans="1:26">
      <c r="A2643" s="3">
        <v>2641</v>
      </c>
      <c r="B2643" s="3" t="s">
        <v>2720</v>
      </c>
      <c r="C2643" s="3" t="str">
        <f>VLOOKUP(B2643,[1]meta_intensity_pos_nofill!$B:$E,4,FALSE)</f>
        <v>C15H21NO7</v>
      </c>
      <c r="D2643" s="3" t="s">
        <v>220</v>
      </c>
      <c r="E2643" s="3" t="str">
        <f>VLOOKUP(B2643,[1]meta_intensity_pos_nofill!$B:$I,8,FALSE)</f>
        <v>[M+H]+</v>
      </c>
      <c r="F2643" s="3">
        <f>VLOOKUP(B2643,[1]meta_intensity_pos_nofill!$B:$J,9,FALSE)</f>
        <v>5.011</v>
      </c>
      <c r="G2643" s="3" t="s">
        <v>1693</v>
      </c>
      <c r="H2643" s="3">
        <f>VLOOKUP(B2643,[1]meta_intensity_pos_nofill!$B:$L,11,FALSE)</f>
        <v>2</v>
      </c>
      <c r="I2643" s="5">
        <v>1453558078</v>
      </c>
      <c r="J2643" s="5">
        <v>1413854475</v>
      </c>
      <c r="K2643" s="5">
        <v>1494969452</v>
      </c>
      <c r="L2643" s="5">
        <v>859477095</v>
      </c>
      <c r="M2643" s="5">
        <v>1061029807</v>
      </c>
      <c r="N2643" s="5">
        <v>795884567</v>
      </c>
      <c r="O2643" s="5">
        <v>774218876</v>
      </c>
      <c r="P2643" s="5">
        <v>759688353</v>
      </c>
      <c r="Q2643" s="5">
        <v>719610838</v>
      </c>
      <c r="R2643" s="5">
        <v>941946143</v>
      </c>
      <c r="S2643" s="5">
        <v>966064436</v>
      </c>
      <c r="T2643" s="5">
        <v>1016436328</v>
      </c>
      <c r="U2643" s="5">
        <v>548934455</v>
      </c>
      <c r="V2643" s="5">
        <v>534121526</v>
      </c>
      <c r="W2643" s="5">
        <v>523933260</v>
      </c>
      <c r="X2643" s="5">
        <v>784712070</v>
      </c>
      <c r="Y2643" s="5">
        <v>737560605</v>
      </c>
      <c r="Z2643" s="5">
        <v>752497163</v>
      </c>
    </row>
    <row r="2644" s="3" customFormat="1" customHeight="1" spans="1:26">
      <c r="A2644" s="3">
        <v>2642</v>
      </c>
      <c r="B2644" s="3" t="s">
        <v>2721</v>
      </c>
      <c r="C2644" s="3" t="str">
        <f>VLOOKUP(B2644,[1]meta_intensity_pos_nofill!$B:$E,4,FALSE)</f>
        <v>C23H36O</v>
      </c>
      <c r="D2644" s="3" t="s">
        <v>33</v>
      </c>
      <c r="E2644" s="3" t="str">
        <f>VLOOKUP(B2644,[1]meta_intensity_pos_nofill!$B:$I,8,FALSE)</f>
        <v>[M+H]+</v>
      </c>
      <c r="F2644" s="3">
        <f>VLOOKUP(B2644,[1]meta_intensity_pos_nofill!$B:$J,9,FALSE)</f>
        <v>8.744</v>
      </c>
      <c r="G2644" s="3" t="s">
        <v>1693</v>
      </c>
      <c r="H2644" s="3">
        <f>VLOOKUP(B2644,[1]meta_intensity_pos_nofill!$B:$L,11,FALSE)</f>
        <v>2</v>
      </c>
      <c r="I2644" s="5">
        <v>407843.38</v>
      </c>
      <c r="J2644" s="5">
        <v>1768979.37</v>
      </c>
      <c r="K2644" s="5">
        <v>1844831.92</v>
      </c>
      <c r="L2644" s="5">
        <v>185756.96</v>
      </c>
      <c r="M2644" s="5">
        <v>37151.39</v>
      </c>
      <c r="N2644" s="5">
        <v>37151.39</v>
      </c>
      <c r="O2644" s="5">
        <v>1278777.23</v>
      </c>
      <c r="P2644" s="5">
        <v>1118062.55</v>
      </c>
      <c r="Q2644" s="5">
        <v>1230072.49</v>
      </c>
      <c r="R2644" s="5">
        <v>323287.56</v>
      </c>
      <c r="S2644" s="5">
        <v>1093045.37</v>
      </c>
      <c r="T2644" s="5">
        <v>693794.42</v>
      </c>
      <c r="U2644" s="5">
        <v>7288467.39</v>
      </c>
      <c r="V2644" s="5">
        <v>6888800.28</v>
      </c>
      <c r="W2644" s="5">
        <v>7506580.38</v>
      </c>
      <c r="X2644" s="5">
        <v>686317.29</v>
      </c>
      <c r="Y2644" s="5">
        <v>790647.85</v>
      </c>
      <c r="Z2644" s="5">
        <v>1784530.38</v>
      </c>
    </row>
    <row r="2645" s="3" customFormat="1" customHeight="1" spans="1:26">
      <c r="A2645" s="3">
        <v>2643</v>
      </c>
      <c r="B2645" s="3" t="s">
        <v>2722</v>
      </c>
      <c r="C2645" s="3" t="str">
        <f>VLOOKUP(B2645,[1]meta_intensity_pos_nofill!$B:$E,4,FALSE)</f>
        <v>C22H43NO</v>
      </c>
      <c r="D2645" s="3" t="s">
        <v>35</v>
      </c>
      <c r="E2645" s="3" t="str">
        <f>VLOOKUP(B2645,[1]meta_intensity_pos_nofill!$B:$I,8,FALSE)</f>
        <v>[M+H]+</v>
      </c>
      <c r="F2645" s="3">
        <f>VLOOKUP(B2645,[1]meta_intensity_pos_nofill!$B:$J,9,FALSE)</f>
        <v>11.58</v>
      </c>
      <c r="G2645" s="3" t="s">
        <v>1693</v>
      </c>
      <c r="H2645" s="3">
        <f>VLOOKUP(B2645,[1]meta_intensity_pos_nofill!$B:$L,11,FALSE)</f>
        <v>2</v>
      </c>
      <c r="I2645" s="5">
        <v>1487201545</v>
      </c>
      <c r="J2645" s="5">
        <v>2389263897</v>
      </c>
      <c r="K2645" s="5">
        <v>1790076802</v>
      </c>
      <c r="L2645" s="5">
        <v>1628947467</v>
      </c>
      <c r="M2645" s="5">
        <v>784227283</v>
      </c>
      <c r="N2645" s="5">
        <v>1742465576</v>
      </c>
      <c r="O2645" s="5">
        <v>1463098446</v>
      </c>
      <c r="P2645" s="5">
        <v>1088329709</v>
      </c>
      <c r="Q2645" s="5">
        <v>2589045188</v>
      </c>
      <c r="R2645" s="5">
        <v>806996012</v>
      </c>
      <c r="S2645" s="5">
        <v>679440532</v>
      </c>
      <c r="T2645" s="5">
        <v>1081435655</v>
      </c>
      <c r="U2645" s="5">
        <v>924999969</v>
      </c>
      <c r="V2645" s="5">
        <v>783914091</v>
      </c>
      <c r="W2645" s="5">
        <v>552761996</v>
      </c>
      <c r="X2645" s="5">
        <v>612885996</v>
      </c>
      <c r="Y2645" s="5">
        <v>1202902831</v>
      </c>
      <c r="Z2645" s="5">
        <v>1135850771</v>
      </c>
    </row>
    <row r="2646" s="3" customFormat="1" customHeight="1" spans="1:26">
      <c r="A2646" s="3">
        <v>2644</v>
      </c>
      <c r="B2646" s="3" t="s">
        <v>2723</v>
      </c>
      <c r="C2646" s="3" t="str">
        <f>VLOOKUP(B2646,[1]meta_intensity_pos_nofill!$B:$E,4,FALSE)</f>
        <v>C12H23NO10</v>
      </c>
      <c r="D2646" s="3" t="s">
        <v>37</v>
      </c>
      <c r="E2646" s="3" t="str">
        <f>VLOOKUP(B2646,[1]meta_intensity_pos_nofill!$B:$I,8,FALSE)</f>
        <v>[M+H]+</v>
      </c>
      <c r="F2646" s="3">
        <f>VLOOKUP(B2646,[1]meta_intensity_pos_nofill!$B:$J,9,FALSE)</f>
        <v>1.4</v>
      </c>
      <c r="G2646" s="3" t="s">
        <v>1693</v>
      </c>
      <c r="H2646" s="3">
        <f>VLOOKUP(B2646,[1]meta_intensity_pos_nofill!$B:$L,11,FALSE)</f>
        <v>2</v>
      </c>
      <c r="I2646" s="5">
        <v>37434346</v>
      </c>
      <c r="J2646" s="5">
        <v>35729128</v>
      </c>
      <c r="K2646" s="5">
        <v>32252673</v>
      </c>
      <c r="L2646" s="5">
        <v>6653958</v>
      </c>
      <c r="M2646" s="5">
        <v>9094384</v>
      </c>
      <c r="N2646" s="5">
        <v>8212007</v>
      </c>
      <c r="O2646" s="5">
        <v>6614380</v>
      </c>
      <c r="P2646" s="5">
        <v>7094142</v>
      </c>
      <c r="Q2646" s="5">
        <v>5147706</v>
      </c>
      <c r="R2646" s="5">
        <v>5611667</v>
      </c>
      <c r="S2646" s="5">
        <v>5671641</v>
      </c>
      <c r="T2646" s="5">
        <v>5918279</v>
      </c>
      <c r="U2646" s="5">
        <v>20557130</v>
      </c>
      <c r="V2646" s="5">
        <v>18312491</v>
      </c>
      <c r="W2646" s="5">
        <v>18435204</v>
      </c>
      <c r="X2646" s="5">
        <v>8347029</v>
      </c>
      <c r="Y2646" s="5">
        <v>8103927</v>
      </c>
      <c r="Z2646" s="5">
        <v>7422810</v>
      </c>
    </row>
    <row r="2647" s="3" customFormat="1" customHeight="1" spans="1:26">
      <c r="A2647" s="3">
        <v>2645</v>
      </c>
      <c r="B2647" s="3" t="s">
        <v>2724</v>
      </c>
      <c r="C2647" s="3" t="str">
        <f>VLOOKUP(B2647,[1]meta_intensity_pos_nofill!$B:$E,4,FALSE)</f>
        <v>C21H33NO3</v>
      </c>
      <c r="D2647" s="3" t="s">
        <v>87</v>
      </c>
      <c r="E2647" s="3" t="str">
        <f>VLOOKUP(B2647,[1]meta_intensity_pos_nofill!$B:$I,8,FALSE)</f>
        <v>[M+H]+</v>
      </c>
      <c r="F2647" s="3">
        <f>VLOOKUP(B2647,[1]meta_intensity_pos_nofill!$B:$J,9,FALSE)</f>
        <v>8.248</v>
      </c>
      <c r="G2647" s="3" t="s">
        <v>1693</v>
      </c>
      <c r="H2647" s="3">
        <f>VLOOKUP(B2647,[1]meta_intensity_pos_nofill!$B:$L,11,FALSE)</f>
        <v>2</v>
      </c>
      <c r="I2647" s="5">
        <v>38056.7</v>
      </c>
      <c r="J2647" s="5">
        <v>402544.5</v>
      </c>
      <c r="K2647" s="5">
        <v>38056.7</v>
      </c>
      <c r="L2647" s="5">
        <v>258105.9</v>
      </c>
      <c r="M2647" s="5">
        <v>38056.7</v>
      </c>
      <c r="N2647" s="5">
        <v>38056.7</v>
      </c>
      <c r="O2647" s="5">
        <v>38056.7</v>
      </c>
      <c r="P2647" s="5">
        <v>38056.7</v>
      </c>
      <c r="Q2647" s="5">
        <v>38056.7</v>
      </c>
      <c r="R2647" s="5">
        <v>38056.7</v>
      </c>
      <c r="S2647" s="5">
        <v>38056.7</v>
      </c>
      <c r="T2647" s="5">
        <v>435108.7</v>
      </c>
      <c r="U2647" s="5">
        <v>41559770.3</v>
      </c>
      <c r="V2647" s="5">
        <v>41912590.8</v>
      </c>
      <c r="W2647" s="5">
        <v>44713405.8</v>
      </c>
      <c r="X2647" s="5">
        <v>38056.7</v>
      </c>
      <c r="Y2647" s="5">
        <v>38056.7</v>
      </c>
      <c r="Z2647" s="5">
        <v>38056.7</v>
      </c>
    </row>
    <row r="2648" s="3" customFormat="1" customHeight="1" spans="1:26">
      <c r="A2648" s="3">
        <v>2646</v>
      </c>
      <c r="B2648" s="3" t="s">
        <v>2725</v>
      </c>
      <c r="C2648" s="3" t="str">
        <f>VLOOKUP(B2648,[1]meta_intensity_pos_nofill!$B:$E,4,FALSE)</f>
        <v>C14H12N6O6</v>
      </c>
      <c r="D2648" s="3" t="s">
        <v>220</v>
      </c>
      <c r="E2648" s="3" t="str">
        <f>VLOOKUP(B2648,[1]meta_intensity_pos_nofill!$B:$I,8,FALSE)</f>
        <v>[M+H]+</v>
      </c>
      <c r="F2648" s="3">
        <f>VLOOKUP(B2648,[1]meta_intensity_pos_nofill!$B:$J,9,FALSE)</f>
        <v>5.36</v>
      </c>
      <c r="G2648" s="3" t="s">
        <v>1693</v>
      </c>
      <c r="H2648" s="3">
        <f>VLOOKUP(B2648,[1]meta_intensity_pos_nofill!$B:$L,11,FALSE)</f>
        <v>2</v>
      </c>
      <c r="I2648" s="5">
        <v>277020844</v>
      </c>
      <c r="J2648" s="5">
        <v>289822469</v>
      </c>
      <c r="K2648" s="5">
        <v>281982084</v>
      </c>
      <c r="L2648" s="5">
        <v>103648099</v>
      </c>
      <c r="M2648" s="5">
        <v>152870877</v>
      </c>
      <c r="N2648" s="5">
        <v>174194251</v>
      </c>
      <c r="O2648" s="5">
        <v>263806724</v>
      </c>
      <c r="P2648" s="5">
        <v>298708366</v>
      </c>
      <c r="Q2648" s="5">
        <v>220866735</v>
      </c>
      <c r="R2648" s="5">
        <v>108161982</v>
      </c>
      <c r="S2648" s="5">
        <v>99254587</v>
      </c>
      <c r="T2648" s="5">
        <v>101782109</v>
      </c>
      <c r="U2648" s="5">
        <v>92053030</v>
      </c>
      <c r="V2648" s="5">
        <v>107243846</v>
      </c>
      <c r="W2648" s="5">
        <v>110845298</v>
      </c>
      <c r="X2648" s="5">
        <v>69657477</v>
      </c>
      <c r="Y2648" s="5">
        <v>126948988</v>
      </c>
      <c r="Z2648" s="5">
        <v>118469367</v>
      </c>
    </row>
    <row r="2649" s="3" customFormat="1" customHeight="1" spans="1:26">
      <c r="A2649" s="3">
        <v>2647</v>
      </c>
      <c r="B2649" s="3" t="s">
        <v>2726</v>
      </c>
      <c r="C2649" s="3" t="str">
        <f>VLOOKUP(B2649,[1]meta_intensity_pos_nofill!$B:$E,4,FALSE)</f>
        <v>C17H22N2O7</v>
      </c>
      <c r="D2649" s="3" t="s">
        <v>37</v>
      </c>
      <c r="E2649" s="3" t="str">
        <f>VLOOKUP(B2649,[1]meta_intensity_pos_nofill!$B:$I,8,FALSE)</f>
        <v>[M+H]+</v>
      </c>
      <c r="F2649" s="3">
        <f>VLOOKUP(B2649,[1]meta_intensity_pos_nofill!$B:$J,9,FALSE)</f>
        <v>5.185</v>
      </c>
      <c r="G2649" s="3" t="s">
        <v>1693</v>
      </c>
      <c r="H2649" s="3">
        <f>VLOOKUP(B2649,[1]meta_intensity_pos_nofill!$B:$L,11,FALSE)</f>
        <v>2</v>
      </c>
      <c r="I2649" s="5">
        <v>1624577472</v>
      </c>
      <c r="J2649" s="5">
        <v>1821956553</v>
      </c>
      <c r="K2649" s="5">
        <v>1606370223</v>
      </c>
      <c r="L2649" s="5">
        <v>214151204</v>
      </c>
      <c r="M2649" s="5">
        <v>273940105</v>
      </c>
      <c r="N2649" s="5">
        <v>225488023</v>
      </c>
      <c r="O2649" s="5">
        <v>272420360</v>
      </c>
      <c r="P2649" s="5">
        <v>276570596</v>
      </c>
      <c r="Q2649" s="5">
        <v>242180447</v>
      </c>
      <c r="R2649" s="5">
        <v>404807493</v>
      </c>
      <c r="S2649" s="5">
        <v>391168630</v>
      </c>
      <c r="T2649" s="5">
        <v>424426681</v>
      </c>
      <c r="U2649" s="5">
        <v>253548953</v>
      </c>
      <c r="V2649" s="5">
        <v>241241766</v>
      </c>
      <c r="W2649" s="5">
        <v>232119988</v>
      </c>
      <c r="X2649" s="5">
        <v>304939321</v>
      </c>
      <c r="Y2649" s="5">
        <v>278047738</v>
      </c>
      <c r="Z2649" s="5">
        <v>295246661</v>
      </c>
    </row>
    <row r="2650" s="3" customFormat="1" customHeight="1" spans="1:26">
      <c r="A2650" s="3">
        <v>2648</v>
      </c>
      <c r="B2650" s="3" t="s">
        <v>2727</v>
      </c>
      <c r="C2650" s="3" t="str">
        <f>VLOOKUP(B2650,[1]meta_intensity_pos_nofill!$B:$E,4,FALSE)</f>
        <v>C20H32O6</v>
      </c>
      <c r="D2650" s="3" t="s">
        <v>47</v>
      </c>
      <c r="E2650" s="3" t="str">
        <f>VLOOKUP(B2650,[1]meta_intensity_pos_nofill!$B:$I,8,FALSE)</f>
        <v>[M+H]+</v>
      </c>
      <c r="F2650" s="3">
        <f>VLOOKUP(B2650,[1]meta_intensity_pos_nofill!$B:$J,9,FALSE)</f>
        <v>6.306</v>
      </c>
      <c r="G2650" s="3" t="s">
        <v>1693</v>
      </c>
      <c r="H2650" s="3">
        <f>VLOOKUP(B2650,[1]meta_intensity_pos_nofill!$B:$L,11,FALSE)</f>
        <v>2</v>
      </c>
      <c r="I2650" s="5">
        <v>5001410</v>
      </c>
      <c r="J2650" s="5">
        <v>5904394</v>
      </c>
      <c r="K2650" s="5">
        <v>5620381</v>
      </c>
      <c r="L2650" s="5">
        <v>8076754</v>
      </c>
      <c r="M2650" s="5">
        <v>6908861</v>
      </c>
      <c r="N2650" s="5">
        <v>8237843</v>
      </c>
      <c r="O2650" s="5">
        <v>5579241</v>
      </c>
      <c r="P2650" s="5">
        <v>7517380</v>
      </c>
      <c r="Q2650" s="5">
        <v>5729308</v>
      </c>
      <c r="R2650" s="5">
        <v>1363083</v>
      </c>
      <c r="S2650" s="5">
        <v>7342472</v>
      </c>
      <c r="T2650" s="5">
        <v>4753736</v>
      </c>
      <c r="U2650" s="5">
        <v>15824336</v>
      </c>
      <c r="V2650" s="5">
        <v>13975696</v>
      </c>
      <c r="W2650" s="5">
        <v>14392129</v>
      </c>
      <c r="X2650" s="5">
        <v>6205178</v>
      </c>
      <c r="Y2650" s="5">
        <v>6154942</v>
      </c>
      <c r="Z2650" s="5">
        <v>8741107</v>
      </c>
    </row>
    <row r="2651" s="3" customFormat="1" customHeight="1" spans="1:26">
      <c r="A2651" s="3">
        <v>2649</v>
      </c>
      <c r="B2651" s="3" t="s">
        <v>2728</v>
      </c>
      <c r="C2651" s="3" t="str">
        <f>VLOOKUP(B2651,[1]meta_intensity_pos_nofill!$B:$E,4,FALSE)</f>
        <v>C21H36O5</v>
      </c>
      <c r="D2651" s="3" t="s">
        <v>47</v>
      </c>
      <c r="E2651" s="3" t="str">
        <f>VLOOKUP(B2651,[1]meta_intensity_pos_nofill!$B:$I,8,FALSE)</f>
        <v>[M+H]+</v>
      </c>
      <c r="F2651" s="3">
        <f>VLOOKUP(B2651,[1]meta_intensity_pos_nofill!$B:$J,9,FALSE)</f>
        <v>7.461</v>
      </c>
      <c r="G2651" s="3" t="s">
        <v>1693</v>
      </c>
      <c r="H2651" s="3">
        <f>VLOOKUP(B2651,[1]meta_intensity_pos_nofill!$B:$L,11,FALSE)</f>
        <v>2</v>
      </c>
      <c r="I2651" s="5">
        <v>10660197</v>
      </c>
      <c r="J2651" s="5">
        <v>8632386</v>
      </c>
      <c r="K2651" s="5">
        <v>8636416</v>
      </c>
      <c r="L2651" s="5">
        <v>13424642</v>
      </c>
      <c r="M2651" s="5">
        <v>14753949</v>
      </c>
      <c r="N2651" s="5">
        <v>13285121</v>
      </c>
      <c r="O2651" s="5">
        <v>13174502</v>
      </c>
      <c r="P2651" s="5">
        <v>9580686</v>
      </c>
      <c r="Q2651" s="5">
        <v>8861886</v>
      </c>
      <c r="R2651" s="5">
        <v>6733670</v>
      </c>
      <c r="S2651" s="5">
        <v>5676208</v>
      </c>
      <c r="T2651" s="5">
        <v>6745835</v>
      </c>
      <c r="U2651" s="5">
        <v>31658719</v>
      </c>
      <c r="V2651" s="5">
        <v>29691227</v>
      </c>
      <c r="W2651" s="5">
        <v>38522753</v>
      </c>
      <c r="X2651" s="5">
        <v>8482263</v>
      </c>
      <c r="Y2651" s="5">
        <v>8514150</v>
      </c>
      <c r="Z2651" s="5">
        <v>8012655</v>
      </c>
    </row>
    <row r="2652" s="3" customFormat="1" customHeight="1" spans="1:26">
      <c r="A2652" s="3">
        <v>2650</v>
      </c>
      <c r="B2652" s="3" t="s">
        <v>2729</v>
      </c>
      <c r="C2652" s="3" t="str">
        <f>VLOOKUP(B2652,[1]meta_intensity_pos_nofill!$B:$E,4,FALSE)</f>
        <v>C22H38O5</v>
      </c>
      <c r="D2652" s="3" t="s">
        <v>37</v>
      </c>
      <c r="E2652" s="3" t="str">
        <f>VLOOKUP(B2652,[1]meta_intensity_pos_nofill!$B:$I,8,FALSE)</f>
        <v>[M+H]+</v>
      </c>
      <c r="F2652" s="3">
        <f>VLOOKUP(B2652,[1]meta_intensity_pos_nofill!$B:$J,9,FALSE)</f>
        <v>6.116</v>
      </c>
      <c r="G2652" s="3" t="s">
        <v>1693</v>
      </c>
      <c r="H2652" s="3">
        <f>VLOOKUP(B2652,[1]meta_intensity_pos_nofill!$B:$L,11,FALSE)</f>
        <v>2</v>
      </c>
      <c r="I2652" s="5">
        <v>66297440</v>
      </c>
      <c r="J2652" s="5">
        <v>67771703</v>
      </c>
      <c r="K2652" s="5">
        <v>70052842</v>
      </c>
      <c r="L2652" s="5">
        <v>179591117</v>
      </c>
      <c r="M2652" s="5">
        <v>208092458</v>
      </c>
      <c r="N2652" s="5">
        <v>177390362</v>
      </c>
      <c r="O2652" s="5">
        <v>62252504</v>
      </c>
      <c r="P2652" s="5">
        <v>62793737</v>
      </c>
      <c r="Q2652" s="5">
        <v>63518074</v>
      </c>
      <c r="R2652" s="5">
        <v>46981541</v>
      </c>
      <c r="S2652" s="5">
        <v>45930217</v>
      </c>
      <c r="T2652" s="5">
        <v>47488801</v>
      </c>
      <c r="U2652" s="5">
        <v>92914413</v>
      </c>
      <c r="V2652" s="5">
        <v>85868490</v>
      </c>
      <c r="W2652" s="5">
        <v>84498789</v>
      </c>
      <c r="X2652" s="5">
        <v>49729664</v>
      </c>
      <c r="Y2652" s="5">
        <v>44671849</v>
      </c>
      <c r="Z2652" s="5">
        <v>45690976</v>
      </c>
    </row>
    <row r="2653" s="3" customFormat="1" customHeight="1" spans="1:26">
      <c r="A2653" s="3">
        <v>2651</v>
      </c>
      <c r="B2653" s="3" t="s">
        <v>2730</v>
      </c>
      <c r="C2653" s="3" t="str">
        <f>VLOOKUP(B2653,[1]meta_intensity_pos_nofill!$B:$E,4,FALSE)</f>
        <v>C14H20N6O7</v>
      </c>
      <c r="D2653" s="3" t="s">
        <v>220</v>
      </c>
      <c r="E2653" s="3" t="str">
        <f>VLOOKUP(B2653,[1]meta_intensity_pos_nofill!$B:$I,8,FALSE)</f>
        <v>[M+H]+</v>
      </c>
      <c r="F2653" s="3">
        <f>VLOOKUP(B2653,[1]meta_intensity_pos_nofill!$B:$J,9,FALSE)</f>
        <v>5.927</v>
      </c>
      <c r="G2653" s="3" t="s">
        <v>1693</v>
      </c>
      <c r="H2653" s="3">
        <f>VLOOKUP(B2653,[1]meta_intensity_pos_nofill!$B:$L,11,FALSE)</f>
        <v>2</v>
      </c>
      <c r="I2653" s="5">
        <v>1036546.6</v>
      </c>
      <c r="J2653" s="5">
        <v>2399208</v>
      </c>
      <c r="K2653" s="5">
        <v>717314.6</v>
      </c>
      <c r="L2653" s="5">
        <v>32411340.5</v>
      </c>
      <c r="M2653" s="5">
        <v>38091547.9</v>
      </c>
      <c r="N2653" s="5">
        <v>32751233.1</v>
      </c>
      <c r="O2653" s="5">
        <v>686583.9</v>
      </c>
      <c r="P2653" s="5">
        <v>388823.3</v>
      </c>
      <c r="Q2653" s="5">
        <v>948367</v>
      </c>
      <c r="R2653" s="5">
        <v>1193543.8</v>
      </c>
      <c r="S2653" s="5">
        <v>700334.6</v>
      </c>
      <c r="T2653" s="5">
        <v>1103981.1</v>
      </c>
      <c r="U2653" s="5">
        <v>3947997.5</v>
      </c>
      <c r="V2653" s="5">
        <v>2950008.3</v>
      </c>
      <c r="W2653" s="5">
        <v>3261765.3</v>
      </c>
      <c r="X2653" s="5">
        <v>27105126.7</v>
      </c>
      <c r="Y2653" s="5">
        <v>26888852.8</v>
      </c>
      <c r="Z2653" s="5">
        <v>26774251.3</v>
      </c>
    </row>
    <row r="2654" s="3" customFormat="1" customHeight="1" spans="1:26">
      <c r="A2654" s="3">
        <v>2652</v>
      </c>
      <c r="B2654" s="3" t="s">
        <v>2731</v>
      </c>
      <c r="C2654" s="3" t="str">
        <f>VLOOKUP(B2654,[1]meta_intensity_pos_nofill!$B:$E,4,FALSE)</f>
        <v>C22H28O7</v>
      </c>
      <c r="D2654" s="3" t="s">
        <v>47</v>
      </c>
      <c r="E2654" s="3" t="str">
        <f>VLOOKUP(B2654,[1]meta_intensity_pos_nofill!$B:$I,8,FALSE)</f>
        <v>[M+H]+</v>
      </c>
      <c r="F2654" s="3">
        <f>VLOOKUP(B2654,[1]meta_intensity_pos_nofill!$B:$J,9,FALSE)</f>
        <v>5.548</v>
      </c>
      <c r="G2654" s="3" t="s">
        <v>1693</v>
      </c>
      <c r="H2654" s="3">
        <f>VLOOKUP(B2654,[1]meta_intensity_pos_nofill!$B:$L,11,FALSE)</f>
        <v>2</v>
      </c>
      <c r="I2654" s="5">
        <v>585992.3</v>
      </c>
      <c r="J2654" s="5">
        <v>2089740.3</v>
      </c>
      <c r="K2654" s="5">
        <v>1902468.3</v>
      </c>
      <c r="L2654" s="5">
        <v>2013356.9</v>
      </c>
      <c r="M2654" s="5">
        <v>117198.5</v>
      </c>
      <c r="N2654" s="5">
        <v>1997368.1</v>
      </c>
      <c r="O2654" s="5">
        <v>1798826.5</v>
      </c>
      <c r="P2654" s="5">
        <v>2119826.1</v>
      </c>
      <c r="Q2654" s="5">
        <v>2410290.4</v>
      </c>
      <c r="R2654" s="5">
        <v>8408625.1</v>
      </c>
      <c r="S2654" s="5">
        <v>7360204</v>
      </c>
      <c r="T2654" s="5">
        <v>9255225.6</v>
      </c>
      <c r="U2654" s="5">
        <v>11290047.7</v>
      </c>
      <c r="V2654" s="5">
        <v>10394862.5</v>
      </c>
      <c r="W2654" s="5">
        <v>12023886.6</v>
      </c>
      <c r="X2654" s="5">
        <v>36740314.7</v>
      </c>
      <c r="Y2654" s="5">
        <v>27209354.9</v>
      </c>
      <c r="Z2654" s="5">
        <v>28176036.1</v>
      </c>
    </row>
    <row r="2655" s="3" customFormat="1" customHeight="1" spans="1:26">
      <c r="A2655" s="3">
        <v>2653</v>
      </c>
      <c r="B2655" s="3" t="s">
        <v>2732</v>
      </c>
      <c r="C2655" s="3" t="str">
        <f>VLOOKUP(B2655,[1]meta_intensity_pos_nofill!$B:$E,4,FALSE)</f>
        <v>C24H36O5</v>
      </c>
      <c r="D2655" s="3" t="s">
        <v>33</v>
      </c>
      <c r="E2655" s="3" t="str">
        <f>VLOOKUP(B2655,[1]meta_intensity_pos_nofill!$B:$I,8,FALSE)</f>
        <v>[M+H]+</v>
      </c>
      <c r="F2655" s="3">
        <f>VLOOKUP(B2655,[1]meta_intensity_pos_nofill!$B:$J,9,FALSE)</f>
        <v>8.147</v>
      </c>
      <c r="G2655" s="3" t="s">
        <v>1693</v>
      </c>
      <c r="H2655" s="3">
        <f>VLOOKUP(B2655,[1]meta_intensity_pos_nofill!$B:$L,11,FALSE)</f>
        <v>2</v>
      </c>
      <c r="I2655" s="5">
        <v>44604899</v>
      </c>
      <c r="J2655" s="5">
        <v>41256841</v>
      </c>
      <c r="K2655" s="5">
        <v>42573683</v>
      </c>
      <c r="L2655" s="5">
        <v>39723356</v>
      </c>
      <c r="M2655" s="5">
        <v>46805048</v>
      </c>
      <c r="N2655" s="5">
        <v>37883175</v>
      </c>
      <c r="O2655" s="5">
        <v>36652240</v>
      </c>
      <c r="P2655" s="5">
        <v>35825328</v>
      </c>
      <c r="Q2655" s="5">
        <v>33787500</v>
      </c>
      <c r="R2655" s="5">
        <v>49351570</v>
      </c>
      <c r="S2655" s="5">
        <v>49677155</v>
      </c>
      <c r="T2655" s="5">
        <v>54386290</v>
      </c>
      <c r="U2655" s="5">
        <v>155657737</v>
      </c>
      <c r="V2655" s="5">
        <v>141453540</v>
      </c>
      <c r="W2655" s="5">
        <v>142151601</v>
      </c>
      <c r="X2655" s="5">
        <v>41826750</v>
      </c>
      <c r="Y2655" s="5">
        <v>41012197</v>
      </c>
      <c r="Z2655" s="5">
        <v>39402995</v>
      </c>
    </row>
    <row r="2656" s="3" customFormat="1" customHeight="1" spans="1:26">
      <c r="A2656" s="3">
        <v>2654</v>
      </c>
      <c r="B2656" s="3" t="s">
        <v>2733</v>
      </c>
      <c r="C2656" s="3" t="str">
        <f>VLOOKUP(B2656,[1]meta_intensity_pos_nofill!$B:$E,4,FALSE)</f>
        <v>C24H47NO4</v>
      </c>
      <c r="D2656" s="3" t="s">
        <v>53</v>
      </c>
      <c r="E2656" s="3" t="str">
        <f>VLOOKUP(B2656,[1]meta_intensity_pos_nofill!$B:$I,8,FALSE)</f>
        <v>[M+H]+</v>
      </c>
      <c r="F2656" s="3">
        <f>VLOOKUP(B2656,[1]meta_intensity_pos_nofill!$B:$J,9,FALSE)</f>
        <v>9.006</v>
      </c>
      <c r="G2656" s="3" t="s">
        <v>1693</v>
      </c>
      <c r="H2656" s="3">
        <f>VLOOKUP(B2656,[1]meta_intensity_pos_nofill!$B:$L,11,FALSE)</f>
        <v>2</v>
      </c>
      <c r="I2656" s="5">
        <v>4510643</v>
      </c>
      <c r="J2656" s="5">
        <v>5459985.9</v>
      </c>
      <c r="K2656" s="5">
        <v>7135847.2</v>
      </c>
      <c r="L2656" s="5">
        <v>611465.6</v>
      </c>
      <c r="M2656" s="5">
        <v>548974.2</v>
      </c>
      <c r="N2656" s="5">
        <v>2191621.9</v>
      </c>
      <c r="O2656" s="5">
        <v>4810295.2</v>
      </c>
      <c r="P2656" s="5">
        <v>3863388.8</v>
      </c>
      <c r="Q2656" s="5">
        <v>5592572.9</v>
      </c>
      <c r="R2656" s="5">
        <v>11717557.6</v>
      </c>
      <c r="S2656" s="5">
        <v>10734879.3</v>
      </c>
      <c r="T2656" s="5">
        <v>8050166</v>
      </c>
      <c r="U2656" s="5">
        <v>21437910.7</v>
      </c>
      <c r="V2656" s="5">
        <v>21538000.1</v>
      </c>
      <c r="W2656" s="5">
        <v>31772969.4</v>
      </c>
      <c r="X2656" s="5">
        <v>5319421.3</v>
      </c>
      <c r="Y2656" s="5">
        <v>5606557.8</v>
      </c>
      <c r="Z2656" s="5">
        <v>4823814.4</v>
      </c>
    </row>
    <row r="2657" s="3" customFormat="1" customHeight="1" spans="1:26">
      <c r="A2657" s="3">
        <v>2655</v>
      </c>
      <c r="B2657" s="3" t="s">
        <v>2734</v>
      </c>
      <c r="C2657" s="3" t="str">
        <f>VLOOKUP(B2657,[1]meta_intensity_pos_nofill!$B:$E,4,FALSE)</f>
        <v>C26H42O4</v>
      </c>
      <c r="D2657" s="3" t="s">
        <v>37</v>
      </c>
      <c r="E2657" s="3" t="str">
        <f>VLOOKUP(B2657,[1]meta_intensity_pos_nofill!$B:$I,8,FALSE)</f>
        <v>[M+H]+</v>
      </c>
      <c r="F2657" s="3">
        <f>VLOOKUP(B2657,[1]meta_intensity_pos_nofill!$B:$J,9,FALSE)</f>
        <v>10.404</v>
      </c>
      <c r="G2657" s="3" t="s">
        <v>1693</v>
      </c>
      <c r="H2657" s="3">
        <f>VLOOKUP(B2657,[1]meta_intensity_pos_nofill!$B:$L,11,FALSE)</f>
        <v>2</v>
      </c>
      <c r="I2657" s="5">
        <v>272195.64</v>
      </c>
      <c r="J2657" s="5">
        <v>1488517.29</v>
      </c>
      <c r="K2657" s="5">
        <v>1001747.95</v>
      </c>
      <c r="L2657" s="5">
        <v>5575721.29</v>
      </c>
      <c r="M2657" s="5">
        <v>2770333.53</v>
      </c>
      <c r="N2657" s="5">
        <v>3240411.75</v>
      </c>
      <c r="O2657" s="5">
        <v>2440355.87</v>
      </c>
      <c r="P2657" s="5">
        <v>330267.7</v>
      </c>
      <c r="Q2657" s="5">
        <v>843524.53</v>
      </c>
      <c r="R2657" s="5">
        <v>54439.13</v>
      </c>
      <c r="S2657" s="5">
        <v>1762707.21</v>
      </c>
      <c r="T2657" s="5">
        <v>1086984.22</v>
      </c>
      <c r="U2657" s="5">
        <v>20839299.18</v>
      </c>
      <c r="V2657" s="5">
        <v>16077108.55</v>
      </c>
      <c r="W2657" s="5">
        <v>13480816.24</v>
      </c>
      <c r="X2657" s="5">
        <v>1019895.59</v>
      </c>
      <c r="Y2657" s="5">
        <v>4130415.51</v>
      </c>
      <c r="Z2657" s="5">
        <v>2005067.15</v>
      </c>
    </row>
    <row r="2658" s="3" customFormat="1" customHeight="1" spans="1:26">
      <c r="A2658" s="3">
        <v>2656</v>
      </c>
      <c r="B2658" s="3" t="s">
        <v>2735</v>
      </c>
      <c r="C2658" s="3" t="str">
        <f>VLOOKUP(B2658,[1]meta_intensity_pos_nofill!$B:$E,4,FALSE)</f>
        <v>C30H34N4O</v>
      </c>
      <c r="D2658" s="3" t="s">
        <v>87</v>
      </c>
      <c r="E2658" s="3" t="str">
        <f>VLOOKUP(B2658,[1]meta_intensity_pos_nofill!$B:$I,8,FALSE)</f>
        <v>[M+H]+</v>
      </c>
      <c r="F2658" s="3">
        <f>VLOOKUP(B2658,[1]meta_intensity_pos_nofill!$B:$J,9,FALSE)</f>
        <v>6.583</v>
      </c>
      <c r="G2658" s="3" t="s">
        <v>1693</v>
      </c>
      <c r="H2658" s="3">
        <f>VLOOKUP(B2658,[1]meta_intensity_pos_nofill!$B:$L,11,FALSE)</f>
        <v>2</v>
      </c>
      <c r="I2658" s="5">
        <v>26437706</v>
      </c>
      <c r="J2658" s="5">
        <v>24206618</v>
      </c>
      <c r="K2658" s="5">
        <v>15505366</v>
      </c>
      <c r="L2658" s="5">
        <v>22875728</v>
      </c>
      <c r="M2658" s="5">
        <v>28748114</v>
      </c>
      <c r="N2658" s="5">
        <v>35682142</v>
      </c>
      <c r="O2658" s="5">
        <v>13468922</v>
      </c>
      <c r="P2658" s="5">
        <v>14083357</v>
      </c>
      <c r="Q2658" s="5">
        <v>13674639</v>
      </c>
      <c r="R2658" s="5">
        <v>25239653</v>
      </c>
      <c r="S2658" s="5">
        <v>24996784</v>
      </c>
      <c r="T2658" s="5">
        <v>27284086</v>
      </c>
      <c r="U2658" s="5">
        <v>107555678</v>
      </c>
      <c r="V2658" s="5">
        <v>68434430</v>
      </c>
      <c r="W2658" s="5">
        <v>116035962</v>
      </c>
      <c r="X2658" s="5">
        <v>27450499</v>
      </c>
      <c r="Y2658" s="5">
        <v>21483010</v>
      </c>
      <c r="Z2658" s="5">
        <v>26151105</v>
      </c>
    </row>
    <row r="2659" s="3" customFormat="1" customHeight="1" spans="1:26">
      <c r="A2659" s="3">
        <v>2657</v>
      </c>
      <c r="B2659" s="3" t="s">
        <v>2736</v>
      </c>
      <c r="C2659" s="3" t="str">
        <f>VLOOKUP(B2659,[1]meta_intensity_pos_nofill!$B:$E,4,FALSE)</f>
        <v>C31H48O3</v>
      </c>
      <c r="D2659" s="3" t="s">
        <v>44</v>
      </c>
      <c r="E2659" s="3" t="str">
        <f>VLOOKUP(B2659,[1]meta_intensity_pos_nofill!$B:$I,8,FALSE)</f>
        <v>[M+H]+</v>
      </c>
      <c r="F2659" s="3">
        <f>VLOOKUP(B2659,[1]meta_intensity_pos_nofill!$B:$J,9,FALSE)</f>
        <v>8.714</v>
      </c>
      <c r="G2659" s="3" t="s">
        <v>1693</v>
      </c>
      <c r="H2659" s="3">
        <f>VLOOKUP(B2659,[1]meta_intensity_pos_nofill!$B:$L,11,FALSE)</f>
        <v>2</v>
      </c>
      <c r="I2659" s="5">
        <v>1762840.33</v>
      </c>
      <c r="J2659" s="5">
        <v>2599050.97</v>
      </c>
      <c r="K2659" s="5">
        <v>6035405.27</v>
      </c>
      <c r="L2659" s="5">
        <v>242735.2</v>
      </c>
      <c r="M2659" s="5">
        <v>241644.72</v>
      </c>
      <c r="N2659" s="5">
        <v>48328.94</v>
      </c>
      <c r="O2659" s="5">
        <v>2461142.94</v>
      </c>
      <c r="P2659" s="5">
        <v>2595917.12</v>
      </c>
      <c r="Q2659" s="5">
        <v>7098457.38</v>
      </c>
      <c r="R2659" s="5">
        <v>31632350.23</v>
      </c>
      <c r="S2659" s="5">
        <v>18749373.76</v>
      </c>
      <c r="T2659" s="5">
        <v>26973533.37</v>
      </c>
      <c r="U2659" s="5">
        <v>30714992.87</v>
      </c>
      <c r="V2659" s="5">
        <v>37182992.18</v>
      </c>
      <c r="W2659" s="5">
        <v>35071536.67</v>
      </c>
      <c r="X2659" s="5">
        <v>8429374.82</v>
      </c>
      <c r="Y2659" s="5">
        <v>5631602.28</v>
      </c>
      <c r="Z2659" s="5">
        <v>5885808.69</v>
      </c>
    </row>
    <row r="2660" s="3" customFormat="1" customHeight="1" spans="1:26">
      <c r="A2660" s="3">
        <v>2658</v>
      </c>
      <c r="B2660" s="3" t="s">
        <v>2737</v>
      </c>
      <c r="C2660" s="3" t="str">
        <f>VLOOKUP(B2660,[1]meta_intensity_pos_nofill!$B:$E,4,FALSE)</f>
        <v>C30H47NO3</v>
      </c>
      <c r="D2660" s="3" t="s">
        <v>37</v>
      </c>
      <c r="E2660" s="3" t="str">
        <f>VLOOKUP(B2660,[1]meta_intensity_pos_nofill!$B:$I,8,FALSE)</f>
        <v>[M+H]+</v>
      </c>
      <c r="F2660" s="3">
        <f>VLOOKUP(B2660,[1]meta_intensity_pos_nofill!$B:$J,9,FALSE)</f>
        <v>11.691</v>
      </c>
      <c r="G2660" s="3" t="s">
        <v>1693</v>
      </c>
      <c r="H2660" s="3">
        <f>VLOOKUP(B2660,[1]meta_intensity_pos_nofill!$B:$L,11,FALSE)</f>
        <v>2</v>
      </c>
      <c r="I2660" s="5">
        <v>6179600</v>
      </c>
      <c r="J2660" s="5">
        <v>4334324</v>
      </c>
      <c r="K2660" s="5">
        <v>4705857</v>
      </c>
      <c r="L2660" s="5">
        <v>14693588</v>
      </c>
      <c r="M2660" s="5">
        <v>6107509</v>
      </c>
      <c r="N2660" s="5">
        <v>10700654</v>
      </c>
      <c r="O2660" s="5">
        <v>1019885</v>
      </c>
      <c r="P2660" s="5">
        <v>1847744</v>
      </c>
      <c r="Q2660" s="5">
        <v>1456097</v>
      </c>
      <c r="R2660" s="5">
        <v>4608968</v>
      </c>
      <c r="S2660" s="5">
        <v>5048800</v>
      </c>
      <c r="T2660" s="5">
        <v>8954155</v>
      </c>
      <c r="U2660" s="5">
        <v>23165180</v>
      </c>
      <c r="V2660" s="5">
        <v>13250113</v>
      </c>
      <c r="W2660" s="5">
        <v>13192234</v>
      </c>
      <c r="X2660" s="5">
        <v>6085542</v>
      </c>
      <c r="Y2660" s="5">
        <v>9333841</v>
      </c>
      <c r="Z2660" s="5">
        <v>8236371</v>
      </c>
    </row>
    <row r="2661" s="3" customFormat="1" customHeight="1" spans="1:26">
      <c r="A2661" s="3">
        <v>2659</v>
      </c>
      <c r="B2661" s="3" t="s">
        <v>2738</v>
      </c>
      <c r="C2661" s="3" t="str">
        <f>VLOOKUP(B2661,[1]meta_intensity_pos_nofill!$B:$E,4,FALSE)</f>
        <v>C27H44O8</v>
      </c>
      <c r="D2661" s="3" t="s">
        <v>33</v>
      </c>
      <c r="E2661" s="3" t="str">
        <f>VLOOKUP(B2661,[1]meta_intensity_pos_nofill!$B:$I,8,FALSE)</f>
        <v>[M+H]+</v>
      </c>
      <c r="F2661" s="3">
        <f>VLOOKUP(B2661,[1]meta_intensity_pos_nofill!$B:$J,9,FALSE)</f>
        <v>8.35</v>
      </c>
      <c r="G2661" s="3" t="s">
        <v>1693</v>
      </c>
      <c r="H2661" s="3">
        <f>VLOOKUP(B2661,[1]meta_intensity_pos_nofill!$B:$L,11,FALSE)</f>
        <v>2</v>
      </c>
      <c r="I2661" s="5">
        <v>157846098</v>
      </c>
      <c r="J2661" s="5">
        <v>119235424</v>
      </c>
      <c r="K2661" s="5">
        <v>144207240</v>
      </c>
      <c r="L2661" s="5">
        <v>152985001</v>
      </c>
      <c r="M2661" s="5">
        <v>151116020</v>
      </c>
      <c r="N2661" s="5">
        <v>177534591</v>
      </c>
      <c r="O2661" s="5">
        <v>176887438</v>
      </c>
      <c r="P2661" s="5">
        <v>174265590</v>
      </c>
      <c r="Q2661" s="5">
        <v>172464087</v>
      </c>
      <c r="R2661" s="5">
        <v>168455941</v>
      </c>
      <c r="S2661" s="5">
        <v>173566732</v>
      </c>
      <c r="T2661" s="5">
        <v>147313297</v>
      </c>
      <c r="U2661" s="5">
        <v>332202848</v>
      </c>
      <c r="V2661" s="5">
        <v>295460671</v>
      </c>
      <c r="W2661" s="5">
        <v>353870315</v>
      </c>
      <c r="X2661" s="5">
        <v>405804503</v>
      </c>
      <c r="Y2661" s="5">
        <v>365176555</v>
      </c>
      <c r="Z2661" s="5">
        <v>393444412</v>
      </c>
    </row>
    <row r="2662" s="3" customFormat="1" customHeight="1" spans="1:26">
      <c r="A2662" s="3">
        <v>2660</v>
      </c>
      <c r="B2662" s="3" t="s">
        <v>2739</v>
      </c>
      <c r="C2662" s="3" t="str">
        <f>VLOOKUP(B2662,[1]meta_intensity_pos_nofill!$B:$E,4,FALSE)</f>
        <v>C29H46O7</v>
      </c>
      <c r="D2662" s="3" t="s">
        <v>47</v>
      </c>
      <c r="E2662" s="3" t="str">
        <f>VLOOKUP(B2662,[1]meta_intensity_pos_nofill!$B:$I,8,FALSE)</f>
        <v>[M+H]+</v>
      </c>
      <c r="F2662" s="3">
        <f>VLOOKUP(B2662,[1]meta_intensity_pos_nofill!$B:$J,9,FALSE)</f>
        <v>7.285</v>
      </c>
      <c r="G2662" s="3" t="s">
        <v>1693</v>
      </c>
      <c r="H2662" s="3">
        <f>VLOOKUP(B2662,[1]meta_intensity_pos_nofill!$B:$L,11,FALSE)</f>
        <v>2</v>
      </c>
      <c r="I2662" s="5">
        <v>8132338</v>
      </c>
      <c r="J2662" s="5">
        <v>6545937</v>
      </c>
      <c r="K2662" s="5">
        <v>10371125</v>
      </c>
      <c r="L2662" s="5">
        <v>11067293</v>
      </c>
      <c r="M2662" s="5">
        <v>13857111</v>
      </c>
      <c r="N2662" s="5">
        <v>12727391</v>
      </c>
      <c r="O2662" s="5">
        <v>8915338</v>
      </c>
      <c r="P2662" s="5">
        <v>8034558</v>
      </c>
      <c r="Q2662" s="5">
        <v>10227100</v>
      </c>
      <c r="R2662" s="5">
        <v>2029039</v>
      </c>
      <c r="S2662" s="5">
        <v>2781775</v>
      </c>
      <c r="T2662" s="5">
        <v>1703583</v>
      </c>
      <c r="U2662" s="5">
        <v>24827325</v>
      </c>
      <c r="V2662" s="5">
        <v>22863611</v>
      </c>
      <c r="W2662" s="5">
        <v>26859412</v>
      </c>
      <c r="X2662" s="5">
        <v>7094051</v>
      </c>
      <c r="Y2662" s="5">
        <v>5556234</v>
      </c>
      <c r="Z2662" s="5">
        <v>4289404</v>
      </c>
    </row>
    <row r="2663" s="3" customFormat="1" customHeight="1" spans="1:26">
      <c r="A2663" s="3">
        <v>2661</v>
      </c>
      <c r="B2663" s="3" t="s">
        <v>2740</v>
      </c>
      <c r="C2663" s="3" t="str">
        <f>VLOOKUP(B2663,[1]meta_intensity_pos_nofill!$B:$E,4,FALSE)</f>
        <v>C30H50O6</v>
      </c>
      <c r="D2663" s="3" t="s">
        <v>33</v>
      </c>
      <c r="E2663" s="3" t="str">
        <f>VLOOKUP(B2663,[1]meta_intensity_pos_nofill!$B:$I,8,FALSE)</f>
        <v>[M+H]+</v>
      </c>
      <c r="F2663" s="3">
        <f>VLOOKUP(B2663,[1]meta_intensity_pos_nofill!$B:$J,9,FALSE)</f>
        <v>10.239</v>
      </c>
      <c r="G2663" s="3" t="s">
        <v>1693</v>
      </c>
      <c r="H2663" s="3">
        <f>VLOOKUP(B2663,[1]meta_intensity_pos_nofill!$B:$L,11,FALSE)</f>
        <v>2</v>
      </c>
      <c r="I2663" s="5">
        <v>10327682</v>
      </c>
      <c r="J2663" s="5">
        <v>14271645</v>
      </c>
      <c r="K2663" s="5">
        <v>10463069</v>
      </c>
      <c r="L2663" s="5">
        <v>11454606</v>
      </c>
      <c r="M2663" s="5">
        <v>7677524</v>
      </c>
      <c r="N2663" s="5">
        <v>9107463</v>
      </c>
      <c r="O2663" s="5">
        <v>19025259</v>
      </c>
      <c r="P2663" s="5">
        <v>15474278</v>
      </c>
      <c r="Q2663" s="5">
        <v>14913675</v>
      </c>
      <c r="R2663" s="5">
        <v>5014140</v>
      </c>
      <c r="S2663" s="5">
        <v>5827754</v>
      </c>
      <c r="T2663" s="5">
        <v>6994685</v>
      </c>
      <c r="U2663" s="5">
        <v>18947386</v>
      </c>
      <c r="V2663" s="5">
        <v>16808572</v>
      </c>
      <c r="W2663" s="5">
        <v>12916958</v>
      </c>
      <c r="X2663" s="5">
        <v>11011237</v>
      </c>
      <c r="Y2663" s="5">
        <v>10330414</v>
      </c>
      <c r="Z2663" s="5">
        <v>12020120</v>
      </c>
    </row>
    <row r="2664" s="3" customFormat="1" customHeight="1" spans="1:26">
      <c r="A2664" s="3">
        <v>2662</v>
      </c>
      <c r="B2664" s="3" t="s">
        <v>2741</v>
      </c>
      <c r="C2664" s="3" t="str">
        <f>VLOOKUP(B2664,[1]meta_intensity_pos_nofill!$B:$E,4,FALSE)</f>
        <v>C25H42N6O7</v>
      </c>
      <c r="D2664" s="3" t="s">
        <v>220</v>
      </c>
      <c r="E2664" s="3" t="str">
        <f>VLOOKUP(B2664,[1]meta_intensity_pos_nofill!$B:$I,8,FALSE)</f>
        <v>[M+H]+</v>
      </c>
      <c r="F2664" s="3">
        <f>VLOOKUP(B2664,[1]meta_intensity_pos_nofill!$B:$J,9,FALSE)</f>
        <v>8.855</v>
      </c>
      <c r="G2664" s="3" t="s">
        <v>1693</v>
      </c>
      <c r="H2664" s="3">
        <f>VLOOKUP(B2664,[1]meta_intensity_pos_nofill!$B:$L,11,FALSE)</f>
        <v>2</v>
      </c>
      <c r="I2664" s="5">
        <v>72141526</v>
      </c>
      <c r="J2664" s="5">
        <v>53280916</v>
      </c>
      <c r="K2664" s="5">
        <v>74915084</v>
      </c>
      <c r="L2664" s="5">
        <v>188041538</v>
      </c>
      <c r="M2664" s="5">
        <v>140654703</v>
      </c>
      <c r="N2664" s="5">
        <v>156615839</v>
      </c>
      <c r="O2664" s="5">
        <v>89568117</v>
      </c>
      <c r="P2664" s="5">
        <v>68721285</v>
      </c>
      <c r="Q2664" s="5">
        <v>76297288</v>
      </c>
      <c r="R2664" s="5">
        <v>199055800</v>
      </c>
      <c r="S2664" s="5">
        <v>198965797</v>
      </c>
      <c r="T2664" s="5">
        <v>260848643</v>
      </c>
      <c r="U2664" s="5">
        <v>340536819</v>
      </c>
      <c r="V2664" s="5">
        <v>312669213</v>
      </c>
      <c r="W2664" s="5">
        <v>211865768</v>
      </c>
      <c r="X2664" s="5">
        <v>339978842</v>
      </c>
      <c r="Y2664" s="5">
        <v>182475214</v>
      </c>
      <c r="Z2664" s="5">
        <v>257305872</v>
      </c>
    </row>
    <row r="2665" s="3" customFormat="1" customHeight="1" spans="1:26">
      <c r="A2665" s="3">
        <v>2663</v>
      </c>
      <c r="B2665" s="3" t="s">
        <v>2742</v>
      </c>
      <c r="C2665" s="3" t="str">
        <f>VLOOKUP(B2665,[1]meta_intensity_pos_nofill!$B:$E,4,FALSE)</f>
        <v>C32H50O7</v>
      </c>
      <c r="D2665" s="3" t="s">
        <v>47</v>
      </c>
      <c r="E2665" s="3" t="str">
        <f>VLOOKUP(B2665,[1]meta_intensity_pos_nofill!$B:$I,8,FALSE)</f>
        <v>[M+H]+</v>
      </c>
      <c r="F2665" s="3">
        <f>VLOOKUP(B2665,[1]meta_intensity_pos_nofill!$B:$J,9,FALSE)</f>
        <v>7.967</v>
      </c>
      <c r="G2665" s="3" t="s">
        <v>1693</v>
      </c>
      <c r="H2665" s="3">
        <f>VLOOKUP(B2665,[1]meta_intensity_pos_nofill!$B:$L,11,FALSE)</f>
        <v>2</v>
      </c>
      <c r="I2665" s="5">
        <v>6198373</v>
      </c>
      <c r="J2665" s="5">
        <v>6755563</v>
      </c>
      <c r="K2665" s="5">
        <v>4262976</v>
      </c>
      <c r="L2665" s="5">
        <v>4556428</v>
      </c>
      <c r="M2665" s="5">
        <v>4065873</v>
      </c>
      <c r="N2665" s="5">
        <v>2402936</v>
      </c>
      <c r="O2665" s="5">
        <v>7938279</v>
      </c>
      <c r="P2665" s="5">
        <v>7784423</v>
      </c>
      <c r="Q2665" s="5">
        <v>16500648</v>
      </c>
      <c r="R2665" s="5">
        <v>18258868</v>
      </c>
      <c r="S2665" s="5">
        <v>22052260</v>
      </c>
      <c r="T2665" s="5">
        <v>22967496</v>
      </c>
      <c r="U2665" s="5">
        <v>51444904</v>
      </c>
      <c r="V2665" s="5">
        <v>53058825</v>
      </c>
      <c r="W2665" s="5">
        <v>57733417</v>
      </c>
      <c r="X2665" s="5">
        <v>18051685</v>
      </c>
      <c r="Y2665" s="5">
        <v>13068548</v>
      </c>
      <c r="Z2665" s="5">
        <v>11156941</v>
      </c>
    </row>
    <row r="2666" s="3" customFormat="1" customHeight="1" spans="1:26">
      <c r="A2666" s="3">
        <v>2664</v>
      </c>
      <c r="B2666" s="3" t="s">
        <v>2743</v>
      </c>
      <c r="C2666" s="3" t="str">
        <f>VLOOKUP(B2666,[1]meta_intensity_pos_nofill!$B:$E,4,FALSE)</f>
        <v>C31H34O11</v>
      </c>
      <c r="D2666" s="3" t="s">
        <v>47</v>
      </c>
      <c r="E2666" s="3" t="str">
        <f>VLOOKUP(B2666,[1]meta_intensity_pos_nofill!$B:$I,8,FALSE)</f>
        <v>[M+H]+</v>
      </c>
      <c r="F2666" s="3">
        <f>VLOOKUP(B2666,[1]meta_intensity_pos_nofill!$B:$J,9,FALSE)</f>
        <v>5.883</v>
      </c>
      <c r="G2666" s="3" t="s">
        <v>1693</v>
      </c>
      <c r="H2666" s="3">
        <f>VLOOKUP(B2666,[1]meta_intensity_pos_nofill!$B:$L,11,FALSE)</f>
        <v>2</v>
      </c>
      <c r="I2666" s="5">
        <v>16522690</v>
      </c>
      <c r="J2666" s="5">
        <v>15740593</v>
      </c>
      <c r="K2666" s="5">
        <v>14042807</v>
      </c>
      <c r="L2666" s="5">
        <v>31501039</v>
      </c>
      <c r="M2666" s="5">
        <v>44977395</v>
      </c>
      <c r="N2666" s="5">
        <v>32307668</v>
      </c>
      <c r="O2666" s="5">
        <v>30367021</v>
      </c>
      <c r="P2666" s="5">
        <v>26264173</v>
      </c>
      <c r="Q2666" s="5">
        <v>36311597</v>
      </c>
      <c r="R2666" s="5">
        <v>48106463</v>
      </c>
      <c r="S2666" s="5">
        <v>50376470</v>
      </c>
      <c r="T2666" s="5">
        <v>60453657</v>
      </c>
      <c r="U2666" s="5">
        <v>89738183</v>
      </c>
      <c r="V2666" s="5">
        <v>91327579</v>
      </c>
      <c r="W2666" s="5">
        <v>90427332</v>
      </c>
      <c r="X2666" s="5">
        <v>68049104</v>
      </c>
      <c r="Y2666" s="5">
        <v>53174438</v>
      </c>
      <c r="Z2666" s="5">
        <v>59301535</v>
      </c>
    </row>
    <row r="2667" s="3" customFormat="1" customHeight="1" spans="1:26">
      <c r="A2667" s="3">
        <v>2665</v>
      </c>
      <c r="B2667" s="3" t="s">
        <v>2744</v>
      </c>
      <c r="C2667" s="3" t="str">
        <f>VLOOKUP(B2667,[1]meta_intensity_pos_nofill!$B:$E,4,FALSE)</f>
        <v>C33H38O11</v>
      </c>
      <c r="D2667" s="3" t="s">
        <v>28</v>
      </c>
      <c r="E2667" s="3" t="str">
        <f>VLOOKUP(B2667,[1]meta_intensity_pos_nofill!$B:$I,8,FALSE)</f>
        <v>[M+H]+</v>
      </c>
      <c r="F2667" s="3">
        <f>VLOOKUP(B2667,[1]meta_intensity_pos_nofill!$B:$J,9,FALSE)</f>
        <v>8.197</v>
      </c>
      <c r="G2667" s="3" t="s">
        <v>1693</v>
      </c>
      <c r="H2667" s="3">
        <f>VLOOKUP(B2667,[1]meta_intensity_pos_nofill!$B:$L,11,FALSE)</f>
        <v>2</v>
      </c>
      <c r="I2667" s="5">
        <v>615317.3</v>
      </c>
      <c r="J2667" s="5">
        <v>123063.5</v>
      </c>
      <c r="K2667" s="5">
        <v>864532</v>
      </c>
      <c r="L2667" s="5">
        <v>6935027.1</v>
      </c>
      <c r="M2667" s="5">
        <v>8651251.3</v>
      </c>
      <c r="N2667" s="5">
        <v>6727289.1</v>
      </c>
      <c r="O2667" s="5">
        <v>62233192.3</v>
      </c>
      <c r="P2667" s="5">
        <v>55421325.9</v>
      </c>
      <c r="Q2667" s="5">
        <v>180807381.6</v>
      </c>
      <c r="R2667" s="5">
        <v>1497944.7</v>
      </c>
      <c r="S2667" s="5">
        <v>997752.8</v>
      </c>
      <c r="T2667" s="5">
        <v>687461.5</v>
      </c>
      <c r="U2667" s="5">
        <v>12842031.9</v>
      </c>
      <c r="V2667" s="5">
        <v>14968655.7</v>
      </c>
      <c r="W2667" s="5">
        <v>21935446.4</v>
      </c>
      <c r="X2667" s="5">
        <v>6002660</v>
      </c>
      <c r="Y2667" s="5">
        <v>6577673</v>
      </c>
      <c r="Z2667" s="5">
        <v>10929386.7</v>
      </c>
    </row>
    <row r="2668" s="3" customFormat="1" customHeight="1" spans="1:26">
      <c r="A2668" s="3">
        <v>2666</v>
      </c>
      <c r="B2668" s="3" t="s">
        <v>2745</v>
      </c>
      <c r="C2668" s="3" t="str">
        <f>VLOOKUP(B2668,[1]meta_intensity_pos_nofill!$B:$E,4,FALSE)</f>
        <v>C37H40N4O5</v>
      </c>
      <c r="D2668" s="3" t="s">
        <v>28</v>
      </c>
      <c r="E2668" s="3" t="str">
        <f>VLOOKUP(B2668,[1]meta_intensity_pos_nofill!$B:$I,8,FALSE)</f>
        <v>[M+H]+</v>
      </c>
      <c r="F2668" s="3">
        <f>VLOOKUP(B2668,[1]meta_intensity_pos_nofill!$B:$J,9,FALSE)</f>
        <v>11.684</v>
      </c>
      <c r="G2668" s="3" t="s">
        <v>1693</v>
      </c>
      <c r="H2668" s="3">
        <f>VLOOKUP(B2668,[1]meta_intensity_pos_nofill!$B:$L,11,FALSE)</f>
        <v>2</v>
      </c>
      <c r="I2668" s="12" t="s">
        <v>2746</v>
      </c>
      <c r="J2668" s="12" t="s">
        <v>2747</v>
      </c>
      <c r="K2668" s="12" t="s">
        <v>2748</v>
      </c>
      <c r="L2668" s="12" t="s">
        <v>2749</v>
      </c>
      <c r="M2668" s="12" t="s">
        <v>2750</v>
      </c>
      <c r="N2668" s="12" t="s">
        <v>2751</v>
      </c>
      <c r="O2668" s="12" t="s">
        <v>2752</v>
      </c>
      <c r="P2668" s="12" t="s">
        <v>2753</v>
      </c>
      <c r="Q2668" s="12" t="s">
        <v>2754</v>
      </c>
      <c r="R2668" s="12" t="s">
        <v>2755</v>
      </c>
      <c r="S2668" s="12" t="s">
        <v>2756</v>
      </c>
      <c r="T2668" s="12" t="s">
        <v>2757</v>
      </c>
      <c r="U2668" s="12" t="s">
        <v>2758</v>
      </c>
      <c r="V2668" s="12" t="s">
        <v>2759</v>
      </c>
      <c r="W2668" s="12" t="s">
        <v>2760</v>
      </c>
      <c r="X2668" s="12" t="s">
        <v>2761</v>
      </c>
      <c r="Y2668" s="12" t="s">
        <v>2762</v>
      </c>
      <c r="Z2668" s="12" t="s">
        <v>2755</v>
      </c>
    </row>
    <row r="2669" s="3" customFormat="1" customHeight="1" spans="1:26">
      <c r="A2669" s="3">
        <v>2667</v>
      </c>
      <c r="B2669" s="3" t="s">
        <v>2763</v>
      </c>
      <c r="C2669" s="3" t="str">
        <f>VLOOKUP(B2669,[1]meta_intensity_pos_nofill!$B:$E,4,FALSE)</f>
        <v>C36H44O12</v>
      </c>
      <c r="D2669" s="3" t="s">
        <v>28</v>
      </c>
      <c r="E2669" s="3" t="str">
        <f>VLOOKUP(B2669,[1]meta_intensity_pos_nofill!$B:$I,8,FALSE)</f>
        <v>[M+H]+</v>
      </c>
      <c r="F2669" s="3">
        <f>VLOOKUP(B2669,[1]meta_intensity_pos_nofill!$B:$J,9,FALSE)</f>
        <v>7.592</v>
      </c>
      <c r="G2669" s="3" t="s">
        <v>1693</v>
      </c>
      <c r="H2669" s="3">
        <f>VLOOKUP(B2669,[1]meta_intensity_pos_nofill!$B:$L,11,FALSE)</f>
        <v>2</v>
      </c>
      <c r="I2669" s="5">
        <v>181155.42</v>
      </c>
      <c r="J2669" s="5">
        <v>36231.08</v>
      </c>
      <c r="K2669" s="5">
        <v>36231.08</v>
      </c>
      <c r="L2669" s="5">
        <v>5685955.63</v>
      </c>
      <c r="M2669" s="5">
        <v>6611935.76</v>
      </c>
      <c r="N2669" s="5">
        <v>5517794.45</v>
      </c>
      <c r="O2669" s="5">
        <v>39479168.21</v>
      </c>
      <c r="P2669" s="5">
        <v>37527958.36</v>
      </c>
      <c r="Q2669" s="5">
        <v>49467965.17</v>
      </c>
      <c r="R2669" s="5">
        <v>220429.21</v>
      </c>
      <c r="S2669" s="5">
        <v>340895.99</v>
      </c>
      <c r="T2669" s="5">
        <v>36231.08</v>
      </c>
      <c r="U2669" s="5">
        <v>19774340.84</v>
      </c>
      <c r="V2669" s="5">
        <v>19045624.96</v>
      </c>
      <c r="W2669" s="5">
        <v>21457311.27</v>
      </c>
      <c r="X2669" s="5">
        <v>6695004.29</v>
      </c>
      <c r="Y2669" s="5">
        <v>5841108.77</v>
      </c>
      <c r="Z2669" s="5">
        <v>7002546</v>
      </c>
    </row>
    <row r="2670" s="3" customFormat="1" customHeight="1" spans="1:26">
      <c r="A2670" s="3">
        <v>2668</v>
      </c>
      <c r="B2670" s="3" t="s">
        <v>2764</v>
      </c>
      <c r="C2670" s="3" t="str">
        <f>VLOOKUP(B2670,[1]meta_intensity_pos_nofill!$B:$E,4,FALSE)</f>
        <v>C33H44O12</v>
      </c>
      <c r="D2670" s="3" t="s">
        <v>67</v>
      </c>
      <c r="E2670" s="3" t="str">
        <f>VLOOKUP(B2670,[1]meta_intensity_pos_nofill!$B:$I,8,FALSE)</f>
        <v>[M+H]+</v>
      </c>
      <c r="F2670" s="3">
        <f>VLOOKUP(B2670,[1]meta_intensity_pos_nofill!$B:$J,9,FALSE)</f>
        <v>5.912</v>
      </c>
      <c r="G2670" s="3" t="s">
        <v>1693</v>
      </c>
      <c r="H2670" s="3">
        <f>VLOOKUP(B2670,[1]meta_intensity_pos_nofill!$B:$L,11,FALSE)</f>
        <v>2</v>
      </c>
      <c r="I2670" s="5">
        <v>33316296.38</v>
      </c>
      <c r="J2670" s="5">
        <v>35802161.07</v>
      </c>
      <c r="K2670" s="5">
        <v>25278087.45</v>
      </c>
      <c r="L2670" s="5">
        <v>30192914.01</v>
      </c>
      <c r="M2670" s="5">
        <v>34475859.31</v>
      </c>
      <c r="N2670" s="5">
        <v>26198757</v>
      </c>
      <c r="O2670" s="5">
        <v>1199877.69</v>
      </c>
      <c r="P2670" s="5">
        <v>62208.46</v>
      </c>
      <c r="Q2670" s="5">
        <v>311042.29</v>
      </c>
      <c r="R2670" s="5">
        <v>60829305.6</v>
      </c>
      <c r="S2670" s="5">
        <v>62616713.7</v>
      </c>
      <c r="T2670" s="5">
        <v>63824576.04</v>
      </c>
      <c r="U2670" s="5">
        <v>21557388.67</v>
      </c>
      <c r="V2670" s="5">
        <v>29397091.67</v>
      </c>
      <c r="W2670" s="5">
        <v>29932047.07</v>
      </c>
      <c r="X2670" s="5">
        <v>27151105.06</v>
      </c>
      <c r="Y2670" s="5">
        <v>21044177.48</v>
      </c>
      <c r="Z2670" s="5">
        <v>20510398.65</v>
      </c>
    </row>
    <row r="2671" s="3" customFormat="1" customHeight="1" spans="1:26">
      <c r="A2671" s="3">
        <v>2669</v>
      </c>
      <c r="B2671" s="3" t="s">
        <v>2765</v>
      </c>
      <c r="C2671" s="3" t="str">
        <f>VLOOKUP(B2671,[1]meta_intensity_pos_nofill!$B:$E,4,FALSE)</f>
        <v>C26H40O10</v>
      </c>
      <c r="D2671" s="3" t="s">
        <v>44</v>
      </c>
      <c r="E2671" s="3" t="str">
        <f>VLOOKUP(B2671,[1]meta_intensity_pos_nofill!$B:$I,8,FALSE)</f>
        <v>[M+H]+</v>
      </c>
      <c r="F2671" s="3">
        <f>VLOOKUP(B2671,[1]meta_intensity_pos_nofill!$B:$J,9,FALSE)</f>
        <v>6.744</v>
      </c>
      <c r="G2671" s="3" t="s">
        <v>1693</v>
      </c>
      <c r="H2671" s="3">
        <f>VLOOKUP(B2671,[1]meta_intensity_pos_nofill!$B:$L,11,FALSE)</f>
        <v>2</v>
      </c>
      <c r="I2671" s="5">
        <v>11231672</v>
      </c>
      <c r="J2671" s="5">
        <v>12109070</v>
      </c>
      <c r="K2671" s="5">
        <v>10584160</v>
      </c>
      <c r="L2671" s="5">
        <v>59251678</v>
      </c>
      <c r="M2671" s="5">
        <v>69648454</v>
      </c>
      <c r="N2671" s="5">
        <v>57883660</v>
      </c>
      <c r="O2671" s="5">
        <v>61202911</v>
      </c>
      <c r="P2671" s="5">
        <v>64325325</v>
      </c>
      <c r="Q2671" s="5">
        <v>52695395</v>
      </c>
      <c r="R2671" s="5">
        <v>13033787</v>
      </c>
      <c r="S2671" s="5">
        <v>13418485</v>
      </c>
      <c r="T2671" s="5">
        <v>10273004</v>
      </c>
      <c r="U2671" s="5">
        <v>49302245</v>
      </c>
      <c r="V2671" s="5">
        <v>46961798</v>
      </c>
      <c r="W2671" s="5">
        <v>50888037</v>
      </c>
      <c r="X2671" s="5">
        <v>6184694</v>
      </c>
      <c r="Y2671" s="5">
        <v>6481879</v>
      </c>
      <c r="Z2671" s="5">
        <v>7173896</v>
      </c>
    </row>
    <row r="2672" s="3" customFormat="1" customHeight="1" spans="1:26">
      <c r="A2672" s="3">
        <v>2670</v>
      </c>
      <c r="B2672" s="3" t="s">
        <v>2766</v>
      </c>
      <c r="C2672" s="3" t="str">
        <f>VLOOKUP(B2672,[1]meta_intensity_pos_nofill!$B:$E,4,FALSE)</f>
        <v>C26H38O9</v>
      </c>
      <c r="D2672" s="3" t="s">
        <v>44</v>
      </c>
      <c r="E2672" s="3" t="str">
        <f>VLOOKUP(B2672,[1]meta_intensity_pos_nofill!$B:$I,8,FALSE)</f>
        <v>[M+H]+</v>
      </c>
      <c r="F2672" s="3">
        <f>VLOOKUP(B2672,[1]meta_intensity_pos_nofill!$B:$J,9,FALSE)</f>
        <v>6.802</v>
      </c>
      <c r="G2672" s="3" t="s">
        <v>1693</v>
      </c>
      <c r="H2672" s="3">
        <f>VLOOKUP(B2672,[1]meta_intensity_pos_nofill!$B:$L,11,FALSE)</f>
        <v>2</v>
      </c>
      <c r="I2672" s="5">
        <v>7513253</v>
      </c>
      <c r="J2672" s="5">
        <v>8278445</v>
      </c>
      <c r="K2672" s="5">
        <v>6718525</v>
      </c>
      <c r="L2672" s="5">
        <v>15492262</v>
      </c>
      <c r="M2672" s="5">
        <v>16472591</v>
      </c>
      <c r="N2672" s="5">
        <v>14154442</v>
      </c>
      <c r="O2672" s="5">
        <v>24887476</v>
      </c>
      <c r="P2672" s="5">
        <v>26402130</v>
      </c>
      <c r="Q2672" s="5">
        <v>26886150</v>
      </c>
      <c r="R2672" s="5">
        <v>145148496</v>
      </c>
      <c r="S2672" s="5">
        <v>143440134</v>
      </c>
      <c r="T2672" s="5">
        <v>162495894</v>
      </c>
      <c r="U2672" s="5">
        <v>93075896</v>
      </c>
      <c r="V2672" s="5">
        <v>88013526</v>
      </c>
      <c r="W2672" s="5">
        <v>90886422</v>
      </c>
      <c r="X2672" s="5">
        <v>23666761</v>
      </c>
      <c r="Y2672" s="5">
        <v>20381971</v>
      </c>
      <c r="Z2672" s="5">
        <v>20918169</v>
      </c>
    </row>
    <row r="2673" s="3" customFormat="1" customHeight="1" spans="1:26">
      <c r="A2673" s="3">
        <v>2671</v>
      </c>
      <c r="B2673" s="3" t="s">
        <v>2767</v>
      </c>
      <c r="C2673" s="3" t="str">
        <f>VLOOKUP(B2673,[1]meta_intensity_pos_nofill!$B:$E,4,FALSE)</f>
        <v>C18H28N6O6</v>
      </c>
      <c r="D2673" s="3" t="s">
        <v>220</v>
      </c>
      <c r="E2673" s="3" t="str">
        <f>VLOOKUP(B2673,[1]meta_intensity_pos_nofill!$B:$I,8,FALSE)</f>
        <v>[M+H]+</v>
      </c>
      <c r="F2673" s="3">
        <f>VLOOKUP(B2673,[1]meta_intensity_pos_nofill!$B:$J,9,FALSE)</f>
        <v>5.912</v>
      </c>
      <c r="G2673" s="3" t="s">
        <v>1693</v>
      </c>
      <c r="H2673" s="3">
        <f>VLOOKUP(B2673,[1]meta_intensity_pos_nofill!$B:$L,11,FALSE)</f>
        <v>2</v>
      </c>
      <c r="I2673" s="5">
        <v>58219296</v>
      </c>
      <c r="J2673" s="5">
        <v>65448489</v>
      </c>
      <c r="K2673" s="5">
        <v>60881097</v>
      </c>
      <c r="L2673" s="5">
        <v>102134342</v>
      </c>
      <c r="M2673" s="5">
        <v>111104012</v>
      </c>
      <c r="N2673" s="5">
        <v>100477372</v>
      </c>
      <c r="O2673" s="5">
        <v>167183024</v>
      </c>
      <c r="P2673" s="5">
        <v>174335670</v>
      </c>
      <c r="Q2673" s="5">
        <v>155951925</v>
      </c>
      <c r="R2673" s="5">
        <v>310628733</v>
      </c>
      <c r="S2673" s="5">
        <v>302925016</v>
      </c>
      <c r="T2673" s="5">
        <v>323354375</v>
      </c>
      <c r="U2673" s="5">
        <v>82430882</v>
      </c>
      <c r="V2673" s="5">
        <v>83230995</v>
      </c>
      <c r="W2673" s="5">
        <v>79588737</v>
      </c>
      <c r="X2673" s="5">
        <v>107332748</v>
      </c>
      <c r="Y2673" s="5">
        <v>102016439</v>
      </c>
      <c r="Z2673" s="5">
        <v>111573294</v>
      </c>
    </row>
    <row r="2674" s="3" customFormat="1" customHeight="1" spans="1:26">
      <c r="A2674" s="3">
        <v>2672</v>
      </c>
      <c r="B2674" s="3" t="s">
        <v>2768</v>
      </c>
      <c r="C2674" s="3" t="str">
        <f>VLOOKUP(B2674,[1]meta_intensity_pos_nofill!$B:$E,4,FALSE)</f>
        <v>C17H28N6O5</v>
      </c>
      <c r="D2674" s="3" t="s">
        <v>220</v>
      </c>
      <c r="E2674" s="3" t="str">
        <f>VLOOKUP(B2674,[1]meta_intensity_pos_nofill!$B:$I,8,FALSE)</f>
        <v>[M+H]+</v>
      </c>
      <c r="F2674" s="3">
        <f>VLOOKUP(B2674,[1]meta_intensity_pos_nofill!$B:$J,9,FALSE)</f>
        <v>5.723</v>
      </c>
      <c r="G2674" s="3" t="s">
        <v>1693</v>
      </c>
      <c r="H2674" s="3">
        <f>VLOOKUP(B2674,[1]meta_intensity_pos_nofill!$B:$L,11,FALSE)</f>
        <v>2</v>
      </c>
      <c r="I2674" s="5">
        <v>157714732</v>
      </c>
      <c r="J2674" s="5">
        <v>172292760</v>
      </c>
      <c r="K2674" s="5">
        <v>183313727</v>
      </c>
      <c r="L2674" s="5">
        <v>97447475</v>
      </c>
      <c r="M2674" s="5">
        <v>105638117</v>
      </c>
      <c r="N2674" s="5">
        <v>98528764</v>
      </c>
      <c r="O2674" s="5">
        <v>384316015</v>
      </c>
      <c r="P2674" s="5">
        <v>429382993</v>
      </c>
      <c r="Q2674" s="5">
        <v>320791101</v>
      </c>
      <c r="R2674" s="5">
        <v>191257301</v>
      </c>
      <c r="S2674" s="5">
        <v>188483204</v>
      </c>
      <c r="T2674" s="5">
        <v>183427949</v>
      </c>
      <c r="U2674" s="5">
        <v>148873515</v>
      </c>
      <c r="V2674" s="5">
        <v>142628085</v>
      </c>
      <c r="W2674" s="5">
        <v>139504008</v>
      </c>
      <c r="X2674" s="5">
        <v>142035700</v>
      </c>
      <c r="Y2674" s="5">
        <v>152806530</v>
      </c>
      <c r="Z2674" s="5">
        <v>144645189</v>
      </c>
    </row>
    <row r="2675" s="3" customFormat="1" customHeight="1" spans="1:26">
      <c r="A2675" s="3">
        <v>2673</v>
      </c>
      <c r="B2675" s="3" t="s">
        <v>2769</v>
      </c>
      <c r="C2675" s="3" t="str">
        <f>VLOOKUP(B2675,[1]meta_intensity_pos_nofill!$B:$E,4,FALSE)</f>
        <v>C26H38O2</v>
      </c>
      <c r="D2675" s="3" t="s">
        <v>37</v>
      </c>
      <c r="E2675" s="3" t="str">
        <f>VLOOKUP(B2675,[1]meta_intensity_pos_nofill!$B:$I,8,FALSE)</f>
        <v>[M+H]+</v>
      </c>
      <c r="F2675" s="3">
        <f>VLOOKUP(B2675,[1]meta_intensity_pos_nofill!$B:$J,9,FALSE)</f>
        <v>10.447</v>
      </c>
      <c r="G2675" s="3" t="s">
        <v>1693</v>
      </c>
      <c r="H2675" s="3">
        <f>VLOOKUP(B2675,[1]meta_intensity_pos_nofill!$B:$L,11,FALSE)</f>
        <v>2</v>
      </c>
      <c r="I2675" s="5">
        <v>36579.23</v>
      </c>
      <c r="J2675" s="5">
        <v>36579.23</v>
      </c>
      <c r="K2675" s="5">
        <v>36579.23</v>
      </c>
      <c r="L2675" s="5">
        <v>36579.23</v>
      </c>
      <c r="M2675" s="5">
        <v>36579.23</v>
      </c>
      <c r="N2675" s="5">
        <v>36579.23</v>
      </c>
      <c r="O2675" s="5">
        <v>36579.23</v>
      </c>
      <c r="P2675" s="5">
        <v>36579.23</v>
      </c>
      <c r="Q2675" s="5">
        <v>36579.23</v>
      </c>
      <c r="R2675" s="5">
        <v>36579.23</v>
      </c>
      <c r="S2675" s="5">
        <v>36579.23</v>
      </c>
      <c r="T2675" s="5">
        <v>36579.23</v>
      </c>
      <c r="U2675" s="5">
        <v>2029138.49</v>
      </c>
      <c r="V2675" s="5">
        <v>1936612.29</v>
      </c>
      <c r="W2675" s="5">
        <v>1831908.94</v>
      </c>
      <c r="X2675" s="5">
        <v>36579.23</v>
      </c>
      <c r="Y2675" s="5">
        <v>36579.23</v>
      </c>
      <c r="Z2675" s="5">
        <v>36579.23</v>
      </c>
    </row>
    <row r="2676" s="3" customFormat="1" customHeight="1" spans="1:26">
      <c r="A2676" s="3">
        <v>2674</v>
      </c>
      <c r="B2676" s="3" t="s">
        <v>2770</v>
      </c>
      <c r="C2676" s="3" t="str">
        <f>VLOOKUP(B2676,[1]meta_intensity_pos_nofill!$B:$E,4,FALSE)</f>
        <v>C17H10O8</v>
      </c>
      <c r="D2676" s="3" t="s">
        <v>31</v>
      </c>
      <c r="E2676" s="3" t="str">
        <f>VLOOKUP(B2676,[1]meta_intensity_pos_nofill!$B:$I,8,FALSE)</f>
        <v>[M+H]+</v>
      </c>
      <c r="F2676" s="3">
        <f>VLOOKUP(B2676,[1]meta_intensity_pos_nofill!$B:$J,9,FALSE)</f>
        <v>6.349</v>
      </c>
      <c r="G2676" s="3" t="s">
        <v>1693</v>
      </c>
      <c r="H2676" s="3">
        <f>VLOOKUP(B2676,[1]meta_intensity_pos_nofill!$B:$L,11,FALSE)</f>
        <v>2</v>
      </c>
      <c r="I2676" s="5">
        <v>205300309</v>
      </c>
      <c r="J2676" s="5">
        <v>205455829</v>
      </c>
      <c r="K2676" s="5">
        <v>202597402</v>
      </c>
      <c r="L2676" s="5">
        <v>149252948</v>
      </c>
      <c r="M2676" s="5">
        <v>169686075</v>
      </c>
      <c r="N2676" s="5">
        <v>157460502</v>
      </c>
      <c r="O2676" s="5">
        <v>155874745</v>
      </c>
      <c r="P2676" s="5">
        <v>158447438</v>
      </c>
      <c r="Q2676" s="5">
        <v>175789722</v>
      </c>
      <c r="R2676" s="5">
        <v>191232198</v>
      </c>
      <c r="S2676" s="5">
        <v>170741153</v>
      </c>
      <c r="T2676" s="5">
        <v>185068673</v>
      </c>
      <c r="U2676" s="5">
        <v>157425691</v>
      </c>
      <c r="V2676" s="5">
        <v>148532007</v>
      </c>
      <c r="W2676" s="5">
        <v>150630708</v>
      </c>
      <c r="X2676" s="5">
        <v>199421371</v>
      </c>
      <c r="Y2676" s="5">
        <v>183509265</v>
      </c>
      <c r="Z2676" s="5">
        <v>193515102</v>
      </c>
    </row>
    <row r="2677" s="3" customFormat="1" customHeight="1" spans="1:26">
      <c r="A2677" s="3">
        <v>2675</v>
      </c>
      <c r="B2677" s="3" t="s">
        <v>2771</v>
      </c>
      <c r="C2677" s="3" t="str">
        <f>VLOOKUP(B2677,[1]meta_intensity_pos_nofill!$B:$E,4,FALSE)</f>
        <v>C10H14O2</v>
      </c>
      <c r="D2677" s="3" t="s">
        <v>47</v>
      </c>
      <c r="E2677" s="3" t="str">
        <f>VLOOKUP(B2677,[1]meta_intensity_pos_nofill!$B:$I,8,FALSE)</f>
        <v>[M+H]+</v>
      </c>
      <c r="F2677" s="3">
        <f>VLOOKUP(B2677,[1]meta_intensity_pos_nofill!$B:$J,9,FALSE)</f>
        <v>5.607</v>
      </c>
      <c r="G2677" s="3" t="s">
        <v>1693</v>
      </c>
      <c r="H2677" s="3">
        <f>VLOOKUP(B2677,[1]meta_intensity_pos_nofill!$B:$L,11,FALSE)</f>
        <v>2</v>
      </c>
      <c r="I2677" s="5">
        <v>112840733</v>
      </c>
      <c r="J2677" s="5">
        <v>121644405</v>
      </c>
      <c r="K2677" s="5">
        <v>113548742</v>
      </c>
      <c r="L2677" s="5">
        <v>373098869</v>
      </c>
      <c r="M2677" s="5">
        <v>197487940</v>
      </c>
      <c r="N2677" s="5">
        <v>340293976</v>
      </c>
      <c r="O2677" s="5">
        <v>164675496</v>
      </c>
      <c r="P2677" s="5">
        <v>265322012</v>
      </c>
      <c r="Q2677" s="5">
        <v>247207405</v>
      </c>
      <c r="R2677" s="5">
        <v>481130510</v>
      </c>
      <c r="S2677" s="5">
        <v>484110448</v>
      </c>
      <c r="T2677" s="5">
        <v>494880276</v>
      </c>
      <c r="U2677" s="5">
        <v>262578774</v>
      </c>
      <c r="V2677" s="5">
        <v>268944675</v>
      </c>
      <c r="W2677" s="5">
        <v>282191024</v>
      </c>
      <c r="X2677" s="5">
        <v>222381905</v>
      </c>
      <c r="Y2677" s="5">
        <v>207815346</v>
      </c>
      <c r="Z2677" s="5">
        <v>219389483</v>
      </c>
    </row>
    <row r="2678" s="3" customFormat="1" customHeight="1" spans="1:26">
      <c r="A2678" s="3">
        <v>2676</v>
      </c>
      <c r="B2678" s="3" t="s">
        <v>2772</v>
      </c>
      <c r="C2678" s="3" t="str">
        <f>VLOOKUP(B2678,[1]meta_intensity_pos_nofill!$B:$E,4,FALSE)</f>
        <v>C9H17NO</v>
      </c>
      <c r="D2678" s="3" t="s">
        <v>87</v>
      </c>
      <c r="E2678" s="3" t="str">
        <f>VLOOKUP(B2678,[1]meta_intensity_pos_nofill!$B:$I,8,FALSE)</f>
        <v>[M+H]+</v>
      </c>
      <c r="F2678" s="3">
        <f>VLOOKUP(B2678,[1]meta_intensity_pos_nofill!$B:$J,9,FALSE)</f>
        <v>9.341</v>
      </c>
      <c r="G2678" s="3" t="s">
        <v>1693</v>
      </c>
      <c r="H2678" s="3">
        <f>VLOOKUP(B2678,[1]meta_intensity_pos_nofill!$B:$L,11,FALSE)</f>
        <v>2</v>
      </c>
      <c r="I2678" s="5">
        <v>94600621</v>
      </c>
      <c r="J2678" s="5">
        <v>93802824</v>
      </c>
      <c r="K2678" s="5">
        <v>88204199</v>
      </c>
      <c r="L2678" s="5">
        <v>76884137</v>
      </c>
      <c r="M2678" s="5">
        <v>63895804</v>
      </c>
      <c r="N2678" s="5">
        <v>84451822</v>
      </c>
      <c r="O2678" s="5">
        <v>81848321</v>
      </c>
      <c r="P2678" s="5">
        <v>80003580</v>
      </c>
      <c r="Q2678" s="5">
        <v>103736613</v>
      </c>
      <c r="R2678" s="5">
        <v>67242734</v>
      </c>
      <c r="S2678" s="5">
        <v>69974874</v>
      </c>
      <c r="T2678" s="5">
        <v>58707211</v>
      </c>
      <c r="U2678" s="5">
        <v>15375572</v>
      </c>
      <c r="V2678" s="5">
        <v>15793540</v>
      </c>
      <c r="W2678" s="5">
        <v>17119525</v>
      </c>
      <c r="X2678" s="5">
        <v>63268815</v>
      </c>
      <c r="Y2678" s="5">
        <v>82818607</v>
      </c>
      <c r="Z2678" s="5">
        <v>83219994</v>
      </c>
    </row>
    <row r="2679" s="3" customFormat="1" customHeight="1" spans="1:26">
      <c r="A2679" s="3">
        <v>2677</v>
      </c>
      <c r="B2679" s="3" t="s">
        <v>2773</v>
      </c>
      <c r="C2679" s="3" t="str">
        <f>VLOOKUP(B2679,[1]meta_intensity_pos_nofill!$B:$E,4,FALSE)</f>
        <v>C8H17NO</v>
      </c>
      <c r="D2679" s="3" t="s">
        <v>87</v>
      </c>
      <c r="E2679" s="3" t="str">
        <f>VLOOKUP(B2679,[1]meta_intensity_pos_nofill!$B:$I,8,FALSE)</f>
        <v>[M+H]+</v>
      </c>
      <c r="F2679" s="3">
        <f>VLOOKUP(B2679,[1]meta_intensity_pos_nofill!$B:$J,9,FALSE)</f>
        <v>6.291</v>
      </c>
      <c r="G2679" s="3" t="s">
        <v>1693</v>
      </c>
      <c r="H2679" s="3">
        <f>VLOOKUP(B2679,[1]meta_intensity_pos_nofill!$B:$L,11,FALSE)</f>
        <v>2</v>
      </c>
      <c r="I2679" s="5">
        <v>42353130</v>
      </c>
      <c r="J2679" s="5">
        <v>33115934</v>
      </c>
      <c r="K2679" s="5">
        <v>47808159</v>
      </c>
      <c r="L2679" s="5">
        <v>26298018</v>
      </c>
      <c r="M2679" s="5">
        <v>43358600</v>
      </c>
      <c r="N2679" s="5">
        <v>32255061</v>
      </c>
      <c r="O2679" s="5">
        <v>34412995</v>
      </c>
      <c r="P2679" s="5">
        <v>39615456</v>
      </c>
      <c r="Q2679" s="5">
        <v>26306999</v>
      </c>
      <c r="R2679" s="5">
        <v>37640123</v>
      </c>
      <c r="S2679" s="5">
        <v>35146315</v>
      </c>
      <c r="T2679" s="5">
        <v>30220436</v>
      </c>
      <c r="U2679" s="5">
        <v>16221019</v>
      </c>
      <c r="V2679" s="5">
        <v>16756813</v>
      </c>
      <c r="W2679" s="5">
        <v>13098020</v>
      </c>
      <c r="X2679" s="5">
        <v>32734415</v>
      </c>
      <c r="Y2679" s="5">
        <v>34618726</v>
      </c>
      <c r="Z2679" s="5">
        <v>34118720</v>
      </c>
    </row>
    <row r="2680" s="3" customFormat="1" customHeight="1" spans="1:26">
      <c r="A2680" s="3">
        <v>2678</v>
      </c>
      <c r="B2680" s="3" t="s">
        <v>2774</v>
      </c>
      <c r="C2680" s="3" t="str">
        <f>VLOOKUP(B2680,[1]meta_intensity_pos_nofill!$B:$E,4,FALSE)</f>
        <v>C21H24O7</v>
      </c>
      <c r="D2680" s="3" t="s">
        <v>47</v>
      </c>
      <c r="E2680" s="3" t="str">
        <f>VLOOKUP(B2680,[1]meta_intensity_pos_nofill!$B:$I,8,FALSE)</f>
        <v>[M+H]+</v>
      </c>
      <c r="F2680" s="3">
        <f>VLOOKUP(B2680,[1]meta_intensity_pos_nofill!$B:$J,9,FALSE)</f>
        <v>5.672</v>
      </c>
      <c r="G2680" s="3" t="s">
        <v>1693</v>
      </c>
      <c r="H2680" s="3">
        <f>VLOOKUP(B2680,[1]meta_intensity_pos_nofill!$B:$L,11,FALSE)</f>
        <v>2</v>
      </c>
      <c r="I2680" s="5">
        <v>65640980</v>
      </c>
      <c r="J2680" s="5">
        <v>51249015</v>
      </c>
      <c r="K2680" s="5">
        <v>47150261</v>
      </c>
      <c r="L2680" s="5">
        <v>48955549</v>
      </c>
      <c r="M2680" s="5">
        <v>87557066</v>
      </c>
      <c r="N2680" s="5">
        <v>56645359</v>
      </c>
      <c r="O2680" s="5">
        <v>64214757</v>
      </c>
      <c r="P2680" s="5">
        <v>62741168</v>
      </c>
      <c r="Q2680" s="5">
        <v>59392079</v>
      </c>
      <c r="R2680" s="5">
        <v>68320258</v>
      </c>
      <c r="S2680" s="5">
        <v>58388298</v>
      </c>
      <c r="T2680" s="5">
        <v>67578680</v>
      </c>
      <c r="U2680" s="5">
        <v>522738353</v>
      </c>
      <c r="V2680" s="5">
        <v>347498363</v>
      </c>
      <c r="W2680" s="5">
        <v>492763212</v>
      </c>
      <c r="X2680" s="5">
        <v>137135803</v>
      </c>
      <c r="Y2680" s="5">
        <v>141193537</v>
      </c>
      <c r="Z2680" s="5">
        <v>131368995</v>
      </c>
    </row>
    <row r="2681" s="3" customFormat="1" customHeight="1" spans="1:26">
      <c r="A2681" s="3">
        <v>2679</v>
      </c>
      <c r="B2681" s="3" t="s">
        <v>2775</v>
      </c>
      <c r="C2681" s="3" t="str">
        <f>VLOOKUP(B2681,[1]meta_intensity_pos_nofill!$B:$E,4,FALSE)</f>
        <v>C18H24O3</v>
      </c>
      <c r="D2681" s="3" t="s">
        <v>33</v>
      </c>
      <c r="E2681" s="3" t="str">
        <f>VLOOKUP(B2681,[1]meta_intensity_pos_nofill!$B:$I,8,FALSE)</f>
        <v>[M+H]+</v>
      </c>
      <c r="F2681" s="3">
        <f>VLOOKUP(B2681,[1]meta_intensity_pos_nofill!$B:$J,9,FALSE)</f>
        <v>6.422</v>
      </c>
      <c r="G2681" s="3" t="s">
        <v>1693</v>
      </c>
      <c r="H2681" s="3">
        <f>VLOOKUP(B2681,[1]meta_intensity_pos_nofill!$B:$L,11,FALSE)</f>
        <v>2</v>
      </c>
      <c r="I2681" s="5">
        <v>35503891</v>
      </c>
      <c r="J2681" s="5">
        <v>22208875</v>
      </c>
      <c r="K2681" s="5">
        <v>25784574</v>
      </c>
      <c r="L2681" s="5">
        <v>26900587</v>
      </c>
      <c r="M2681" s="5">
        <v>25359212</v>
      </c>
      <c r="N2681" s="5">
        <v>28813720</v>
      </c>
      <c r="O2681" s="5">
        <v>27155149</v>
      </c>
      <c r="P2681" s="5">
        <v>20669857</v>
      </c>
      <c r="Q2681" s="5">
        <v>22139390</v>
      </c>
      <c r="R2681" s="5">
        <v>7520318</v>
      </c>
      <c r="S2681" s="5">
        <v>6478278</v>
      </c>
      <c r="T2681" s="5">
        <v>5924365</v>
      </c>
      <c r="U2681" s="5">
        <v>165165879</v>
      </c>
      <c r="V2681" s="5">
        <v>150322798</v>
      </c>
      <c r="W2681" s="5">
        <v>211880328</v>
      </c>
      <c r="X2681" s="5">
        <v>23647960</v>
      </c>
      <c r="Y2681" s="5">
        <v>19807706</v>
      </c>
      <c r="Z2681" s="5">
        <v>20977480</v>
      </c>
    </row>
    <row r="2682" s="3" customFormat="1" customHeight="1" spans="1:26">
      <c r="A2682" s="3">
        <v>2680</v>
      </c>
      <c r="B2682" s="3" t="s">
        <v>2776</v>
      </c>
      <c r="C2682" s="3" t="str">
        <f>VLOOKUP(B2682,[1]meta_intensity_pos_nofill!$B:$E,4,FALSE)</f>
        <v>C10H14O4</v>
      </c>
      <c r="D2682" s="3" t="s">
        <v>47</v>
      </c>
      <c r="E2682" s="3" t="str">
        <f>VLOOKUP(B2682,[1]meta_intensity_pos_nofill!$B:$I,8,FALSE)</f>
        <v>[M+H]+</v>
      </c>
      <c r="F2682" s="3">
        <f>VLOOKUP(B2682,[1]meta_intensity_pos_nofill!$B:$J,9,FALSE)</f>
        <v>5.156</v>
      </c>
      <c r="G2682" s="3" t="s">
        <v>1693</v>
      </c>
      <c r="H2682" s="3">
        <f>VLOOKUP(B2682,[1]meta_intensity_pos_nofill!$B:$L,11,FALSE)</f>
        <v>2</v>
      </c>
      <c r="I2682" s="5">
        <v>4813662</v>
      </c>
      <c r="J2682" s="5">
        <v>4470294</v>
      </c>
      <c r="K2682" s="5">
        <v>3808447</v>
      </c>
      <c r="L2682" s="5">
        <v>4325180</v>
      </c>
      <c r="M2682" s="5">
        <v>6673680</v>
      </c>
      <c r="N2682" s="5">
        <v>6090213</v>
      </c>
      <c r="O2682" s="5">
        <v>7028636</v>
      </c>
      <c r="P2682" s="5">
        <v>5712096</v>
      </c>
      <c r="Q2682" s="5">
        <v>3518029</v>
      </c>
      <c r="R2682" s="5">
        <v>6986115</v>
      </c>
      <c r="S2682" s="5">
        <v>5241687</v>
      </c>
      <c r="T2682" s="5">
        <v>5560448</v>
      </c>
      <c r="U2682" s="5">
        <v>7805304</v>
      </c>
      <c r="V2682" s="5">
        <v>7635766</v>
      </c>
      <c r="W2682" s="5">
        <v>7275868</v>
      </c>
      <c r="X2682" s="5">
        <v>12201565</v>
      </c>
      <c r="Y2682" s="5">
        <v>12391353</v>
      </c>
      <c r="Z2682" s="5">
        <v>10639784</v>
      </c>
    </row>
    <row r="2683" s="3" customFormat="1" customHeight="1" spans="1:26">
      <c r="A2683" s="3">
        <v>2681</v>
      </c>
      <c r="B2683" s="3" t="s">
        <v>2777</v>
      </c>
      <c r="C2683" s="3" t="str">
        <f>VLOOKUP(B2683,[1]meta_intensity_pos_nofill!$B:$E,4,FALSE)</f>
        <v>C28H36N4</v>
      </c>
      <c r="D2683" s="3" t="s">
        <v>31</v>
      </c>
      <c r="E2683" s="3" t="str">
        <f>VLOOKUP(B2683,[1]meta_intensity_pos_nofill!$B:$I,8,FALSE)</f>
        <v>[M+H]+</v>
      </c>
      <c r="F2683" s="3">
        <f>VLOOKUP(B2683,[1]meta_intensity_pos_nofill!$B:$J,9,FALSE)</f>
        <v>8.161</v>
      </c>
      <c r="G2683" s="3" t="s">
        <v>1693</v>
      </c>
      <c r="H2683" s="3">
        <f>VLOOKUP(B2683,[1]meta_intensity_pos_nofill!$B:$L,11,FALSE)</f>
        <v>2</v>
      </c>
      <c r="I2683" s="5">
        <v>3821524</v>
      </c>
      <c r="J2683" s="5">
        <v>4403090</v>
      </c>
      <c r="K2683" s="5">
        <v>2464107</v>
      </c>
      <c r="L2683" s="5">
        <v>2428107</v>
      </c>
      <c r="M2683" s="5">
        <v>3144778</v>
      </c>
      <c r="N2683" s="5">
        <v>1867505</v>
      </c>
      <c r="O2683" s="5">
        <v>2224068</v>
      </c>
      <c r="P2683" s="5">
        <v>2364951</v>
      </c>
      <c r="Q2683" s="5">
        <v>3312562</v>
      </c>
      <c r="R2683" s="5">
        <v>5139571</v>
      </c>
      <c r="S2683" s="5">
        <v>3804230</v>
      </c>
      <c r="T2683" s="5">
        <v>5387584</v>
      </c>
      <c r="U2683" s="5">
        <v>80045771</v>
      </c>
      <c r="V2683" s="5">
        <v>76599182</v>
      </c>
      <c r="W2683" s="5">
        <v>76954411</v>
      </c>
      <c r="X2683" s="5">
        <v>1839086</v>
      </c>
      <c r="Y2683" s="5">
        <v>2000352</v>
      </c>
      <c r="Z2683" s="5">
        <v>1467045</v>
      </c>
    </row>
    <row r="2684" s="3" customFormat="1" customHeight="1" spans="1:26">
      <c r="A2684" s="3">
        <v>2682</v>
      </c>
      <c r="B2684" s="3" t="s">
        <v>2778</v>
      </c>
      <c r="C2684" s="3" t="str">
        <f>VLOOKUP(B2684,[1]meta_intensity_pos_nofill!$B:$E,4,FALSE)</f>
        <v>C20H38O4</v>
      </c>
      <c r="D2684" s="3" t="s">
        <v>37</v>
      </c>
      <c r="E2684" s="3" t="str">
        <f>VLOOKUP(B2684,[1]meta_intensity_pos_nofill!$B:$I,8,FALSE)</f>
        <v>[M+H]+</v>
      </c>
      <c r="F2684" s="3">
        <f>VLOOKUP(B2684,[1]meta_intensity_pos_nofill!$B:$J,9,FALSE)</f>
        <v>7.695</v>
      </c>
      <c r="G2684" s="3" t="s">
        <v>1693</v>
      </c>
      <c r="H2684" s="3">
        <f>VLOOKUP(B2684,[1]meta_intensity_pos_nofill!$B:$L,11,FALSE)</f>
        <v>2</v>
      </c>
      <c r="I2684" s="5">
        <v>34918.48</v>
      </c>
      <c r="J2684" s="5">
        <v>183513.48</v>
      </c>
      <c r="K2684" s="5">
        <v>34918.48</v>
      </c>
      <c r="L2684" s="5">
        <v>1166102.64</v>
      </c>
      <c r="M2684" s="5">
        <v>1265879.95</v>
      </c>
      <c r="N2684" s="5">
        <v>1254851.09</v>
      </c>
      <c r="O2684" s="5">
        <v>193562.56</v>
      </c>
      <c r="P2684" s="5">
        <v>34918.48</v>
      </c>
      <c r="Q2684" s="5">
        <v>174592.38</v>
      </c>
      <c r="R2684" s="5">
        <v>34918.48</v>
      </c>
      <c r="S2684" s="5">
        <v>34918.48</v>
      </c>
      <c r="T2684" s="5">
        <v>34918.48</v>
      </c>
      <c r="U2684" s="5">
        <v>143102726.55</v>
      </c>
      <c r="V2684" s="5">
        <v>138536543.89</v>
      </c>
      <c r="W2684" s="5">
        <v>135879133.56</v>
      </c>
      <c r="X2684" s="5">
        <v>261332.81</v>
      </c>
      <c r="Y2684" s="5">
        <v>471992.89</v>
      </c>
      <c r="Z2684" s="5">
        <v>34918.48</v>
      </c>
    </row>
    <row r="2685" s="3" customFormat="1" customHeight="1" spans="1:26">
      <c r="A2685" s="3">
        <v>2683</v>
      </c>
      <c r="B2685" s="3" t="s">
        <v>2779</v>
      </c>
      <c r="C2685" s="3" t="str">
        <f>VLOOKUP(B2685,[1]meta_intensity_pos_nofill!$B:$E,4,FALSE)</f>
        <v>C11H8O5</v>
      </c>
      <c r="D2685" s="3" t="s">
        <v>31</v>
      </c>
      <c r="E2685" s="3" t="str">
        <f>VLOOKUP(B2685,[1]meta_intensity_pos_nofill!$B:$I,8,FALSE)</f>
        <v>[M+H]+</v>
      </c>
      <c r="F2685" s="3">
        <f>VLOOKUP(B2685,[1]meta_intensity_pos_nofill!$B:$J,9,FALSE)</f>
        <v>1.356</v>
      </c>
      <c r="G2685" s="3" t="s">
        <v>1693</v>
      </c>
      <c r="H2685" s="3">
        <f>VLOOKUP(B2685,[1]meta_intensity_pos_nofill!$B:$L,11,FALSE)</f>
        <v>2</v>
      </c>
      <c r="I2685" s="5">
        <v>9892638</v>
      </c>
      <c r="J2685" s="5">
        <v>8801254</v>
      </c>
      <c r="K2685" s="5">
        <v>7872156</v>
      </c>
      <c r="L2685" s="5">
        <v>12595279</v>
      </c>
      <c r="M2685" s="5">
        <v>13973750</v>
      </c>
      <c r="N2685" s="5">
        <v>12605171</v>
      </c>
      <c r="O2685" s="5">
        <v>13043852</v>
      </c>
      <c r="P2685" s="5">
        <v>7344088</v>
      </c>
      <c r="Q2685" s="5">
        <v>7425010</v>
      </c>
      <c r="R2685" s="5">
        <v>9647308</v>
      </c>
      <c r="S2685" s="5">
        <v>8574662</v>
      </c>
      <c r="T2685" s="5">
        <v>8593578</v>
      </c>
      <c r="U2685" s="5">
        <v>10355699</v>
      </c>
      <c r="V2685" s="5">
        <v>8298404</v>
      </c>
      <c r="W2685" s="5">
        <v>9413341</v>
      </c>
      <c r="X2685" s="5">
        <v>10885064</v>
      </c>
      <c r="Y2685" s="5">
        <v>10645370</v>
      </c>
      <c r="Z2685" s="5">
        <v>9971350</v>
      </c>
    </row>
    <row r="2686" s="3" customFormat="1" customHeight="1" spans="1:26">
      <c r="A2686" s="3">
        <v>2684</v>
      </c>
      <c r="B2686" s="3" t="s">
        <v>2780</v>
      </c>
      <c r="C2686" s="3" t="str">
        <f>VLOOKUP(B2686,[1]meta_intensity_pos_nofill!$B:$E,4,FALSE)</f>
        <v>C36H58N4O8</v>
      </c>
      <c r="D2686" s="3" t="s">
        <v>28</v>
      </c>
      <c r="E2686" s="3" t="str">
        <f>VLOOKUP(B2686,[1]meta_intensity_pos_nofill!$B:$I,8,FALSE)</f>
        <v>[M+H]+</v>
      </c>
      <c r="F2686" s="3">
        <f>VLOOKUP(B2686,[1]meta_intensity_pos_nofill!$B:$J,9,FALSE)</f>
        <v>8.335</v>
      </c>
      <c r="G2686" s="3" t="s">
        <v>1693</v>
      </c>
      <c r="H2686" s="3">
        <f>VLOOKUP(B2686,[1]meta_intensity_pos_nofill!$B:$L,11,FALSE)</f>
        <v>2</v>
      </c>
      <c r="I2686" s="5">
        <v>44047011</v>
      </c>
      <c r="J2686" s="5">
        <v>23420452</v>
      </c>
      <c r="K2686" s="5">
        <v>13576425</v>
      </c>
      <c r="L2686" s="5">
        <v>24277005</v>
      </c>
      <c r="M2686" s="5">
        <v>37385287</v>
      </c>
      <c r="N2686" s="5">
        <v>28071706</v>
      </c>
      <c r="O2686" s="5">
        <v>24327918</v>
      </c>
      <c r="P2686" s="5">
        <v>49549469</v>
      </c>
      <c r="Q2686" s="5">
        <v>16767620</v>
      </c>
      <c r="R2686" s="5">
        <v>9941741</v>
      </c>
      <c r="S2686" s="5">
        <v>34474226</v>
      </c>
      <c r="T2686" s="5">
        <v>41435989</v>
      </c>
      <c r="U2686" s="5">
        <v>63944381</v>
      </c>
      <c r="V2686" s="5">
        <v>64364153</v>
      </c>
      <c r="W2686" s="5">
        <v>64052225</v>
      </c>
      <c r="X2686" s="5">
        <v>36093903</v>
      </c>
      <c r="Y2686" s="5">
        <v>69415367</v>
      </c>
      <c r="Z2686" s="5">
        <v>52138614</v>
      </c>
    </row>
    <row r="2687" s="3" customFormat="1" customHeight="1" spans="1:26">
      <c r="A2687" s="3">
        <v>2685</v>
      </c>
      <c r="B2687" s="3" t="s">
        <v>2781</v>
      </c>
      <c r="C2687" s="3" t="str">
        <f>VLOOKUP(B2687,[1]meta_intensity_pos_nofill!$B:$E,4,FALSE)</f>
        <v>C35H32MgN4O5</v>
      </c>
      <c r="D2687" s="3" t="s">
        <v>111</v>
      </c>
      <c r="E2687" s="3" t="str">
        <f>VLOOKUP(B2687,[1]meta_intensity_pos_nofill!$B:$I,8,FALSE)</f>
        <v>[M+H]+</v>
      </c>
      <c r="F2687" s="3">
        <f>VLOOKUP(B2687,[1]meta_intensity_pos_nofill!$B:$J,9,FALSE)</f>
        <v>5.825</v>
      </c>
      <c r="G2687" s="3" t="s">
        <v>1693</v>
      </c>
      <c r="H2687" s="3">
        <f>VLOOKUP(B2687,[1]meta_intensity_pos_nofill!$B:$L,11,FALSE)</f>
        <v>2</v>
      </c>
      <c r="I2687" s="5">
        <v>21673222</v>
      </c>
      <c r="J2687" s="5">
        <v>22341848</v>
      </c>
      <c r="K2687" s="5">
        <v>18864075</v>
      </c>
      <c r="L2687" s="5">
        <v>23983613</v>
      </c>
      <c r="M2687" s="5">
        <v>33780845</v>
      </c>
      <c r="N2687" s="5">
        <v>16940669</v>
      </c>
      <c r="O2687" s="5">
        <v>40300058</v>
      </c>
      <c r="P2687" s="5">
        <v>48259393</v>
      </c>
      <c r="Q2687" s="5">
        <v>51790154</v>
      </c>
      <c r="R2687" s="5">
        <v>84332405</v>
      </c>
      <c r="S2687" s="5">
        <v>81398912</v>
      </c>
      <c r="T2687" s="5">
        <v>112134128</v>
      </c>
      <c r="U2687" s="5">
        <v>96184144</v>
      </c>
      <c r="V2687" s="5">
        <v>93760104</v>
      </c>
      <c r="W2687" s="5">
        <v>90724169</v>
      </c>
      <c r="X2687" s="5">
        <v>87882421</v>
      </c>
      <c r="Y2687" s="5">
        <v>60841632</v>
      </c>
      <c r="Z2687" s="5">
        <v>76886891</v>
      </c>
    </row>
    <row r="2688" s="3" customFormat="1" customHeight="1" spans="1:26">
      <c r="A2688" s="3">
        <v>2686</v>
      </c>
      <c r="B2688" s="3" t="s">
        <v>2782</v>
      </c>
      <c r="C2688" s="3" t="str">
        <f>VLOOKUP(B2688,[1]meta_intensity_pos_nofill!$B:$E,4,FALSE)</f>
        <v>C33H34O11</v>
      </c>
      <c r="D2688" s="3" t="s">
        <v>28</v>
      </c>
      <c r="E2688" s="3" t="str">
        <f>VLOOKUP(B2688,[1]meta_intensity_pos_nofill!$B:$I,8,FALSE)</f>
        <v>[M+H]+</v>
      </c>
      <c r="F2688" s="3">
        <f>VLOOKUP(B2688,[1]meta_intensity_pos_nofill!$B:$J,9,FALSE)</f>
        <v>5.708</v>
      </c>
      <c r="G2688" s="3" t="s">
        <v>1693</v>
      </c>
      <c r="H2688" s="3">
        <f>VLOOKUP(B2688,[1]meta_intensity_pos_nofill!$B:$L,11,FALSE)</f>
        <v>2</v>
      </c>
      <c r="I2688" s="5">
        <v>64559323</v>
      </c>
      <c r="J2688" s="5">
        <v>64822462</v>
      </c>
      <c r="K2688" s="5">
        <v>66273873</v>
      </c>
      <c r="L2688" s="5">
        <v>94398219</v>
      </c>
      <c r="M2688" s="5">
        <v>118269244</v>
      </c>
      <c r="N2688" s="5">
        <v>90267421</v>
      </c>
      <c r="O2688" s="5">
        <v>95974687</v>
      </c>
      <c r="P2688" s="5">
        <v>120959749</v>
      </c>
      <c r="Q2688" s="5">
        <v>81406697</v>
      </c>
      <c r="R2688" s="5">
        <v>115726466</v>
      </c>
      <c r="S2688" s="5">
        <v>108733092</v>
      </c>
      <c r="T2688" s="5">
        <v>113785384</v>
      </c>
      <c r="U2688" s="5">
        <v>84140992</v>
      </c>
      <c r="V2688" s="5">
        <v>75400886</v>
      </c>
      <c r="W2688" s="5">
        <v>79210183</v>
      </c>
      <c r="X2688" s="5">
        <v>147564288</v>
      </c>
      <c r="Y2688" s="5">
        <v>171868223</v>
      </c>
      <c r="Z2688" s="5">
        <v>163182628</v>
      </c>
    </row>
    <row r="2689" s="3" customFormat="1" customHeight="1" spans="1:26">
      <c r="A2689" s="3">
        <v>2687</v>
      </c>
      <c r="B2689" s="3" t="s">
        <v>2783</v>
      </c>
      <c r="C2689" s="3" t="str">
        <f>VLOOKUP(B2689,[1]meta_intensity_pos_nofill!$B:$E,4,FALSE)</f>
        <v>C24H24O7</v>
      </c>
      <c r="D2689" s="3" t="s">
        <v>37</v>
      </c>
      <c r="E2689" s="3" t="str">
        <f>VLOOKUP(B2689,[1]meta_intensity_pos_nofill!$B:$I,8,FALSE)</f>
        <v>[M+H]+</v>
      </c>
      <c r="F2689" s="3">
        <f>VLOOKUP(B2689,[1]meta_intensity_pos_nofill!$B:$J,9,FALSE)</f>
        <v>5.898</v>
      </c>
      <c r="G2689" s="3" t="s">
        <v>1693</v>
      </c>
      <c r="H2689" s="3">
        <f>VLOOKUP(B2689,[1]meta_intensity_pos_nofill!$B:$L,11,FALSE)</f>
        <v>2</v>
      </c>
      <c r="I2689" s="5">
        <v>16690896</v>
      </c>
      <c r="J2689" s="5">
        <v>18869205</v>
      </c>
      <c r="K2689" s="5">
        <v>17909979</v>
      </c>
      <c r="L2689" s="5">
        <v>19081979</v>
      </c>
      <c r="M2689" s="5">
        <v>20845382</v>
      </c>
      <c r="N2689" s="5">
        <v>17056039</v>
      </c>
      <c r="O2689" s="5">
        <v>26325641</v>
      </c>
      <c r="P2689" s="5">
        <v>30898076</v>
      </c>
      <c r="Q2689" s="5">
        <v>24048852</v>
      </c>
      <c r="R2689" s="5">
        <v>29563765</v>
      </c>
      <c r="S2689" s="5">
        <v>22628479</v>
      </c>
      <c r="T2689" s="5">
        <v>24343905</v>
      </c>
      <c r="U2689" s="5">
        <v>34499582</v>
      </c>
      <c r="V2689" s="5">
        <v>34699557</v>
      </c>
      <c r="W2689" s="5">
        <v>36735182</v>
      </c>
      <c r="X2689" s="5">
        <v>35695289</v>
      </c>
      <c r="Y2689" s="5">
        <v>29501111</v>
      </c>
      <c r="Z2689" s="5">
        <v>31293387</v>
      </c>
    </row>
    <row r="2690" s="3" customFormat="1" customHeight="1" spans="1:26">
      <c r="A2690" s="3">
        <v>2688</v>
      </c>
      <c r="B2690" s="3" t="s">
        <v>2784</v>
      </c>
      <c r="C2690" s="3" t="str">
        <f>VLOOKUP(B2690,[1]meta_intensity_pos_nofill!$B:$E,4,FALSE)</f>
        <v>C23H38O6</v>
      </c>
      <c r="D2690" s="3" t="s">
        <v>31</v>
      </c>
      <c r="E2690" s="3" t="str">
        <f>VLOOKUP(B2690,[1]meta_intensity_pos_nofill!$B:$I,8,FALSE)</f>
        <v>[M+H]+</v>
      </c>
      <c r="F2690" s="3">
        <f>VLOOKUP(B2690,[1]meta_intensity_pos_nofill!$B:$J,9,FALSE)</f>
        <v>6.612</v>
      </c>
      <c r="G2690" s="3" t="s">
        <v>1693</v>
      </c>
      <c r="H2690" s="3">
        <f>VLOOKUP(B2690,[1]meta_intensity_pos_nofill!$B:$L,11,FALSE)</f>
        <v>2</v>
      </c>
      <c r="I2690" s="5">
        <v>65876823</v>
      </c>
      <c r="J2690" s="5">
        <v>65445218</v>
      </c>
      <c r="K2690" s="5">
        <v>62925457</v>
      </c>
      <c r="L2690" s="5">
        <v>68678323</v>
      </c>
      <c r="M2690" s="5">
        <v>90732248</v>
      </c>
      <c r="N2690" s="5">
        <v>70172097</v>
      </c>
      <c r="O2690" s="5">
        <v>76938258</v>
      </c>
      <c r="P2690" s="5">
        <v>81005972</v>
      </c>
      <c r="Q2690" s="5">
        <v>76212540</v>
      </c>
      <c r="R2690" s="5">
        <v>34486399</v>
      </c>
      <c r="S2690" s="5">
        <v>33518045</v>
      </c>
      <c r="T2690" s="5">
        <v>36172435</v>
      </c>
      <c r="U2690" s="5">
        <v>78888857</v>
      </c>
      <c r="V2690" s="5">
        <v>76891631</v>
      </c>
      <c r="W2690" s="5">
        <v>77441518</v>
      </c>
      <c r="X2690" s="5">
        <v>71612749</v>
      </c>
      <c r="Y2690" s="5">
        <v>57076849</v>
      </c>
      <c r="Z2690" s="5">
        <v>58901469</v>
      </c>
    </row>
    <row r="2691" s="3" customFormat="1" customHeight="1" spans="1:26">
      <c r="A2691" s="3">
        <v>2689</v>
      </c>
      <c r="B2691" s="3" t="s">
        <v>2785</v>
      </c>
      <c r="C2691" s="3" t="str">
        <f>VLOOKUP(B2691,[1]meta_intensity_pos_nofill!$B:$E,4,FALSE)</f>
        <v>C7H13NO</v>
      </c>
      <c r="D2691" s="3" t="s">
        <v>53</v>
      </c>
      <c r="E2691" s="3" t="str">
        <f>VLOOKUP(B2691,[1]meta_intensity_pos_nofill!$B:$I,8,FALSE)</f>
        <v>[M+H]+</v>
      </c>
      <c r="F2691" s="3">
        <f>VLOOKUP(B2691,[1]meta_intensity_pos_nofill!$B:$J,9,FALSE)</f>
        <v>5.781</v>
      </c>
      <c r="G2691" s="3" t="s">
        <v>1693</v>
      </c>
      <c r="H2691" s="3">
        <f>VLOOKUP(B2691,[1]meta_intensity_pos_nofill!$B:$L,11,FALSE)</f>
        <v>2</v>
      </c>
      <c r="I2691" s="5">
        <v>827260.65</v>
      </c>
      <c r="J2691" s="5">
        <v>946553.9</v>
      </c>
      <c r="K2691" s="5">
        <v>256144.61</v>
      </c>
      <c r="L2691" s="5">
        <v>1440164.29</v>
      </c>
      <c r="M2691" s="5">
        <v>636726.88</v>
      </c>
      <c r="N2691" s="5">
        <v>404318.62</v>
      </c>
      <c r="O2691" s="5">
        <v>362892.79</v>
      </c>
      <c r="P2691" s="5">
        <v>695640.3</v>
      </c>
      <c r="Q2691" s="5">
        <v>491385.57</v>
      </c>
      <c r="R2691" s="5">
        <v>51228.92</v>
      </c>
      <c r="S2691" s="5">
        <v>51228.92</v>
      </c>
      <c r="T2691" s="5">
        <v>51228.92</v>
      </c>
      <c r="U2691" s="5">
        <v>7234362.3</v>
      </c>
      <c r="V2691" s="5">
        <v>4108589.06</v>
      </c>
      <c r="W2691" s="5">
        <v>6983791.55</v>
      </c>
      <c r="X2691" s="5">
        <v>51228.92</v>
      </c>
      <c r="Y2691" s="5">
        <v>561049.31</v>
      </c>
      <c r="Z2691" s="5">
        <v>317342.56</v>
      </c>
    </row>
    <row r="2692" s="3" customFormat="1" customHeight="1" spans="1:26">
      <c r="A2692" s="3">
        <v>2690</v>
      </c>
      <c r="B2692" s="3" t="s">
        <v>2786</v>
      </c>
      <c r="C2692" s="3" t="str">
        <f>VLOOKUP(B2692,[1]meta_intensity_pos_nofill!$B:$E,4,FALSE)</f>
        <v>C9H14O2</v>
      </c>
      <c r="D2692" s="3" t="s">
        <v>33</v>
      </c>
      <c r="E2692" s="3" t="str">
        <f>VLOOKUP(B2692,[1]meta_intensity_pos_nofill!$B:$I,8,FALSE)</f>
        <v>[M+H]+</v>
      </c>
      <c r="F2692" s="3">
        <f>VLOOKUP(B2692,[1]meta_intensity_pos_nofill!$B:$J,9,FALSE)</f>
        <v>6.583</v>
      </c>
      <c r="G2692" s="3" t="s">
        <v>1693</v>
      </c>
      <c r="H2692" s="3">
        <f>VLOOKUP(B2692,[1]meta_intensity_pos_nofill!$B:$L,11,FALSE)</f>
        <v>2</v>
      </c>
      <c r="I2692" s="5">
        <v>4750479</v>
      </c>
      <c r="J2692" s="5">
        <v>5456689</v>
      </c>
      <c r="K2692" s="5">
        <v>5276629</v>
      </c>
      <c r="L2692" s="5">
        <v>2510776</v>
      </c>
      <c r="M2692" s="5">
        <v>5156391</v>
      </c>
      <c r="N2692" s="5">
        <v>3306959</v>
      </c>
      <c r="O2692" s="5">
        <v>3348215</v>
      </c>
      <c r="P2692" s="5">
        <v>4480984</v>
      </c>
      <c r="Q2692" s="5">
        <v>2721918</v>
      </c>
      <c r="R2692" s="5">
        <v>3224258</v>
      </c>
      <c r="S2692" s="5">
        <v>3668886</v>
      </c>
      <c r="T2692" s="5">
        <v>3212367</v>
      </c>
      <c r="U2692" s="5">
        <v>55390827</v>
      </c>
      <c r="V2692" s="5">
        <v>56875725</v>
      </c>
      <c r="W2692" s="5">
        <v>58671985</v>
      </c>
      <c r="X2692" s="5">
        <v>3932445</v>
      </c>
      <c r="Y2692" s="5">
        <v>3495524</v>
      </c>
      <c r="Z2692" s="5">
        <v>3435686</v>
      </c>
    </row>
    <row r="2693" s="3" customFormat="1" customHeight="1" spans="1:26">
      <c r="A2693" s="3">
        <v>2691</v>
      </c>
      <c r="B2693" s="3" t="s">
        <v>2787</v>
      </c>
      <c r="C2693" s="3" t="str">
        <f>VLOOKUP(B2693,[1]meta_intensity_pos_nofill!$B:$E,4,FALSE)</f>
        <v>C18H32O3</v>
      </c>
      <c r="D2693" s="3" t="s">
        <v>37</v>
      </c>
      <c r="E2693" s="3" t="str">
        <f>VLOOKUP(B2693,[1]meta_intensity_pos_nofill!$B:$I,8,FALSE)</f>
        <v>[M+H]+</v>
      </c>
      <c r="F2693" s="3">
        <f>VLOOKUP(B2693,[1]meta_intensity_pos_nofill!$B:$J,9,FALSE)</f>
        <v>7.695</v>
      </c>
      <c r="G2693" s="3" t="s">
        <v>1693</v>
      </c>
      <c r="H2693" s="3">
        <f>VLOOKUP(B2693,[1]meta_intensity_pos_nofill!$B:$L,11,FALSE)</f>
        <v>2</v>
      </c>
      <c r="I2693" s="5">
        <v>306047.23</v>
      </c>
      <c r="J2693" s="5">
        <v>37405.55</v>
      </c>
      <c r="K2693" s="5">
        <v>645829.65</v>
      </c>
      <c r="L2693" s="5">
        <v>2763472.16</v>
      </c>
      <c r="M2693" s="5">
        <v>187027.73</v>
      </c>
      <c r="N2693" s="5">
        <v>1171343.61</v>
      </c>
      <c r="O2693" s="5">
        <v>1543755.3</v>
      </c>
      <c r="P2693" s="5">
        <v>543342.06</v>
      </c>
      <c r="Q2693" s="5">
        <v>446979.02</v>
      </c>
      <c r="R2693" s="5">
        <v>1071485.77</v>
      </c>
      <c r="S2693" s="5">
        <v>534202.4</v>
      </c>
      <c r="T2693" s="5">
        <v>542674.64</v>
      </c>
      <c r="U2693" s="5">
        <v>66398181.02</v>
      </c>
      <c r="V2693" s="5">
        <v>64744173.38</v>
      </c>
      <c r="W2693" s="5">
        <v>65486957.46</v>
      </c>
      <c r="X2693" s="5">
        <v>648224.36</v>
      </c>
      <c r="Y2693" s="5">
        <v>330526.86</v>
      </c>
      <c r="Z2693" s="5">
        <v>37405.55</v>
      </c>
    </row>
    <row r="2694" s="3" customFormat="1" customHeight="1" spans="1:26">
      <c r="A2694" s="3">
        <v>2692</v>
      </c>
      <c r="B2694" s="3" t="s">
        <v>2788</v>
      </c>
      <c r="C2694" s="3" t="str">
        <f>VLOOKUP(B2694,[1]meta_intensity_pos_nofill!$B:$E,4,FALSE)</f>
        <v>C19H32O3</v>
      </c>
      <c r="D2694" s="3" t="s">
        <v>47</v>
      </c>
      <c r="E2694" s="3" t="str">
        <f>VLOOKUP(B2694,[1]meta_intensity_pos_nofill!$B:$I,8,FALSE)</f>
        <v>[M+H]+</v>
      </c>
      <c r="F2694" s="3">
        <f>VLOOKUP(B2694,[1]meta_intensity_pos_nofill!$B:$J,9,FALSE)</f>
        <v>9.123</v>
      </c>
      <c r="G2694" s="3" t="s">
        <v>1693</v>
      </c>
      <c r="H2694" s="3">
        <f>VLOOKUP(B2694,[1]meta_intensity_pos_nofill!$B:$L,11,FALSE)</f>
        <v>2</v>
      </c>
      <c r="I2694" s="5">
        <v>6013245</v>
      </c>
      <c r="J2694" s="5">
        <v>3582342</v>
      </c>
      <c r="K2694" s="5">
        <v>3324627</v>
      </c>
      <c r="L2694" s="5">
        <v>5170127</v>
      </c>
      <c r="M2694" s="5">
        <v>5066743</v>
      </c>
      <c r="N2694" s="5">
        <v>3997062</v>
      </c>
      <c r="O2694" s="5">
        <v>4933411</v>
      </c>
      <c r="P2694" s="5">
        <v>4732534</v>
      </c>
      <c r="Q2694" s="5">
        <v>1727173</v>
      </c>
      <c r="R2694" s="5">
        <v>2268079</v>
      </c>
      <c r="S2694" s="5">
        <v>3149628</v>
      </c>
      <c r="T2694" s="5">
        <v>3465692</v>
      </c>
      <c r="U2694" s="5">
        <v>22605820</v>
      </c>
      <c r="V2694" s="5">
        <v>20366469</v>
      </c>
      <c r="W2694" s="5">
        <v>21609797</v>
      </c>
      <c r="X2694" s="5">
        <v>1326904</v>
      </c>
      <c r="Y2694" s="5">
        <v>2496861</v>
      </c>
      <c r="Z2694" s="5">
        <v>2693659</v>
      </c>
    </row>
    <row r="2695" s="3" customFormat="1" customHeight="1" spans="1:26">
      <c r="A2695" s="3">
        <v>2693</v>
      </c>
      <c r="B2695" s="3" t="s">
        <v>2789</v>
      </c>
      <c r="C2695" s="3" t="str">
        <f>VLOOKUP(B2695,[1]meta_intensity_pos_nofill!$B:$E,4,FALSE)</f>
        <v>C15H21N5O4</v>
      </c>
      <c r="D2695" s="3" t="s">
        <v>37</v>
      </c>
      <c r="E2695" s="3" t="str">
        <f>VLOOKUP(B2695,[1]meta_intensity_pos_nofill!$B:$I,8,FALSE)</f>
        <v>[M+H]+</v>
      </c>
      <c r="F2695" s="3">
        <f>VLOOKUP(B2695,[1]meta_intensity_pos_nofill!$B:$J,9,FALSE)</f>
        <v>5.825</v>
      </c>
      <c r="G2695" s="3" t="s">
        <v>1693</v>
      </c>
      <c r="H2695" s="3">
        <f>VLOOKUP(B2695,[1]meta_intensity_pos_nofill!$B:$L,11,FALSE)</f>
        <v>2</v>
      </c>
      <c r="I2695" s="5">
        <v>5315676</v>
      </c>
      <c r="J2695" s="5">
        <v>3573475.2</v>
      </c>
      <c r="K2695" s="5">
        <v>3863519.8</v>
      </c>
      <c r="L2695" s="5">
        <v>113472.1</v>
      </c>
      <c r="M2695" s="5">
        <v>1030710.6</v>
      </c>
      <c r="N2695" s="5">
        <v>113472.1</v>
      </c>
      <c r="O2695" s="5">
        <v>3214594.8</v>
      </c>
      <c r="P2695" s="5">
        <v>3249544.7</v>
      </c>
      <c r="Q2695" s="5">
        <v>3416247.5</v>
      </c>
      <c r="R2695" s="5">
        <v>1671196.2</v>
      </c>
      <c r="S2695" s="5">
        <v>2853752.6</v>
      </c>
      <c r="T2695" s="5">
        <v>3380529.6</v>
      </c>
      <c r="U2695" s="5">
        <v>7436470.4</v>
      </c>
      <c r="V2695" s="5">
        <v>4556730.8</v>
      </c>
      <c r="W2695" s="5">
        <v>5016723.8</v>
      </c>
      <c r="X2695" s="5">
        <v>4730636.8</v>
      </c>
      <c r="Y2695" s="5">
        <v>3824348</v>
      </c>
      <c r="Z2695" s="5">
        <v>3567977.2</v>
      </c>
    </row>
    <row r="2696" s="3" customFormat="1" customHeight="1" spans="1:26">
      <c r="A2696" s="3">
        <v>2694</v>
      </c>
      <c r="B2696" s="3" t="s">
        <v>2790</v>
      </c>
      <c r="C2696" s="3" t="str">
        <f>VLOOKUP(B2696,[1]meta_intensity_pos_nofill!$B:$E,4,FALSE)</f>
        <v>C22H43NO</v>
      </c>
      <c r="D2696" s="3" t="s">
        <v>35</v>
      </c>
      <c r="E2696" s="3" t="str">
        <f>VLOOKUP(B2696,[1]meta_intensity_pos_nofill!$B:$I,8,FALSE)</f>
        <v>[M+H]+</v>
      </c>
      <c r="F2696" s="3">
        <f>VLOOKUP(B2696,[1]meta_intensity_pos_nofill!$B:$J,9,FALSE)</f>
        <v>10.831</v>
      </c>
      <c r="G2696" s="3" t="s">
        <v>1693</v>
      </c>
      <c r="H2696" s="3">
        <f>VLOOKUP(B2696,[1]meta_intensity_pos_nofill!$B:$L,11,FALSE)</f>
        <v>2</v>
      </c>
      <c r="I2696" s="5">
        <v>51288.37</v>
      </c>
      <c r="J2696" s="5">
        <v>51288.37</v>
      </c>
      <c r="K2696" s="5">
        <v>51288.37</v>
      </c>
      <c r="L2696" s="5">
        <v>51288.37</v>
      </c>
      <c r="M2696" s="5">
        <v>256441.87</v>
      </c>
      <c r="N2696" s="5">
        <v>51288.37</v>
      </c>
      <c r="O2696" s="5">
        <v>51288.37</v>
      </c>
      <c r="P2696" s="5">
        <v>51288.37</v>
      </c>
      <c r="Q2696" s="5">
        <v>51288.37</v>
      </c>
      <c r="R2696" s="5">
        <v>51288.37</v>
      </c>
      <c r="S2696" s="5">
        <v>51288.37</v>
      </c>
      <c r="T2696" s="5">
        <v>51288.37</v>
      </c>
      <c r="U2696" s="5">
        <v>147908053.72</v>
      </c>
      <c r="V2696" s="5">
        <v>145916084.28</v>
      </c>
      <c r="W2696" s="5">
        <v>148081452.31</v>
      </c>
      <c r="X2696" s="5">
        <v>51288.37</v>
      </c>
      <c r="Y2696" s="5">
        <v>51288.37</v>
      </c>
      <c r="Z2696" s="5">
        <v>51288.37</v>
      </c>
    </row>
    <row r="2697" s="3" customFormat="1" customHeight="1" spans="1:26">
      <c r="A2697" s="3">
        <v>2695</v>
      </c>
      <c r="B2697" s="3" t="s">
        <v>2791</v>
      </c>
      <c r="C2697" s="3" t="str">
        <f>VLOOKUP(B2697,[1]meta_intensity_pos_nofill!$B:$E,4,FALSE)</f>
        <v>C22H45NO</v>
      </c>
      <c r="D2697" s="3" t="s">
        <v>44</v>
      </c>
      <c r="E2697" s="3" t="str">
        <f>VLOOKUP(B2697,[1]meta_intensity_pos_nofill!$B:$I,8,FALSE)</f>
        <v>[M+H]+</v>
      </c>
      <c r="F2697" s="3">
        <f>VLOOKUP(B2697,[1]meta_intensity_pos_nofill!$B:$J,9,FALSE)</f>
        <v>9.545</v>
      </c>
      <c r="G2697" s="3" t="s">
        <v>1693</v>
      </c>
      <c r="H2697" s="3">
        <f>VLOOKUP(B2697,[1]meta_intensity_pos_nofill!$B:$L,11,FALSE)</f>
        <v>2</v>
      </c>
      <c r="I2697" s="5">
        <v>49278121</v>
      </c>
      <c r="J2697" s="5">
        <v>43793194</v>
      </c>
      <c r="K2697" s="5">
        <v>62393090</v>
      </c>
      <c r="L2697" s="5">
        <v>20534153</v>
      </c>
      <c r="M2697" s="5">
        <v>43144389</v>
      </c>
      <c r="N2697" s="5">
        <v>17004900</v>
      </c>
      <c r="O2697" s="5">
        <v>50978575</v>
      </c>
      <c r="P2697" s="5">
        <v>39303836</v>
      </c>
      <c r="Q2697" s="5">
        <v>20553570</v>
      </c>
      <c r="R2697" s="5">
        <v>35111744</v>
      </c>
      <c r="S2697" s="5">
        <v>29986872</v>
      </c>
      <c r="T2697" s="5">
        <v>86080236</v>
      </c>
      <c r="U2697" s="5">
        <v>3196635</v>
      </c>
      <c r="V2697" s="5">
        <v>17273677</v>
      </c>
      <c r="W2697" s="5">
        <v>17714411</v>
      </c>
      <c r="X2697" s="5">
        <v>107592759</v>
      </c>
      <c r="Y2697" s="5">
        <v>27262173</v>
      </c>
      <c r="Z2697" s="5">
        <v>42311662</v>
      </c>
    </row>
    <row r="2698" s="3" customFormat="1" customHeight="1" spans="1:26">
      <c r="A2698" s="3">
        <v>2696</v>
      </c>
      <c r="B2698" s="3" t="s">
        <v>2792</v>
      </c>
      <c r="C2698" s="3" t="str">
        <f>VLOOKUP(B2698,[1]meta_intensity_pos_nofill!$B:$E,4,FALSE)</f>
        <v>C32H50O6</v>
      </c>
      <c r="D2698" s="3" t="s">
        <v>47</v>
      </c>
      <c r="E2698" s="3" t="str">
        <f>VLOOKUP(B2698,[1]meta_intensity_pos_nofill!$B:$I,8,FALSE)</f>
        <v>[M+H]+</v>
      </c>
      <c r="F2698" s="3">
        <f>VLOOKUP(B2698,[1]meta_intensity_pos_nofill!$B:$J,9,FALSE)</f>
        <v>9.84</v>
      </c>
      <c r="G2698" s="3" t="s">
        <v>1693</v>
      </c>
      <c r="H2698" s="3">
        <f>VLOOKUP(B2698,[1]meta_intensity_pos_nofill!$B:$L,11,FALSE)</f>
        <v>2</v>
      </c>
      <c r="I2698" s="5">
        <v>315345.72</v>
      </c>
      <c r="J2698" s="5">
        <v>271353.3</v>
      </c>
      <c r="K2698" s="5">
        <v>41550.15</v>
      </c>
      <c r="L2698" s="5">
        <v>41550.15</v>
      </c>
      <c r="M2698" s="5">
        <v>41550.15</v>
      </c>
      <c r="N2698" s="5">
        <v>41550.15</v>
      </c>
      <c r="O2698" s="5">
        <v>227772.19</v>
      </c>
      <c r="P2698" s="5">
        <v>207750.73</v>
      </c>
      <c r="Q2698" s="5">
        <v>1751105.78</v>
      </c>
      <c r="R2698" s="5">
        <v>4887264.02</v>
      </c>
      <c r="S2698" s="5">
        <v>9719579.27</v>
      </c>
      <c r="T2698" s="5">
        <v>10602720.44</v>
      </c>
      <c r="U2698" s="5">
        <v>40708750.87</v>
      </c>
      <c r="V2698" s="5">
        <v>39642663.2</v>
      </c>
      <c r="W2698" s="5">
        <v>37583555.99</v>
      </c>
      <c r="X2698" s="5">
        <v>3138577.64</v>
      </c>
      <c r="Y2698" s="5">
        <v>41550.15</v>
      </c>
      <c r="Z2698" s="5">
        <v>847115.36</v>
      </c>
    </row>
    <row r="2699" s="3" customFormat="1" customHeight="1" spans="1:26">
      <c r="A2699" s="3">
        <v>2697</v>
      </c>
      <c r="B2699" s="3" t="s">
        <v>2793</v>
      </c>
      <c r="C2699" s="3" t="str">
        <f>VLOOKUP(B2699,[1]meta_intensity_pos_nofill!$B:$E,4,FALSE)</f>
        <v>C39H52O5</v>
      </c>
      <c r="D2699" s="3" t="s">
        <v>37</v>
      </c>
      <c r="E2699" s="3" t="str">
        <f>VLOOKUP(B2699,[1]meta_intensity_pos_nofill!$B:$I,8,FALSE)</f>
        <v>[M+H]+</v>
      </c>
      <c r="F2699" s="3">
        <f>VLOOKUP(B2699,[1]meta_intensity_pos_nofill!$B:$J,9,FALSE)</f>
        <v>7.051</v>
      </c>
      <c r="G2699" s="3" t="s">
        <v>1693</v>
      </c>
      <c r="H2699" s="3">
        <f>VLOOKUP(B2699,[1]meta_intensity_pos_nofill!$B:$L,11,FALSE)</f>
        <v>2</v>
      </c>
      <c r="I2699" s="5">
        <v>33070482</v>
      </c>
      <c r="J2699" s="5">
        <v>30269659</v>
      </c>
      <c r="K2699" s="5">
        <v>43580720</v>
      </c>
      <c r="L2699" s="5">
        <v>42370747</v>
      </c>
      <c r="M2699" s="5">
        <v>75886085</v>
      </c>
      <c r="N2699" s="5">
        <v>51755961</v>
      </c>
      <c r="O2699" s="5">
        <v>33604129</v>
      </c>
      <c r="P2699" s="5">
        <v>33887464</v>
      </c>
      <c r="Q2699" s="5">
        <v>34104882</v>
      </c>
      <c r="R2699" s="5">
        <v>32688447</v>
      </c>
      <c r="S2699" s="5">
        <v>35958785</v>
      </c>
      <c r="T2699" s="5">
        <v>42500036</v>
      </c>
      <c r="U2699" s="5">
        <v>24094283</v>
      </c>
      <c r="V2699" s="5">
        <v>20716581</v>
      </c>
      <c r="W2699" s="5">
        <v>25151440</v>
      </c>
      <c r="X2699" s="5">
        <v>58051807</v>
      </c>
      <c r="Y2699" s="5">
        <v>64731717</v>
      </c>
      <c r="Z2699" s="5">
        <v>58964085</v>
      </c>
    </row>
    <row r="2700" s="3" customFormat="1" customHeight="1" spans="1:26">
      <c r="A2700" s="3">
        <v>2698</v>
      </c>
      <c r="B2700" s="3" t="s">
        <v>2794</v>
      </c>
      <c r="C2700" s="3" t="str">
        <f>VLOOKUP(B2700,[1]meta_intensity_pos_nofill!$B:$E,4,FALSE)</f>
        <v>C24H28O9</v>
      </c>
      <c r="D2700" s="3" t="s">
        <v>31</v>
      </c>
      <c r="E2700" s="3" t="str">
        <f>VLOOKUP(B2700,[1]meta_intensity_pos_nofill!$B:$I,8,FALSE)</f>
        <v>[M+H]+</v>
      </c>
      <c r="F2700" s="3">
        <f>VLOOKUP(B2700,[1]meta_intensity_pos_nofill!$B:$J,9,FALSE)</f>
        <v>5.564</v>
      </c>
      <c r="G2700" s="3" t="s">
        <v>1693</v>
      </c>
      <c r="H2700" s="3">
        <f>VLOOKUP(B2700,[1]meta_intensity_pos_nofill!$B:$L,11,FALSE)</f>
        <v>2</v>
      </c>
      <c r="I2700" s="5">
        <v>11516137</v>
      </c>
      <c r="J2700" s="5">
        <v>11383491</v>
      </c>
      <c r="K2700" s="5">
        <v>13606758</v>
      </c>
      <c r="L2700" s="5">
        <v>46595405</v>
      </c>
      <c r="M2700" s="5">
        <v>52193003</v>
      </c>
      <c r="N2700" s="5">
        <v>50781100</v>
      </c>
      <c r="O2700" s="5">
        <v>41111135</v>
      </c>
      <c r="P2700" s="5">
        <v>48868226</v>
      </c>
      <c r="Q2700" s="5">
        <v>46101001</v>
      </c>
      <c r="R2700" s="5">
        <v>83247554</v>
      </c>
      <c r="S2700" s="5">
        <v>87107038</v>
      </c>
      <c r="T2700" s="5">
        <v>93442516</v>
      </c>
      <c r="U2700" s="5">
        <v>124890765</v>
      </c>
      <c r="V2700" s="5">
        <v>115984068</v>
      </c>
      <c r="W2700" s="5">
        <v>117865873</v>
      </c>
      <c r="X2700" s="5">
        <v>103918292</v>
      </c>
      <c r="Y2700" s="5">
        <v>103275057</v>
      </c>
      <c r="Z2700" s="5">
        <v>102578668</v>
      </c>
    </row>
    <row r="2701" s="3" customFormat="1" customHeight="1" spans="1:26">
      <c r="A2701" s="3">
        <v>2699</v>
      </c>
      <c r="B2701" s="3" t="s">
        <v>2795</v>
      </c>
      <c r="C2701" s="3" t="str">
        <f>VLOOKUP(B2701,[1]meta_intensity_pos_nofill!$B:$E,4,FALSE)</f>
        <v>C30H34N4</v>
      </c>
      <c r="D2701" s="3" t="s">
        <v>87</v>
      </c>
      <c r="E2701" s="3" t="str">
        <f>VLOOKUP(B2701,[1]meta_intensity_pos_nofill!$B:$I,8,FALSE)</f>
        <v>[M+H]+</v>
      </c>
      <c r="F2701" s="3">
        <f>VLOOKUP(B2701,[1]meta_intensity_pos_nofill!$B:$J,9,FALSE)</f>
        <v>7.256</v>
      </c>
      <c r="G2701" s="3" t="s">
        <v>1693</v>
      </c>
      <c r="H2701" s="3">
        <f>VLOOKUP(B2701,[1]meta_intensity_pos_nofill!$B:$L,11,FALSE)</f>
        <v>2</v>
      </c>
      <c r="I2701" s="5">
        <v>110378356</v>
      </c>
      <c r="J2701" s="5">
        <v>98685395</v>
      </c>
      <c r="K2701" s="5">
        <v>90351441</v>
      </c>
      <c r="L2701" s="5">
        <v>209535137</v>
      </c>
      <c r="M2701" s="5">
        <v>276920969</v>
      </c>
      <c r="N2701" s="5">
        <v>230737719</v>
      </c>
      <c r="O2701" s="5">
        <v>34037162</v>
      </c>
      <c r="P2701" s="5">
        <v>43006683</v>
      </c>
      <c r="Q2701" s="5">
        <v>46245492</v>
      </c>
      <c r="R2701" s="5">
        <v>84784791</v>
      </c>
      <c r="S2701" s="5">
        <v>85242751</v>
      </c>
      <c r="T2701" s="5">
        <v>96133711</v>
      </c>
      <c r="U2701" s="5">
        <v>213743554</v>
      </c>
      <c r="V2701" s="5">
        <v>232183893</v>
      </c>
      <c r="W2701" s="5">
        <v>200492563</v>
      </c>
      <c r="X2701" s="5">
        <v>113331878</v>
      </c>
      <c r="Y2701" s="5">
        <v>94870228</v>
      </c>
      <c r="Z2701" s="5">
        <v>109250120</v>
      </c>
    </row>
    <row r="2702" s="3" customFormat="1" customHeight="1" spans="1:26">
      <c r="A2702" s="3">
        <v>2700</v>
      </c>
      <c r="B2702" s="3" t="s">
        <v>2796</v>
      </c>
      <c r="C2702" s="3" t="str">
        <f>VLOOKUP(B2702,[1]meta_intensity_pos_nofill!$B:$E,4,FALSE)</f>
        <v>C20H28O11</v>
      </c>
      <c r="D2702" s="3" t="s">
        <v>31</v>
      </c>
      <c r="E2702" s="3" t="str">
        <f>VLOOKUP(B2702,[1]meta_intensity_pos_nofill!$B:$I,8,FALSE)</f>
        <v>[M+H]+</v>
      </c>
      <c r="F2702" s="3">
        <f>VLOOKUP(B2702,[1]meta_intensity_pos_nofill!$B:$J,9,FALSE)</f>
        <v>6.131</v>
      </c>
      <c r="G2702" s="3" t="s">
        <v>1693</v>
      </c>
      <c r="H2702" s="3">
        <f>VLOOKUP(B2702,[1]meta_intensity_pos_nofill!$B:$L,11,FALSE)</f>
        <v>2</v>
      </c>
      <c r="I2702" s="5">
        <v>1326838.96</v>
      </c>
      <c r="J2702" s="5">
        <v>80690.39</v>
      </c>
      <c r="K2702" s="5">
        <v>984312.07</v>
      </c>
      <c r="L2702" s="5">
        <v>715816.48</v>
      </c>
      <c r="M2702" s="5">
        <v>440494.41</v>
      </c>
      <c r="N2702" s="5">
        <v>403451.93</v>
      </c>
      <c r="O2702" s="5">
        <v>616461.38</v>
      </c>
      <c r="P2702" s="5">
        <v>431579.98</v>
      </c>
      <c r="Q2702" s="5">
        <v>458018.46</v>
      </c>
      <c r="R2702" s="5">
        <v>3874086.86</v>
      </c>
      <c r="S2702" s="5">
        <v>3867732.67</v>
      </c>
      <c r="T2702" s="5">
        <v>4531753.15</v>
      </c>
      <c r="U2702" s="5">
        <v>6222419.62</v>
      </c>
      <c r="V2702" s="5">
        <v>3944134.07</v>
      </c>
      <c r="W2702" s="5">
        <v>3879433.21</v>
      </c>
      <c r="X2702" s="5">
        <v>1632294.61</v>
      </c>
      <c r="Y2702" s="5">
        <v>1744066.93</v>
      </c>
      <c r="Z2702" s="5">
        <v>1608316.57</v>
      </c>
    </row>
    <row r="2703" s="3" customFormat="1" customHeight="1" spans="1:26">
      <c r="A2703" s="3">
        <v>2701</v>
      </c>
      <c r="B2703" s="3" t="s">
        <v>2797</v>
      </c>
      <c r="C2703" s="3" t="str">
        <f>VLOOKUP(B2703,[1]meta_intensity_pos_nofill!$B:$E,4,FALSE)</f>
        <v>C25H34O2</v>
      </c>
      <c r="D2703" s="3" t="s">
        <v>53</v>
      </c>
      <c r="E2703" s="3" t="str">
        <f>VLOOKUP(B2703,[1]meta_intensity_pos_nofill!$B:$I,8,FALSE)</f>
        <v>[M+H]+</v>
      </c>
      <c r="F2703" s="3">
        <f>VLOOKUP(B2703,[1]meta_intensity_pos_nofill!$B:$J,9,FALSE)</f>
        <v>9.006</v>
      </c>
      <c r="G2703" s="3" t="s">
        <v>1693</v>
      </c>
      <c r="H2703" s="3">
        <f>VLOOKUP(B2703,[1]meta_intensity_pos_nofill!$B:$L,11,FALSE)</f>
        <v>2</v>
      </c>
      <c r="I2703" s="5">
        <v>8680639</v>
      </c>
      <c r="J2703" s="5">
        <v>12825836</v>
      </c>
      <c r="K2703" s="5">
        <v>12437483</v>
      </c>
      <c r="L2703" s="5">
        <v>12629862</v>
      </c>
      <c r="M2703" s="5">
        <v>7843212</v>
      </c>
      <c r="N2703" s="5">
        <v>8800554</v>
      </c>
      <c r="O2703" s="5">
        <v>7946259</v>
      </c>
      <c r="P2703" s="5">
        <v>7940883</v>
      </c>
      <c r="Q2703" s="5">
        <v>10965299</v>
      </c>
      <c r="R2703" s="5">
        <v>12011420</v>
      </c>
      <c r="S2703" s="5">
        <v>9876150</v>
      </c>
      <c r="T2703" s="5">
        <v>8090285</v>
      </c>
      <c r="U2703" s="5">
        <v>29946334</v>
      </c>
      <c r="V2703" s="5">
        <v>24738003</v>
      </c>
      <c r="W2703" s="5">
        <v>31334206</v>
      </c>
      <c r="X2703" s="5">
        <v>9698849</v>
      </c>
      <c r="Y2703" s="5">
        <v>12277524</v>
      </c>
      <c r="Z2703" s="5">
        <v>10368674</v>
      </c>
    </row>
    <row r="2704" s="3" customFormat="1" customHeight="1" spans="1:26">
      <c r="A2704" s="3">
        <v>2702</v>
      </c>
      <c r="B2704" s="3" t="s">
        <v>2798</v>
      </c>
      <c r="C2704" s="3" t="str">
        <f>VLOOKUP(B2704,[1]meta_intensity_pos_nofill!$B:$E,4,FALSE)</f>
        <v>C9H17NO4</v>
      </c>
      <c r="D2704" s="3" t="s">
        <v>87</v>
      </c>
      <c r="E2704" s="3" t="str">
        <f>VLOOKUP(B2704,[1]meta_intensity_pos_nofill!$B:$I,8,FALSE)</f>
        <v>[M+H]+</v>
      </c>
      <c r="F2704" s="3">
        <f>VLOOKUP(B2704,[1]meta_intensity_pos_nofill!$B:$J,9,FALSE)</f>
        <v>1.453</v>
      </c>
      <c r="G2704" s="3" t="s">
        <v>1693</v>
      </c>
      <c r="H2704" s="3">
        <f>VLOOKUP(B2704,[1]meta_intensity_pos_nofill!$B:$L,11,FALSE)</f>
        <v>2</v>
      </c>
      <c r="I2704" s="5">
        <v>735544.6</v>
      </c>
      <c r="J2704" s="5">
        <v>1541415.9</v>
      </c>
      <c r="K2704" s="5">
        <v>1913227.1</v>
      </c>
      <c r="L2704" s="5">
        <v>2740496.9</v>
      </c>
      <c r="M2704" s="5">
        <v>3226376.6</v>
      </c>
      <c r="N2704" s="5">
        <v>2341126.6</v>
      </c>
      <c r="O2704" s="5">
        <v>2859272.9</v>
      </c>
      <c r="P2704" s="5">
        <v>1632064.5</v>
      </c>
      <c r="Q2704" s="5">
        <v>2045867.1</v>
      </c>
      <c r="R2704" s="5">
        <v>1950288.4</v>
      </c>
      <c r="S2704" s="5">
        <v>1450917.7</v>
      </c>
      <c r="T2704" s="5">
        <v>2074198.5</v>
      </c>
      <c r="U2704" s="5">
        <v>3510393.6</v>
      </c>
      <c r="V2704" s="5">
        <v>3383163</v>
      </c>
      <c r="W2704" s="5">
        <v>3785596.5</v>
      </c>
      <c r="X2704" s="5">
        <v>1931651.6</v>
      </c>
      <c r="Y2704" s="5">
        <v>1733314.2</v>
      </c>
      <c r="Z2704" s="5">
        <v>1321310.6</v>
      </c>
    </row>
    <row r="2705" s="3" customFormat="1" customHeight="1" spans="1:26">
      <c r="A2705" s="3">
        <v>2703</v>
      </c>
      <c r="B2705" s="3" t="s">
        <v>2799</v>
      </c>
      <c r="C2705" s="3" t="str">
        <f>VLOOKUP(B2705,[1]meta_intensity_pos_nofill!$B:$E,4,FALSE)</f>
        <v>C31H34O13</v>
      </c>
      <c r="D2705" s="3" t="s">
        <v>28</v>
      </c>
      <c r="E2705" s="3" t="str">
        <f>VLOOKUP(B2705,[1]meta_intensity_pos_nofill!$B:$I,8,FALSE)</f>
        <v>[M+H]+</v>
      </c>
      <c r="F2705" s="3">
        <f>VLOOKUP(B2705,[1]meta_intensity_pos_nofill!$B:$J,9,FALSE)</f>
        <v>5.927</v>
      </c>
      <c r="G2705" s="3" t="s">
        <v>1693</v>
      </c>
      <c r="H2705" s="3">
        <f>VLOOKUP(B2705,[1]meta_intensity_pos_nofill!$B:$L,11,FALSE)</f>
        <v>2</v>
      </c>
      <c r="I2705" s="5">
        <v>10910615</v>
      </c>
      <c r="J2705" s="5">
        <v>7118128</v>
      </c>
      <c r="K2705" s="5">
        <v>7402551</v>
      </c>
      <c r="L2705" s="5">
        <v>93020431</v>
      </c>
      <c r="M2705" s="5">
        <v>95030878</v>
      </c>
      <c r="N2705" s="5">
        <v>88938314</v>
      </c>
      <c r="O2705" s="5">
        <v>42463484</v>
      </c>
      <c r="P2705" s="5">
        <v>43215144</v>
      </c>
      <c r="Q2705" s="5">
        <v>48854784</v>
      </c>
      <c r="R2705" s="5">
        <v>23957351</v>
      </c>
      <c r="S2705" s="5">
        <v>22529174</v>
      </c>
      <c r="T2705" s="5">
        <v>24576254</v>
      </c>
      <c r="U2705" s="5">
        <v>31694676</v>
      </c>
      <c r="V2705" s="5">
        <v>29979059</v>
      </c>
      <c r="W2705" s="5">
        <v>36876576</v>
      </c>
      <c r="X2705" s="5">
        <v>19284637</v>
      </c>
      <c r="Y2705" s="5">
        <v>12840865</v>
      </c>
      <c r="Z2705" s="5">
        <v>11998139</v>
      </c>
    </row>
    <row r="2706" s="3" customFormat="1" customHeight="1" spans="1:26">
      <c r="A2706" s="3">
        <v>2704</v>
      </c>
      <c r="B2706" s="3" t="s">
        <v>2800</v>
      </c>
      <c r="C2706" s="3" t="str">
        <f>VLOOKUP(B2706,[1]meta_intensity_pos_nofill!$B:$E,4,FALSE)</f>
        <v>C18H24O6</v>
      </c>
      <c r="D2706" s="3" t="s">
        <v>31</v>
      </c>
      <c r="E2706" s="3" t="str">
        <f>VLOOKUP(B2706,[1]meta_intensity_pos_nofill!$B:$I,8,FALSE)</f>
        <v>[M+H]+</v>
      </c>
      <c r="F2706" s="3">
        <f>VLOOKUP(B2706,[1]meta_intensity_pos_nofill!$B:$J,9,FALSE)</f>
        <v>5.752</v>
      </c>
      <c r="G2706" s="3" t="s">
        <v>1693</v>
      </c>
      <c r="H2706" s="3">
        <f>VLOOKUP(B2706,[1]meta_intensity_pos_nofill!$B:$L,11,FALSE)</f>
        <v>2</v>
      </c>
      <c r="I2706" s="5">
        <v>13020704</v>
      </c>
      <c r="J2706" s="5">
        <v>23061248</v>
      </c>
      <c r="K2706" s="5">
        <v>28863974</v>
      </c>
      <c r="L2706" s="5">
        <v>39502665</v>
      </c>
      <c r="M2706" s="5">
        <v>51014118</v>
      </c>
      <c r="N2706" s="5">
        <v>39954076</v>
      </c>
      <c r="O2706" s="5">
        <v>33848080</v>
      </c>
      <c r="P2706" s="5">
        <v>36308480</v>
      </c>
      <c r="Q2706" s="5">
        <v>32926080</v>
      </c>
      <c r="R2706" s="5">
        <v>32533415</v>
      </c>
      <c r="S2706" s="5">
        <v>38971916</v>
      </c>
      <c r="T2706" s="5">
        <v>33941929</v>
      </c>
      <c r="U2706" s="5">
        <v>65057943</v>
      </c>
      <c r="V2706" s="5">
        <v>78878568</v>
      </c>
      <c r="W2706" s="5">
        <v>70310049</v>
      </c>
      <c r="X2706" s="5">
        <v>34027901</v>
      </c>
      <c r="Y2706" s="5">
        <v>32913033</v>
      </c>
      <c r="Z2706" s="5">
        <v>37136467</v>
      </c>
    </row>
    <row r="2707" s="3" customFormat="1" customHeight="1" spans="1:26">
      <c r="A2707" s="3">
        <v>2705</v>
      </c>
      <c r="B2707" s="3" t="s">
        <v>2801</v>
      </c>
      <c r="C2707" s="3" t="str">
        <f>VLOOKUP(B2707,[1]meta_intensity_pos_nofill!$B:$E,4,FALSE)</f>
        <v>C11H12O5</v>
      </c>
      <c r="D2707" s="3" t="s">
        <v>31</v>
      </c>
      <c r="E2707" s="3" t="str">
        <f>VLOOKUP(B2707,[1]meta_intensity_pos_nofill!$B:$I,8,FALSE)</f>
        <v>[M+H]+</v>
      </c>
      <c r="F2707" s="3">
        <f>VLOOKUP(B2707,[1]meta_intensity_pos_nofill!$B:$J,9,FALSE)</f>
        <v>5.171</v>
      </c>
      <c r="G2707" s="3" t="s">
        <v>1693</v>
      </c>
      <c r="H2707" s="3">
        <f>VLOOKUP(B2707,[1]meta_intensity_pos_nofill!$B:$L,11,FALSE)</f>
        <v>2</v>
      </c>
      <c r="I2707" s="5">
        <v>157190.8</v>
      </c>
      <c r="J2707" s="5">
        <v>157190.8</v>
      </c>
      <c r="K2707" s="5">
        <v>1021280.9</v>
      </c>
      <c r="L2707" s="5">
        <v>785954</v>
      </c>
      <c r="M2707" s="5">
        <v>2753046.6</v>
      </c>
      <c r="N2707" s="5">
        <v>1484295.5</v>
      </c>
      <c r="O2707" s="5">
        <v>3253689.9</v>
      </c>
      <c r="P2707" s="5">
        <v>3794653.1</v>
      </c>
      <c r="Q2707" s="5">
        <v>3241979</v>
      </c>
      <c r="R2707" s="5">
        <v>3166920.8</v>
      </c>
      <c r="S2707" s="5">
        <v>2783084.2</v>
      </c>
      <c r="T2707" s="5">
        <v>2452372.8</v>
      </c>
      <c r="U2707" s="5">
        <v>2483510.4</v>
      </c>
      <c r="V2707" s="5">
        <v>2628837.1</v>
      </c>
      <c r="W2707" s="5">
        <v>2251471</v>
      </c>
      <c r="X2707" s="5">
        <v>2561955.7</v>
      </c>
      <c r="Y2707" s="5">
        <v>3797492.1</v>
      </c>
      <c r="Z2707" s="5">
        <v>2285323.8</v>
      </c>
    </row>
    <row r="2708" s="3" customFormat="1" customHeight="1" spans="1:26">
      <c r="A2708" s="3">
        <v>2706</v>
      </c>
      <c r="B2708" s="3" t="s">
        <v>2802</v>
      </c>
      <c r="C2708" s="3" t="str">
        <f>VLOOKUP(B2708,[1]meta_intensity_pos_nofill!$B:$E,4,FALSE)</f>
        <v>C13H20O4</v>
      </c>
      <c r="D2708" s="3" t="s">
        <v>31</v>
      </c>
      <c r="E2708" s="3" t="str">
        <f>VLOOKUP(B2708,[1]meta_intensity_pos_nofill!$B:$I,8,FALSE)</f>
        <v>[M+H]+</v>
      </c>
      <c r="F2708" s="3">
        <f>VLOOKUP(B2708,[1]meta_intensity_pos_nofill!$B:$J,9,FALSE)</f>
        <v>5.738</v>
      </c>
      <c r="G2708" s="3" t="s">
        <v>1693</v>
      </c>
      <c r="H2708" s="3">
        <f>VLOOKUP(B2708,[1]meta_intensity_pos_nofill!$B:$L,11,FALSE)</f>
        <v>2</v>
      </c>
      <c r="I2708" s="5">
        <v>59139845</v>
      </c>
      <c r="J2708" s="5">
        <v>51196107</v>
      </c>
      <c r="K2708" s="5">
        <v>46486960</v>
      </c>
      <c r="L2708" s="5">
        <v>60727874</v>
      </c>
      <c r="M2708" s="5">
        <v>75570696</v>
      </c>
      <c r="N2708" s="5">
        <v>55518605</v>
      </c>
      <c r="O2708" s="5">
        <v>38444594</v>
      </c>
      <c r="P2708" s="5">
        <v>36205510</v>
      </c>
      <c r="Q2708" s="5">
        <v>33935897</v>
      </c>
      <c r="R2708" s="5">
        <v>21624237</v>
      </c>
      <c r="S2708" s="5">
        <v>22472599</v>
      </c>
      <c r="T2708" s="5">
        <v>36071408</v>
      </c>
      <c r="U2708" s="5">
        <v>127189984</v>
      </c>
      <c r="V2708" s="5">
        <v>130709950</v>
      </c>
      <c r="W2708" s="5">
        <v>167461363</v>
      </c>
      <c r="X2708" s="5">
        <v>33610625</v>
      </c>
      <c r="Y2708" s="5">
        <v>27555558</v>
      </c>
      <c r="Z2708" s="5">
        <v>22904611</v>
      </c>
    </row>
    <row r="2709" s="3" customFormat="1" customHeight="1" spans="1:26">
      <c r="A2709" s="3">
        <v>2707</v>
      </c>
      <c r="B2709" s="3" t="s">
        <v>2803</v>
      </c>
      <c r="C2709" s="3" t="str">
        <f>VLOOKUP(B2709,[1]meta_intensity_pos_nofill!$B:$E,4,FALSE)</f>
        <v>C16H26O7</v>
      </c>
      <c r="D2709" s="3" t="s">
        <v>44</v>
      </c>
      <c r="E2709" s="3" t="str">
        <f>VLOOKUP(B2709,[1]meta_intensity_pos_nofill!$B:$I,8,FALSE)</f>
        <v>[M+H]+</v>
      </c>
      <c r="F2709" s="3">
        <f>VLOOKUP(B2709,[1]meta_intensity_pos_nofill!$B:$J,9,FALSE)</f>
        <v>5.548</v>
      </c>
      <c r="G2709" s="3" t="s">
        <v>1693</v>
      </c>
      <c r="H2709" s="3">
        <f>VLOOKUP(B2709,[1]meta_intensity_pos_nofill!$B:$L,11,FALSE)</f>
        <v>2</v>
      </c>
      <c r="I2709" s="5">
        <v>15079603</v>
      </c>
      <c r="J2709" s="5">
        <v>15440649</v>
      </c>
      <c r="K2709" s="5">
        <v>10165775</v>
      </c>
      <c r="L2709" s="5">
        <v>4830558</v>
      </c>
      <c r="M2709" s="5">
        <v>3964412</v>
      </c>
      <c r="N2709" s="5">
        <v>3919908</v>
      </c>
      <c r="O2709" s="5">
        <v>13839614</v>
      </c>
      <c r="P2709" s="5">
        <v>9272562</v>
      </c>
      <c r="Q2709" s="5">
        <v>8837730</v>
      </c>
      <c r="R2709" s="5">
        <v>8972673</v>
      </c>
      <c r="S2709" s="5">
        <v>8332175</v>
      </c>
      <c r="T2709" s="5">
        <v>10214301</v>
      </c>
      <c r="U2709" s="5">
        <v>6879921</v>
      </c>
      <c r="V2709" s="5">
        <v>10040758</v>
      </c>
      <c r="W2709" s="5">
        <v>10201542</v>
      </c>
      <c r="X2709" s="5">
        <v>13466077</v>
      </c>
      <c r="Y2709" s="5">
        <v>15368738</v>
      </c>
      <c r="Z2709" s="5">
        <v>12064166</v>
      </c>
    </row>
    <row r="2710" s="3" customFormat="1" customHeight="1" spans="1:26">
      <c r="A2710" s="3">
        <v>2708</v>
      </c>
      <c r="B2710" s="3" t="s">
        <v>2804</v>
      </c>
      <c r="C2710" s="3" t="str">
        <f>VLOOKUP(B2710,[1]meta_intensity_pos_nofill!$B:$E,4,FALSE)</f>
        <v>C14H24N6O4</v>
      </c>
      <c r="D2710" s="3" t="s">
        <v>220</v>
      </c>
      <c r="E2710" s="3" t="str">
        <f>VLOOKUP(B2710,[1]meta_intensity_pos_nofill!$B:$I,8,FALSE)</f>
        <v>[M+H]+</v>
      </c>
      <c r="F2710" s="3">
        <f>VLOOKUP(B2710,[1]meta_intensity_pos_nofill!$B:$J,9,FALSE)</f>
        <v>6.714</v>
      </c>
      <c r="G2710" s="3" t="s">
        <v>1693</v>
      </c>
      <c r="H2710" s="3">
        <f>VLOOKUP(B2710,[1]meta_intensity_pos_nofill!$B:$L,11,FALSE)</f>
        <v>2</v>
      </c>
      <c r="I2710" s="5">
        <v>6167385.94</v>
      </c>
      <c r="J2710" s="5">
        <v>5050934.12</v>
      </c>
      <c r="K2710" s="5">
        <v>7228412.93</v>
      </c>
      <c r="L2710" s="5">
        <v>39338.24</v>
      </c>
      <c r="M2710" s="5">
        <v>672459.61</v>
      </c>
      <c r="N2710" s="5">
        <v>410318.23</v>
      </c>
      <c r="O2710" s="5">
        <v>4951980.88</v>
      </c>
      <c r="P2710" s="5">
        <v>3636415.54</v>
      </c>
      <c r="Q2710" s="5">
        <v>3367502.08</v>
      </c>
      <c r="R2710" s="5">
        <v>2833553.29</v>
      </c>
      <c r="S2710" s="5">
        <v>4284646.83</v>
      </c>
      <c r="T2710" s="5">
        <v>2619607.71</v>
      </c>
      <c r="U2710" s="5">
        <v>23775835.59</v>
      </c>
      <c r="V2710" s="5">
        <v>24316600.56</v>
      </c>
      <c r="W2710" s="5">
        <v>25128739.56</v>
      </c>
      <c r="X2710" s="5">
        <v>196691.2</v>
      </c>
      <c r="Y2710" s="5">
        <v>234071.49</v>
      </c>
      <c r="Z2710" s="5">
        <v>39338.24</v>
      </c>
    </row>
    <row r="2711" s="3" customFormat="1" customHeight="1" spans="1:26">
      <c r="A2711" s="3">
        <v>2709</v>
      </c>
      <c r="B2711" s="3" t="s">
        <v>2805</v>
      </c>
      <c r="C2711" s="3" t="str">
        <f>VLOOKUP(B2711,[1]meta_intensity_pos_nofill!$B:$E,4,FALSE)</f>
        <v>C15H24N6O5</v>
      </c>
      <c r="D2711" s="3" t="s">
        <v>220</v>
      </c>
      <c r="E2711" s="3" t="str">
        <f>VLOOKUP(B2711,[1]meta_intensity_pos_nofill!$B:$I,8,FALSE)</f>
        <v>[M+H]+</v>
      </c>
      <c r="F2711" s="3">
        <f>VLOOKUP(B2711,[1]meta_intensity_pos_nofill!$B:$J,9,FALSE)</f>
        <v>6.116</v>
      </c>
      <c r="G2711" s="3" t="s">
        <v>1693</v>
      </c>
      <c r="H2711" s="3">
        <f>VLOOKUP(B2711,[1]meta_intensity_pos_nofill!$B:$L,11,FALSE)</f>
        <v>2</v>
      </c>
      <c r="I2711" s="5">
        <v>70979435</v>
      </c>
      <c r="J2711" s="5">
        <v>51257286</v>
      </c>
      <c r="K2711" s="5">
        <v>68466687</v>
      </c>
      <c r="L2711" s="5">
        <v>63233580</v>
      </c>
      <c r="M2711" s="5">
        <v>72275013</v>
      </c>
      <c r="N2711" s="5">
        <v>64072894</v>
      </c>
      <c r="O2711" s="5">
        <v>119957443</v>
      </c>
      <c r="P2711" s="5">
        <v>125834312</v>
      </c>
      <c r="Q2711" s="5">
        <v>108672335</v>
      </c>
      <c r="R2711" s="5">
        <v>121933943</v>
      </c>
      <c r="S2711" s="5">
        <v>121081064</v>
      </c>
      <c r="T2711" s="5">
        <v>127384534</v>
      </c>
      <c r="U2711" s="5">
        <v>117970781</v>
      </c>
      <c r="V2711" s="5">
        <v>84119642</v>
      </c>
      <c r="W2711" s="5">
        <v>105551832</v>
      </c>
      <c r="X2711" s="5">
        <v>141273359</v>
      </c>
      <c r="Y2711" s="5">
        <v>146948899</v>
      </c>
      <c r="Z2711" s="5">
        <v>133612618</v>
      </c>
    </row>
    <row r="2712" s="3" customFormat="1" customHeight="1" spans="1:26">
      <c r="A2712" s="3">
        <v>2710</v>
      </c>
      <c r="B2712" s="3" t="s">
        <v>2806</v>
      </c>
      <c r="C2712" s="3" t="str">
        <f>VLOOKUP(B2712,[1]meta_intensity_pos_nofill!$B:$E,4,FALSE)</f>
        <v>C16H30N6O4S1</v>
      </c>
      <c r="D2712" s="3" t="s">
        <v>85</v>
      </c>
      <c r="E2712" s="3" t="str">
        <f>VLOOKUP(B2712,[1]meta_intensity_pos_nofill!$B:$I,8,FALSE)</f>
        <v>[M+H]+</v>
      </c>
      <c r="F2712" s="3">
        <f>VLOOKUP(B2712,[1]meta_intensity_pos_nofill!$B:$J,9,FALSE)</f>
        <v>6.218</v>
      </c>
      <c r="G2712" s="3" t="s">
        <v>1693</v>
      </c>
      <c r="H2712" s="3">
        <f>VLOOKUP(B2712,[1]meta_intensity_pos_nofill!$B:$L,11,FALSE)</f>
        <v>2</v>
      </c>
      <c r="I2712" s="5">
        <v>13145437</v>
      </c>
      <c r="J2712" s="5">
        <v>12271209</v>
      </c>
      <c r="K2712" s="5">
        <v>17365597</v>
      </c>
      <c r="L2712" s="5">
        <v>7430138</v>
      </c>
      <c r="M2712" s="5">
        <v>9177648</v>
      </c>
      <c r="N2712" s="5">
        <v>7579006</v>
      </c>
      <c r="O2712" s="5">
        <v>16942849</v>
      </c>
      <c r="P2712" s="5">
        <v>13700714</v>
      </c>
      <c r="Q2712" s="5">
        <v>13432927</v>
      </c>
      <c r="R2712" s="5">
        <v>6045035</v>
      </c>
      <c r="S2712" s="5">
        <v>5249973</v>
      </c>
      <c r="T2712" s="5">
        <v>5995566</v>
      </c>
      <c r="U2712" s="5">
        <v>76853173</v>
      </c>
      <c r="V2712" s="5">
        <v>54411431</v>
      </c>
      <c r="W2712" s="5">
        <v>71519730</v>
      </c>
      <c r="X2712" s="5">
        <v>12006891</v>
      </c>
      <c r="Y2712" s="5">
        <v>11818708</v>
      </c>
      <c r="Z2712" s="5">
        <v>14216450</v>
      </c>
    </row>
    <row r="2713" s="3" customFormat="1" customHeight="1" spans="1:26">
      <c r="A2713" s="3">
        <v>2711</v>
      </c>
      <c r="B2713" s="3" t="s">
        <v>2807</v>
      </c>
      <c r="C2713" s="3" t="str">
        <f>VLOOKUP(B2713,[1]meta_intensity_pos_nofill!$B:$E,4,FALSE)</f>
        <v>C24H36O5</v>
      </c>
      <c r="D2713" s="3" t="s">
        <v>37</v>
      </c>
      <c r="E2713" s="3" t="str">
        <f>VLOOKUP(B2713,[1]meta_intensity_pos_nofill!$B:$I,8,FALSE)</f>
        <v>[M+H]+</v>
      </c>
      <c r="F2713" s="3">
        <f>VLOOKUP(B2713,[1]meta_intensity_pos_nofill!$B:$J,9,FALSE)</f>
        <v>11.217</v>
      </c>
      <c r="G2713" s="3" t="s">
        <v>1693</v>
      </c>
      <c r="H2713" s="3">
        <f>VLOOKUP(B2713,[1]meta_intensity_pos_nofill!$B:$L,11,FALSE)</f>
        <v>2</v>
      </c>
      <c r="I2713" s="5">
        <v>4384764.2</v>
      </c>
      <c r="J2713" s="5">
        <v>2058302.5</v>
      </c>
      <c r="K2713" s="5">
        <v>3844156.2</v>
      </c>
      <c r="L2713" s="5">
        <v>5610543.4</v>
      </c>
      <c r="M2713" s="5">
        <v>6575816.3</v>
      </c>
      <c r="N2713" s="5">
        <v>1966646.2</v>
      </c>
      <c r="O2713" s="5">
        <v>4136750.7</v>
      </c>
      <c r="P2713" s="5">
        <v>4351485.9</v>
      </c>
      <c r="Q2713" s="5">
        <v>1253977.5</v>
      </c>
      <c r="R2713" s="5">
        <v>6846044.4</v>
      </c>
      <c r="S2713" s="5">
        <v>6443044</v>
      </c>
      <c r="T2713" s="5">
        <v>7247791</v>
      </c>
      <c r="U2713" s="5">
        <v>250795.5</v>
      </c>
      <c r="V2713" s="5">
        <v>6246503.4</v>
      </c>
      <c r="W2713" s="5">
        <v>5873094</v>
      </c>
      <c r="X2713" s="5">
        <v>5163923</v>
      </c>
      <c r="Y2713" s="5">
        <v>5899330.3</v>
      </c>
      <c r="Z2713" s="5">
        <v>4832800.3</v>
      </c>
    </row>
    <row r="2714" s="3" customFormat="1" customHeight="1" spans="1:26">
      <c r="A2714" s="3">
        <v>2712</v>
      </c>
      <c r="B2714" s="3" t="s">
        <v>2808</v>
      </c>
      <c r="C2714" s="3" t="str">
        <f>VLOOKUP(B2714,[1]meta_intensity_pos_nofill!$B:$E,4,FALSE)</f>
        <v>C23H26N4O5</v>
      </c>
      <c r="D2714" s="3" t="s">
        <v>220</v>
      </c>
      <c r="E2714" s="3" t="str">
        <f>VLOOKUP(B2714,[1]meta_intensity_pos_nofill!$B:$I,8,FALSE)</f>
        <v>[M+H]+</v>
      </c>
      <c r="F2714" s="3">
        <f>VLOOKUP(B2714,[1]meta_intensity_pos_nofill!$B:$J,9,FALSE)</f>
        <v>5.927</v>
      </c>
      <c r="G2714" s="3" t="s">
        <v>1693</v>
      </c>
      <c r="H2714" s="3">
        <f>VLOOKUP(B2714,[1]meta_intensity_pos_nofill!$B:$L,11,FALSE)</f>
        <v>2</v>
      </c>
      <c r="I2714" s="5">
        <v>50124127</v>
      </c>
      <c r="J2714" s="5">
        <v>75454952</v>
      </c>
      <c r="K2714" s="5">
        <v>55447973</v>
      </c>
      <c r="L2714" s="5">
        <v>115612118</v>
      </c>
      <c r="M2714" s="5">
        <v>128022044</v>
      </c>
      <c r="N2714" s="5">
        <v>113560670</v>
      </c>
      <c r="O2714" s="5">
        <v>98656572</v>
      </c>
      <c r="P2714" s="5">
        <v>149511052</v>
      </c>
      <c r="Q2714" s="5">
        <v>91256504</v>
      </c>
      <c r="R2714" s="5">
        <v>274722130</v>
      </c>
      <c r="S2714" s="5">
        <v>276702366</v>
      </c>
      <c r="T2714" s="5">
        <v>297824118</v>
      </c>
      <c r="U2714" s="5">
        <v>91982173</v>
      </c>
      <c r="V2714" s="5">
        <v>95425511</v>
      </c>
      <c r="W2714" s="5">
        <v>137827917</v>
      </c>
      <c r="X2714" s="5">
        <v>100779717</v>
      </c>
      <c r="Y2714" s="5">
        <v>100340319</v>
      </c>
      <c r="Z2714" s="5">
        <v>101247534</v>
      </c>
    </row>
    <row r="2715" s="3" customFormat="1" customHeight="1" spans="1:26">
      <c r="A2715" s="3">
        <v>2713</v>
      </c>
      <c r="B2715" s="3" t="s">
        <v>2809</v>
      </c>
      <c r="C2715" s="3" t="str">
        <f>VLOOKUP(B2715,[1]meta_intensity_pos_nofill!$B:$E,4,FALSE)</f>
        <v>C24H28O8</v>
      </c>
      <c r="D2715" s="3" t="s">
        <v>31</v>
      </c>
      <c r="E2715" s="3" t="str">
        <f>VLOOKUP(B2715,[1]meta_intensity_pos_nofill!$B:$I,8,FALSE)</f>
        <v>[M+H]+</v>
      </c>
      <c r="F2715" s="3">
        <f>VLOOKUP(B2715,[1]meta_intensity_pos_nofill!$B:$J,9,FALSE)</f>
        <v>5.745</v>
      </c>
      <c r="G2715" s="3" t="s">
        <v>1693</v>
      </c>
      <c r="H2715" s="3">
        <f>VLOOKUP(B2715,[1]meta_intensity_pos_nofill!$B:$L,11,FALSE)</f>
        <v>2</v>
      </c>
      <c r="I2715" s="5">
        <v>6569160</v>
      </c>
      <c r="J2715" s="5">
        <v>8746921</v>
      </c>
      <c r="K2715" s="5">
        <v>3395148</v>
      </c>
      <c r="L2715" s="5">
        <v>6970394</v>
      </c>
      <c r="M2715" s="5">
        <v>15544779</v>
      </c>
      <c r="N2715" s="5">
        <v>10754011</v>
      </c>
      <c r="O2715" s="5">
        <v>10948667</v>
      </c>
      <c r="P2715" s="5">
        <v>13794867</v>
      </c>
      <c r="Q2715" s="5">
        <v>11843306</v>
      </c>
      <c r="R2715" s="5">
        <v>7114522</v>
      </c>
      <c r="S2715" s="5">
        <v>7135640</v>
      </c>
      <c r="T2715" s="5">
        <v>8325240</v>
      </c>
      <c r="U2715" s="5">
        <v>60942471</v>
      </c>
      <c r="V2715" s="5">
        <v>69339736</v>
      </c>
      <c r="W2715" s="5">
        <v>58461818</v>
      </c>
      <c r="X2715" s="5">
        <v>6707361</v>
      </c>
      <c r="Y2715" s="5">
        <v>13262941</v>
      </c>
      <c r="Z2715" s="5">
        <v>14335015</v>
      </c>
    </row>
    <row r="2716" s="3" customFormat="1" customHeight="1" spans="1:26">
      <c r="A2716" s="3">
        <v>2714</v>
      </c>
      <c r="B2716" s="3" t="s">
        <v>2810</v>
      </c>
      <c r="C2716" s="3" t="str">
        <f>VLOOKUP(B2716,[1]meta_intensity_pos_nofill!$B:$E,4,FALSE)</f>
        <v>C20H30N6O6</v>
      </c>
      <c r="D2716" s="3" t="s">
        <v>220</v>
      </c>
      <c r="E2716" s="3" t="str">
        <f>VLOOKUP(B2716,[1]meta_intensity_pos_nofill!$B:$I,8,FALSE)</f>
        <v>[M+H]+</v>
      </c>
      <c r="F2716" s="3">
        <f>VLOOKUP(B2716,[1]meta_intensity_pos_nofill!$B:$J,9,FALSE)</f>
        <v>6.481</v>
      </c>
      <c r="G2716" s="3" t="s">
        <v>1693</v>
      </c>
      <c r="H2716" s="3">
        <f>VLOOKUP(B2716,[1]meta_intensity_pos_nofill!$B:$L,11,FALSE)</f>
        <v>2</v>
      </c>
      <c r="I2716" s="5">
        <v>31400095</v>
      </c>
      <c r="J2716" s="5">
        <v>31866824</v>
      </c>
      <c r="K2716" s="5">
        <v>26354056</v>
      </c>
      <c r="L2716" s="5">
        <v>30032383</v>
      </c>
      <c r="M2716" s="5">
        <v>37240120</v>
      </c>
      <c r="N2716" s="5">
        <v>30331993</v>
      </c>
      <c r="O2716" s="5">
        <v>51685083</v>
      </c>
      <c r="P2716" s="5">
        <v>52757364</v>
      </c>
      <c r="Q2716" s="5">
        <v>46423313</v>
      </c>
      <c r="R2716" s="5">
        <v>175221098</v>
      </c>
      <c r="S2716" s="5">
        <v>217671086</v>
      </c>
      <c r="T2716" s="5">
        <v>198347642</v>
      </c>
      <c r="U2716" s="5">
        <v>100231492</v>
      </c>
      <c r="V2716" s="5">
        <v>97802221</v>
      </c>
      <c r="W2716" s="5">
        <v>102138453</v>
      </c>
      <c r="X2716" s="5">
        <v>43883316</v>
      </c>
      <c r="Y2716" s="5">
        <v>27280450</v>
      </c>
      <c r="Z2716" s="5">
        <v>45218714</v>
      </c>
    </row>
    <row r="2717" s="3" customFormat="1" customHeight="1" spans="1:26">
      <c r="A2717" s="3">
        <v>2715</v>
      </c>
      <c r="B2717" s="3" t="s">
        <v>2811</v>
      </c>
      <c r="C2717" s="3" t="str">
        <f>VLOOKUP(B2717,[1]meta_intensity_pos_nofill!$B:$E,4,FALSE)</f>
        <v>C23H34O9</v>
      </c>
      <c r="D2717" s="3" t="s">
        <v>47</v>
      </c>
      <c r="E2717" s="3" t="str">
        <f>VLOOKUP(B2717,[1]meta_intensity_pos_nofill!$B:$I,8,FALSE)</f>
        <v>[M+H]+</v>
      </c>
      <c r="F2717" s="3">
        <f>VLOOKUP(B2717,[1]meta_intensity_pos_nofill!$B:$J,9,FALSE)</f>
        <v>5.839</v>
      </c>
      <c r="G2717" s="3" t="s">
        <v>1693</v>
      </c>
      <c r="H2717" s="3">
        <f>VLOOKUP(B2717,[1]meta_intensity_pos_nofill!$B:$L,11,FALSE)</f>
        <v>2</v>
      </c>
      <c r="I2717" s="5">
        <v>240354273</v>
      </c>
      <c r="J2717" s="5">
        <v>258227020</v>
      </c>
      <c r="K2717" s="5">
        <v>283492404</v>
      </c>
      <c r="L2717" s="5">
        <v>484482389</v>
      </c>
      <c r="M2717" s="5">
        <v>550731680</v>
      </c>
      <c r="N2717" s="5">
        <v>488639178</v>
      </c>
      <c r="O2717" s="5">
        <v>263595352</v>
      </c>
      <c r="P2717" s="5">
        <v>282615430</v>
      </c>
      <c r="Q2717" s="5">
        <v>298132089</v>
      </c>
      <c r="R2717" s="5">
        <v>271867540</v>
      </c>
      <c r="S2717" s="5">
        <v>262552757</v>
      </c>
      <c r="T2717" s="5">
        <v>317973252</v>
      </c>
      <c r="U2717" s="5">
        <v>312547358</v>
      </c>
      <c r="V2717" s="5">
        <v>237176691</v>
      </c>
      <c r="W2717" s="5">
        <v>245849390</v>
      </c>
      <c r="X2717" s="5">
        <v>326679006</v>
      </c>
      <c r="Y2717" s="5">
        <v>328317065</v>
      </c>
      <c r="Z2717" s="5">
        <v>321680717</v>
      </c>
    </row>
    <row r="2718" s="3" customFormat="1" customHeight="1" spans="1:26">
      <c r="A2718" s="3">
        <v>2716</v>
      </c>
      <c r="B2718" s="3" t="s">
        <v>2812</v>
      </c>
      <c r="C2718" s="3" t="str">
        <f>VLOOKUP(B2718,[1]meta_intensity_pos_nofill!$B:$E,4,FALSE)</f>
        <v>C30H46O3</v>
      </c>
      <c r="D2718" s="3" t="s">
        <v>37</v>
      </c>
      <c r="E2718" s="3" t="str">
        <f>VLOOKUP(B2718,[1]meta_intensity_pos_nofill!$B:$I,8,FALSE)</f>
        <v>[M+H]+</v>
      </c>
      <c r="F2718" s="3">
        <f>VLOOKUP(B2718,[1]meta_intensity_pos_nofill!$B:$J,9,FALSE)</f>
        <v>10.699</v>
      </c>
      <c r="G2718" s="3" t="s">
        <v>1693</v>
      </c>
      <c r="H2718" s="3">
        <f>VLOOKUP(B2718,[1]meta_intensity_pos_nofill!$B:$L,11,FALSE)</f>
        <v>2</v>
      </c>
      <c r="I2718" s="5">
        <v>10725229</v>
      </c>
      <c r="J2718" s="5">
        <v>8187032</v>
      </c>
      <c r="K2718" s="5">
        <v>2358312</v>
      </c>
      <c r="L2718" s="5">
        <v>2075826</v>
      </c>
      <c r="M2718" s="5">
        <v>1166114</v>
      </c>
      <c r="N2718" s="5">
        <v>1760642</v>
      </c>
      <c r="O2718" s="5">
        <v>13977053</v>
      </c>
      <c r="P2718" s="5">
        <v>23187384</v>
      </c>
      <c r="Q2718" s="5">
        <v>10341049</v>
      </c>
      <c r="R2718" s="5">
        <v>50612652</v>
      </c>
      <c r="S2718" s="5">
        <v>50544827</v>
      </c>
      <c r="T2718" s="5">
        <v>72744349</v>
      </c>
      <c r="U2718" s="5">
        <v>251917222</v>
      </c>
      <c r="V2718" s="5">
        <v>239444286</v>
      </c>
      <c r="W2718" s="5">
        <v>236336684</v>
      </c>
      <c r="X2718" s="5">
        <v>52469736</v>
      </c>
      <c r="Y2718" s="5">
        <v>52046461</v>
      </c>
      <c r="Z2718" s="5">
        <v>58712011</v>
      </c>
    </row>
    <row r="2719" s="3" customFormat="1" customHeight="1" spans="1:26">
      <c r="A2719" s="3">
        <v>2717</v>
      </c>
      <c r="B2719" s="3" t="s">
        <v>2813</v>
      </c>
      <c r="C2719" s="3" t="str">
        <f>VLOOKUP(B2719,[1]meta_intensity_pos_nofill!$B:$E,4,FALSE)</f>
        <v>C28H44O6</v>
      </c>
      <c r="D2719" s="3" t="s">
        <v>87</v>
      </c>
      <c r="E2719" s="3" t="str">
        <f>VLOOKUP(B2719,[1]meta_intensity_pos_nofill!$B:$I,8,FALSE)</f>
        <v>[M+H]+</v>
      </c>
      <c r="F2719" s="3">
        <f>VLOOKUP(B2719,[1]meta_intensity_pos_nofill!$B:$J,9,FALSE)</f>
        <v>9.094</v>
      </c>
      <c r="G2719" s="3" t="s">
        <v>1693</v>
      </c>
      <c r="H2719" s="3">
        <f>VLOOKUP(B2719,[1]meta_intensity_pos_nofill!$B:$L,11,FALSE)</f>
        <v>2</v>
      </c>
      <c r="I2719" s="5">
        <v>20444830</v>
      </c>
      <c r="J2719" s="5">
        <v>12621467</v>
      </c>
      <c r="K2719" s="5">
        <v>12460152</v>
      </c>
      <c r="L2719" s="5">
        <v>34388244</v>
      </c>
      <c r="M2719" s="5">
        <v>45996295</v>
      </c>
      <c r="N2719" s="5">
        <v>35211788</v>
      </c>
      <c r="O2719" s="5">
        <v>24579438</v>
      </c>
      <c r="P2719" s="5">
        <v>21748425</v>
      </c>
      <c r="Q2719" s="5">
        <v>16800384</v>
      </c>
      <c r="R2719" s="5">
        <v>34755803</v>
      </c>
      <c r="S2719" s="5">
        <v>27783288</v>
      </c>
      <c r="T2719" s="5">
        <v>37017022</v>
      </c>
      <c r="U2719" s="5">
        <v>65487649</v>
      </c>
      <c r="V2719" s="5">
        <v>80949401</v>
      </c>
      <c r="W2719" s="5">
        <v>74747323</v>
      </c>
      <c r="X2719" s="5">
        <v>21638687</v>
      </c>
      <c r="Y2719" s="5">
        <v>20975463</v>
      </c>
      <c r="Z2719" s="5">
        <v>25970625</v>
      </c>
    </row>
    <row r="2720" s="3" customFormat="1" customHeight="1" spans="1:26">
      <c r="A2720" s="3">
        <v>2718</v>
      </c>
      <c r="B2720" s="3" t="s">
        <v>2814</v>
      </c>
      <c r="C2720" s="3" t="str">
        <f>VLOOKUP(B2720,[1]meta_intensity_pos_nofill!$B:$E,4,FALSE)</f>
        <v>C31H36O6</v>
      </c>
      <c r="D2720" s="3" t="s">
        <v>33</v>
      </c>
      <c r="E2720" s="3" t="str">
        <f>VLOOKUP(B2720,[1]meta_intensity_pos_nofill!$B:$I,8,FALSE)</f>
        <v>[M+H]+</v>
      </c>
      <c r="F2720" s="3">
        <f>VLOOKUP(B2720,[1]meta_intensity_pos_nofill!$B:$J,9,FALSE)</f>
        <v>6.773</v>
      </c>
      <c r="G2720" s="3" t="s">
        <v>1693</v>
      </c>
      <c r="H2720" s="3">
        <f>VLOOKUP(B2720,[1]meta_intensity_pos_nofill!$B:$L,11,FALSE)</f>
        <v>2</v>
      </c>
      <c r="I2720" s="5">
        <v>19724627</v>
      </c>
      <c r="J2720" s="5">
        <v>20382735</v>
      </c>
      <c r="K2720" s="5">
        <v>16353499</v>
      </c>
      <c r="L2720" s="5">
        <v>22366230</v>
      </c>
      <c r="M2720" s="5">
        <v>27819931</v>
      </c>
      <c r="N2720" s="5">
        <v>18435710</v>
      </c>
      <c r="O2720" s="5">
        <v>11862167</v>
      </c>
      <c r="P2720" s="5">
        <v>12716014</v>
      </c>
      <c r="Q2720" s="5">
        <v>12361445</v>
      </c>
      <c r="R2720" s="5">
        <v>19526374</v>
      </c>
      <c r="S2720" s="5">
        <v>26136467</v>
      </c>
      <c r="T2720" s="5">
        <v>27656341</v>
      </c>
      <c r="U2720" s="5">
        <v>86268895</v>
      </c>
      <c r="V2720" s="5">
        <v>82838940</v>
      </c>
      <c r="W2720" s="5">
        <v>80672109</v>
      </c>
      <c r="X2720" s="5">
        <v>28134675</v>
      </c>
      <c r="Y2720" s="5">
        <v>23838398</v>
      </c>
      <c r="Z2720" s="5">
        <v>26160855</v>
      </c>
    </row>
    <row r="2721" s="3" customFormat="1" customHeight="1" spans="1:26">
      <c r="A2721" s="3">
        <v>2719</v>
      </c>
      <c r="B2721" s="3" t="s">
        <v>2815</v>
      </c>
      <c r="C2721" s="3" t="str">
        <f>VLOOKUP(B2721,[1]meta_intensity_pos_nofill!$B:$E,4,FALSE)</f>
        <v>C31H38O6</v>
      </c>
      <c r="D2721" s="3" t="s">
        <v>31</v>
      </c>
      <c r="E2721" s="3" t="str">
        <f>VLOOKUP(B2721,[1]meta_intensity_pos_nofill!$B:$I,8,FALSE)</f>
        <v>[M+H]+</v>
      </c>
      <c r="F2721" s="3">
        <f>VLOOKUP(B2721,[1]meta_intensity_pos_nofill!$B:$J,9,FALSE)</f>
        <v>9.268</v>
      </c>
      <c r="G2721" s="3" t="s">
        <v>1693</v>
      </c>
      <c r="H2721" s="3">
        <f>VLOOKUP(B2721,[1]meta_intensity_pos_nofill!$B:$L,11,FALSE)</f>
        <v>2</v>
      </c>
      <c r="I2721" s="5">
        <v>21920712</v>
      </c>
      <c r="J2721" s="5">
        <v>17354065</v>
      </c>
      <c r="K2721" s="5">
        <v>18710767</v>
      </c>
      <c r="L2721" s="5">
        <v>22088172</v>
      </c>
      <c r="M2721" s="5">
        <v>45109422</v>
      </c>
      <c r="N2721" s="5">
        <v>36937089</v>
      </c>
      <c r="O2721" s="5">
        <v>19333977</v>
      </c>
      <c r="P2721" s="5">
        <v>21806801</v>
      </c>
      <c r="Q2721" s="5">
        <v>12585570</v>
      </c>
      <c r="R2721" s="5">
        <v>7062777</v>
      </c>
      <c r="S2721" s="5">
        <v>4537503</v>
      </c>
      <c r="T2721" s="5">
        <v>13355399</v>
      </c>
      <c r="U2721" s="5">
        <v>14914770</v>
      </c>
      <c r="V2721" s="5">
        <v>12923834</v>
      </c>
      <c r="W2721" s="5">
        <v>11874918</v>
      </c>
      <c r="X2721" s="5">
        <v>12200046</v>
      </c>
      <c r="Y2721" s="5">
        <v>18292543</v>
      </c>
      <c r="Z2721" s="5">
        <v>18967626</v>
      </c>
    </row>
    <row r="2722" s="3" customFormat="1" customHeight="1" spans="1:26">
      <c r="A2722" s="3">
        <v>2720</v>
      </c>
      <c r="B2722" s="3" t="s">
        <v>2816</v>
      </c>
      <c r="C2722" s="3" t="str">
        <f>VLOOKUP(B2722,[1]meta_intensity_pos_nofill!$B:$E,4,FALSE)</f>
        <v>C27H34F2O7</v>
      </c>
      <c r="D2722" s="3" t="s">
        <v>111</v>
      </c>
      <c r="E2722" s="3" t="str">
        <f>VLOOKUP(B2722,[1]meta_intensity_pos_nofill!$B:$I,8,FALSE)</f>
        <v>[M+H]+</v>
      </c>
      <c r="F2722" s="3">
        <f>VLOOKUP(B2722,[1]meta_intensity_pos_nofill!$B:$J,9,FALSE)</f>
        <v>6.247</v>
      </c>
      <c r="G2722" s="3" t="s">
        <v>1693</v>
      </c>
      <c r="H2722" s="3">
        <f>VLOOKUP(B2722,[1]meta_intensity_pos_nofill!$B:$L,11,FALSE)</f>
        <v>2</v>
      </c>
      <c r="I2722" s="5">
        <v>137923477</v>
      </c>
      <c r="J2722" s="5">
        <v>157877663</v>
      </c>
      <c r="K2722" s="5">
        <v>77101726</v>
      </c>
      <c r="L2722" s="5">
        <v>573468439</v>
      </c>
      <c r="M2722" s="5">
        <v>699961163</v>
      </c>
      <c r="N2722" s="5">
        <v>573703447</v>
      </c>
      <c r="O2722" s="5">
        <v>127201177</v>
      </c>
      <c r="P2722" s="5">
        <v>196520733</v>
      </c>
      <c r="Q2722" s="5">
        <v>165321326</v>
      </c>
      <c r="R2722" s="5">
        <v>131975470</v>
      </c>
      <c r="S2722" s="5">
        <v>143772296</v>
      </c>
      <c r="T2722" s="5">
        <v>105746242</v>
      </c>
      <c r="U2722" s="5">
        <v>196583090</v>
      </c>
      <c r="V2722" s="5">
        <v>129169708</v>
      </c>
      <c r="W2722" s="5">
        <v>142927275</v>
      </c>
      <c r="X2722" s="5">
        <v>483890459</v>
      </c>
      <c r="Y2722" s="5">
        <v>414375815</v>
      </c>
      <c r="Z2722" s="5">
        <v>542500684</v>
      </c>
    </row>
    <row r="2723" s="3" customFormat="1" customHeight="1" spans="1:26">
      <c r="A2723" s="3">
        <v>2721</v>
      </c>
      <c r="B2723" s="3" t="s">
        <v>2817</v>
      </c>
      <c r="C2723" s="3" t="str">
        <f>VLOOKUP(B2723,[1]meta_intensity_pos_nofill!$B:$E,4,FALSE)</f>
        <v>C28H42O9</v>
      </c>
      <c r="D2723" s="3" t="s">
        <v>31</v>
      </c>
      <c r="E2723" s="3" t="str">
        <f>VLOOKUP(B2723,[1]meta_intensity_pos_nofill!$B:$I,8,FALSE)</f>
        <v>[M+H]+</v>
      </c>
      <c r="F2723" s="3">
        <f>VLOOKUP(B2723,[1]meta_intensity_pos_nofill!$B:$J,9,FALSE)</f>
        <v>6.073</v>
      </c>
      <c r="G2723" s="3" t="s">
        <v>1693</v>
      </c>
      <c r="H2723" s="3">
        <f>VLOOKUP(B2723,[1]meta_intensity_pos_nofill!$B:$L,11,FALSE)</f>
        <v>2</v>
      </c>
      <c r="I2723" s="5">
        <v>79274968</v>
      </c>
      <c r="J2723" s="5">
        <v>46268661</v>
      </c>
      <c r="K2723" s="5">
        <v>55071414</v>
      </c>
      <c r="L2723" s="5">
        <v>44629099</v>
      </c>
      <c r="M2723" s="5">
        <v>53688196</v>
      </c>
      <c r="N2723" s="5">
        <v>45788580</v>
      </c>
      <c r="O2723" s="5">
        <v>98216306</v>
      </c>
      <c r="P2723" s="5">
        <v>38449908</v>
      </c>
      <c r="Q2723" s="5">
        <v>35527471</v>
      </c>
      <c r="R2723" s="5">
        <v>24147092</v>
      </c>
      <c r="S2723" s="5">
        <v>23077969</v>
      </c>
      <c r="T2723" s="5">
        <v>24043814</v>
      </c>
      <c r="U2723" s="5">
        <v>54268953</v>
      </c>
      <c r="V2723" s="5">
        <v>49298395</v>
      </c>
      <c r="W2723" s="5">
        <v>50809012</v>
      </c>
      <c r="X2723" s="5">
        <v>42677858</v>
      </c>
      <c r="Y2723" s="5">
        <v>41818435</v>
      </c>
      <c r="Z2723" s="5">
        <v>39087838</v>
      </c>
    </row>
    <row r="2724" s="3" customFormat="1" customHeight="1" spans="1:26">
      <c r="A2724" s="3">
        <v>2722</v>
      </c>
      <c r="B2724" s="3" t="s">
        <v>2818</v>
      </c>
      <c r="C2724" s="3" t="str">
        <f>VLOOKUP(B2724,[1]meta_intensity_pos_nofill!$B:$E,4,FALSE)</f>
        <v>C35H44O4</v>
      </c>
      <c r="D2724" s="3" t="s">
        <v>47</v>
      </c>
      <c r="E2724" s="3" t="str">
        <f>VLOOKUP(B2724,[1]meta_intensity_pos_nofill!$B:$I,8,FALSE)</f>
        <v>[M+H]+</v>
      </c>
      <c r="F2724" s="3">
        <f>VLOOKUP(B2724,[1]meta_intensity_pos_nofill!$B:$J,9,FALSE)</f>
        <v>6.32</v>
      </c>
      <c r="G2724" s="3" t="s">
        <v>1693</v>
      </c>
      <c r="H2724" s="3">
        <f>VLOOKUP(B2724,[1]meta_intensity_pos_nofill!$B:$L,11,FALSE)</f>
        <v>2</v>
      </c>
      <c r="I2724" s="5">
        <v>310339066</v>
      </c>
      <c r="J2724" s="5">
        <v>351293173</v>
      </c>
      <c r="K2724" s="5">
        <v>385212752</v>
      </c>
      <c r="L2724" s="5">
        <v>51042919</v>
      </c>
      <c r="M2724" s="5">
        <v>66429757</v>
      </c>
      <c r="N2724" s="5">
        <v>54705353</v>
      </c>
      <c r="O2724" s="5">
        <v>340739483</v>
      </c>
      <c r="P2724" s="5">
        <v>354855169</v>
      </c>
      <c r="Q2724" s="5">
        <v>353024942</v>
      </c>
      <c r="R2724" s="5">
        <v>547979997</v>
      </c>
      <c r="S2724" s="5">
        <v>564001341</v>
      </c>
      <c r="T2724" s="5">
        <v>577762598</v>
      </c>
      <c r="U2724" s="5">
        <v>268348245</v>
      </c>
      <c r="V2724" s="5">
        <v>257978346</v>
      </c>
      <c r="W2724" s="5">
        <v>261567234</v>
      </c>
      <c r="X2724" s="5">
        <v>337282233</v>
      </c>
      <c r="Y2724" s="5">
        <v>297782109</v>
      </c>
      <c r="Z2724" s="5">
        <v>302737977</v>
      </c>
    </row>
    <row r="2725" s="3" customFormat="1" customHeight="1" spans="1:26">
      <c r="A2725" s="3">
        <v>2723</v>
      </c>
      <c r="B2725" s="3" t="s">
        <v>2819</v>
      </c>
      <c r="C2725" s="3" t="str">
        <f>VLOOKUP(B2725,[1]meta_intensity_pos_nofill!$B:$E,4,FALSE)</f>
        <v>C34H48O7</v>
      </c>
      <c r="D2725" s="3" t="s">
        <v>31</v>
      </c>
      <c r="E2725" s="3" t="str">
        <f>VLOOKUP(B2725,[1]meta_intensity_pos_nofill!$B:$I,8,FALSE)</f>
        <v>[M+H]+</v>
      </c>
      <c r="F2725" s="3">
        <f>VLOOKUP(B2725,[1]meta_intensity_pos_nofill!$B:$J,9,FALSE)</f>
        <v>9.443</v>
      </c>
      <c r="G2725" s="3" t="s">
        <v>1693</v>
      </c>
      <c r="H2725" s="3">
        <f>VLOOKUP(B2725,[1]meta_intensity_pos_nofill!$B:$L,11,FALSE)</f>
        <v>2</v>
      </c>
      <c r="I2725" s="5">
        <v>3533185.7</v>
      </c>
      <c r="J2725" s="5">
        <v>3700405.5</v>
      </c>
      <c r="K2725" s="5">
        <v>4110900</v>
      </c>
      <c r="L2725" s="5">
        <v>674268.2</v>
      </c>
      <c r="M2725" s="5">
        <v>674268.2</v>
      </c>
      <c r="N2725" s="5">
        <v>674268.2</v>
      </c>
      <c r="O2725" s="5">
        <v>5969662.4</v>
      </c>
      <c r="P2725" s="5">
        <v>4726410.3</v>
      </c>
      <c r="Q2725" s="5">
        <v>3371341</v>
      </c>
      <c r="R2725" s="5">
        <v>674268.2</v>
      </c>
      <c r="S2725" s="5">
        <v>674268.2</v>
      </c>
      <c r="T2725" s="5">
        <v>674268.2</v>
      </c>
      <c r="U2725" s="5">
        <v>25333627.6</v>
      </c>
      <c r="V2725" s="5">
        <v>24676225.9</v>
      </c>
      <c r="W2725" s="5">
        <v>20557145.3</v>
      </c>
      <c r="X2725" s="5">
        <v>674268.2</v>
      </c>
      <c r="Y2725" s="5">
        <v>674268.2</v>
      </c>
      <c r="Z2725" s="5">
        <v>674268.2</v>
      </c>
    </row>
    <row r="2726" s="3" customFormat="1" customHeight="1" spans="1:26">
      <c r="A2726" s="3">
        <v>2724</v>
      </c>
      <c r="B2726" s="3" t="s">
        <v>2820</v>
      </c>
      <c r="C2726" s="3" t="str">
        <f>VLOOKUP(B2726,[1]meta_intensity_pos_nofill!$B:$E,4,FALSE)</f>
        <v>C37H30O17</v>
      </c>
      <c r="D2726" s="3" t="s">
        <v>67</v>
      </c>
      <c r="E2726" s="3" t="str">
        <f>VLOOKUP(B2726,[1]meta_intensity_pos_nofill!$B:$I,8,FALSE)</f>
        <v>[M+H]+</v>
      </c>
      <c r="F2726" s="3">
        <f>VLOOKUP(B2726,[1]meta_intensity_pos_nofill!$B:$J,9,FALSE)</f>
        <v>5.069</v>
      </c>
      <c r="G2726" s="3" t="s">
        <v>1693</v>
      </c>
      <c r="H2726" s="3">
        <f>VLOOKUP(B2726,[1]meta_intensity_pos_nofill!$B:$L,11,FALSE)</f>
        <v>2</v>
      </c>
      <c r="I2726" s="5">
        <v>392709668</v>
      </c>
      <c r="J2726" s="5">
        <v>384615645</v>
      </c>
      <c r="K2726" s="5">
        <v>398712936</v>
      </c>
      <c r="L2726" s="5">
        <v>744837689</v>
      </c>
      <c r="M2726" s="5">
        <v>862482653</v>
      </c>
      <c r="N2726" s="5">
        <v>755258973</v>
      </c>
      <c r="O2726" s="5">
        <v>432763074</v>
      </c>
      <c r="P2726" s="5">
        <v>461560236</v>
      </c>
      <c r="Q2726" s="5">
        <v>377411582</v>
      </c>
      <c r="R2726" s="5">
        <v>542211842</v>
      </c>
      <c r="S2726" s="5">
        <v>543404640</v>
      </c>
      <c r="T2726" s="5">
        <v>541356387</v>
      </c>
      <c r="U2726" s="5">
        <v>305015959</v>
      </c>
      <c r="V2726" s="5">
        <v>298514096</v>
      </c>
      <c r="W2726" s="5">
        <v>283515490</v>
      </c>
      <c r="X2726" s="5">
        <v>760620098</v>
      </c>
      <c r="Y2726" s="5">
        <v>742840740</v>
      </c>
      <c r="Z2726" s="5">
        <v>732145111</v>
      </c>
    </row>
    <row r="2727" s="3" customFormat="1" customHeight="1" spans="1:26">
      <c r="A2727" s="3">
        <v>2725</v>
      </c>
      <c r="B2727" s="3" t="s">
        <v>2821</v>
      </c>
      <c r="C2727" s="3" t="str">
        <f>VLOOKUP(B2727,[1]meta_intensity_pos_nofill!$B:$E,4,FALSE)</f>
        <v>C37H30O18</v>
      </c>
      <c r="D2727" s="3" t="s">
        <v>67</v>
      </c>
      <c r="E2727" s="3" t="str">
        <f>VLOOKUP(B2727,[1]meta_intensity_pos_nofill!$B:$I,8,FALSE)</f>
        <v>[M+H]+</v>
      </c>
      <c r="F2727" s="3">
        <f>VLOOKUP(B2727,[1]meta_intensity_pos_nofill!$B:$J,9,FALSE)</f>
        <v>4.955</v>
      </c>
      <c r="G2727" s="3" t="s">
        <v>1693</v>
      </c>
      <c r="H2727" s="3">
        <f>VLOOKUP(B2727,[1]meta_intensity_pos_nofill!$B:$L,11,FALSE)</f>
        <v>2</v>
      </c>
      <c r="I2727" s="5">
        <v>889485678</v>
      </c>
      <c r="J2727" s="5">
        <v>946903105</v>
      </c>
      <c r="K2727" s="5">
        <v>918540704</v>
      </c>
      <c r="L2727" s="5">
        <v>1500080546</v>
      </c>
      <c r="M2727" s="5">
        <v>1689636178</v>
      </c>
      <c r="N2727" s="5">
        <v>1446877596</v>
      </c>
      <c r="O2727" s="5">
        <v>1006747558</v>
      </c>
      <c r="P2727" s="5">
        <v>1057917519</v>
      </c>
      <c r="Q2727" s="5">
        <v>934404000</v>
      </c>
      <c r="R2727" s="5">
        <v>1494219143</v>
      </c>
      <c r="S2727" s="5">
        <v>1522553471</v>
      </c>
      <c r="T2727" s="5">
        <v>1555726530</v>
      </c>
      <c r="U2727" s="5">
        <v>546060045</v>
      </c>
      <c r="V2727" s="5">
        <v>518227490</v>
      </c>
      <c r="W2727" s="5">
        <v>496109952</v>
      </c>
      <c r="X2727" s="5">
        <v>1820331657</v>
      </c>
      <c r="Y2727" s="5">
        <v>1651215337</v>
      </c>
      <c r="Z2727" s="5">
        <v>1658341256</v>
      </c>
    </row>
    <row r="2728" s="3" customFormat="1" customHeight="1" spans="1:26">
      <c r="A2728" s="3">
        <v>2726</v>
      </c>
      <c r="B2728" s="3" t="s">
        <v>2822</v>
      </c>
      <c r="C2728" s="3" t="str">
        <f>VLOOKUP(B2728,[1]meta_intensity_pos_nofill!$B:$E,4,FALSE)</f>
        <v>C13H18O7</v>
      </c>
      <c r="D2728" s="3" t="s">
        <v>53</v>
      </c>
      <c r="E2728" s="3" t="str">
        <f>VLOOKUP(B2728,[1]meta_intensity_pos_nofill!$B:$I,8,FALSE)</f>
        <v>[M+H]+</v>
      </c>
      <c r="F2728" s="3">
        <f>VLOOKUP(B2728,[1]meta_intensity_pos_nofill!$B:$J,9,FALSE)</f>
        <v>5.796</v>
      </c>
      <c r="G2728" s="3" t="s">
        <v>1693</v>
      </c>
      <c r="H2728" s="3">
        <f>VLOOKUP(B2728,[1]meta_intensity_pos_nofill!$B:$L,11,FALSE)</f>
        <v>2</v>
      </c>
      <c r="I2728" s="5">
        <v>75473387</v>
      </c>
      <c r="J2728" s="5">
        <v>75840816</v>
      </c>
      <c r="K2728" s="5">
        <v>72988347</v>
      </c>
      <c r="L2728" s="5">
        <v>36803711</v>
      </c>
      <c r="M2728" s="5">
        <v>43843129</v>
      </c>
      <c r="N2728" s="5">
        <v>36852406</v>
      </c>
      <c r="O2728" s="5">
        <v>61017658</v>
      </c>
      <c r="P2728" s="5">
        <v>66785036</v>
      </c>
      <c r="Q2728" s="5">
        <v>70213556</v>
      </c>
      <c r="R2728" s="5">
        <v>119471853</v>
      </c>
      <c r="S2728" s="5">
        <v>117773027</v>
      </c>
      <c r="T2728" s="5">
        <v>127774677</v>
      </c>
      <c r="U2728" s="5">
        <v>221880480</v>
      </c>
      <c r="V2728" s="5">
        <v>212530494</v>
      </c>
      <c r="W2728" s="5">
        <v>205984945</v>
      </c>
      <c r="X2728" s="5">
        <v>110593762</v>
      </c>
      <c r="Y2728" s="5">
        <v>92665639</v>
      </c>
      <c r="Z2728" s="5">
        <v>92498166</v>
      </c>
    </row>
    <row r="2729" s="3" customFormat="1" customHeight="1" spans="1:26">
      <c r="A2729" s="3">
        <v>2727</v>
      </c>
      <c r="B2729" s="3" t="s">
        <v>2823</v>
      </c>
      <c r="C2729" s="3" t="str">
        <f>VLOOKUP(B2729,[1]meta_intensity_pos_nofill!$B:$E,4,FALSE)</f>
        <v>C16H26O5</v>
      </c>
      <c r="D2729" s="3" t="s">
        <v>37</v>
      </c>
      <c r="E2729" s="3" t="str">
        <f>VLOOKUP(B2729,[1]meta_intensity_pos_nofill!$B:$I,8,FALSE)</f>
        <v>[M+H]+</v>
      </c>
      <c r="F2729" s="3">
        <f>VLOOKUP(B2729,[1]meta_intensity_pos_nofill!$B:$J,9,FALSE)</f>
        <v>8.212</v>
      </c>
      <c r="G2729" s="3" t="s">
        <v>1693</v>
      </c>
      <c r="H2729" s="3">
        <f>VLOOKUP(B2729,[1]meta_intensity_pos_nofill!$B:$L,11,FALSE)</f>
        <v>2</v>
      </c>
      <c r="I2729" s="5">
        <v>2480399.4</v>
      </c>
      <c r="J2729" s="5">
        <v>2433456.3</v>
      </c>
      <c r="K2729" s="5">
        <v>2226507.1</v>
      </c>
      <c r="L2729" s="5">
        <v>2920320.4</v>
      </c>
      <c r="M2729" s="5">
        <v>2584686.4</v>
      </c>
      <c r="N2729" s="5">
        <v>2237342.1</v>
      </c>
      <c r="O2729" s="5">
        <v>2238213.5</v>
      </c>
      <c r="P2729" s="5">
        <v>2665687</v>
      </c>
      <c r="Q2729" s="5">
        <v>1463624.5</v>
      </c>
      <c r="R2729" s="5">
        <v>1715251.5</v>
      </c>
      <c r="S2729" s="5">
        <v>2088201.8</v>
      </c>
      <c r="T2729" s="5">
        <v>1640944.6</v>
      </c>
      <c r="U2729" s="5">
        <v>705956.5</v>
      </c>
      <c r="V2729" s="5">
        <v>864962.8</v>
      </c>
      <c r="W2729" s="5">
        <v>690848.8</v>
      </c>
      <c r="X2729" s="5">
        <v>2783140.8</v>
      </c>
      <c r="Y2729" s="5">
        <v>2555968.4</v>
      </c>
      <c r="Z2729" s="5">
        <v>2300345.1</v>
      </c>
    </row>
    <row r="2730" s="3" customFormat="1" customHeight="1" spans="1:26">
      <c r="A2730" s="3">
        <v>2728</v>
      </c>
      <c r="B2730" s="3" t="s">
        <v>2824</v>
      </c>
      <c r="C2730" s="3" t="str">
        <f>VLOOKUP(B2730,[1]meta_intensity_pos_nofill!$B:$E,4,FALSE)</f>
        <v>C28H48O3</v>
      </c>
      <c r="D2730" s="3" t="s">
        <v>47</v>
      </c>
      <c r="E2730" s="3" t="str">
        <f>VLOOKUP(B2730,[1]meta_intensity_pos_nofill!$B:$I,8,FALSE)</f>
        <v>[M+H]+</v>
      </c>
      <c r="F2730" s="3">
        <f>VLOOKUP(B2730,[1]meta_intensity_pos_nofill!$B:$J,9,FALSE)</f>
        <v>8.34</v>
      </c>
      <c r="G2730" s="3" t="s">
        <v>1693</v>
      </c>
      <c r="H2730" s="3">
        <f>VLOOKUP(B2730,[1]meta_intensity_pos_nofill!$B:$L,11,FALSE)</f>
        <v>2</v>
      </c>
      <c r="I2730" s="5">
        <v>216936.44</v>
      </c>
      <c r="J2730" s="5">
        <v>198799.86</v>
      </c>
      <c r="K2730" s="5">
        <v>898562.02</v>
      </c>
      <c r="L2730" s="5">
        <v>152928.96</v>
      </c>
      <c r="M2730" s="5">
        <v>30585.79</v>
      </c>
      <c r="N2730" s="5">
        <v>30585.79</v>
      </c>
      <c r="O2730" s="5">
        <v>498419.41</v>
      </c>
      <c r="P2730" s="5">
        <v>630493.63</v>
      </c>
      <c r="Q2730" s="5">
        <v>806323.17</v>
      </c>
      <c r="R2730" s="5">
        <v>388795.58</v>
      </c>
      <c r="S2730" s="5">
        <v>400341.29</v>
      </c>
      <c r="T2730" s="5">
        <v>297354.61</v>
      </c>
      <c r="U2730" s="5">
        <v>10118370.14</v>
      </c>
      <c r="V2730" s="5">
        <v>9974315.01</v>
      </c>
      <c r="W2730" s="5">
        <v>9215338.63</v>
      </c>
      <c r="X2730" s="5">
        <v>920037.06</v>
      </c>
      <c r="Y2730" s="5">
        <v>285165.35</v>
      </c>
      <c r="Z2730" s="5">
        <v>872364.45</v>
      </c>
    </row>
    <row r="2731" s="3" customFormat="1" customHeight="1" spans="1:26">
      <c r="A2731" s="3">
        <v>2729</v>
      </c>
      <c r="B2731" s="3" t="s">
        <v>2825</v>
      </c>
      <c r="C2731" s="3" t="str">
        <f>VLOOKUP(B2731,[1]meta_intensity_pos_nofill!$B:$E,4,FALSE)</f>
        <v>C30H32O10</v>
      </c>
      <c r="D2731" s="3" t="s">
        <v>31</v>
      </c>
      <c r="E2731" s="3" t="str">
        <f>VLOOKUP(B2731,[1]meta_intensity_pos_nofill!$B:$I,8,FALSE)</f>
        <v>[M+H]+</v>
      </c>
      <c r="F2731" s="3">
        <f>VLOOKUP(B2731,[1]meta_intensity_pos_nofill!$B:$J,9,FALSE)</f>
        <v>5.796</v>
      </c>
      <c r="G2731" s="3" t="s">
        <v>1693</v>
      </c>
      <c r="H2731" s="3">
        <f>VLOOKUP(B2731,[1]meta_intensity_pos_nofill!$B:$L,11,FALSE)</f>
        <v>2</v>
      </c>
      <c r="I2731" s="5">
        <v>13706334</v>
      </c>
      <c r="J2731" s="5">
        <v>13889210</v>
      </c>
      <c r="K2731" s="5">
        <v>13501635</v>
      </c>
      <c r="L2731" s="5">
        <v>17398383</v>
      </c>
      <c r="M2731" s="5">
        <v>22297403</v>
      </c>
      <c r="N2731" s="5">
        <v>16213915</v>
      </c>
      <c r="O2731" s="5">
        <v>17118297</v>
      </c>
      <c r="P2731" s="5">
        <v>15894283</v>
      </c>
      <c r="Q2731" s="5">
        <v>19029096</v>
      </c>
      <c r="R2731" s="5">
        <v>38354474</v>
      </c>
      <c r="S2731" s="5">
        <v>37755366</v>
      </c>
      <c r="T2731" s="5">
        <v>42580641</v>
      </c>
      <c r="U2731" s="5">
        <v>43487352</v>
      </c>
      <c r="V2731" s="5">
        <v>34982380</v>
      </c>
      <c r="W2731" s="5">
        <v>39486602</v>
      </c>
      <c r="X2731" s="5">
        <v>47795469</v>
      </c>
      <c r="Y2731" s="5">
        <v>39679727</v>
      </c>
      <c r="Z2731" s="5">
        <v>40179499</v>
      </c>
    </row>
    <row r="2732" s="3" customFormat="1" customHeight="1" spans="1:26">
      <c r="A2732" s="3">
        <v>2730</v>
      </c>
      <c r="B2732" s="3" t="s">
        <v>2826</v>
      </c>
      <c r="C2732" s="3" t="str">
        <f>VLOOKUP(B2732,[1]meta_intensity_pos_nofill!$B:$E,4,FALSE)</f>
        <v>C36H36O17</v>
      </c>
      <c r="D2732" s="3" t="s">
        <v>28</v>
      </c>
      <c r="E2732" s="3" t="str">
        <f>VLOOKUP(B2732,[1]meta_intensity_pos_nofill!$B:$I,8,FALSE)</f>
        <v>[M+H]+</v>
      </c>
      <c r="F2732" s="3">
        <f>VLOOKUP(B2732,[1]meta_intensity_pos_nofill!$B:$J,9,FALSE)</f>
        <v>5.752</v>
      </c>
      <c r="G2732" s="3" t="s">
        <v>1693</v>
      </c>
      <c r="H2732" s="3">
        <f>VLOOKUP(B2732,[1]meta_intensity_pos_nofill!$B:$L,11,FALSE)</f>
        <v>2</v>
      </c>
      <c r="I2732" s="5">
        <v>14364412</v>
      </c>
      <c r="J2732" s="5">
        <v>34607665</v>
      </c>
      <c r="K2732" s="5">
        <v>23978595</v>
      </c>
      <c r="L2732" s="5">
        <v>28203740</v>
      </c>
      <c r="M2732" s="5">
        <v>36999666</v>
      </c>
      <c r="N2732" s="5">
        <v>22346883</v>
      </c>
      <c r="O2732" s="5">
        <v>13137019</v>
      </c>
      <c r="P2732" s="5">
        <v>15712437</v>
      </c>
      <c r="Q2732" s="5">
        <v>12386695</v>
      </c>
      <c r="R2732" s="5">
        <v>35708838</v>
      </c>
      <c r="S2732" s="5">
        <v>36452645</v>
      </c>
      <c r="T2732" s="5">
        <v>34599889</v>
      </c>
      <c r="U2732" s="5">
        <v>31103538</v>
      </c>
      <c r="V2732" s="5">
        <v>34248514</v>
      </c>
      <c r="W2732" s="5">
        <v>29036092</v>
      </c>
      <c r="X2732" s="5">
        <v>261753271</v>
      </c>
      <c r="Y2732" s="5">
        <v>245506531</v>
      </c>
      <c r="Z2732" s="5">
        <v>262203920</v>
      </c>
    </row>
    <row r="2733" s="3" customFormat="1" customHeight="1" spans="1:26">
      <c r="A2733" s="3">
        <v>2731</v>
      </c>
      <c r="B2733" s="3" t="s">
        <v>2827</v>
      </c>
      <c r="C2733" s="3" t="str">
        <f>VLOOKUP(B2733,[1]meta_intensity_pos_nofill!$B:$E,4,FALSE)</f>
        <v>C27H30O11</v>
      </c>
      <c r="D2733" s="3" t="s">
        <v>44</v>
      </c>
      <c r="E2733" s="3" t="str">
        <f>VLOOKUP(B2733,[1]meta_intensity_pos_nofill!$B:$I,8,FALSE)</f>
        <v>[M+H]+</v>
      </c>
      <c r="F2733" s="3">
        <f>VLOOKUP(B2733,[1]meta_intensity_pos_nofill!$B:$J,9,FALSE)</f>
        <v>6.189</v>
      </c>
      <c r="G2733" s="3" t="s">
        <v>1693</v>
      </c>
      <c r="H2733" s="3">
        <f>VLOOKUP(B2733,[1]meta_intensity_pos_nofill!$B:$L,11,FALSE)</f>
        <v>2</v>
      </c>
      <c r="I2733" s="5">
        <v>1800296.1</v>
      </c>
      <c r="J2733" s="5">
        <v>1609363.2</v>
      </c>
      <c r="K2733" s="5">
        <v>607292</v>
      </c>
      <c r="L2733" s="5">
        <v>30805961.7</v>
      </c>
      <c r="M2733" s="5">
        <v>29925430.8</v>
      </c>
      <c r="N2733" s="5">
        <v>27677517.2</v>
      </c>
      <c r="O2733" s="5">
        <v>959378.9</v>
      </c>
      <c r="P2733" s="5">
        <v>85324.8</v>
      </c>
      <c r="Q2733" s="5">
        <v>1217746.9</v>
      </c>
      <c r="R2733" s="5">
        <v>970605.7</v>
      </c>
      <c r="S2733" s="5">
        <v>1048077.5</v>
      </c>
      <c r="T2733" s="5">
        <v>3772131.3</v>
      </c>
      <c r="U2733" s="5">
        <v>11981289.8</v>
      </c>
      <c r="V2733" s="5">
        <v>11099203</v>
      </c>
      <c r="W2733" s="5">
        <v>10708410.3</v>
      </c>
      <c r="X2733" s="5">
        <v>1633155.9</v>
      </c>
      <c r="Y2733" s="5">
        <v>1188827.1</v>
      </c>
      <c r="Z2733" s="5">
        <v>2115247.2</v>
      </c>
    </row>
    <row r="2734" s="3" customFormat="1" customHeight="1" spans="1:26">
      <c r="A2734" s="3">
        <v>2732</v>
      </c>
      <c r="B2734" s="3" t="s">
        <v>2828</v>
      </c>
      <c r="C2734" s="3" t="str">
        <f>VLOOKUP(B2734,[1]meta_intensity_pos_nofill!$B:$E,4,FALSE)</f>
        <v>C21H26O9</v>
      </c>
      <c r="D2734" s="3" t="s">
        <v>33</v>
      </c>
      <c r="E2734" s="3" t="str">
        <f>VLOOKUP(B2734,[1]meta_intensity_pos_nofill!$B:$I,8,FALSE)</f>
        <v>[M+H]+</v>
      </c>
      <c r="F2734" s="3">
        <f>VLOOKUP(B2734,[1]meta_intensity_pos_nofill!$B:$J,9,FALSE)</f>
        <v>5.854</v>
      </c>
      <c r="G2734" s="3" t="s">
        <v>1693</v>
      </c>
      <c r="H2734" s="3">
        <f>VLOOKUP(B2734,[1]meta_intensity_pos_nofill!$B:$L,11,FALSE)</f>
        <v>2</v>
      </c>
      <c r="I2734" s="5">
        <v>19225410</v>
      </c>
      <c r="J2734" s="5">
        <v>19567448</v>
      </c>
      <c r="K2734" s="5">
        <v>17794046</v>
      </c>
      <c r="L2734" s="5">
        <v>5027346</v>
      </c>
      <c r="M2734" s="5">
        <v>6362497</v>
      </c>
      <c r="N2734" s="5">
        <v>5360121</v>
      </c>
      <c r="O2734" s="5">
        <v>9028133</v>
      </c>
      <c r="P2734" s="5">
        <v>10942152</v>
      </c>
      <c r="Q2734" s="5">
        <v>7656777</v>
      </c>
      <c r="R2734" s="5">
        <v>8082251</v>
      </c>
      <c r="S2734" s="5">
        <v>5547378</v>
      </c>
      <c r="T2734" s="5">
        <v>10149321</v>
      </c>
      <c r="U2734" s="5">
        <v>8021816</v>
      </c>
      <c r="V2734" s="5">
        <v>5919111</v>
      </c>
      <c r="W2734" s="5">
        <v>8155441</v>
      </c>
      <c r="X2734" s="5">
        <v>19630318</v>
      </c>
      <c r="Y2734" s="5">
        <v>21822436</v>
      </c>
      <c r="Z2734" s="5">
        <v>17902856</v>
      </c>
    </row>
    <row r="2735" s="3" customFormat="1" customHeight="1" spans="1:26">
      <c r="A2735" s="3">
        <v>2733</v>
      </c>
      <c r="B2735" s="3" t="s">
        <v>2829</v>
      </c>
      <c r="C2735" s="3" t="str">
        <f>VLOOKUP(B2735,[1]meta_intensity_pos_nofill!$B:$E,4,FALSE)</f>
        <v>C19H29NO4</v>
      </c>
      <c r="D2735" s="3" t="s">
        <v>87</v>
      </c>
      <c r="E2735" s="3" t="str">
        <f>VLOOKUP(B2735,[1]meta_intensity_pos_nofill!$B:$I,8,FALSE)</f>
        <v>[M+H]+</v>
      </c>
      <c r="F2735" s="3">
        <f>VLOOKUP(B2735,[1]meta_intensity_pos_nofill!$B:$J,9,FALSE)</f>
        <v>5.81</v>
      </c>
      <c r="G2735" s="3" t="s">
        <v>1693</v>
      </c>
      <c r="H2735" s="3">
        <f>VLOOKUP(B2735,[1]meta_intensity_pos_nofill!$B:$L,11,FALSE)</f>
        <v>2</v>
      </c>
      <c r="I2735" s="5">
        <v>1240827</v>
      </c>
      <c r="J2735" s="5">
        <v>1240827</v>
      </c>
      <c r="K2735" s="5">
        <v>1240827</v>
      </c>
      <c r="L2735" s="5">
        <v>1240827</v>
      </c>
      <c r="M2735" s="5">
        <v>1240827</v>
      </c>
      <c r="N2735" s="5">
        <v>1240827</v>
      </c>
      <c r="O2735" s="5">
        <v>1240827</v>
      </c>
      <c r="P2735" s="5">
        <v>1240827</v>
      </c>
      <c r="Q2735" s="5">
        <v>1240827</v>
      </c>
      <c r="R2735" s="5">
        <v>1240827</v>
      </c>
      <c r="S2735" s="5">
        <v>1240827</v>
      </c>
      <c r="T2735" s="5">
        <v>1240827</v>
      </c>
      <c r="U2735" s="5">
        <v>7343505</v>
      </c>
      <c r="V2735" s="5">
        <v>6204137</v>
      </c>
      <c r="W2735" s="5">
        <v>6645034</v>
      </c>
      <c r="X2735" s="5">
        <v>1240827</v>
      </c>
      <c r="Y2735" s="5">
        <v>1240827</v>
      </c>
      <c r="Z2735" s="5">
        <v>1240827</v>
      </c>
    </row>
    <row r="2736" s="3" customFormat="1" customHeight="1" spans="1:26">
      <c r="A2736" s="3">
        <v>2734</v>
      </c>
      <c r="B2736" s="3" t="s">
        <v>2830</v>
      </c>
      <c r="C2736" s="3" t="str">
        <f>VLOOKUP(B2736,[1]meta_intensity_pos_nofill!$B:$E,4,FALSE)</f>
        <v>C20H38O</v>
      </c>
      <c r="D2736" s="3" t="s">
        <v>47</v>
      </c>
      <c r="E2736" s="3" t="str">
        <f>VLOOKUP(B2736,[1]meta_intensity_pos_nofill!$B:$I,8,FALSE)</f>
        <v>[M+H]+</v>
      </c>
      <c r="F2736" s="3">
        <f>VLOOKUP(B2736,[1]meta_intensity_pos_nofill!$B:$J,9,FALSE)</f>
        <v>8.074</v>
      </c>
      <c r="G2736" s="3" t="s">
        <v>1693</v>
      </c>
      <c r="H2736" s="3">
        <f>VLOOKUP(B2736,[1]meta_intensity_pos_nofill!$B:$L,11,FALSE)</f>
        <v>2</v>
      </c>
      <c r="I2736" s="5">
        <v>838464.78</v>
      </c>
      <c r="J2736" s="5">
        <v>218663.6</v>
      </c>
      <c r="K2736" s="5">
        <v>32760.56</v>
      </c>
      <c r="L2736" s="5">
        <v>858496.82</v>
      </c>
      <c r="M2736" s="5">
        <v>784353.55</v>
      </c>
      <c r="N2736" s="5">
        <v>249214.37</v>
      </c>
      <c r="O2736" s="5">
        <v>32760.56</v>
      </c>
      <c r="P2736" s="5">
        <v>182739.32</v>
      </c>
      <c r="Q2736" s="5">
        <v>163802.79</v>
      </c>
      <c r="R2736" s="5">
        <v>371531.63</v>
      </c>
      <c r="S2736" s="5">
        <v>243613.25</v>
      </c>
      <c r="T2736" s="5">
        <v>319092.85</v>
      </c>
      <c r="U2736" s="5">
        <v>4802195.45</v>
      </c>
      <c r="V2736" s="5">
        <v>3230284.12</v>
      </c>
      <c r="W2736" s="5">
        <v>4789556.43</v>
      </c>
      <c r="X2736" s="5">
        <v>32760.56</v>
      </c>
      <c r="Y2736" s="5">
        <v>203326.81</v>
      </c>
      <c r="Z2736" s="5">
        <v>32760.56</v>
      </c>
    </row>
    <row r="2737" s="3" customFormat="1" customHeight="1" spans="1:26">
      <c r="A2737" s="3">
        <v>2735</v>
      </c>
      <c r="B2737" s="3" t="s">
        <v>2831</v>
      </c>
      <c r="C2737" s="3" t="str">
        <f>VLOOKUP(B2737,[1]meta_intensity_pos_nofill!$B:$E,4,FALSE)</f>
        <v>C16H22O5</v>
      </c>
      <c r="D2737" s="3" t="s">
        <v>47</v>
      </c>
      <c r="E2737" s="3" t="str">
        <f>VLOOKUP(B2737,[1]meta_intensity_pos_nofill!$B:$I,8,FALSE)</f>
        <v>[M+H]+</v>
      </c>
      <c r="F2737" s="3">
        <f>VLOOKUP(B2737,[1]meta_intensity_pos_nofill!$B:$J,9,FALSE)</f>
        <v>6.364</v>
      </c>
      <c r="G2737" s="3" t="s">
        <v>1693</v>
      </c>
      <c r="H2737" s="3">
        <f>VLOOKUP(B2737,[1]meta_intensity_pos_nofill!$B:$L,11,FALSE)</f>
        <v>2</v>
      </c>
      <c r="I2737" s="5">
        <v>11213076</v>
      </c>
      <c r="J2737" s="5">
        <v>12279666</v>
      </c>
      <c r="K2737" s="5">
        <v>12850105</v>
      </c>
      <c r="L2737" s="5">
        <v>11606915</v>
      </c>
      <c r="M2737" s="5">
        <v>18172630</v>
      </c>
      <c r="N2737" s="5">
        <v>12045128</v>
      </c>
      <c r="O2737" s="5">
        <v>8497193</v>
      </c>
      <c r="P2737" s="5">
        <v>8571507</v>
      </c>
      <c r="Q2737" s="5">
        <v>8713674</v>
      </c>
      <c r="R2737" s="5">
        <v>9124981</v>
      </c>
      <c r="S2737" s="5">
        <v>7981640</v>
      </c>
      <c r="T2737" s="5">
        <v>10290177</v>
      </c>
      <c r="U2737" s="5">
        <v>107066538</v>
      </c>
      <c r="V2737" s="5">
        <v>105072423</v>
      </c>
      <c r="W2737" s="5">
        <v>102597497</v>
      </c>
      <c r="X2737" s="5">
        <v>6855688</v>
      </c>
      <c r="Y2737" s="5">
        <v>9366651</v>
      </c>
      <c r="Z2737" s="5">
        <v>8420001</v>
      </c>
    </row>
    <row r="2738" s="3" customFormat="1" customHeight="1" spans="1:26">
      <c r="A2738" s="3">
        <v>2736</v>
      </c>
      <c r="B2738" s="3" t="s">
        <v>2832</v>
      </c>
      <c r="C2738" s="3" t="str">
        <f>VLOOKUP(B2738,[1]meta_intensity_pos_nofill!$B:$E,4,FALSE)</f>
        <v>C18H27NO</v>
      </c>
      <c r="D2738" s="3" t="s">
        <v>47</v>
      </c>
      <c r="E2738" s="3" t="str">
        <f>VLOOKUP(B2738,[1]meta_intensity_pos_nofill!$B:$I,8,FALSE)</f>
        <v>[M+H]+</v>
      </c>
      <c r="F2738" s="3">
        <f>VLOOKUP(B2738,[1]meta_intensity_pos_nofill!$B:$J,9,FALSE)</f>
        <v>8.466</v>
      </c>
      <c r="G2738" s="3" t="s">
        <v>1693</v>
      </c>
      <c r="H2738" s="3">
        <f>VLOOKUP(B2738,[1]meta_intensity_pos_nofill!$B:$L,11,FALSE)</f>
        <v>2</v>
      </c>
      <c r="I2738" s="5">
        <v>377821708</v>
      </c>
      <c r="J2738" s="5">
        <v>389429905</v>
      </c>
      <c r="K2738" s="5">
        <v>432716398</v>
      </c>
      <c r="L2738" s="5">
        <v>458755987</v>
      </c>
      <c r="M2738" s="5">
        <v>311779391</v>
      </c>
      <c r="N2738" s="5">
        <v>264145897</v>
      </c>
      <c r="O2738" s="5">
        <v>201190865</v>
      </c>
      <c r="P2738" s="5">
        <v>216069750</v>
      </c>
      <c r="Q2738" s="5">
        <v>313571817</v>
      </c>
      <c r="R2738" s="5">
        <v>428887736</v>
      </c>
      <c r="S2738" s="5">
        <v>394154483</v>
      </c>
      <c r="T2738" s="5">
        <v>438915619</v>
      </c>
      <c r="U2738" s="5">
        <v>79286222</v>
      </c>
      <c r="V2738" s="5">
        <v>74599886</v>
      </c>
      <c r="W2738" s="5">
        <v>64840585</v>
      </c>
      <c r="X2738" s="5">
        <v>295058658</v>
      </c>
      <c r="Y2738" s="5">
        <v>334223946</v>
      </c>
      <c r="Z2738" s="5">
        <v>210047376</v>
      </c>
    </row>
    <row r="2739" s="3" customFormat="1" customHeight="1" spans="1:26">
      <c r="A2739" s="3">
        <v>2737</v>
      </c>
      <c r="B2739" s="3" t="s">
        <v>2833</v>
      </c>
      <c r="C2739" s="3" t="str">
        <f>VLOOKUP(B2739,[1]meta_intensity_pos_nofill!$B:$E,4,FALSE)</f>
        <v>C15H11N5</v>
      </c>
      <c r="D2739" s="3" t="s">
        <v>87</v>
      </c>
      <c r="E2739" s="3" t="str">
        <f>VLOOKUP(B2739,[1]meta_intensity_pos_nofill!$B:$I,8,FALSE)</f>
        <v>[M+H]+</v>
      </c>
      <c r="F2739" s="3">
        <f>VLOOKUP(B2739,[1]meta_intensity_pos_nofill!$B:$J,9,FALSE)</f>
        <v>5.083</v>
      </c>
      <c r="G2739" s="3" t="s">
        <v>1693</v>
      </c>
      <c r="H2739" s="3">
        <f>VLOOKUP(B2739,[1]meta_intensity_pos_nofill!$B:$L,11,FALSE)</f>
        <v>2</v>
      </c>
      <c r="I2739" s="5">
        <v>6475231</v>
      </c>
      <c r="J2739" s="5">
        <v>6922670</v>
      </c>
      <c r="K2739" s="5">
        <v>6279720</v>
      </c>
      <c r="L2739" s="5">
        <v>10188986</v>
      </c>
      <c r="M2739" s="5">
        <v>10940289</v>
      </c>
      <c r="N2739" s="5">
        <v>9734227</v>
      </c>
      <c r="O2739" s="5">
        <v>12580285</v>
      </c>
      <c r="P2739" s="5">
        <v>13066474</v>
      </c>
      <c r="Q2739" s="5">
        <v>12189626</v>
      </c>
      <c r="R2739" s="5">
        <v>7454584</v>
      </c>
      <c r="S2739" s="5">
        <v>5823739</v>
      </c>
      <c r="T2739" s="5">
        <v>10473219</v>
      </c>
      <c r="U2739" s="5">
        <v>9435506</v>
      </c>
      <c r="V2739" s="5">
        <v>11956750</v>
      </c>
      <c r="W2739" s="5">
        <v>13095908</v>
      </c>
      <c r="X2739" s="5">
        <v>7013089</v>
      </c>
      <c r="Y2739" s="5">
        <v>5336119</v>
      </c>
      <c r="Z2739" s="5">
        <v>4425028</v>
      </c>
    </row>
    <row r="2740" s="3" customFormat="1" customHeight="1" spans="1:26">
      <c r="A2740" s="3">
        <v>2738</v>
      </c>
      <c r="B2740" s="3" t="s">
        <v>2834</v>
      </c>
      <c r="C2740" s="3" t="str">
        <f>VLOOKUP(B2740,[1]meta_intensity_pos_nofill!$B:$E,4,FALSE)</f>
        <v>C17H22O</v>
      </c>
      <c r="D2740" s="3" t="s">
        <v>47</v>
      </c>
      <c r="E2740" s="3" t="str">
        <f>VLOOKUP(B2740,[1]meta_intensity_pos_nofill!$B:$I,8,FALSE)</f>
        <v>[M+H]+</v>
      </c>
      <c r="F2740" s="3">
        <f>VLOOKUP(B2740,[1]meta_intensity_pos_nofill!$B:$J,9,FALSE)</f>
        <v>7.798</v>
      </c>
      <c r="G2740" s="3" t="s">
        <v>1693</v>
      </c>
      <c r="H2740" s="3">
        <f>VLOOKUP(B2740,[1]meta_intensity_pos_nofill!$B:$L,11,FALSE)</f>
        <v>2</v>
      </c>
      <c r="I2740" s="5">
        <v>3116002.4</v>
      </c>
      <c r="J2740" s="5">
        <v>3299564.74</v>
      </c>
      <c r="K2740" s="5">
        <v>2184868.21</v>
      </c>
      <c r="L2740" s="5">
        <v>1189286.08</v>
      </c>
      <c r="M2740" s="5">
        <v>1558044.38</v>
      </c>
      <c r="N2740" s="5">
        <v>686848.37</v>
      </c>
      <c r="O2740" s="5">
        <v>1176102.81</v>
      </c>
      <c r="P2740" s="5">
        <v>1213398.04</v>
      </c>
      <c r="Q2740" s="5">
        <v>992299.56</v>
      </c>
      <c r="R2740" s="5">
        <v>1931490.82</v>
      </c>
      <c r="S2740" s="5">
        <v>2520668.59</v>
      </c>
      <c r="T2740" s="5">
        <v>2595915.1</v>
      </c>
      <c r="U2740" s="5">
        <v>12780430.5</v>
      </c>
      <c r="V2740" s="5">
        <v>13145495.1</v>
      </c>
      <c r="W2740" s="5">
        <v>8836375.42</v>
      </c>
      <c r="X2740" s="5">
        <v>189440.05</v>
      </c>
      <c r="Y2740" s="5">
        <v>186761.77</v>
      </c>
      <c r="Z2740" s="5">
        <v>37352.35</v>
      </c>
    </row>
    <row r="2741" s="3" customFormat="1" customHeight="1" spans="1:26">
      <c r="A2741" s="3">
        <v>2739</v>
      </c>
      <c r="B2741" s="3" t="s">
        <v>2835</v>
      </c>
      <c r="C2741" s="3" t="str">
        <f>VLOOKUP(B2741,[1]meta_intensity_pos_nofill!$B:$E,4,FALSE)</f>
        <v>C12H10</v>
      </c>
      <c r="D2741" s="3" t="s">
        <v>47</v>
      </c>
      <c r="E2741" s="3" t="str">
        <f>VLOOKUP(B2741,[1]meta_intensity_pos_nofill!$B:$I,8,FALSE)</f>
        <v>[M+H]+</v>
      </c>
      <c r="F2741" s="3">
        <f>VLOOKUP(B2741,[1]meta_intensity_pos_nofill!$B:$J,9,FALSE)</f>
        <v>6.7</v>
      </c>
      <c r="G2741" s="3" t="s">
        <v>1693</v>
      </c>
      <c r="H2741" s="3">
        <f>VLOOKUP(B2741,[1]meta_intensity_pos_nofill!$B:$L,11,FALSE)</f>
        <v>2</v>
      </c>
      <c r="I2741" s="5">
        <v>25006136</v>
      </c>
      <c r="J2741" s="5">
        <v>20627821</v>
      </c>
      <c r="K2741" s="5">
        <v>24141245</v>
      </c>
      <c r="L2741" s="5">
        <v>13652727</v>
      </c>
      <c r="M2741" s="5">
        <v>16735591</v>
      </c>
      <c r="N2741" s="5">
        <v>15590227</v>
      </c>
      <c r="O2741" s="5">
        <v>7946042</v>
      </c>
      <c r="P2741" s="5">
        <v>7366848</v>
      </c>
      <c r="Q2741" s="5">
        <v>7791655</v>
      </c>
      <c r="R2741" s="5">
        <v>7770903</v>
      </c>
      <c r="S2741" s="5">
        <v>7730139</v>
      </c>
      <c r="T2741" s="5">
        <v>8339637</v>
      </c>
      <c r="U2741" s="5">
        <v>39673869</v>
      </c>
      <c r="V2741" s="5">
        <v>40366224</v>
      </c>
      <c r="W2741" s="5">
        <v>39065019</v>
      </c>
      <c r="X2741" s="5">
        <v>19428060</v>
      </c>
      <c r="Y2741" s="5">
        <v>14974847</v>
      </c>
      <c r="Z2741" s="5">
        <v>16096674</v>
      </c>
    </row>
    <row r="2742" s="3" customFormat="1" customHeight="1" spans="1:26">
      <c r="A2742" s="3">
        <v>2740</v>
      </c>
      <c r="B2742" s="3" t="s">
        <v>2836</v>
      </c>
      <c r="C2742" s="3" t="str">
        <f>VLOOKUP(B2742,[1]meta_intensity_pos_nofill!$B:$E,4,FALSE)</f>
        <v>C14H13NO</v>
      </c>
      <c r="D2742" s="3" t="s">
        <v>37</v>
      </c>
      <c r="E2742" s="3" t="str">
        <f>VLOOKUP(B2742,[1]meta_intensity_pos_nofill!$B:$I,8,FALSE)</f>
        <v>[M+H]+</v>
      </c>
      <c r="F2742" s="3">
        <f>VLOOKUP(B2742,[1]meta_intensity_pos_nofill!$B:$J,9,FALSE)</f>
        <v>6.583</v>
      </c>
      <c r="G2742" s="3" t="s">
        <v>1693</v>
      </c>
      <c r="H2742" s="3">
        <f>VLOOKUP(B2742,[1]meta_intensity_pos_nofill!$B:$L,11,FALSE)</f>
        <v>2</v>
      </c>
      <c r="I2742" s="5">
        <v>41407.92</v>
      </c>
      <c r="J2742" s="5">
        <v>41407.92</v>
      </c>
      <c r="K2742" s="5">
        <v>41407.92</v>
      </c>
      <c r="L2742" s="5">
        <v>41407.92</v>
      </c>
      <c r="M2742" s="5">
        <v>41407.92</v>
      </c>
      <c r="N2742" s="5">
        <v>41407.92</v>
      </c>
      <c r="O2742" s="5">
        <v>41407.92</v>
      </c>
      <c r="P2742" s="5">
        <v>41407.92</v>
      </c>
      <c r="Q2742" s="5">
        <v>41407.92</v>
      </c>
      <c r="R2742" s="5">
        <v>647881.73</v>
      </c>
      <c r="S2742" s="5">
        <v>745428.68</v>
      </c>
      <c r="T2742" s="5">
        <v>41407.92</v>
      </c>
      <c r="U2742" s="5">
        <v>14351828.6</v>
      </c>
      <c r="V2742" s="5">
        <v>15156668.57</v>
      </c>
      <c r="W2742" s="5">
        <v>13752967.92</v>
      </c>
      <c r="X2742" s="5">
        <v>1200798.35</v>
      </c>
      <c r="Y2742" s="5">
        <v>385001.61</v>
      </c>
      <c r="Z2742" s="5">
        <v>547255.87</v>
      </c>
    </row>
    <row r="2743" s="3" customFormat="1" customHeight="1" spans="1:26">
      <c r="A2743" s="3">
        <v>2741</v>
      </c>
      <c r="B2743" s="3" t="s">
        <v>2837</v>
      </c>
      <c r="C2743" s="3" t="str">
        <f>VLOOKUP(B2743,[1]meta_intensity_pos_nofill!$B:$E,4,FALSE)</f>
        <v>C19H18O5</v>
      </c>
      <c r="D2743" s="3" t="s">
        <v>31</v>
      </c>
      <c r="E2743" s="3" t="str">
        <f>VLOOKUP(B2743,[1]meta_intensity_pos_nofill!$B:$I,8,FALSE)</f>
        <v>[M+H]+</v>
      </c>
      <c r="F2743" s="3">
        <f>VLOOKUP(B2743,[1]meta_intensity_pos_nofill!$B:$J,9,FALSE)</f>
        <v>5.883</v>
      </c>
      <c r="G2743" s="3" t="s">
        <v>1693</v>
      </c>
      <c r="H2743" s="3">
        <f>VLOOKUP(B2743,[1]meta_intensity_pos_nofill!$B:$L,11,FALSE)</f>
        <v>2</v>
      </c>
      <c r="I2743" s="5">
        <v>8067653.7</v>
      </c>
      <c r="J2743" s="5">
        <v>6423461.8</v>
      </c>
      <c r="K2743" s="5">
        <v>6606641.4</v>
      </c>
      <c r="L2743" s="5">
        <v>1185119.7</v>
      </c>
      <c r="M2743" s="5">
        <v>663122.8</v>
      </c>
      <c r="N2743" s="5">
        <v>1057313.3</v>
      </c>
      <c r="O2743" s="5">
        <v>621255.5</v>
      </c>
      <c r="P2743" s="5">
        <v>1701050.5</v>
      </c>
      <c r="Q2743" s="5">
        <v>123302.3</v>
      </c>
      <c r="R2743" s="5">
        <v>616511.6</v>
      </c>
      <c r="S2743" s="5">
        <v>1119527.2</v>
      </c>
      <c r="T2743" s="5">
        <v>1998163.6</v>
      </c>
      <c r="U2743" s="5">
        <v>7002227.4</v>
      </c>
      <c r="V2743" s="5">
        <v>7750636.7</v>
      </c>
      <c r="W2743" s="5">
        <v>6657586.5</v>
      </c>
      <c r="X2743" s="5">
        <v>1699942.8</v>
      </c>
      <c r="Y2743" s="5">
        <v>2179235.7</v>
      </c>
      <c r="Z2743" s="5">
        <v>1018428.5</v>
      </c>
    </row>
    <row r="2744" s="3" customFormat="1" customHeight="1" spans="1:26">
      <c r="A2744" s="3">
        <v>2742</v>
      </c>
      <c r="B2744" s="3" t="s">
        <v>2838</v>
      </c>
      <c r="C2744" s="3" t="str">
        <f>VLOOKUP(B2744,[1]meta_intensity_pos_nofill!$B:$E,4,FALSE)</f>
        <v>C20H32O5</v>
      </c>
      <c r="D2744" s="3" t="s">
        <v>47</v>
      </c>
      <c r="E2744" s="3" t="str">
        <f>VLOOKUP(B2744,[1]meta_intensity_pos_nofill!$B:$I,8,FALSE)</f>
        <v>[M+H]+</v>
      </c>
      <c r="F2744" s="3">
        <f>VLOOKUP(B2744,[1]meta_intensity_pos_nofill!$B:$J,9,FALSE)</f>
        <v>8.451</v>
      </c>
      <c r="G2744" s="3" t="s">
        <v>1693</v>
      </c>
      <c r="H2744" s="3">
        <f>VLOOKUP(B2744,[1]meta_intensity_pos_nofill!$B:$L,11,FALSE)</f>
        <v>2</v>
      </c>
      <c r="I2744" s="5">
        <v>49340.94</v>
      </c>
      <c r="J2744" s="5">
        <v>49340.94</v>
      </c>
      <c r="K2744" s="5">
        <v>49340.94</v>
      </c>
      <c r="L2744" s="5">
        <v>49340.94</v>
      </c>
      <c r="M2744" s="5">
        <v>49340.94</v>
      </c>
      <c r="N2744" s="5">
        <v>49340.94</v>
      </c>
      <c r="O2744" s="5">
        <v>49340.94</v>
      </c>
      <c r="P2744" s="5">
        <v>49340.94</v>
      </c>
      <c r="Q2744" s="5">
        <v>49340.94</v>
      </c>
      <c r="R2744" s="5">
        <v>49340.94</v>
      </c>
      <c r="S2744" s="5">
        <v>49340.94</v>
      </c>
      <c r="T2744" s="5">
        <v>564633.6</v>
      </c>
      <c r="U2744" s="5">
        <v>67217672.19</v>
      </c>
      <c r="V2744" s="5">
        <v>63841624.79</v>
      </c>
      <c r="W2744" s="5">
        <v>66250724.48</v>
      </c>
      <c r="X2744" s="5">
        <v>49340.94</v>
      </c>
      <c r="Y2744" s="5">
        <v>246704.72</v>
      </c>
      <c r="Z2744" s="5">
        <v>49340.94</v>
      </c>
    </row>
    <row r="2745" s="3" customFormat="1" customHeight="1" spans="1:26">
      <c r="A2745" s="3">
        <v>2743</v>
      </c>
      <c r="B2745" s="3" t="s">
        <v>2839</v>
      </c>
      <c r="C2745" s="3" t="str">
        <f>VLOOKUP(B2745,[1]meta_intensity_pos_nofill!$B:$E,4,FALSE)</f>
        <v>C20H20O6</v>
      </c>
      <c r="D2745" s="3" t="s">
        <v>31</v>
      </c>
      <c r="E2745" s="3" t="str">
        <f>VLOOKUP(B2745,[1]meta_intensity_pos_nofill!$B:$I,8,FALSE)</f>
        <v>[M+H]+</v>
      </c>
      <c r="F2745" s="3">
        <f>VLOOKUP(B2745,[1]meta_intensity_pos_nofill!$B:$J,9,FALSE)</f>
        <v>5.985</v>
      </c>
      <c r="G2745" s="3" t="s">
        <v>1693</v>
      </c>
      <c r="H2745" s="3">
        <f>VLOOKUP(B2745,[1]meta_intensity_pos_nofill!$B:$L,11,FALSE)</f>
        <v>2</v>
      </c>
      <c r="I2745" s="5">
        <v>26822360</v>
      </c>
      <c r="J2745" s="5">
        <v>29473951</v>
      </c>
      <c r="K2745" s="5">
        <v>22968803</v>
      </c>
      <c r="L2745" s="5">
        <v>19584967</v>
      </c>
      <c r="M2745" s="5">
        <v>20922936</v>
      </c>
      <c r="N2745" s="5">
        <v>18522307</v>
      </c>
      <c r="O2745" s="5">
        <v>21196065</v>
      </c>
      <c r="P2745" s="5">
        <v>19906967</v>
      </c>
      <c r="Q2745" s="5">
        <v>23438621</v>
      </c>
      <c r="R2745" s="5">
        <v>35723184</v>
      </c>
      <c r="S2745" s="5">
        <v>37986016</v>
      </c>
      <c r="T2745" s="5">
        <v>40607647</v>
      </c>
      <c r="U2745" s="5">
        <v>59556884</v>
      </c>
      <c r="V2745" s="5">
        <v>68102396</v>
      </c>
      <c r="W2745" s="5">
        <v>63813049</v>
      </c>
      <c r="X2745" s="5">
        <v>38556543</v>
      </c>
      <c r="Y2745" s="5">
        <v>27516199</v>
      </c>
      <c r="Z2745" s="5">
        <v>34002703</v>
      </c>
    </row>
    <row r="2746" s="3" customFormat="1" customHeight="1" spans="1:26">
      <c r="A2746" s="3">
        <v>2744</v>
      </c>
      <c r="B2746" s="3" t="s">
        <v>2840</v>
      </c>
      <c r="C2746" s="3" t="str">
        <f>VLOOKUP(B2746,[1]meta_intensity_pos_nofill!$B:$E,4,FALSE)</f>
        <v>C18H26O9</v>
      </c>
      <c r="D2746" s="3" t="s">
        <v>31</v>
      </c>
      <c r="E2746" s="3" t="str">
        <f>VLOOKUP(B2746,[1]meta_intensity_pos_nofill!$B:$I,8,FALSE)</f>
        <v>[M+H]+</v>
      </c>
      <c r="F2746" s="3">
        <f>VLOOKUP(B2746,[1]meta_intensity_pos_nofill!$B:$J,9,FALSE)</f>
        <v>6.073</v>
      </c>
      <c r="G2746" s="3" t="s">
        <v>1693</v>
      </c>
      <c r="H2746" s="3">
        <f>VLOOKUP(B2746,[1]meta_intensity_pos_nofill!$B:$L,11,FALSE)</f>
        <v>2</v>
      </c>
      <c r="I2746" s="5">
        <v>5218822</v>
      </c>
      <c r="J2746" s="5">
        <v>26865297</v>
      </c>
      <c r="K2746" s="5">
        <v>11021619</v>
      </c>
      <c r="L2746" s="5">
        <v>401331895</v>
      </c>
      <c r="M2746" s="5">
        <v>480097669</v>
      </c>
      <c r="N2746" s="5">
        <v>404665418</v>
      </c>
      <c r="O2746" s="5">
        <v>8440094</v>
      </c>
      <c r="P2746" s="5">
        <v>8254156</v>
      </c>
      <c r="Q2746" s="5">
        <v>7171329</v>
      </c>
      <c r="R2746" s="5">
        <v>2173940</v>
      </c>
      <c r="S2746" s="5">
        <v>2579870</v>
      </c>
      <c r="T2746" s="5">
        <v>1578336</v>
      </c>
      <c r="U2746" s="5">
        <v>49959911</v>
      </c>
      <c r="V2746" s="5">
        <v>44686062</v>
      </c>
      <c r="W2746" s="5">
        <v>46448072</v>
      </c>
      <c r="X2746" s="5">
        <v>208319926</v>
      </c>
      <c r="Y2746" s="5">
        <v>208301262</v>
      </c>
      <c r="Z2746" s="5">
        <v>207711941</v>
      </c>
    </row>
    <row r="2747" s="3" customFormat="1" customHeight="1" spans="1:26">
      <c r="A2747" s="3">
        <v>2745</v>
      </c>
      <c r="B2747" s="3" t="s">
        <v>2841</v>
      </c>
      <c r="C2747" s="3" t="str">
        <f>VLOOKUP(B2747,[1]meta_intensity_pos_nofill!$B:$E,4,FALSE)</f>
        <v>C20H28O8</v>
      </c>
      <c r="D2747" s="3" t="s">
        <v>47</v>
      </c>
      <c r="E2747" s="3" t="str">
        <f>VLOOKUP(B2747,[1]meta_intensity_pos_nofill!$B:$I,8,FALSE)</f>
        <v>[M+H]+</v>
      </c>
      <c r="F2747" s="3">
        <f>VLOOKUP(B2747,[1]meta_intensity_pos_nofill!$B:$J,9,FALSE)</f>
        <v>5.679</v>
      </c>
      <c r="G2747" s="3" t="s">
        <v>1693</v>
      </c>
      <c r="H2747" s="3">
        <f>VLOOKUP(B2747,[1]meta_intensity_pos_nofill!$B:$L,11,FALSE)</f>
        <v>2</v>
      </c>
      <c r="I2747" s="5">
        <v>103118867</v>
      </c>
      <c r="J2747" s="5">
        <v>94622049</v>
      </c>
      <c r="K2747" s="5">
        <v>93570954</v>
      </c>
      <c r="L2747" s="5">
        <v>51019635</v>
      </c>
      <c r="M2747" s="5">
        <v>60138102</v>
      </c>
      <c r="N2747" s="5">
        <v>51303867</v>
      </c>
      <c r="O2747" s="5">
        <v>110151176</v>
      </c>
      <c r="P2747" s="5">
        <v>120730632</v>
      </c>
      <c r="Q2747" s="5">
        <v>101503099</v>
      </c>
      <c r="R2747" s="5">
        <v>87420402</v>
      </c>
      <c r="S2747" s="5">
        <v>92045006</v>
      </c>
      <c r="T2747" s="5">
        <v>98382060</v>
      </c>
      <c r="U2747" s="5">
        <v>67281711</v>
      </c>
      <c r="V2747" s="5">
        <v>58932766</v>
      </c>
      <c r="W2747" s="5">
        <v>53964488</v>
      </c>
      <c r="X2747" s="5">
        <v>103053185</v>
      </c>
      <c r="Y2747" s="5">
        <v>93271595</v>
      </c>
      <c r="Z2747" s="5">
        <v>94639154</v>
      </c>
    </row>
    <row r="2748" s="3" customFormat="1" customHeight="1" spans="1:26">
      <c r="A2748" s="3">
        <v>2746</v>
      </c>
      <c r="B2748" s="3" t="s">
        <v>2842</v>
      </c>
      <c r="C2748" s="3" t="str">
        <f>VLOOKUP(B2748,[1]meta_intensity_pos_nofill!$B:$E,4,FALSE)</f>
        <v>C23H34O6</v>
      </c>
      <c r="D2748" s="3" t="s">
        <v>47</v>
      </c>
      <c r="E2748" s="3" t="str">
        <f>VLOOKUP(B2748,[1]meta_intensity_pos_nofill!$B:$I,8,FALSE)</f>
        <v>[M+H]+</v>
      </c>
      <c r="F2748" s="3">
        <f>VLOOKUP(B2748,[1]meta_intensity_pos_nofill!$B:$J,9,FALSE)</f>
        <v>6.627</v>
      </c>
      <c r="G2748" s="3" t="s">
        <v>1693</v>
      </c>
      <c r="H2748" s="3">
        <f>VLOOKUP(B2748,[1]meta_intensity_pos_nofill!$B:$L,11,FALSE)</f>
        <v>2</v>
      </c>
      <c r="I2748" s="5">
        <v>319822152</v>
      </c>
      <c r="J2748" s="5">
        <v>269152768</v>
      </c>
      <c r="K2748" s="5">
        <v>353240419</v>
      </c>
      <c r="L2748" s="5">
        <v>179928095</v>
      </c>
      <c r="M2748" s="5">
        <v>324677778</v>
      </c>
      <c r="N2748" s="5">
        <v>272388847</v>
      </c>
      <c r="O2748" s="5">
        <v>446909711</v>
      </c>
      <c r="P2748" s="5">
        <v>376319019</v>
      </c>
      <c r="Q2748" s="5">
        <v>423390446</v>
      </c>
      <c r="R2748" s="5">
        <v>169550496</v>
      </c>
      <c r="S2748" s="5">
        <v>184199448</v>
      </c>
      <c r="T2748" s="5">
        <v>130112767</v>
      </c>
      <c r="U2748" s="5">
        <v>508461868</v>
      </c>
      <c r="V2748" s="5">
        <v>524513432</v>
      </c>
      <c r="W2748" s="5">
        <v>539186584</v>
      </c>
      <c r="X2748" s="5">
        <v>372376080</v>
      </c>
      <c r="Y2748" s="5">
        <v>325694272</v>
      </c>
      <c r="Z2748" s="5">
        <v>335725824</v>
      </c>
    </row>
    <row r="2749" s="3" customFormat="1" customHeight="1" spans="1:26">
      <c r="A2749" s="3">
        <v>2747</v>
      </c>
      <c r="B2749" s="3" t="s">
        <v>2843</v>
      </c>
      <c r="C2749" s="3" t="str">
        <f>VLOOKUP(B2749,[1]meta_intensity_pos_nofill!$B:$E,4,FALSE)</f>
        <v>C15H26N6O8</v>
      </c>
      <c r="D2749" s="3" t="s">
        <v>220</v>
      </c>
      <c r="E2749" s="3" t="str">
        <f>VLOOKUP(B2749,[1]meta_intensity_pos_nofill!$B:$I,8,FALSE)</f>
        <v>[M+H]+</v>
      </c>
      <c r="F2749" s="3">
        <f>VLOOKUP(B2749,[1]meta_intensity_pos_nofill!$B:$J,9,FALSE)</f>
        <v>5.796</v>
      </c>
      <c r="G2749" s="3" t="s">
        <v>1693</v>
      </c>
      <c r="H2749" s="3">
        <f>VLOOKUP(B2749,[1]meta_intensity_pos_nofill!$B:$L,11,FALSE)</f>
        <v>2</v>
      </c>
      <c r="I2749" s="5">
        <v>56957756</v>
      </c>
      <c r="J2749" s="5">
        <v>56858571</v>
      </c>
      <c r="K2749" s="5">
        <v>53705020</v>
      </c>
      <c r="L2749" s="5">
        <v>28885727</v>
      </c>
      <c r="M2749" s="5">
        <v>34884582</v>
      </c>
      <c r="N2749" s="5">
        <v>30383190</v>
      </c>
      <c r="O2749" s="5">
        <v>46007179</v>
      </c>
      <c r="P2749" s="5">
        <v>52255733</v>
      </c>
      <c r="Q2749" s="5">
        <v>40805555</v>
      </c>
      <c r="R2749" s="5">
        <v>38056229</v>
      </c>
      <c r="S2749" s="5">
        <v>36936299</v>
      </c>
      <c r="T2749" s="5">
        <v>37311620</v>
      </c>
      <c r="U2749" s="5">
        <v>22744143</v>
      </c>
      <c r="V2749" s="5">
        <v>23834879</v>
      </c>
      <c r="W2749" s="5">
        <v>25255901</v>
      </c>
      <c r="X2749" s="5">
        <v>53463044</v>
      </c>
      <c r="Y2749" s="5">
        <v>57546117</v>
      </c>
      <c r="Z2749" s="5">
        <v>55817454</v>
      </c>
    </row>
    <row r="2750" s="3" customFormat="1" customHeight="1" spans="1:26">
      <c r="A2750" s="3">
        <v>2748</v>
      </c>
      <c r="B2750" s="3" t="s">
        <v>2844</v>
      </c>
      <c r="C2750" s="3" t="str">
        <f>VLOOKUP(B2750,[1]meta_intensity_pos_nofill!$B:$E,4,FALSE)</f>
        <v>C23H24O8</v>
      </c>
      <c r="D2750" s="3" t="s">
        <v>53</v>
      </c>
      <c r="E2750" s="3" t="str">
        <f>VLOOKUP(B2750,[1]meta_intensity_pos_nofill!$B:$I,8,FALSE)</f>
        <v>[M+H]+</v>
      </c>
      <c r="F2750" s="3">
        <f>VLOOKUP(B2750,[1]meta_intensity_pos_nofill!$B:$J,9,FALSE)</f>
        <v>5.548</v>
      </c>
      <c r="G2750" s="3" t="s">
        <v>1693</v>
      </c>
      <c r="H2750" s="3">
        <f>VLOOKUP(B2750,[1]meta_intensity_pos_nofill!$B:$L,11,FALSE)</f>
        <v>2</v>
      </c>
      <c r="I2750" s="5">
        <v>120265773</v>
      </c>
      <c r="J2750" s="5">
        <v>118638013</v>
      </c>
      <c r="K2750" s="5">
        <v>96734843</v>
      </c>
      <c r="L2750" s="5">
        <v>97265786</v>
      </c>
      <c r="M2750" s="5">
        <v>99252196</v>
      </c>
      <c r="N2750" s="5">
        <v>101947926</v>
      </c>
      <c r="O2750" s="5">
        <v>180130805</v>
      </c>
      <c r="P2750" s="5">
        <v>221306824</v>
      </c>
      <c r="Q2750" s="5">
        <v>172176581</v>
      </c>
      <c r="R2750" s="5">
        <v>123113288</v>
      </c>
      <c r="S2750" s="5">
        <v>124622313</v>
      </c>
      <c r="T2750" s="5">
        <v>120797884</v>
      </c>
      <c r="U2750" s="5">
        <v>193012358</v>
      </c>
      <c r="V2750" s="5">
        <v>207835774</v>
      </c>
      <c r="W2750" s="5">
        <v>185278400</v>
      </c>
      <c r="X2750" s="5">
        <v>256287091</v>
      </c>
      <c r="Y2750" s="5">
        <v>262309336</v>
      </c>
      <c r="Z2750" s="5">
        <v>245098359</v>
      </c>
    </row>
    <row r="2751" s="3" customFormat="1" customHeight="1" spans="1:26">
      <c r="A2751" s="3">
        <v>2749</v>
      </c>
      <c r="B2751" s="3" t="s">
        <v>2845</v>
      </c>
      <c r="C2751" s="3" t="str">
        <f>VLOOKUP(B2751,[1]meta_intensity_pos_nofill!$B:$E,4,FALSE)</f>
        <v>C26H38O7</v>
      </c>
      <c r="D2751" s="3" t="s">
        <v>31</v>
      </c>
      <c r="E2751" s="3" t="str">
        <f>VLOOKUP(B2751,[1]meta_intensity_pos_nofill!$B:$I,8,FALSE)</f>
        <v>[M+H]+</v>
      </c>
      <c r="F2751" s="3">
        <f>VLOOKUP(B2751,[1]meta_intensity_pos_nofill!$B:$J,9,FALSE)</f>
        <v>8.557</v>
      </c>
      <c r="G2751" s="3" t="s">
        <v>1693</v>
      </c>
      <c r="H2751" s="3">
        <f>VLOOKUP(B2751,[1]meta_intensity_pos_nofill!$B:$L,11,FALSE)</f>
        <v>2</v>
      </c>
      <c r="I2751" s="5">
        <v>11452890</v>
      </c>
      <c r="J2751" s="5">
        <v>8930077</v>
      </c>
      <c r="K2751" s="5">
        <v>12046755</v>
      </c>
      <c r="L2751" s="5">
        <v>26377421</v>
      </c>
      <c r="M2751" s="5">
        <v>13612520</v>
      </c>
      <c r="N2751" s="5">
        <v>11084673</v>
      </c>
      <c r="O2751" s="5">
        <v>6980797</v>
      </c>
      <c r="P2751" s="5">
        <v>7526548</v>
      </c>
      <c r="Q2751" s="5">
        <v>10324363</v>
      </c>
      <c r="R2751" s="5">
        <v>9891362</v>
      </c>
      <c r="S2751" s="5">
        <v>9546749</v>
      </c>
      <c r="T2751" s="5">
        <v>12975520</v>
      </c>
      <c r="U2751" s="5">
        <v>38326259</v>
      </c>
      <c r="V2751" s="5">
        <v>37456490</v>
      </c>
      <c r="W2751" s="5">
        <v>27952962</v>
      </c>
      <c r="X2751" s="5">
        <v>14196946</v>
      </c>
      <c r="Y2751" s="5">
        <v>10257514</v>
      </c>
      <c r="Z2751" s="5">
        <v>8238310</v>
      </c>
    </row>
    <row r="2752" s="3" customFormat="1" customHeight="1" spans="1:26">
      <c r="A2752" s="3">
        <v>2750</v>
      </c>
      <c r="B2752" s="3" t="s">
        <v>2846</v>
      </c>
      <c r="C2752" s="3" t="str">
        <f>VLOOKUP(B2752,[1]meta_intensity_pos_nofill!$B:$E,4,FALSE)</f>
        <v>C30H48O4</v>
      </c>
      <c r="D2752" s="3" t="s">
        <v>37</v>
      </c>
      <c r="E2752" s="3" t="str">
        <f>VLOOKUP(B2752,[1]meta_intensity_pos_nofill!$B:$I,8,FALSE)</f>
        <v>[M+H]+</v>
      </c>
      <c r="F2752" s="3">
        <f>VLOOKUP(B2752,[1]meta_intensity_pos_nofill!$B:$J,9,FALSE)</f>
        <v>10.638</v>
      </c>
      <c r="G2752" s="3" t="s">
        <v>1693</v>
      </c>
      <c r="H2752" s="3">
        <f>VLOOKUP(B2752,[1]meta_intensity_pos_nofill!$B:$L,11,FALSE)</f>
        <v>2</v>
      </c>
      <c r="I2752" s="5">
        <v>44223442</v>
      </c>
      <c r="J2752" s="5">
        <v>46844359</v>
      </c>
      <c r="K2752" s="5">
        <v>38525681</v>
      </c>
      <c r="L2752" s="5">
        <v>19526888</v>
      </c>
      <c r="M2752" s="5">
        <v>8845325</v>
      </c>
      <c r="N2752" s="5">
        <v>11596724</v>
      </c>
      <c r="O2752" s="5">
        <v>41586291</v>
      </c>
      <c r="P2752" s="5">
        <v>45994262</v>
      </c>
      <c r="Q2752" s="5">
        <v>25676169</v>
      </c>
      <c r="R2752" s="5">
        <v>50802140</v>
      </c>
      <c r="S2752" s="5">
        <v>65371193</v>
      </c>
      <c r="T2752" s="5">
        <v>90229079</v>
      </c>
      <c r="U2752" s="5">
        <v>427415339</v>
      </c>
      <c r="V2752" s="5">
        <v>400381519</v>
      </c>
      <c r="W2752" s="5">
        <v>349071483</v>
      </c>
      <c r="X2752" s="5">
        <v>89054673</v>
      </c>
      <c r="Y2752" s="5">
        <v>73476774</v>
      </c>
      <c r="Z2752" s="5">
        <v>80682016</v>
      </c>
    </row>
    <row r="2753" s="3" customFormat="1" customHeight="1" spans="1:26">
      <c r="A2753" s="3">
        <v>2751</v>
      </c>
      <c r="B2753" s="3" t="s">
        <v>2847</v>
      </c>
      <c r="C2753" s="3" t="str">
        <f>VLOOKUP(B2753,[1]meta_intensity_pos_nofill!$B:$E,4,FALSE)</f>
        <v>C26H38O8</v>
      </c>
      <c r="D2753" s="3" t="s">
        <v>44</v>
      </c>
      <c r="E2753" s="3" t="str">
        <f>VLOOKUP(B2753,[1]meta_intensity_pos_nofill!$B:$I,8,FALSE)</f>
        <v>[M+H]+</v>
      </c>
      <c r="F2753" s="3">
        <f>VLOOKUP(B2753,[1]meta_intensity_pos_nofill!$B:$J,9,FALSE)</f>
        <v>6.89</v>
      </c>
      <c r="G2753" s="3" t="s">
        <v>1693</v>
      </c>
      <c r="H2753" s="3">
        <f>VLOOKUP(B2753,[1]meta_intensity_pos_nofill!$B:$L,11,FALSE)</f>
        <v>2</v>
      </c>
      <c r="I2753" s="5">
        <v>18128951</v>
      </c>
      <c r="J2753" s="5">
        <v>27776848</v>
      </c>
      <c r="K2753" s="5">
        <v>19686641</v>
      </c>
      <c r="L2753" s="5">
        <v>29605263</v>
      </c>
      <c r="M2753" s="5">
        <v>36957767</v>
      </c>
      <c r="N2753" s="5">
        <v>30514278</v>
      </c>
      <c r="O2753" s="5">
        <v>39074899</v>
      </c>
      <c r="P2753" s="5">
        <v>52730342</v>
      </c>
      <c r="Q2753" s="5">
        <v>40910877</v>
      </c>
      <c r="R2753" s="5">
        <v>267629181</v>
      </c>
      <c r="S2753" s="5">
        <v>304252677</v>
      </c>
      <c r="T2753" s="5">
        <v>314831025</v>
      </c>
      <c r="U2753" s="5">
        <v>92980567</v>
      </c>
      <c r="V2753" s="5">
        <v>93708813</v>
      </c>
      <c r="W2753" s="5">
        <v>100102131</v>
      </c>
      <c r="X2753" s="5">
        <v>41463859</v>
      </c>
      <c r="Y2753" s="5">
        <v>35811315</v>
      </c>
      <c r="Z2753" s="5">
        <v>38774156</v>
      </c>
    </row>
    <row r="2754" s="3" customFormat="1" customHeight="1" spans="1:26">
      <c r="A2754" s="3">
        <v>2752</v>
      </c>
      <c r="B2754" s="3" t="s">
        <v>2848</v>
      </c>
      <c r="C2754" s="3" t="str">
        <f>VLOOKUP(B2754,[1]meta_intensity_pos_nofill!$B:$E,4,FALSE)</f>
        <v>C29H42O6</v>
      </c>
      <c r="D2754" s="3" t="s">
        <v>37</v>
      </c>
      <c r="E2754" s="3" t="str">
        <f>VLOOKUP(B2754,[1]meta_intensity_pos_nofill!$B:$I,8,FALSE)</f>
        <v>[M+H]+</v>
      </c>
      <c r="F2754" s="3">
        <f>VLOOKUP(B2754,[1]meta_intensity_pos_nofill!$B:$J,9,FALSE)</f>
        <v>6.262</v>
      </c>
      <c r="G2754" s="3" t="s">
        <v>1693</v>
      </c>
      <c r="H2754" s="3">
        <f>VLOOKUP(B2754,[1]meta_intensity_pos_nofill!$B:$L,11,FALSE)</f>
        <v>2</v>
      </c>
      <c r="I2754" s="5">
        <v>493906.44</v>
      </c>
      <c r="J2754" s="5">
        <v>612342.87</v>
      </c>
      <c r="K2754" s="5">
        <v>399585.42</v>
      </c>
      <c r="L2754" s="5">
        <v>47917.89</v>
      </c>
      <c r="M2754" s="5">
        <v>47917.89</v>
      </c>
      <c r="N2754" s="5">
        <v>240885.25</v>
      </c>
      <c r="O2754" s="5">
        <v>1128439.2</v>
      </c>
      <c r="P2754" s="5">
        <v>1004428.48</v>
      </c>
      <c r="Q2754" s="5">
        <v>47917.89</v>
      </c>
      <c r="R2754" s="5">
        <v>47917.89</v>
      </c>
      <c r="S2754" s="5">
        <v>47917.89</v>
      </c>
      <c r="T2754" s="5">
        <v>47917.89</v>
      </c>
      <c r="U2754" s="5">
        <v>622920.1</v>
      </c>
      <c r="V2754" s="5">
        <v>685816.32</v>
      </c>
      <c r="W2754" s="5">
        <v>952461.72</v>
      </c>
      <c r="X2754" s="5">
        <v>333691.43</v>
      </c>
      <c r="Y2754" s="5">
        <v>47917.89</v>
      </c>
      <c r="Z2754" s="5">
        <v>47917.89</v>
      </c>
    </row>
    <row r="2755" s="3" customFormat="1" customHeight="1" spans="1:26">
      <c r="A2755" s="3">
        <v>2753</v>
      </c>
      <c r="B2755" s="3" t="s">
        <v>2849</v>
      </c>
      <c r="C2755" s="3" t="str">
        <f>VLOOKUP(B2755,[1]meta_intensity_pos_nofill!$B:$E,4,FALSE)</f>
        <v>C33H42N4</v>
      </c>
      <c r="D2755" s="3" t="s">
        <v>87</v>
      </c>
      <c r="E2755" s="3" t="str">
        <f>VLOOKUP(B2755,[1]meta_intensity_pos_nofill!$B:$I,8,FALSE)</f>
        <v>[M+H]+</v>
      </c>
      <c r="F2755" s="3">
        <f>VLOOKUP(B2755,[1]meta_intensity_pos_nofill!$B:$J,9,FALSE)</f>
        <v>7.109</v>
      </c>
      <c r="G2755" s="3" t="s">
        <v>1693</v>
      </c>
      <c r="H2755" s="3">
        <f>VLOOKUP(B2755,[1]meta_intensity_pos_nofill!$B:$L,11,FALSE)</f>
        <v>2</v>
      </c>
      <c r="I2755" s="5">
        <v>7119177.08</v>
      </c>
      <c r="J2755" s="5">
        <v>7140476.97</v>
      </c>
      <c r="K2755" s="5">
        <v>6338775.65</v>
      </c>
      <c r="L2755" s="5">
        <v>355748.96</v>
      </c>
      <c r="M2755" s="5">
        <v>41020.19</v>
      </c>
      <c r="N2755" s="5">
        <v>205100.97</v>
      </c>
      <c r="O2755" s="5">
        <v>3266975.69</v>
      </c>
      <c r="P2755" s="5">
        <v>3061646.43</v>
      </c>
      <c r="Q2755" s="5">
        <v>1321559.91</v>
      </c>
      <c r="R2755" s="5">
        <v>976611.48</v>
      </c>
      <c r="S2755" s="5">
        <v>1729143.3</v>
      </c>
      <c r="T2755" s="5">
        <v>1288224.35</v>
      </c>
      <c r="U2755" s="5">
        <v>38663015.22</v>
      </c>
      <c r="V2755" s="5">
        <v>28608879.58</v>
      </c>
      <c r="W2755" s="5">
        <v>29833309.39</v>
      </c>
      <c r="X2755" s="5">
        <v>5810510.95</v>
      </c>
      <c r="Y2755" s="5">
        <v>6450168.33</v>
      </c>
      <c r="Z2755" s="5">
        <v>6693518.55</v>
      </c>
    </row>
    <row r="2756" s="3" customFormat="1" customHeight="1" spans="1:26">
      <c r="A2756" s="3">
        <v>2754</v>
      </c>
      <c r="B2756" s="3" t="s">
        <v>2850</v>
      </c>
      <c r="C2756" s="3" t="str">
        <f>VLOOKUP(B2756,[1]meta_intensity_pos_nofill!$B:$E,4,FALSE)</f>
        <v>C34H50O4</v>
      </c>
      <c r="D2756" s="3" t="s">
        <v>44</v>
      </c>
      <c r="E2756" s="3" t="str">
        <f>VLOOKUP(B2756,[1]meta_intensity_pos_nofill!$B:$I,8,FALSE)</f>
        <v>[M+H]+</v>
      </c>
      <c r="F2756" s="3">
        <f>VLOOKUP(B2756,[1]meta_intensity_pos_nofill!$B:$J,9,FALSE)</f>
        <v>11.706</v>
      </c>
      <c r="G2756" s="3" t="s">
        <v>1693</v>
      </c>
      <c r="H2756" s="3">
        <f>VLOOKUP(B2756,[1]meta_intensity_pos_nofill!$B:$L,11,FALSE)</f>
        <v>2</v>
      </c>
      <c r="I2756" s="5">
        <v>46802891</v>
      </c>
      <c r="J2756" s="5">
        <v>38514401</v>
      </c>
      <c r="K2756" s="5">
        <v>47230463</v>
      </c>
      <c r="L2756" s="5">
        <v>31473805</v>
      </c>
      <c r="M2756" s="5">
        <v>15011771</v>
      </c>
      <c r="N2756" s="5">
        <v>28539184</v>
      </c>
      <c r="O2756" s="5">
        <v>70600531</v>
      </c>
      <c r="P2756" s="5">
        <v>70382970</v>
      </c>
      <c r="Q2756" s="5">
        <v>88043401</v>
      </c>
      <c r="R2756" s="5">
        <v>282417874</v>
      </c>
      <c r="S2756" s="5">
        <v>267681186</v>
      </c>
      <c r="T2756" s="5">
        <v>384276433</v>
      </c>
      <c r="U2756" s="5">
        <v>1269439758</v>
      </c>
      <c r="V2756" s="5">
        <v>887944728</v>
      </c>
      <c r="W2756" s="5">
        <v>823097218</v>
      </c>
      <c r="X2756" s="5">
        <v>177313532</v>
      </c>
      <c r="Y2756" s="5">
        <v>181156122</v>
      </c>
      <c r="Z2756" s="5">
        <v>195679436</v>
      </c>
    </row>
    <row r="2757" s="3" customFormat="1" customHeight="1" spans="1:26">
      <c r="A2757" s="3">
        <v>2755</v>
      </c>
      <c r="B2757" s="3" t="s">
        <v>2851</v>
      </c>
      <c r="C2757" s="3" t="str">
        <f>VLOOKUP(B2757,[1]meta_intensity_pos_nofill!$B:$E,4,FALSE)</f>
        <v>C34H46O6</v>
      </c>
      <c r="D2757" s="3" t="s">
        <v>33</v>
      </c>
      <c r="E2757" s="3" t="str">
        <f>VLOOKUP(B2757,[1]meta_intensity_pos_nofill!$B:$I,8,FALSE)</f>
        <v>[M+H]+</v>
      </c>
      <c r="F2757" s="3">
        <f>VLOOKUP(B2757,[1]meta_intensity_pos_nofill!$B:$J,9,FALSE)</f>
        <v>8.963</v>
      </c>
      <c r="G2757" s="3" t="s">
        <v>1693</v>
      </c>
      <c r="H2757" s="3">
        <f>VLOOKUP(B2757,[1]meta_intensity_pos_nofill!$B:$L,11,FALSE)</f>
        <v>2</v>
      </c>
      <c r="I2757" s="5">
        <v>1153992.77</v>
      </c>
      <c r="J2757" s="5">
        <v>64597.79</v>
      </c>
      <c r="K2757" s="5">
        <v>1169309.04</v>
      </c>
      <c r="L2757" s="5">
        <v>471850.06</v>
      </c>
      <c r="M2757" s="5">
        <v>64597.79</v>
      </c>
      <c r="N2757" s="5">
        <v>64597.79</v>
      </c>
      <c r="O2757" s="5">
        <v>1846979.62</v>
      </c>
      <c r="P2757" s="5">
        <v>708132</v>
      </c>
      <c r="Q2757" s="5">
        <v>1664829.17</v>
      </c>
      <c r="R2757" s="5">
        <v>7171879.07</v>
      </c>
      <c r="S2757" s="5">
        <v>7392077.99</v>
      </c>
      <c r="T2757" s="5">
        <v>9919780.27</v>
      </c>
      <c r="U2757" s="5">
        <v>24888431.22</v>
      </c>
      <c r="V2757" s="5">
        <v>34277385.27</v>
      </c>
      <c r="W2757" s="5">
        <v>31304982.84</v>
      </c>
      <c r="X2757" s="5">
        <v>7425754.46</v>
      </c>
      <c r="Y2757" s="5">
        <v>3211141</v>
      </c>
      <c r="Z2757" s="5">
        <v>4522161.15</v>
      </c>
    </row>
    <row r="2758" s="3" customFormat="1" customHeight="1" spans="1:26">
      <c r="A2758" s="3">
        <v>2756</v>
      </c>
      <c r="B2758" s="3" t="s">
        <v>2852</v>
      </c>
      <c r="C2758" s="3" t="str">
        <f>VLOOKUP(B2758,[1]meta_intensity_pos_nofill!$B:$E,4,FALSE)</f>
        <v>C12H15N</v>
      </c>
      <c r="D2758" s="3" t="s">
        <v>53</v>
      </c>
      <c r="E2758" s="3" t="str">
        <f>VLOOKUP(B2758,[1]meta_intensity_pos_nofill!$B:$I,8,FALSE)</f>
        <v>[M+H]+</v>
      </c>
      <c r="F2758" s="3">
        <f>VLOOKUP(B2758,[1]meta_intensity_pos_nofill!$B:$J,9,FALSE)</f>
        <v>7.109</v>
      </c>
      <c r="G2758" s="3" t="s">
        <v>1693</v>
      </c>
      <c r="H2758" s="3">
        <f>VLOOKUP(B2758,[1]meta_intensity_pos_nofill!$B:$L,11,FALSE)</f>
        <v>2</v>
      </c>
      <c r="I2758" s="12" t="s">
        <v>2853</v>
      </c>
      <c r="J2758" s="12" t="s">
        <v>2854</v>
      </c>
      <c r="K2758" s="12" t="s">
        <v>2855</v>
      </c>
      <c r="L2758" s="12" t="s">
        <v>2856</v>
      </c>
      <c r="M2758" s="12" t="s">
        <v>2857</v>
      </c>
      <c r="N2758" s="12" t="s">
        <v>2854</v>
      </c>
      <c r="O2758" s="12" t="s">
        <v>2858</v>
      </c>
      <c r="P2758" s="12" t="s">
        <v>2859</v>
      </c>
      <c r="Q2758" s="12" t="s">
        <v>2860</v>
      </c>
      <c r="R2758" s="12" t="s">
        <v>2861</v>
      </c>
      <c r="S2758" s="12" t="s">
        <v>2862</v>
      </c>
      <c r="T2758" s="12" t="s">
        <v>2863</v>
      </c>
      <c r="U2758" s="12" t="s">
        <v>2864</v>
      </c>
      <c r="V2758" s="12" t="s">
        <v>2865</v>
      </c>
      <c r="W2758" s="12" t="s">
        <v>2866</v>
      </c>
      <c r="X2758" s="12" t="s">
        <v>2867</v>
      </c>
      <c r="Y2758" s="12" t="s">
        <v>2868</v>
      </c>
      <c r="Z2758" s="12" t="s">
        <v>2854</v>
      </c>
    </row>
    <row r="2759" s="3" customFormat="1" customHeight="1" spans="1:26">
      <c r="A2759" s="3">
        <v>2757</v>
      </c>
      <c r="B2759" s="3" t="s">
        <v>2869</v>
      </c>
      <c r="C2759" s="3" t="str">
        <f>VLOOKUP(B2759,[1]meta_intensity_pos_nofill!$B:$E,4,FALSE)</f>
        <v>C19H26O2</v>
      </c>
      <c r="D2759" s="3" t="s">
        <v>44</v>
      </c>
      <c r="E2759" s="3" t="str">
        <f>VLOOKUP(B2759,[1]meta_intensity_pos_nofill!$B:$I,8,FALSE)</f>
        <v>[M+H]+</v>
      </c>
      <c r="F2759" s="3">
        <f>VLOOKUP(B2759,[1]meta_intensity_pos_nofill!$B:$J,9,FALSE)</f>
        <v>7.241</v>
      </c>
      <c r="G2759" s="3" t="s">
        <v>1693</v>
      </c>
      <c r="H2759" s="3">
        <f>VLOOKUP(B2759,[1]meta_intensity_pos_nofill!$B:$L,11,FALSE)</f>
        <v>2</v>
      </c>
      <c r="I2759" s="5">
        <v>9603880</v>
      </c>
      <c r="J2759" s="5">
        <v>10995053</v>
      </c>
      <c r="K2759" s="5">
        <v>9416115</v>
      </c>
      <c r="L2759" s="5">
        <v>10190366</v>
      </c>
      <c r="M2759" s="5">
        <v>9380900</v>
      </c>
      <c r="N2759" s="5">
        <v>7133421</v>
      </c>
      <c r="O2759" s="5">
        <v>6984095</v>
      </c>
      <c r="P2759" s="5">
        <v>6426443</v>
      </c>
      <c r="Q2759" s="5">
        <v>5255665</v>
      </c>
      <c r="R2759" s="5">
        <v>5642130</v>
      </c>
      <c r="S2759" s="5">
        <v>5500132</v>
      </c>
      <c r="T2759" s="5">
        <v>5672241</v>
      </c>
      <c r="U2759" s="5">
        <v>124109716</v>
      </c>
      <c r="V2759" s="5">
        <v>111902194</v>
      </c>
      <c r="W2759" s="5">
        <v>122912611</v>
      </c>
      <c r="X2759" s="5">
        <v>8454092</v>
      </c>
      <c r="Y2759" s="5">
        <v>8301309</v>
      </c>
      <c r="Z2759" s="5">
        <v>8414976</v>
      </c>
    </row>
    <row r="2760" s="3" customFormat="1" customHeight="1" spans="1:26">
      <c r="A2760" s="3">
        <v>2758</v>
      </c>
      <c r="B2760" s="3" t="s">
        <v>2870</v>
      </c>
      <c r="C2760" s="3" t="str">
        <f>VLOOKUP(B2760,[1]meta_intensity_pos_nofill!$B:$E,4,FALSE)</f>
        <v>C20H38N6O4</v>
      </c>
      <c r="D2760" s="3" t="s">
        <v>220</v>
      </c>
      <c r="E2760" s="3" t="str">
        <f>VLOOKUP(B2760,[1]meta_intensity_pos_nofill!$B:$I,8,FALSE)</f>
        <v>[M+H]+</v>
      </c>
      <c r="F2760" s="3">
        <f>VLOOKUP(B2760,[1]meta_intensity_pos_nofill!$B:$J,9,FALSE)</f>
        <v>8.118</v>
      </c>
      <c r="G2760" s="3" t="s">
        <v>1693</v>
      </c>
      <c r="H2760" s="3">
        <f>VLOOKUP(B2760,[1]meta_intensity_pos_nofill!$B:$L,11,FALSE)</f>
        <v>2</v>
      </c>
      <c r="I2760" s="5">
        <v>2254560</v>
      </c>
      <c r="J2760" s="5">
        <v>2354099</v>
      </c>
      <c r="K2760" s="5">
        <v>2706980</v>
      </c>
      <c r="L2760" s="5">
        <v>1989699</v>
      </c>
      <c r="M2760" s="5">
        <v>2833236</v>
      </c>
      <c r="N2760" s="5">
        <v>2772988</v>
      </c>
      <c r="O2760" s="5">
        <v>2791160</v>
      </c>
      <c r="P2760" s="5">
        <v>2492463</v>
      </c>
      <c r="Q2760" s="5">
        <v>2634137</v>
      </c>
      <c r="R2760" s="5">
        <v>2518405</v>
      </c>
      <c r="S2760" s="5">
        <v>2312765</v>
      </c>
      <c r="T2760" s="5">
        <v>2760465</v>
      </c>
      <c r="U2760" s="5">
        <v>2429879</v>
      </c>
      <c r="V2760" s="5">
        <v>2232061</v>
      </c>
      <c r="W2760" s="5">
        <v>1734293</v>
      </c>
      <c r="X2760" s="5">
        <v>2463089</v>
      </c>
      <c r="Y2760" s="5">
        <v>1776324</v>
      </c>
      <c r="Z2760" s="5">
        <v>2848791</v>
      </c>
    </row>
    <row r="2761" s="3" customFormat="1" customHeight="1" spans="1:26">
      <c r="A2761" s="3">
        <v>2759</v>
      </c>
      <c r="B2761" s="3" t="s">
        <v>2871</v>
      </c>
      <c r="C2761" s="3" t="str">
        <f>VLOOKUP(B2761,[1]meta_intensity_pos_nofill!$B:$E,4,FALSE)</f>
        <v>C45H38O18</v>
      </c>
      <c r="D2761" s="3" t="s">
        <v>28</v>
      </c>
      <c r="E2761" s="3" t="str">
        <f>VLOOKUP(B2761,[1]meta_intensity_pos_nofill!$B:$I,8,FALSE)</f>
        <v>[M+H]+</v>
      </c>
      <c r="F2761" s="3">
        <f>VLOOKUP(B2761,[1]meta_intensity_pos_nofill!$B:$J,9,FALSE)</f>
        <v>5.011</v>
      </c>
      <c r="G2761" s="3" t="s">
        <v>1693</v>
      </c>
      <c r="H2761" s="3">
        <f>VLOOKUP(B2761,[1]meta_intensity_pos_nofill!$B:$L,11,FALSE)</f>
        <v>2</v>
      </c>
      <c r="I2761" s="5">
        <v>230300568</v>
      </c>
      <c r="J2761" s="5">
        <v>198625145</v>
      </c>
      <c r="K2761" s="5">
        <v>217818513</v>
      </c>
      <c r="L2761" s="5">
        <v>275835270</v>
      </c>
      <c r="M2761" s="5">
        <v>309202977</v>
      </c>
      <c r="N2761" s="5">
        <v>283441347</v>
      </c>
      <c r="O2761" s="5">
        <v>186659796</v>
      </c>
      <c r="P2761" s="5">
        <v>198322457</v>
      </c>
      <c r="Q2761" s="5">
        <v>176129578</v>
      </c>
      <c r="R2761" s="5">
        <v>219921259</v>
      </c>
      <c r="S2761" s="5">
        <v>236230099</v>
      </c>
      <c r="T2761" s="5">
        <v>206053027</v>
      </c>
      <c r="U2761" s="5">
        <v>122340603</v>
      </c>
      <c r="V2761" s="5">
        <v>111036522</v>
      </c>
      <c r="W2761" s="5">
        <v>107733781</v>
      </c>
      <c r="X2761" s="5">
        <v>271070412</v>
      </c>
      <c r="Y2761" s="5">
        <v>269388546</v>
      </c>
      <c r="Z2761" s="5">
        <v>266020796</v>
      </c>
    </row>
    <row r="2762" s="3" customFormat="1" customHeight="1" spans="1:26">
      <c r="A2762" s="3">
        <v>2760</v>
      </c>
      <c r="B2762" s="3" t="s">
        <v>2872</v>
      </c>
      <c r="C2762" s="3" t="str">
        <f>VLOOKUP(B2762,[1]meta_intensity_pos_nofill!$B:$E,4,FALSE)</f>
        <v>C15H12O8</v>
      </c>
      <c r="D2762" s="3" t="s">
        <v>53</v>
      </c>
      <c r="E2762" s="3" t="str">
        <f>VLOOKUP(B2762,[1]meta_intensity_pos_nofill!$B:$I,8,FALSE)</f>
        <v>[M+H]+</v>
      </c>
      <c r="F2762" s="3">
        <f>VLOOKUP(B2762,[1]meta_intensity_pos_nofill!$B:$J,9,FALSE)</f>
        <v>4.909</v>
      </c>
      <c r="G2762" s="3" t="s">
        <v>1693</v>
      </c>
      <c r="H2762" s="3">
        <f>VLOOKUP(B2762,[1]meta_intensity_pos_nofill!$B:$L,11,FALSE)</f>
        <v>2</v>
      </c>
      <c r="I2762" s="5">
        <v>62889470</v>
      </c>
      <c r="J2762" s="5">
        <v>134010448</v>
      </c>
      <c r="K2762" s="5">
        <v>131390716</v>
      </c>
      <c r="L2762" s="5">
        <v>77450631</v>
      </c>
      <c r="M2762" s="5">
        <v>145560015</v>
      </c>
      <c r="N2762" s="5">
        <v>132318123</v>
      </c>
      <c r="O2762" s="5">
        <v>104167410</v>
      </c>
      <c r="P2762" s="5">
        <v>226772655</v>
      </c>
      <c r="Q2762" s="5">
        <v>95897700</v>
      </c>
      <c r="R2762" s="5">
        <v>42953529</v>
      </c>
      <c r="S2762" s="5">
        <v>80770665</v>
      </c>
      <c r="T2762" s="5">
        <v>45119442</v>
      </c>
      <c r="U2762" s="5">
        <v>41843809</v>
      </c>
      <c r="V2762" s="5">
        <v>38255012</v>
      </c>
      <c r="W2762" s="5">
        <v>34250392</v>
      </c>
      <c r="X2762" s="5">
        <v>114372445</v>
      </c>
      <c r="Y2762" s="5">
        <v>55317434</v>
      </c>
      <c r="Z2762" s="5">
        <v>57660634</v>
      </c>
    </row>
    <row r="2763" s="3" customFormat="1" customHeight="1" spans="1:26">
      <c r="A2763" s="3">
        <v>2761</v>
      </c>
      <c r="B2763" s="3" t="s">
        <v>2873</v>
      </c>
      <c r="C2763" s="3" t="str">
        <f>VLOOKUP(B2763,[1]meta_intensity_pos_nofill!$B:$E,4,FALSE)</f>
        <v>C21H26F2O6</v>
      </c>
      <c r="D2763" s="3" t="s">
        <v>111</v>
      </c>
      <c r="E2763" s="3" t="str">
        <f>VLOOKUP(B2763,[1]meta_intensity_pos_nofill!$B:$I,8,FALSE)</f>
        <v>[M+H]+</v>
      </c>
      <c r="F2763" s="3">
        <f>VLOOKUP(B2763,[1]meta_intensity_pos_nofill!$B:$J,9,FALSE)</f>
        <v>5.65</v>
      </c>
      <c r="G2763" s="3" t="s">
        <v>1693</v>
      </c>
      <c r="H2763" s="3">
        <f>VLOOKUP(B2763,[1]meta_intensity_pos_nofill!$B:$L,11,FALSE)</f>
        <v>2</v>
      </c>
      <c r="I2763" s="5">
        <v>23124164</v>
      </c>
      <c r="J2763" s="5">
        <v>27904638</v>
      </c>
      <c r="K2763" s="5">
        <v>27960552</v>
      </c>
      <c r="L2763" s="5">
        <v>54169830</v>
      </c>
      <c r="M2763" s="5">
        <v>62847117</v>
      </c>
      <c r="N2763" s="5">
        <v>58180987</v>
      </c>
      <c r="O2763" s="5">
        <v>81467305</v>
      </c>
      <c r="P2763" s="5">
        <v>52277407</v>
      </c>
      <c r="Q2763" s="5">
        <v>40993903</v>
      </c>
      <c r="R2763" s="5">
        <v>73168332</v>
      </c>
      <c r="S2763" s="5">
        <v>74592368</v>
      </c>
      <c r="T2763" s="5">
        <v>78928626</v>
      </c>
      <c r="U2763" s="5">
        <v>29918699</v>
      </c>
      <c r="V2763" s="5">
        <v>26831050</v>
      </c>
      <c r="W2763" s="5">
        <v>28220646</v>
      </c>
      <c r="X2763" s="5">
        <v>38798665</v>
      </c>
      <c r="Y2763" s="5">
        <v>42510915</v>
      </c>
      <c r="Z2763" s="5">
        <v>46487195</v>
      </c>
    </row>
    <row r="2764" s="3" customFormat="1" customHeight="1" spans="1:26">
      <c r="A2764" s="3">
        <v>2762</v>
      </c>
      <c r="B2764" s="3" t="s">
        <v>2874</v>
      </c>
      <c r="C2764" s="3" t="str">
        <f>VLOOKUP(B2764,[1]meta_intensity_pos_nofill!$B:$E,4,FALSE)</f>
        <v>C21H24O11</v>
      </c>
      <c r="D2764" s="3" t="s">
        <v>28</v>
      </c>
      <c r="E2764" s="3" t="str">
        <f>VLOOKUP(B2764,[1]meta_intensity_pos_nofill!$B:$I,8,FALSE)</f>
        <v>[M+H]+</v>
      </c>
      <c r="F2764" s="3">
        <f>VLOOKUP(B2764,[1]meta_intensity_pos_nofill!$B:$J,9,FALSE)</f>
        <v>5.113</v>
      </c>
      <c r="G2764" s="3" t="s">
        <v>1693</v>
      </c>
      <c r="H2764" s="3">
        <f>VLOOKUP(B2764,[1]meta_intensity_pos_nofill!$B:$L,11,FALSE)</f>
        <v>2</v>
      </c>
      <c r="I2764" s="5">
        <v>48093633</v>
      </c>
      <c r="J2764" s="5">
        <v>46081755</v>
      </c>
      <c r="K2764" s="5">
        <v>47000748</v>
      </c>
      <c r="L2764" s="5">
        <v>28590047</v>
      </c>
      <c r="M2764" s="5">
        <v>26860985</v>
      </c>
      <c r="N2764" s="5">
        <v>29338470</v>
      </c>
      <c r="O2764" s="5">
        <v>26659347</v>
      </c>
      <c r="P2764" s="5">
        <v>32966352</v>
      </c>
      <c r="Q2764" s="5">
        <v>26347682</v>
      </c>
      <c r="R2764" s="5">
        <v>26664025</v>
      </c>
      <c r="S2764" s="5">
        <v>43093216</v>
      </c>
      <c r="T2764" s="5">
        <v>39849236</v>
      </c>
      <c r="U2764" s="5">
        <v>31675957</v>
      </c>
      <c r="V2764" s="5">
        <v>31118926</v>
      </c>
      <c r="W2764" s="5">
        <v>29792245</v>
      </c>
      <c r="X2764" s="5">
        <v>31097853</v>
      </c>
      <c r="Y2764" s="5">
        <v>38746512</v>
      </c>
      <c r="Z2764" s="5">
        <v>13215423</v>
      </c>
    </row>
    <row r="2765" s="3" customFormat="1" customHeight="1" spans="1:26">
      <c r="A2765" s="3">
        <v>2763</v>
      </c>
      <c r="B2765" s="3" t="s">
        <v>2875</v>
      </c>
      <c r="C2765" s="3" t="str">
        <f>VLOOKUP(B2765,[1]meta_intensity_pos_nofill!$B:$E,4,FALSE)</f>
        <v>C24H38O8</v>
      </c>
      <c r="D2765" s="3" t="s">
        <v>87</v>
      </c>
      <c r="E2765" s="3" t="str">
        <f>VLOOKUP(B2765,[1]meta_intensity_pos_nofill!$B:$I,8,FALSE)</f>
        <v>[M+H]+</v>
      </c>
      <c r="F2765" s="3">
        <f>VLOOKUP(B2765,[1]meta_intensity_pos_nofill!$B:$J,9,FALSE)</f>
        <v>6.481</v>
      </c>
      <c r="G2765" s="3" t="s">
        <v>1693</v>
      </c>
      <c r="H2765" s="3">
        <f>VLOOKUP(B2765,[1]meta_intensity_pos_nofill!$B:$L,11,FALSE)</f>
        <v>2</v>
      </c>
      <c r="I2765" s="5">
        <v>4343790</v>
      </c>
      <c r="J2765" s="5">
        <v>4169608</v>
      </c>
      <c r="K2765" s="5">
        <v>4308215</v>
      </c>
      <c r="L2765" s="5">
        <v>1978419</v>
      </c>
      <c r="M2765" s="5">
        <v>3476716</v>
      </c>
      <c r="N2765" s="5">
        <v>2765367</v>
      </c>
      <c r="O2765" s="5">
        <v>5896954</v>
      </c>
      <c r="P2765" s="5">
        <v>5201768</v>
      </c>
      <c r="Q2765" s="5">
        <v>6175545</v>
      </c>
      <c r="R2765" s="5">
        <v>7501275</v>
      </c>
      <c r="S2765" s="5">
        <v>7790536</v>
      </c>
      <c r="T2765" s="5">
        <v>6581863</v>
      </c>
      <c r="U2765" s="5">
        <v>23258255</v>
      </c>
      <c r="V2765" s="5">
        <v>27163577</v>
      </c>
      <c r="W2765" s="5">
        <v>26893350</v>
      </c>
      <c r="X2765" s="5">
        <v>3168580</v>
      </c>
      <c r="Y2765" s="5">
        <v>2503914</v>
      </c>
      <c r="Z2765" s="5">
        <v>1276214</v>
      </c>
    </row>
    <row r="2766" s="3" customFormat="1" customHeight="1" spans="1:26">
      <c r="A2766" s="3">
        <v>2764</v>
      </c>
      <c r="B2766" s="3" t="s">
        <v>2876</v>
      </c>
      <c r="C2766" s="3" t="str">
        <f>VLOOKUP(B2766,[1]meta_intensity_pos_nofill!$B:$E,4,FALSE)</f>
        <v>C26H28O13</v>
      </c>
      <c r="D2766" s="3" t="s">
        <v>44</v>
      </c>
      <c r="E2766" s="3" t="str">
        <f>VLOOKUP(B2766,[1]meta_intensity_pos_nofill!$B:$I,8,FALSE)</f>
        <v>[M+H]+</v>
      </c>
      <c r="F2766" s="3">
        <f>VLOOKUP(B2766,[1]meta_intensity_pos_nofill!$B:$J,9,FALSE)</f>
        <v>5.592</v>
      </c>
      <c r="G2766" s="3" t="s">
        <v>1693</v>
      </c>
      <c r="H2766" s="3">
        <f>VLOOKUP(B2766,[1]meta_intensity_pos_nofill!$B:$L,11,FALSE)</f>
        <v>2</v>
      </c>
      <c r="I2766" s="5">
        <v>197960070</v>
      </c>
      <c r="J2766" s="5">
        <v>201426891</v>
      </c>
      <c r="K2766" s="5">
        <v>186101469</v>
      </c>
      <c r="L2766" s="5">
        <v>289935432</v>
      </c>
      <c r="M2766" s="5">
        <v>398678417</v>
      </c>
      <c r="N2766" s="5">
        <v>298309840</v>
      </c>
      <c r="O2766" s="5">
        <v>435645809</v>
      </c>
      <c r="P2766" s="5">
        <v>451814693</v>
      </c>
      <c r="Q2766" s="5">
        <v>410341428</v>
      </c>
      <c r="R2766" s="5">
        <v>972384790</v>
      </c>
      <c r="S2766" s="5">
        <v>947814282</v>
      </c>
      <c r="T2766" s="5">
        <v>1032606417</v>
      </c>
      <c r="U2766" s="5">
        <v>215939001</v>
      </c>
      <c r="V2766" s="5">
        <v>213185797</v>
      </c>
      <c r="W2766" s="5">
        <v>210452249</v>
      </c>
      <c r="X2766" s="5">
        <v>394960365</v>
      </c>
      <c r="Y2766" s="5">
        <v>351173278</v>
      </c>
      <c r="Z2766" s="5">
        <v>371428862</v>
      </c>
    </row>
    <row r="2767" s="3" customFormat="1" customHeight="1" spans="1:26">
      <c r="A2767" s="3">
        <v>2765</v>
      </c>
      <c r="B2767" s="3" t="s">
        <v>2877</v>
      </c>
      <c r="C2767" s="3" t="str">
        <f>VLOOKUP(B2767,[1]meta_intensity_pos_nofill!$B:$E,4,FALSE)</f>
        <v>C18H18O7</v>
      </c>
      <c r="D2767" s="3" t="s">
        <v>33</v>
      </c>
      <c r="E2767" s="3" t="str">
        <f>VLOOKUP(B2767,[1]meta_intensity_pos_nofill!$B:$I,8,FALSE)</f>
        <v>[M+H]+</v>
      </c>
      <c r="F2767" s="3">
        <f>VLOOKUP(B2767,[1]meta_intensity_pos_nofill!$B:$J,9,FALSE)</f>
        <v>5.36</v>
      </c>
      <c r="G2767" s="3" t="s">
        <v>1693</v>
      </c>
      <c r="H2767" s="3">
        <f>VLOOKUP(B2767,[1]meta_intensity_pos_nofill!$B:$L,11,FALSE)</f>
        <v>2</v>
      </c>
      <c r="I2767" s="5">
        <v>20602421</v>
      </c>
      <c r="J2767" s="5">
        <v>19498644</v>
      </c>
      <c r="K2767" s="5">
        <v>17091884</v>
      </c>
      <c r="L2767" s="5">
        <v>27736482</v>
      </c>
      <c r="M2767" s="5">
        <v>32068666</v>
      </c>
      <c r="N2767" s="5">
        <v>27688418</v>
      </c>
      <c r="O2767" s="5">
        <v>44917939</v>
      </c>
      <c r="P2767" s="5">
        <v>26419264</v>
      </c>
      <c r="Q2767" s="5">
        <v>40254267</v>
      </c>
      <c r="R2767" s="5">
        <v>36485087</v>
      </c>
      <c r="S2767" s="5">
        <v>41694968</v>
      </c>
      <c r="T2767" s="5">
        <v>36756387</v>
      </c>
      <c r="U2767" s="5">
        <v>151334966</v>
      </c>
      <c r="V2767" s="5">
        <v>238112470</v>
      </c>
      <c r="W2767" s="5">
        <v>219637158</v>
      </c>
      <c r="X2767" s="5">
        <v>69633240</v>
      </c>
      <c r="Y2767" s="5">
        <v>84238245</v>
      </c>
      <c r="Z2767" s="5">
        <v>86822719</v>
      </c>
    </row>
    <row r="2768" s="3" customFormat="1" customHeight="1" spans="1:26">
      <c r="A2768" s="3">
        <v>2766</v>
      </c>
      <c r="B2768" s="3" t="s">
        <v>2878</v>
      </c>
      <c r="C2768" s="3" t="str">
        <f>VLOOKUP(B2768,[1]meta_intensity_pos_nofill!$B:$E,4,FALSE)</f>
        <v>C17H16O7</v>
      </c>
      <c r="D2768" s="3" t="s">
        <v>37</v>
      </c>
      <c r="E2768" s="3" t="str">
        <f>VLOOKUP(B2768,[1]meta_intensity_pos_nofill!$B:$I,8,FALSE)</f>
        <v>[M+H]+</v>
      </c>
      <c r="F2768" s="3">
        <f>VLOOKUP(B2768,[1]meta_intensity_pos_nofill!$B:$J,9,FALSE)</f>
        <v>5.069</v>
      </c>
      <c r="G2768" s="3" t="s">
        <v>1693</v>
      </c>
      <c r="H2768" s="3">
        <f>VLOOKUP(B2768,[1]meta_intensity_pos_nofill!$B:$L,11,FALSE)</f>
        <v>2</v>
      </c>
      <c r="I2768" s="5">
        <v>62928724</v>
      </c>
      <c r="J2768" s="5">
        <v>62478608</v>
      </c>
      <c r="K2768" s="5">
        <v>67180919</v>
      </c>
      <c r="L2768" s="5">
        <v>62558321</v>
      </c>
      <c r="M2768" s="5">
        <v>74446747</v>
      </c>
      <c r="N2768" s="5">
        <v>64383345</v>
      </c>
      <c r="O2768" s="5">
        <v>61310946</v>
      </c>
      <c r="P2768" s="5">
        <v>68901782</v>
      </c>
      <c r="Q2768" s="5">
        <v>60354104</v>
      </c>
      <c r="R2768" s="5">
        <v>101260314</v>
      </c>
      <c r="S2768" s="5">
        <v>55527619</v>
      </c>
      <c r="T2768" s="5">
        <v>58139499</v>
      </c>
      <c r="U2768" s="5">
        <v>378142961</v>
      </c>
      <c r="V2768" s="5">
        <v>389213156</v>
      </c>
      <c r="W2768" s="5">
        <v>353438977</v>
      </c>
      <c r="X2768" s="5">
        <v>140157849</v>
      </c>
      <c r="Y2768" s="5">
        <v>98732449</v>
      </c>
      <c r="Z2768" s="5">
        <v>97194668</v>
      </c>
    </row>
    <row r="2769" s="3" customFormat="1" customHeight="1" spans="1:26">
      <c r="A2769" s="3">
        <v>2767</v>
      </c>
      <c r="B2769" s="3" t="s">
        <v>2879</v>
      </c>
      <c r="C2769" s="3" t="str">
        <f>VLOOKUP(B2769,[1]meta_intensity_pos_nofill!$B:$E,4,FALSE)</f>
        <v>C16H14O7</v>
      </c>
      <c r="D2769" s="3" t="s">
        <v>37</v>
      </c>
      <c r="E2769" s="3" t="str">
        <f>VLOOKUP(B2769,[1]meta_intensity_pos_nofill!$B:$I,8,FALSE)</f>
        <v>[M+H]+</v>
      </c>
      <c r="F2769" s="3">
        <f>VLOOKUP(B2769,[1]meta_intensity_pos_nofill!$B:$J,9,FALSE)</f>
        <v>6.102</v>
      </c>
      <c r="G2769" s="3" t="s">
        <v>1693</v>
      </c>
      <c r="H2769" s="3">
        <f>VLOOKUP(B2769,[1]meta_intensity_pos_nofill!$B:$L,11,FALSE)</f>
        <v>2</v>
      </c>
      <c r="I2769" s="5">
        <v>26111589</v>
      </c>
      <c r="J2769" s="5">
        <v>29238105</v>
      </c>
      <c r="K2769" s="5">
        <v>29196857</v>
      </c>
      <c r="L2769" s="5">
        <v>17574492</v>
      </c>
      <c r="M2769" s="5">
        <v>15822366</v>
      </c>
      <c r="N2769" s="5">
        <v>15936970</v>
      </c>
      <c r="O2769" s="5">
        <v>19422716</v>
      </c>
      <c r="P2769" s="5">
        <v>20037721</v>
      </c>
      <c r="Q2769" s="5">
        <v>18952339</v>
      </c>
      <c r="R2769" s="5">
        <v>57592970</v>
      </c>
      <c r="S2769" s="5">
        <v>58900195</v>
      </c>
      <c r="T2769" s="5">
        <v>61502308</v>
      </c>
      <c r="U2769" s="5">
        <v>66041335</v>
      </c>
      <c r="V2769" s="5">
        <v>52085755</v>
      </c>
      <c r="W2769" s="5">
        <v>40988181</v>
      </c>
      <c r="X2769" s="5">
        <v>24036543</v>
      </c>
      <c r="Y2769" s="5">
        <v>23238120</v>
      </c>
      <c r="Z2769" s="5">
        <v>21630057</v>
      </c>
    </row>
    <row r="2770" s="3" customFormat="1" customHeight="1" spans="1:26">
      <c r="A2770" s="3">
        <v>2768</v>
      </c>
      <c r="B2770" s="3" t="s">
        <v>2880</v>
      </c>
      <c r="C2770" s="3" t="str">
        <f>VLOOKUP(B2770,[1]meta_intensity_pos_nofill!$B:$E,4,FALSE)</f>
        <v>C19H24O2</v>
      </c>
      <c r="D2770" s="3" t="s">
        <v>37</v>
      </c>
      <c r="E2770" s="3" t="str">
        <f>VLOOKUP(B2770,[1]meta_intensity_pos_nofill!$B:$I,8,FALSE)</f>
        <v>[M+H]+</v>
      </c>
      <c r="F2770" s="3">
        <f>VLOOKUP(B2770,[1]meta_intensity_pos_nofill!$B:$J,9,FALSE)</f>
        <v>8.831</v>
      </c>
      <c r="G2770" s="3" t="s">
        <v>1693</v>
      </c>
      <c r="H2770" s="3">
        <f>VLOOKUP(B2770,[1]meta_intensity_pos_nofill!$B:$L,11,FALSE)</f>
        <v>2</v>
      </c>
      <c r="I2770" s="5">
        <v>4092315</v>
      </c>
      <c r="J2770" s="5">
        <v>4662239</v>
      </c>
      <c r="K2770" s="5">
        <v>3209749</v>
      </c>
      <c r="L2770" s="5">
        <v>3943309</v>
      </c>
      <c r="M2770" s="5">
        <v>6457750</v>
      </c>
      <c r="N2770" s="5">
        <v>5313449</v>
      </c>
      <c r="O2770" s="5">
        <v>5943712</v>
      </c>
      <c r="P2770" s="5">
        <v>5812970</v>
      </c>
      <c r="Q2770" s="5">
        <v>5146313</v>
      </c>
      <c r="R2770" s="5">
        <v>3577401</v>
      </c>
      <c r="S2770" s="5">
        <v>4325227</v>
      </c>
      <c r="T2770" s="5">
        <v>3719642</v>
      </c>
      <c r="U2770" s="5">
        <v>13419532</v>
      </c>
      <c r="V2770" s="5">
        <v>12965448</v>
      </c>
      <c r="W2770" s="5">
        <v>23186069</v>
      </c>
      <c r="X2770" s="5">
        <v>2072773</v>
      </c>
      <c r="Y2770" s="5">
        <v>3006827</v>
      </c>
      <c r="Z2770" s="5">
        <v>2561588</v>
      </c>
    </row>
    <row r="2771" s="3" customFormat="1" customHeight="1" spans="1:26">
      <c r="A2771" s="3">
        <v>2769</v>
      </c>
      <c r="B2771" s="3" t="s">
        <v>2881</v>
      </c>
      <c r="C2771" s="3" t="str">
        <f>VLOOKUP(B2771,[1]meta_intensity_pos_nofill!$B:$E,4,FALSE)</f>
        <v>C8H13NO5</v>
      </c>
      <c r="D2771" s="3" t="s">
        <v>220</v>
      </c>
      <c r="E2771" s="3" t="str">
        <f>VLOOKUP(B2771,[1]meta_intensity_pos_nofill!$B:$I,8,FALSE)</f>
        <v>[M+H]+</v>
      </c>
      <c r="F2771" s="3">
        <f>VLOOKUP(B2771,[1]meta_intensity_pos_nofill!$B:$J,9,FALSE)</f>
        <v>1.422</v>
      </c>
      <c r="G2771" s="3" t="s">
        <v>1693</v>
      </c>
      <c r="H2771" s="3">
        <f>VLOOKUP(B2771,[1]meta_intensity_pos_nofill!$B:$L,11,FALSE)</f>
        <v>2</v>
      </c>
      <c r="I2771" s="5">
        <v>85550271</v>
      </c>
      <c r="J2771" s="5">
        <v>92436465</v>
      </c>
      <c r="K2771" s="5">
        <v>91722945</v>
      </c>
      <c r="L2771" s="5">
        <v>268357384</v>
      </c>
      <c r="M2771" s="5">
        <v>298965058</v>
      </c>
      <c r="N2771" s="5">
        <v>276988059</v>
      </c>
      <c r="O2771" s="5">
        <v>120039772</v>
      </c>
      <c r="P2771" s="5">
        <v>125339117</v>
      </c>
      <c r="Q2771" s="5">
        <v>94874113</v>
      </c>
      <c r="R2771" s="5">
        <v>136348104</v>
      </c>
      <c r="S2771" s="5">
        <v>126882967</v>
      </c>
      <c r="T2771" s="5">
        <v>125581439</v>
      </c>
      <c r="U2771" s="5">
        <v>98537424</v>
      </c>
      <c r="V2771" s="5">
        <v>101336641</v>
      </c>
      <c r="W2771" s="5">
        <v>98353442</v>
      </c>
      <c r="X2771" s="5">
        <v>154253164</v>
      </c>
      <c r="Y2771" s="5">
        <v>166652100</v>
      </c>
      <c r="Z2771" s="5">
        <v>152626484</v>
      </c>
    </row>
    <row r="2772" s="3" customFormat="1" customHeight="1" spans="1:26">
      <c r="A2772" s="3">
        <v>2770</v>
      </c>
      <c r="B2772" s="3" t="s">
        <v>2882</v>
      </c>
      <c r="C2772" s="3" t="str">
        <f>VLOOKUP(B2772,[1]meta_intensity_pos_nofill!$B:$E,4,FALSE)</f>
        <v>C8H12N2O2</v>
      </c>
      <c r="D2772" s="3" t="s">
        <v>87</v>
      </c>
      <c r="E2772" s="3" t="str">
        <f>VLOOKUP(B2772,[1]meta_intensity_pos_nofill!$B:$I,8,FALSE)</f>
        <v>[M+H]+</v>
      </c>
      <c r="F2772" s="3">
        <f>VLOOKUP(B2772,[1]meta_intensity_pos_nofill!$B:$J,9,FALSE)</f>
        <v>4.952</v>
      </c>
      <c r="G2772" s="3" t="s">
        <v>1693</v>
      </c>
      <c r="H2772" s="3">
        <f>VLOOKUP(B2772,[1]meta_intensity_pos_nofill!$B:$L,11,FALSE)</f>
        <v>2</v>
      </c>
      <c r="I2772" s="5">
        <v>1742922.3</v>
      </c>
      <c r="J2772" s="5">
        <v>3236035.9</v>
      </c>
      <c r="K2772" s="5">
        <v>1961918.4</v>
      </c>
      <c r="L2772" s="5">
        <v>1662862</v>
      </c>
      <c r="M2772" s="5">
        <v>2702352</v>
      </c>
      <c r="N2772" s="5">
        <v>564923</v>
      </c>
      <c r="O2772" s="5">
        <v>1053408.2</v>
      </c>
      <c r="P2772" s="5">
        <v>476012.3</v>
      </c>
      <c r="Q2772" s="5">
        <v>1066364.5</v>
      </c>
      <c r="R2772" s="5">
        <v>511664.9</v>
      </c>
      <c r="S2772" s="5">
        <v>598176.6</v>
      </c>
      <c r="T2772" s="5">
        <v>584971.9</v>
      </c>
      <c r="U2772" s="5">
        <v>11006821.9</v>
      </c>
      <c r="V2772" s="5">
        <v>11764289.9</v>
      </c>
      <c r="W2772" s="5">
        <v>8766095.6</v>
      </c>
      <c r="X2772" s="5">
        <v>391636.4</v>
      </c>
      <c r="Y2772" s="5">
        <v>865238.7</v>
      </c>
      <c r="Z2772" s="5">
        <v>757147.6</v>
      </c>
    </row>
    <row r="2773" s="3" customFormat="1" customHeight="1" spans="1:26">
      <c r="A2773" s="3">
        <v>2771</v>
      </c>
      <c r="B2773" s="3" t="s">
        <v>2883</v>
      </c>
      <c r="C2773" s="3" t="str">
        <f>VLOOKUP(B2773,[1]meta_intensity_pos_nofill!$B:$E,4,FALSE)</f>
        <v>C27H32O10</v>
      </c>
      <c r="D2773" s="3" t="s">
        <v>53</v>
      </c>
      <c r="E2773" s="3" t="str">
        <f>VLOOKUP(B2773,[1]meta_intensity_pos_nofill!$B:$I,8,FALSE)</f>
        <v>[M+H]+</v>
      </c>
      <c r="F2773" s="3">
        <f>VLOOKUP(B2773,[1]meta_intensity_pos_nofill!$B:$J,9,FALSE)</f>
        <v>5.854</v>
      </c>
      <c r="G2773" s="3" t="s">
        <v>1693</v>
      </c>
      <c r="H2773" s="3">
        <f>VLOOKUP(B2773,[1]meta_intensity_pos_nofill!$B:$L,11,FALSE)</f>
        <v>2</v>
      </c>
      <c r="I2773" s="5">
        <v>31538305</v>
      </c>
      <c r="J2773" s="5">
        <v>34136948</v>
      </c>
      <c r="K2773" s="5">
        <v>37962178</v>
      </c>
      <c r="L2773" s="5">
        <v>52369398</v>
      </c>
      <c r="M2773" s="5">
        <v>62537013</v>
      </c>
      <c r="N2773" s="5">
        <v>51794722</v>
      </c>
      <c r="O2773" s="5">
        <v>64454878</v>
      </c>
      <c r="P2773" s="5">
        <v>66977250</v>
      </c>
      <c r="Q2773" s="5">
        <v>67935619</v>
      </c>
      <c r="R2773" s="5">
        <v>116100128</v>
      </c>
      <c r="S2773" s="5">
        <v>121880309</v>
      </c>
      <c r="T2773" s="5">
        <v>123134740</v>
      </c>
      <c r="U2773" s="5">
        <v>42935603</v>
      </c>
      <c r="V2773" s="5">
        <v>44816395</v>
      </c>
      <c r="W2773" s="5">
        <v>39066999</v>
      </c>
      <c r="X2773" s="5">
        <v>77414565</v>
      </c>
      <c r="Y2773" s="5">
        <v>64881116</v>
      </c>
      <c r="Z2773" s="5">
        <v>70373390</v>
      </c>
    </row>
    <row r="2774" s="3" customFormat="1" customHeight="1" spans="1:26">
      <c r="A2774" s="3">
        <v>2772</v>
      </c>
      <c r="B2774" s="3" t="s">
        <v>2884</v>
      </c>
      <c r="C2774" s="3" t="str">
        <f>VLOOKUP(B2774,[1]meta_intensity_pos_nofill!$B:$E,4,FALSE)</f>
        <v>C12H20O10</v>
      </c>
      <c r="D2774" s="3" t="s">
        <v>35</v>
      </c>
      <c r="E2774" s="3" t="str">
        <f>VLOOKUP(B2774,[1]meta_intensity_pos_nofill!$B:$I,8,FALSE)</f>
        <v>[M+H]+</v>
      </c>
      <c r="F2774" s="3">
        <f>VLOOKUP(B2774,[1]meta_intensity_pos_nofill!$B:$J,9,FALSE)</f>
        <v>1.443</v>
      </c>
      <c r="G2774" s="3" t="s">
        <v>1693</v>
      </c>
      <c r="H2774" s="3">
        <f>VLOOKUP(B2774,[1]meta_intensity_pos_nofill!$B:$L,11,FALSE)</f>
        <v>2</v>
      </c>
      <c r="I2774" s="5">
        <v>68468526</v>
      </c>
      <c r="J2774" s="5">
        <v>68944400</v>
      </c>
      <c r="K2774" s="5">
        <v>77812230</v>
      </c>
      <c r="L2774" s="5">
        <v>72710185</v>
      </c>
      <c r="M2774" s="5">
        <v>84286879</v>
      </c>
      <c r="N2774" s="5">
        <v>77298415</v>
      </c>
      <c r="O2774" s="5">
        <v>76246599</v>
      </c>
      <c r="P2774" s="5">
        <v>80350104</v>
      </c>
      <c r="Q2774" s="5">
        <v>59892989</v>
      </c>
      <c r="R2774" s="5">
        <v>66829702</v>
      </c>
      <c r="S2774" s="5">
        <v>61656058</v>
      </c>
      <c r="T2774" s="5">
        <v>58790094</v>
      </c>
      <c r="U2774" s="5">
        <v>60111347</v>
      </c>
      <c r="V2774" s="5">
        <v>62305720</v>
      </c>
      <c r="W2774" s="5">
        <v>61342665</v>
      </c>
      <c r="X2774" s="5">
        <v>99647188</v>
      </c>
      <c r="Y2774" s="5">
        <v>103826358</v>
      </c>
      <c r="Z2774" s="5">
        <v>95549420</v>
      </c>
    </row>
    <row r="2775" s="3" customFormat="1" customHeight="1" spans="1:26">
      <c r="A2775" s="3">
        <v>2773</v>
      </c>
      <c r="B2775" s="3" t="s">
        <v>2885</v>
      </c>
      <c r="C2775" s="3" t="str">
        <f>VLOOKUP(B2775,[1]meta_intensity_pos_nofill!$B:$E,4,FALSE)</f>
        <v>C10H16O</v>
      </c>
      <c r="D2775" s="3" t="s">
        <v>47</v>
      </c>
      <c r="E2775" s="3" t="str">
        <f>VLOOKUP(B2775,[1]meta_intensity_pos_nofill!$B:$I,8,FALSE)</f>
        <v>[M+H]+</v>
      </c>
      <c r="F2775" s="3">
        <f>VLOOKUP(B2775,[1]meta_intensity_pos_nofill!$B:$J,9,FALSE)</f>
        <v>6.846</v>
      </c>
      <c r="G2775" s="3" t="s">
        <v>1693</v>
      </c>
      <c r="H2775" s="3">
        <f>VLOOKUP(B2775,[1]meta_intensity_pos_nofill!$B:$L,11,FALSE)</f>
        <v>2</v>
      </c>
      <c r="I2775" s="5">
        <v>8356111</v>
      </c>
      <c r="J2775" s="5">
        <v>9957791</v>
      </c>
      <c r="K2775" s="5">
        <v>9499893</v>
      </c>
      <c r="L2775" s="5">
        <v>11579693</v>
      </c>
      <c r="M2775" s="5">
        <v>9080543</v>
      </c>
      <c r="N2775" s="5">
        <v>12634136</v>
      </c>
      <c r="O2775" s="5">
        <v>8966417</v>
      </c>
      <c r="P2775" s="5">
        <v>8465163</v>
      </c>
      <c r="Q2775" s="5">
        <v>11024690</v>
      </c>
      <c r="R2775" s="5">
        <v>10694894</v>
      </c>
      <c r="S2775" s="5">
        <v>15788516</v>
      </c>
      <c r="T2775" s="5">
        <v>17708806</v>
      </c>
      <c r="U2775" s="5">
        <v>205306742</v>
      </c>
      <c r="V2775" s="5">
        <v>210523024</v>
      </c>
      <c r="W2775" s="5">
        <v>214414688</v>
      </c>
      <c r="X2775" s="5">
        <v>9510912</v>
      </c>
      <c r="Y2775" s="5">
        <v>11698596</v>
      </c>
      <c r="Z2775" s="5">
        <v>10589789</v>
      </c>
    </row>
    <row r="2776" s="3" customFormat="1" customHeight="1" spans="1:26">
      <c r="A2776" s="3">
        <v>2774</v>
      </c>
      <c r="B2776" s="3" t="s">
        <v>2886</v>
      </c>
      <c r="C2776" s="3" t="str">
        <f>VLOOKUP(B2776,[1]meta_intensity_pos_nofill!$B:$E,4,FALSE)</f>
        <v>C10H17NO4</v>
      </c>
      <c r="D2776" s="3" t="s">
        <v>44</v>
      </c>
      <c r="E2776" s="3" t="str">
        <f>VLOOKUP(B2776,[1]meta_intensity_pos_nofill!$B:$I,8,FALSE)</f>
        <v>[M+H]+</v>
      </c>
      <c r="F2776" s="3">
        <f>VLOOKUP(B2776,[1]meta_intensity_pos_nofill!$B:$J,9,FALSE)</f>
        <v>5.171</v>
      </c>
      <c r="G2776" s="3" t="s">
        <v>1693</v>
      </c>
      <c r="H2776" s="3">
        <f>VLOOKUP(B2776,[1]meta_intensity_pos_nofill!$B:$L,11,FALSE)</f>
        <v>2</v>
      </c>
      <c r="I2776" s="5">
        <v>2794901.69</v>
      </c>
      <c r="J2776" s="5">
        <v>2883765.46</v>
      </c>
      <c r="K2776" s="5">
        <v>2856031.37</v>
      </c>
      <c r="L2776" s="5">
        <v>2506241.97</v>
      </c>
      <c r="M2776" s="5">
        <v>3064289.58</v>
      </c>
      <c r="N2776" s="5">
        <v>929205.04</v>
      </c>
      <c r="O2776" s="5">
        <v>1615313.32</v>
      </c>
      <c r="P2776" s="5">
        <v>1445022.85</v>
      </c>
      <c r="Q2776" s="5">
        <v>1867973.99</v>
      </c>
      <c r="R2776" s="5">
        <v>432268.18</v>
      </c>
      <c r="S2776" s="5">
        <v>1102503.71</v>
      </c>
      <c r="T2776" s="5">
        <v>778026.75</v>
      </c>
      <c r="U2776" s="5">
        <v>13660939.94</v>
      </c>
      <c r="V2776" s="5">
        <v>15049052.17</v>
      </c>
      <c r="W2776" s="5">
        <v>14817273.2</v>
      </c>
      <c r="X2776" s="5">
        <v>732595.38</v>
      </c>
      <c r="Y2776" s="5">
        <v>488357.28</v>
      </c>
      <c r="Z2776" s="5">
        <v>773945.2</v>
      </c>
    </row>
    <row r="2777" s="3" customFormat="1" customHeight="1" spans="1:26">
      <c r="A2777" s="3">
        <v>2775</v>
      </c>
      <c r="B2777" s="3" t="s">
        <v>2887</v>
      </c>
      <c r="C2777" s="3" t="str">
        <f>VLOOKUP(B2777,[1]meta_intensity_pos_nofill!$B:$E,4,FALSE)</f>
        <v>C13H16O4</v>
      </c>
      <c r="D2777" s="3" t="s">
        <v>53</v>
      </c>
      <c r="E2777" s="3" t="str">
        <f>VLOOKUP(B2777,[1]meta_intensity_pos_nofill!$B:$I,8,FALSE)</f>
        <v>[M+H]+</v>
      </c>
      <c r="F2777" s="3">
        <f>VLOOKUP(B2777,[1]meta_intensity_pos_nofill!$B:$J,9,FALSE)</f>
        <v>7.514</v>
      </c>
      <c r="G2777" s="3" t="s">
        <v>1693</v>
      </c>
      <c r="H2777" s="3">
        <f>VLOOKUP(B2777,[1]meta_intensity_pos_nofill!$B:$L,11,FALSE)</f>
        <v>2</v>
      </c>
      <c r="I2777" s="5">
        <v>50483.29</v>
      </c>
      <c r="J2777" s="5">
        <v>50483.29</v>
      </c>
      <c r="K2777" s="5">
        <v>50483.29</v>
      </c>
      <c r="L2777" s="5">
        <v>50483.29</v>
      </c>
      <c r="M2777" s="5">
        <v>50483.29</v>
      </c>
      <c r="N2777" s="5">
        <v>50483.29</v>
      </c>
      <c r="O2777" s="5">
        <v>50483.29</v>
      </c>
      <c r="P2777" s="5">
        <v>50483.29</v>
      </c>
      <c r="Q2777" s="5">
        <v>50483.29</v>
      </c>
      <c r="R2777" s="5">
        <v>50483.29</v>
      </c>
      <c r="S2777" s="5">
        <v>50483.29</v>
      </c>
      <c r="T2777" s="5">
        <v>50483.29</v>
      </c>
      <c r="U2777" s="5">
        <v>1747007.01</v>
      </c>
      <c r="V2777" s="5">
        <v>2571874.28</v>
      </c>
      <c r="W2777" s="5">
        <v>2151136.25</v>
      </c>
      <c r="X2777" s="5">
        <v>50483.29</v>
      </c>
      <c r="Y2777" s="5">
        <v>50483.29</v>
      </c>
      <c r="Z2777" s="5">
        <v>50483.29</v>
      </c>
    </row>
    <row r="2778" s="3" customFormat="1" customHeight="1" spans="1:26">
      <c r="A2778" s="3">
        <v>2776</v>
      </c>
      <c r="B2778" s="3" t="s">
        <v>2888</v>
      </c>
      <c r="C2778" s="3" t="str">
        <f>VLOOKUP(B2778,[1]meta_intensity_pos_nofill!$B:$E,4,FALSE)</f>
        <v>C21H21NO3</v>
      </c>
      <c r="D2778" s="3" t="s">
        <v>33</v>
      </c>
      <c r="E2778" s="3" t="str">
        <f>VLOOKUP(B2778,[1]meta_intensity_pos_nofill!$B:$I,8,FALSE)</f>
        <v>[M+H]+</v>
      </c>
      <c r="F2778" s="3">
        <f>VLOOKUP(B2778,[1]meta_intensity_pos_nofill!$B:$J,9,FALSE)</f>
        <v>6.554</v>
      </c>
      <c r="G2778" s="3" t="s">
        <v>1693</v>
      </c>
      <c r="H2778" s="3">
        <f>VLOOKUP(B2778,[1]meta_intensity_pos_nofill!$B:$L,11,FALSE)</f>
        <v>2</v>
      </c>
      <c r="I2778" s="5">
        <v>3127774</v>
      </c>
      <c r="J2778" s="5">
        <v>3999406.6</v>
      </c>
      <c r="K2778" s="5">
        <v>4524590.7</v>
      </c>
      <c r="L2778" s="5">
        <v>190742.5</v>
      </c>
      <c r="M2778" s="5">
        <v>38148.5</v>
      </c>
      <c r="N2778" s="5">
        <v>228322.9</v>
      </c>
      <c r="O2778" s="5">
        <v>1284362.7</v>
      </c>
      <c r="P2778" s="5">
        <v>618957.8</v>
      </c>
      <c r="Q2778" s="5">
        <v>825911.3</v>
      </c>
      <c r="R2778" s="5">
        <v>8195127.4</v>
      </c>
      <c r="S2778" s="5">
        <v>6900311.7</v>
      </c>
      <c r="T2778" s="5">
        <v>7213963.6</v>
      </c>
      <c r="U2778" s="5">
        <v>2328361.7</v>
      </c>
      <c r="V2778" s="5">
        <v>1864049.6</v>
      </c>
      <c r="W2778" s="5">
        <v>1913023.7</v>
      </c>
      <c r="X2778" s="5">
        <v>8721240</v>
      </c>
      <c r="Y2778" s="5">
        <v>9366350.7</v>
      </c>
      <c r="Z2778" s="5">
        <v>8636164.2</v>
      </c>
    </row>
    <row r="2779" s="3" customFormat="1" customHeight="1" spans="1:26">
      <c r="A2779" s="3">
        <v>2777</v>
      </c>
      <c r="B2779" s="3" t="s">
        <v>2889</v>
      </c>
      <c r="C2779" s="3" t="str">
        <f>VLOOKUP(B2779,[1]meta_intensity_pos_nofill!$B:$E,4,FALSE)</f>
        <v>C22H32O3</v>
      </c>
      <c r="D2779" s="3" t="s">
        <v>37</v>
      </c>
      <c r="E2779" s="3" t="str">
        <f>VLOOKUP(B2779,[1]meta_intensity_pos_nofill!$B:$I,8,FALSE)</f>
        <v>[M+H]+</v>
      </c>
      <c r="F2779" s="3">
        <f>VLOOKUP(B2779,[1]meta_intensity_pos_nofill!$B:$J,9,FALSE)</f>
        <v>6.802</v>
      </c>
      <c r="G2779" s="3" t="s">
        <v>1693</v>
      </c>
      <c r="H2779" s="3">
        <f>VLOOKUP(B2779,[1]meta_intensity_pos_nofill!$B:$L,11,FALSE)</f>
        <v>2</v>
      </c>
      <c r="I2779" s="5">
        <v>18994806</v>
      </c>
      <c r="J2779" s="5">
        <v>16725902</v>
      </c>
      <c r="K2779" s="5">
        <v>16242283</v>
      </c>
      <c r="L2779" s="5">
        <v>11378421</v>
      </c>
      <c r="M2779" s="5">
        <v>14430246</v>
      </c>
      <c r="N2779" s="5">
        <v>12645454</v>
      </c>
      <c r="O2779" s="5">
        <v>20538322</v>
      </c>
      <c r="P2779" s="5">
        <v>14153397</v>
      </c>
      <c r="Q2779" s="5">
        <v>17632016</v>
      </c>
      <c r="R2779" s="5">
        <v>4863643</v>
      </c>
      <c r="S2779" s="5">
        <v>4951527</v>
      </c>
      <c r="T2779" s="5">
        <v>5425105</v>
      </c>
      <c r="U2779" s="5">
        <v>156747035</v>
      </c>
      <c r="V2779" s="5">
        <v>148936887</v>
      </c>
      <c r="W2779" s="5">
        <v>150808005</v>
      </c>
      <c r="X2779" s="5">
        <v>10476672</v>
      </c>
      <c r="Y2779" s="5">
        <v>9547208</v>
      </c>
      <c r="Z2779" s="5">
        <v>8179739</v>
      </c>
    </row>
    <row r="2780" s="3" customFormat="1" customHeight="1" spans="1:26">
      <c r="A2780" s="3">
        <v>2778</v>
      </c>
      <c r="B2780" s="3" t="s">
        <v>2890</v>
      </c>
      <c r="C2780" s="3" t="str">
        <f>VLOOKUP(B2780,[1]meta_intensity_pos_nofill!$B:$E,4,FALSE)</f>
        <v>C25H44O2</v>
      </c>
      <c r="D2780" s="3" t="s">
        <v>44</v>
      </c>
      <c r="E2780" s="3" t="str">
        <f>VLOOKUP(B2780,[1]meta_intensity_pos_nofill!$B:$I,8,FALSE)</f>
        <v>[M+H]+</v>
      </c>
      <c r="F2780" s="3">
        <f>VLOOKUP(B2780,[1]meta_intensity_pos_nofill!$B:$J,9,FALSE)</f>
        <v>10.933</v>
      </c>
      <c r="G2780" s="3" t="s">
        <v>1693</v>
      </c>
      <c r="H2780" s="3">
        <f>VLOOKUP(B2780,[1]meta_intensity_pos_nofill!$B:$L,11,FALSE)</f>
        <v>2</v>
      </c>
      <c r="I2780" s="5">
        <v>24177905</v>
      </c>
      <c r="J2780" s="5">
        <v>28642828</v>
      </c>
      <c r="K2780" s="5">
        <v>28410002</v>
      </c>
      <c r="L2780" s="5">
        <v>46834368</v>
      </c>
      <c r="M2780" s="5">
        <v>19554304</v>
      </c>
      <c r="N2780" s="5">
        <v>28228880</v>
      </c>
      <c r="O2780" s="5">
        <v>32551885</v>
      </c>
      <c r="P2780" s="5">
        <v>31966706</v>
      </c>
      <c r="Q2780" s="5">
        <v>38362900</v>
      </c>
      <c r="R2780" s="5">
        <v>10794109</v>
      </c>
      <c r="S2780" s="5">
        <v>9112773</v>
      </c>
      <c r="T2780" s="5">
        <v>15023326</v>
      </c>
      <c r="U2780" s="5">
        <v>196871701</v>
      </c>
      <c r="V2780" s="5">
        <v>181976704</v>
      </c>
      <c r="W2780" s="5">
        <v>144564379</v>
      </c>
      <c r="X2780" s="5">
        <v>13659302</v>
      </c>
      <c r="Y2780" s="5">
        <v>13099086</v>
      </c>
      <c r="Z2780" s="5">
        <v>12713397</v>
      </c>
    </row>
    <row r="2781" s="3" customFormat="1" customHeight="1" spans="1:26">
      <c r="A2781" s="3">
        <v>2779</v>
      </c>
      <c r="B2781" s="3" t="s">
        <v>2891</v>
      </c>
      <c r="C2781" s="3" t="str">
        <f>VLOOKUP(B2781,[1]meta_intensity_pos_nofill!$B:$E,4,FALSE)</f>
        <v>C20H32N6O4</v>
      </c>
      <c r="D2781" s="3" t="s">
        <v>220</v>
      </c>
      <c r="E2781" s="3" t="str">
        <f>VLOOKUP(B2781,[1]meta_intensity_pos_nofill!$B:$I,8,FALSE)</f>
        <v>[M+H]+</v>
      </c>
      <c r="F2781" s="3">
        <f>VLOOKUP(B2781,[1]meta_intensity_pos_nofill!$B:$J,9,FALSE)</f>
        <v>7.285</v>
      </c>
      <c r="G2781" s="3" t="s">
        <v>1693</v>
      </c>
      <c r="H2781" s="3">
        <f>VLOOKUP(B2781,[1]meta_intensity_pos_nofill!$B:$L,11,FALSE)</f>
        <v>2</v>
      </c>
      <c r="I2781" s="5">
        <v>176366.1</v>
      </c>
      <c r="J2781" s="5">
        <v>176366.1</v>
      </c>
      <c r="K2781" s="5">
        <v>176366.1</v>
      </c>
      <c r="L2781" s="5">
        <v>4615592.4</v>
      </c>
      <c r="M2781" s="5">
        <v>4131546.7</v>
      </c>
      <c r="N2781" s="5">
        <v>3073388.9</v>
      </c>
      <c r="O2781" s="5">
        <v>7070349.1</v>
      </c>
      <c r="P2781" s="5">
        <v>4040163.9</v>
      </c>
      <c r="Q2781" s="5">
        <v>4867842</v>
      </c>
      <c r="R2781" s="5">
        <v>4473150.3</v>
      </c>
      <c r="S2781" s="5">
        <v>3698915.7</v>
      </c>
      <c r="T2781" s="5">
        <v>6473792.8</v>
      </c>
      <c r="U2781" s="5">
        <v>10622936.7</v>
      </c>
      <c r="V2781" s="5">
        <v>11227666.2</v>
      </c>
      <c r="W2781" s="5">
        <v>13589708.8</v>
      </c>
      <c r="X2781" s="5">
        <v>2833784</v>
      </c>
      <c r="Y2781" s="5">
        <v>1841329.3</v>
      </c>
      <c r="Z2781" s="5">
        <v>946649.4</v>
      </c>
    </row>
    <row r="2782" s="3" customFormat="1" customHeight="1" spans="1:26">
      <c r="A2782" s="3">
        <v>2780</v>
      </c>
      <c r="B2782" s="3" t="s">
        <v>2892</v>
      </c>
      <c r="C2782" s="3" t="str">
        <f>VLOOKUP(B2782,[1]meta_intensity_pos_nofill!$B:$E,4,FALSE)</f>
        <v>C21H43O6P</v>
      </c>
      <c r="D2782" s="3" t="s">
        <v>37</v>
      </c>
      <c r="E2782" s="3" t="str">
        <f>VLOOKUP(B2782,[1]meta_intensity_pos_nofill!$B:$I,8,FALSE)</f>
        <v>[M+H]+</v>
      </c>
      <c r="F2782" s="3">
        <f>VLOOKUP(B2782,[1]meta_intensity_pos_nofill!$B:$J,9,FALSE)</f>
        <v>9.663</v>
      </c>
      <c r="G2782" s="3" t="s">
        <v>1693</v>
      </c>
      <c r="H2782" s="3">
        <f>VLOOKUP(B2782,[1]meta_intensity_pos_nofill!$B:$L,11,FALSE)</f>
        <v>2</v>
      </c>
      <c r="I2782" s="5">
        <v>1690082.57</v>
      </c>
      <c r="J2782" s="5">
        <v>1818993.52</v>
      </c>
      <c r="K2782" s="5">
        <v>415235.03</v>
      </c>
      <c r="L2782" s="5">
        <v>83047.01</v>
      </c>
      <c r="M2782" s="5">
        <v>83047.01</v>
      </c>
      <c r="N2782" s="5">
        <v>83047.01</v>
      </c>
      <c r="O2782" s="5">
        <v>83047.01</v>
      </c>
      <c r="P2782" s="5">
        <v>83047.01</v>
      </c>
      <c r="Q2782" s="5">
        <v>83047.01</v>
      </c>
      <c r="R2782" s="5">
        <v>1144456.43</v>
      </c>
      <c r="S2782" s="5">
        <v>1893325.95</v>
      </c>
      <c r="T2782" s="5">
        <v>1429017.92</v>
      </c>
      <c r="U2782" s="5">
        <v>7363929.74</v>
      </c>
      <c r="V2782" s="5">
        <v>5759237.08</v>
      </c>
      <c r="W2782" s="5">
        <v>6698127.75</v>
      </c>
      <c r="X2782" s="5">
        <v>644671.41</v>
      </c>
      <c r="Y2782" s="5">
        <v>611800.17</v>
      </c>
      <c r="Z2782" s="5">
        <v>83047.01</v>
      </c>
    </row>
    <row r="2783" s="3" customFormat="1" customHeight="1" spans="1:26">
      <c r="A2783" s="3">
        <v>2781</v>
      </c>
      <c r="B2783" s="3" t="s">
        <v>2893</v>
      </c>
      <c r="C2783" s="3" t="str">
        <f>VLOOKUP(B2783,[1]meta_intensity_pos_nofill!$B:$E,4,FALSE)</f>
        <v>C26H42O5</v>
      </c>
      <c r="D2783" s="3" t="s">
        <v>37</v>
      </c>
      <c r="E2783" s="3" t="str">
        <f>VLOOKUP(B2783,[1]meta_intensity_pos_nofill!$B:$I,8,FALSE)</f>
        <v>[M+H]+</v>
      </c>
      <c r="F2783" s="3">
        <f>VLOOKUP(B2783,[1]meta_intensity_pos_nofill!$B:$J,9,FALSE)</f>
        <v>9.035</v>
      </c>
      <c r="G2783" s="3" t="s">
        <v>1693</v>
      </c>
      <c r="H2783" s="3">
        <f>VLOOKUP(B2783,[1]meta_intensity_pos_nofill!$B:$L,11,FALSE)</f>
        <v>2</v>
      </c>
      <c r="I2783" s="5">
        <v>21666894</v>
      </c>
      <c r="J2783" s="5">
        <v>18211483</v>
      </c>
      <c r="K2783" s="5">
        <v>17616834</v>
      </c>
      <c r="L2783" s="5">
        <v>15153521</v>
      </c>
      <c r="M2783" s="5">
        <v>17318564</v>
      </c>
      <c r="N2783" s="5">
        <v>15894144</v>
      </c>
      <c r="O2783" s="5">
        <v>8209191</v>
      </c>
      <c r="P2783" s="5">
        <v>5666072</v>
      </c>
      <c r="Q2783" s="5">
        <v>4848512</v>
      </c>
      <c r="R2783" s="5">
        <v>5477718</v>
      </c>
      <c r="S2783" s="5">
        <v>7603806</v>
      </c>
      <c r="T2783" s="5">
        <v>11686657</v>
      </c>
      <c r="U2783" s="5">
        <v>26176129</v>
      </c>
      <c r="V2783" s="5">
        <v>29893172</v>
      </c>
      <c r="W2783" s="5">
        <v>18302729</v>
      </c>
      <c r="X2783" s="5">
        <v>8690490</v>
      </c>
      <c r="Y2783" s="5">
        <v>7431011</v>
      </c>
      <c r="Z2783" s="5">
        <v>10203720</v>
      </c>
    </row>
    <row r="2784" s="3" customFormat="1" customHeight="1" spans="1:26">
      <c r="A2784" s="3">
        <v>2782</v>
      </c>
      <c r="B2784" s="3" t="s">
        <v>2894</v>
      </c>
      <c r="C2784" s="3" t="str">
        <f>VLOOKUP(B2784,[1]meta_intensity_pos_nofill!$B:$E,4,FALSE)</f>
        <v>C24H40O7</v>
      </c>
      <c r="D2784" s="3" t="s">
        <v>87</v>
      </c>
      <c r="E2784" s="3" t="str">
        <f>VLOOKUP(B2784,[1]meta_intensity_pos_nofill!$B:$I,8,FALSE)</f>
        <v>[M+H]+</v>
      </c>
      <c r="F2784" s="3">
        <f>VLOOKUP(B2784,[1]meta_intensity_pos_nofill!$B:$J,9,FALSE)</f>
        <v>9.414</v>
      </c>
      <c r="G2784" s="3" t="s">
        <v>1693</v>
      </c>
      <c r="H2784" s="3">
        <f>VLOOKUP(B2784,[1]meta_intensity_pos_nofill!$B:$L,11,FALSE)</f>
        <v>2</v>
      </c>
      <c r="I2784" s="5">
        <v>1237763.5</v>
      </c>
      <c r="J2784" s="5">
        <v>723632.4</v>
      </c>
      <c r="K2784" s="5">
        <v>583574.3</v>
      </c>
      <c r="L2784" s="5">
        <v>3637647.1</v>
      </c>
      <c r="M2784" s="5">
        <v>573330.5</v>
      </c>
      <c r="N2784" s="5">
        <v>2160670.5</v>
      </c>
      <c r="O2784" s="5">
        <v>974727.2</v>
      </c>
      <c r="P2784" s="5">
        <v>968967</v>
      </c>
      <c r="Q2784" s="5">
        <v>578230.1</v>
      </c>
      <c r="R2784" s="5">
        <v>293536.1</v>
      </c>
      <c r="S2784" s="5">
        <v>995750.1</v>
      </c>
      <c r="T2784" s="5">
        <v>831189.9</v>
      </c>
      <c r="U2784" s="5">
        <v>15230816.3</v>
      </c>
      <c r="V2784" s="5">
        <v>11903894.6</v>
      </c>
      <c r="W2784" s="5">
        <v>8663700.1</v>
      </c>
      <c r="X2784" s="5">
        <v>1051682.8</v>
      </c>
      <c r="Y2784" s="5">
        <v>689068.9</v>
      </c>
      <c r="Z2784" s="5">
        <v>369955.2</v>
      </c>
    </row>
    <row r="2785" s="3" customFormat="1" customHeight="1" spans="1:26">
      <c r="A2785" s="3">
        <v>2783</v>
      </c>
      <c r="B2785" s="3" t="s">
        <v>2895</v>
      </c>
      <c r="C2785" s="3" t="str">
        <f>VLOOKUP(B2785,[1]meta_intensity_pos_nofill!$B:$E,4,FALSE)</f>
        <v>C27H38O7</v>
      </c>
      <c r="D2785" s="3" t="s">
        <v>37</v>
      </c>
      <c r="E2785" s="3" t="str">
        <f>VLOOKUP(B2785,[1]meta_intensity_pos_nofill!$B:$I,8,FALSE)</f>
        <v>[M+H]+</v>
      </c>
      <c r="F2785" s="3">
        <f>VLOOKUP(B2785,[1]meta_intensity_pos_nofill!$B:$J,9,FALSE)</f>
        <v>6.452</v>
      </c>
      <c r="G2785" s="3" t="s">
        <v>1693</v>
      </c>
      <c r="H2785" s="3">
        <f>VLOOKUP(B2785,[1]meta_intensity_pos_nofill!$B:$L,11,FALSE)</f>
        <v>2</v>
      </c>
      <c r="I2785" s="5">
        <v>7953289</v>
      </c>
      <c r="J2785" s="5">
        <v>6276670</v>
      </c>
      <c r="K2785" s="5">
        <v>7917998</v>
      </c>
      <c r="L2785" s="5">
        <v>2492238</v>
      </c>
      <c r="M2785" s="5">
        <v>3844344</v>
      </c>
      <c r="N2785" s="5">
        <v>1598039</v>
      </c>
      <c r="O2785" s="5">
        <v>6514529</v>
      </c>
      <c r="P2785" s="5">
        <v>5317818</v>
      </c>
      <c r="Q2785" s="5">
        <v>6569582</v>
      </c>
      <c r="R2785" s="5">
        <v>2458100</v>
      </c>
      <c r="S2785" s="5">
        <v>2773507</v>
      </c>
      <c r="T2785" s="5">
        <v>2105761</v>
      </c>
      <c r="U2785" s="5">
        <v>35798533</v>
      </c>
      <c r="V2785" s="5">
        <v>39058395</v>
      </c>
      <c r="W2785" s="5">
        <v>29937569</v>
      </c>
      <c r="X2785" s="5">
        <v>5321974</v>
      </c>
      <c r="Y2785" s="5">
        <v>5977915</v>
      </c>
      <c r="Z2785" s="5">
        <v>3728555</v>
      </c>
    </row>
    <row r="2786" s="3" customFormat="1" customHeight="1" spans="1:26">
      <c r="A2786" s="3">
        <v>2784</v>
      </c>
      <c r="B2786" s="3" t="s">
        <v>2896</v>
      </c>
      <c r="C2786" s="3" t="str">
        <f>VLOOKUP(B2786,[1]meta_intensity_pos_nofill!$B:$E,4,FALSE)</f>
        <v>C24H32O12</v>
      </c>
      <c r="D2786" s="3" t="s">
        <v>37</v>
      </c>
      <c r="E2786" s="3" t="str">
        <f>VLOOKUP(B2786,[1]meta_intensity_pos_nofill!$B:$I,8,FALSE)</f>
        <v>[M+H]+</v>
      </c>
      <c r="F2786" s="3">
        <f>VLOOKUP(B2786,[1]meta_intensity_pos_nofill!$B:$J,9,FALSE)</f>
        <v>1.458</v>
      </c>
      <c r="G2786" s="3" t="s">
        <v>1693</v>
      </c>
      <c r="H2786" s="3">
        <f>VLOOKUP(B2786,[1]meta_intensity_pos_nofill!$B:$L,11,FALSE)</f>
        <v>2</v>
      </c>
      <c r="I2786" s="5">
        <v>31881295</v>
      </c>
      <c r="J2786" s="5">
        <v>29044192</v>
      </c>
      <c r="K2786" s="5">
        <v>31981667</v>
      </c>
      <c r="L2786" s="5">
        <v>13402127</v>
      </c>
      <c r="M2786" s="5">
        <v>15239946</v>
      </c>
      <c r="N2786" s="5">
        <v>14872046</v>
      </c>
      <c r="O2786" s="5">
        <v>9688848</v>
      </c>
      <c r="P2786" s="5">
        <v>13114356</v>
      </c>
      <c r="Q2786" s="5">
        <v>10122798</v>
      </c>
      <c r="R2786" s="5">
        <v>18426779</v>
      </c>
      <c r="S2786" s="5">
        <v>20800549</v>
      </c>
      <c r="T2786" s="5">
        <v>20219031</v>
      </c>
      <c r="U2786" s="5">
        <v>8194679</v>
      </c>
      <c r="V2786" s="5">
        <v>7474068</v>
      </c>
      <c r="W2786" s="5">
        <v>8094586</v>
      </c>
      <c r="X2786" s="5">
        <v>15464950</v>
      </c>
      <c r="Y2786" s="5">
        <v>15156098</v>
      </c>
      <c r="Z2786" s="5">
        <v>16059492</v>
      </c>
    </row>
    <row r="2787" s="3" customFormat="1" customHeight="1" spans="1:26">
      <c r="A2787" s="3">
        <v>2785</v>
      </c>
      <c r="B2787" s="3" t="s">
        <v>2897</v>
      </c>
      <c r="C2787" s="3" t="str">
        <f>VLOOKUP(B2787,[1]meta_intensity_pos_nofill!$B:$E,4,FALSE)</f>
        <v>C29H38O9</v>
      </c>
      <c r="D2787" s="3" t="s">
        <v>31</v>
      </c>
      <c r="E2787" s="3" t="str">
        <f>VLOOKUP(B2787,[1]meta_intensity_pos_nofill!$B:$I,8,FALSE)</f>
        <v>[M+H]+</v>
      </c>
      <c r="F2787" s="3">
        <f>VLOOKUP(B2787,[1]meta_intensity_pos_nofill!$B:$J,9,FALSE)</f>
        <v>6.495</v>
      </c>
      <c r="G2787" s="3" t="s">
        <v>1693</v>
      </c>
      <c r="H2787" s="3">
        <f>VLOOKUP(B2787,[1]meta_intensity_pos_nofill!$B:$L,11,FALSE)</f>
        <v>2</v>
      </c>
      <c r="I2787" s="5">
        <v>3882024.2</v>
      </c>
      <c r="J2787" s="5">
        <v>3148181.8</v>
      </c>
      <c r="K2787" s="5">
        <v>5817825.4</v>
      </c>
      <c r="L2787" s="5">
        <v>2136042.7</v>
      </c>
      <c r="M2787" s="5">
        <v>3213019.9</v>
      </c>
      <c r="N2787" s="5">
        <v>2090618.4</v>
      </c>
      <c r="O2787" s="5">
        <v>6470667.8</v>
      </c>
      <c r="P2787" s="5">
        <v>5757574.9</v>
      </c>
      <c r="Q2787" s="5">
        <v>5867081.9</v>
      </c>
      <c r="R2787" s="5">
        <v>5626356.5</v>
      </c>
      <c r="S2787" s="5">
        <v>5879230</v>
      </c>
      <c r="T2787" s="5">
        <v>6283032.5</v>
      </c>
      <c r="U2787" s="5">
        <v>20924683.8</v>
      </c>
      <c r="V2787" s="5">
        <v>20420311.5</v>
      </c>
      <c r="W2787" s="5">
        <v>23042374.9</v>
      </c>
      <c r="X2787" s="5">
        <v>1611195.6</v>
      </c>
      <c r="Y2787" s="5">
        <v>680773.2</v>
      </c>
      <c r="Z2787" s="5">
        <v>1686561.1</v>
      </c>
    </row>
    <row r="2788" s="3" customFormat="1" customHeight="1" spans="1:26">
      <c r="A2788" s="3">
        <v>2786</v>
      </c>
      <c r="B2788" s="3" t="s">
        <v>2898</v>
      </c>
      <c r="C2788" s="3" t="str">
        <f>VLOOKUP(B2788,[1]meta_intensity_pos_nofill!$B:$E,4,FALSE)</f>
        <v>C36H36O18</v>
      </c>
      <c r="D2788" s="3" t="s">
        <v>28</v>
      </c>
      <c r="E2788" s="3" t="str">
        <f>VLOOKUP(B2788,[1]meta_intensity_pos_nofill!$B:$I,8,FALSE)</f>
        <v>[M+H]+</v>
      </c>
      <c r="F2788" s="3">
        <f>VLOOKUP(B2788,[1]meta_intensity_pos_nofill!$B:$J,9,FALSE)</f>
        <v>5.694</v>
      </c>
      <c r="G2788" s="3" t="s">
        <v>1693</v>
      </c>
      <c r="H2788" s="3">
        <f>VLOOKUP(B2788,[1]meta_intensity_pos_nofill!$B:$L,11,FALSE)</f>
        <v>2</v>
      </c>
      <c r="I2788" s="5">
        <v>38203110.4</v>
      </c>
      <c r="J2788" s="5">
        <v>43291480.3</v>
      </c>
      <c r="K2788" s="5">
        <v>37621355.5</v>
      </c>
      <c r="L2788" s="5">
        <v>283153.7</v>
      </c>
      <c r="M2788" s="5">
        <v>283153.7</v>
      </c>
      <c r="N2788" s="5">
        <v>283153.7</v>
      </c>
      <c r="O2788" s="5">
        <v>283153.7</v>
      </c>
      <c r="P2788" s="5">
        <v>1615221.7</v>
      </c>
      <c r="Q2788" s="5">
        <v>1936866.8</v>
      </c>
      <c r="R2788" s="5">
        <v>118702795.6</v>
      </c>
      <c r="S2788" s="5">
        <v>135199278.6</v>
      </c>
      <c r="T2788" s="5">
        <v>123139126.4</v>
      </c>
      <c r="U2788" s="5">
        <v>28302025.3</v>
      </c>
      <c r="V2788" s="5">
        <v>30720297.8</v>
      </c>
      <c r="W2788" s="5">
        <v>30428850.1</v>
      </c>
      <c r="X2788" s="5">
        <v>222361216.9</v>
      </c>
      <c r="Y2788" s="5">
        <v>224179115.8</v>
      </c>
      <c r="Z2788" s="5">
        <v>225152544.2</v>
      </c>
    </row>
    <row r="2789" s="3" customFormat="1" customHeight="1" spans="1:26">
      <c r="A2789" s="3">
        <v>2787</v>
      </c>
      <c r="B2789" s="3" t="s">
        <v>2899</v>
      </c>
      <c r="C2789" s="3" t="str">
        <f>VLOOKUP(B2789,[1]meta_intensity_pos_nofill!$B:$E,4,FALSE)</f>
        <v>C35H34O17</v>
      </c>
      <c r="D2789" s="3" t="s">
        <v>28</v>
      </c>
      <c r="E2789" s="3" t="str">
        <f>VLOOKUP(B2789,[1]meta_intensity_pos_nofill!$B:$I,8,FALSE)</f>
        <v>[M+H]+</v>
      </c>
      <c r="F2789" s="3">
        <f>VLOOKUP(B2789,[1]meta_intensity_pos_nofill!$B:$J,9,FALSE)</f>
        <v>5.723</v>
      </c>
      <c r="G2789" s="3" t="s">
        <v>1693</v>
      </c>
      <c r="H2789" s="3">
        <f>VLOOKUP(B2789,[1]meta_intensity_pos_nofill!$B:$L,11,FALSE)</f>
        <v>2</v>
      </c>
      <c r="I2789" s="5">
        <v>41482996</v>
      </c>
      <c r="J2789" s="5">
        <v>40313982</v>
      </c>
      <c r="K2789" s="5">
        <v>40731349</v>
      </c>
      <c r="L2789" s="5">
        <v>1091657</v>
      </c>
      <c r="M2789" s="5">
        <v>1091657</v>
      </c>
      <c r="N2789" s="5">
        <v>1091657</v>
      </c>
      <c r="O2789" s="5">
        <v>12366270</v>
      </c>
      <c r="P2789" s="5">
        <v>12393811</v>
      </c>
      <c r="Q2789" s="5">
        <v>11521754</v>
      </c>
      <c r="R2789" s="5">
        <v>60177835</v>
      </c>
      <c r="S2789" s="5">
        <v>57959876</v>
      </c>
      <c r="T2789" s="5">
        <v>58267518</v>
      </c>
      <c r="U2789" s="5">
        <v>8558716</v>
      </c>
      <c r="V2789" s="5">
        <v>7271215</v>
      </c>
      <c r="W2789" s="5">
        <v>8223098</v>
      </c>
      <c r="X2789" s="5">
        <v>6273806</v>
      </c>
      <c r="Y2789" s="5">
        <v>5458286</v>
      </c>
      <c r="Z2789" s="5">
        <v>7104005</v>
      </c>
    </row>
    <row r="2790" s="3" customFormat="1" customHeight="1" spans="1:26">
      <c r="A2790" s="3">
        <v>2788</v>
      </c>
      <c r="B2790" s="3" t="s">
        <v>2900</v>
      </c>
      <c r="C2790" s="3" t="str">
        <f>VLOOKUP(B2790,[1]meta_intensity_pos_nofill!$B:$E,4,FALSE)</f>
        <v>C16H16O4</v>
      </c>
      <c r="D2790" s="3" t="s">
        <v>47</v>
      </c>
      <c r="E2790" s="3" t="str">
        <f>VLOOKUP(B2790,[1]meta_intensity_pos_nofill!$B:$I,8,FALSE)</f>
        <v>[M+H]+</v>
      </c>
      <c r="F2790" s="3">
        <f>VLOOKUP(B2790,[1]meta_intensity_pos_nofill!$B:$J,9,FALSE)</f>
        <v>5.694</v>
      </c>
      <c r="G2790" s="3" t="s">
        <v>1693</v>
      </c>
      <c r="H2790" s="3">
        <f>VLOOKUP(B2790,[1]meta_intensity_pos_nofill!$B:$L,11,FALSE)</f>
        <v>2</v>
      </c>
      <c r="I2790" s="5">
        <v>15850103</v>
      </c>
      <c r="J2790" s="5">
        <v>16096908</v>
      </c>
      <c r="K2790" s="5">
        <v>13662945</v>
      </c>
      <c r="L2790" s="5">
        <v>27060929</v>
      </c>
      <c r="M2790" s="5">
        <v>21552436</v>
      </c>
      <c r="N2790" s="5">
        <v>25866951</v>
      </c>
      <c r="O2790" s="5">
        <v>19372677</v>
      </c>
      <c r="P2790" s="5">
        <v>18508060</v>
      </c>
      <c r="Q2790" s="5">
        <v>18078615</v>
      </c>
      <c r="R2790" s="5">
        <v>17915649</v>
      </c>
      <c r="S2790" s="5">
        <v>20448773</v>
      </c>
      <c r="T2790" s="5">
        <v>20397577</v>
      </c>
      <c r="U2790" s="5">
        <v>19298859</v>
      </c>
      <c r="V2790" s="5">
        <v>22715430</v>
      </c>
      <c r="W2790" s="5">
        <v>21834121</v>
      </c>
      <c r="X2790" s="5">
        <v>23286646</v>
      </c>
      <c r="Y2790" s="5">
        <v>18919359</v>
      </c>
      <c r="Z2790" s="5">
        <v>20754507</v>
      </c>
    </row>
    <row r="2791" s="3" customFormat="1" customHeight="1" spans="1:26">
      <c r="A2791" s="3">
        <v>2789</v>
      </c>
      <c r="B2791" s="3" t="s">
        <v>2901</v>
      </c>
      <c r="C2791" s="3" t="str">
        <f>VLOOKUP(B2791,[1]meta_intensity_pos_nofill!$B:$E,4,FALSE)</f>
        <v>C12H21NO4</v>
      </c>
      <c r="D2791" s="3" t="s">
        <v>53</v>
      </c>
      <c r="E2791" s="3" t="str">
        <f>VLOOKUP(B2791,[1]meta_intensity_pos_nofill!$B:$I,8,FALSE)</f>
        <v>[M+H]+</v>
      </c>
      <c r="F2791" s="3">
        <f>VLOOKUP(B2791,[1]meta_intensity_pos_nofill!$B:$J,9,FALSE)</f>
        <v>4.85</v>
      </c>
      <c r="G2791" s="3" t="s">
        <v>1693</v>
      </c>
      <c r="H2791" s="3">
        <f>VLOOKUP(B2791,[1]meta_intensity_pos_nofill!$B:$L,11,FALSE)</f>
        <v>2</v>
      </c>
      <c r="I2791" s="5">
        <v>5924170</v>
      </c>
      <c r="J2791" s="5">
        <v>5924170</v>
      </c>
      <c r="K2791" s="5">
        <v>5924170</v>
      </c>
      <c r="L2791" s="5">
        <v>5924170</v>
      </c>
      <c r="M2791" s="5">
        <v>5924170</v>
      </c>
      <c r="N2791" s="5">
        <v>5924170</v>
      </c>
      <c r="O2791" s="5">
        <v>5924170</v>
      </c>
      <c r="P2791" s="5">
        <v>5924170</v>
      </c>
      <c r="Q2791" s="5">
        <v>5924170</v>
      </c>
      <c r="R2791" s="5">
        <v>5924170</v>
      </c>
      <c r="S2791" s="5">
        <v>5924170</v>
      </c>
      <c r="T2791" s="5">
        <v>5924170</v>
      </c>
      <c r="U2791" s="5">
        <v>29620849</v>
      </c>
      <c r="V2791" s="5">
        <v>29939863</v>
      </c>
      <c r="W2791" s="5">
        <v>31163268</v>
      </c>
      <c r="X2791" s="5">
        <v>5924170</v>
      </c>
      <c r="Y2791" s="5">
        <v>5924170</v>
      </c>
      <c r="Z2791" s="5">
        <v>5924170</v>
      </c>
    </row>
    <row r="2792" s="3" customFormat="1" customHeight="1" spans="1:26">
      <c r="A2792" s="3">
        <v>2790</v>
      </c>
      <c r="B2792" s="3" t="s">
        <v>2902</v>
      </c>
      <c r="C2792" s="3" t="str">
        <f>VLOOKUP(B2792,[1]meta_intensity_pos_nofill!$B:$E,4,FALSE)</f>
        <v>C11H10O5</v>
      </c>
      <c r="D2792" s="3" t="s">
        <v>31</v>
      </c>
      <c r="E2792" s="3" t="str">
        <f>VLOOKUP(B2792,[1]meta_intensity_pos_nofill!$B:$I,8,FALSE)</f>
        <v>[M+H]+</v>
      </c>
      <c r="F2792" s="3">
        <f>VLOOKUP(B2792,[1]meta_intensity_pos_nofill!$B:$J,9,FALSE)</f>
        <v>5.098</v>
      </c>
      <c r="G2792" s="3" t="s">
        <v>1693</v>
      </c>
      <c r="H2792" s="3">
        <f>VLOOKUP(B2792,[1]meta_intensity_pos_nofill!$B:$L,11,FALSE)</f>
        <v>2</v>
      </c>
      <c r="I2792" s="5">
        <v>14259902</v>
      </c>
      <c r="J2792" s="5">
        <v>15132238</v>
      </c>
      <c r="K2792" s="5">
        <v>13715645</v>
      </c>
      <c r="L2792" s="5">
        <v>18988716</v>
      </c>
      <c r="M2792" s="5">
        <v>20642244</v>
      </c>
      <c r="N2792" s="5">
        <v>20157167</v>
      </c>
      <c r="O2792" s="5">
        <v>16950492</v>
      </c>
      <c r="P2792" s="5">
        <v>20234207</v>
      </c>
      <c r="Q2792" s="5">
        <v>15960339</v>
      </c>
      <c r="R2792" s="5">
        <v>20740094</v>
      </c>
      <c r="S2792" s="5">
        <v>19170014</v>
      </c>
      <c r="T2792" s="5">
        <v>19248432</v>
      </c>
      <c r="U2792" s="5">
        <v>20298748</v>
      </c>
      <c r="V2792" s="5">
        <v>21380547</v>
      </c>
      <c r="W2792" s="5">
        <v>20275724</v>
      </c>
      <c r="X2792" s="5">
        <v>23916268</v>
      </c>
      <c r="Y2792" s="5">
        <v>20494325</v>
      </c>
      <c r="Z2792" s="5">
        <v>19244059</v>
      </c>
    </row>
    <row r="2793" s="3" customFormat="1" customHeight="1" spans="1:26">
      <c r="A2793" s="3">
        <v>2791</v>
      </c>
      <c r="B2793" s="3" t="s">
        <v>2903</v>
      </c>
      <c r="C2793" s="3" t="str">
        <f>VLOOKUP(B2793,[1]meta_intensity_pos_nofill!$B:$E,4,FALSE)</f>
        <v>C5H7N3</v>
      </c>
      <c r="D2793" s="3" t="s">
        <v>31</v>
      </c>
      <c r="E2793" s="3" t="str">
        <f>VLOOKUP(B2793,[1]meta_intensity_pos_nofill!$B:$I,8,FALSE)</f>
        <v>[M+H]+</v>
      </c>
      <c r="F2793" s="3">
        <f>VLOOKUP(B2793,[1]meta_intensity_pos_nofill!$B:$J,9,FALSE)</f>
        <v>5.403</v>
      </c>
      <c r="G2793" s="3" t="s">
        <v>1693</v>
      </c>
      <c r="H2793" s="3">
        <f>VLOOKUP(B2793,[1]meta_intensity_pos_nofill!$B:$L,11,FALSE)</f>
        <v>2</v>
      </c>
      <c r="I2793" s="5">
        <v>237060139</v>
      </c>
      <c r="J2793" s="5">
        <v>229770404</v>
      </c>
      <c r="K2793" s="5">
        <v>232083819</v>
      </c>
      <c r="L2793" s="5">
        <v>259228852</v>
      </c>
      <c r="M2793" s="5">
        <v>285497950</v>
      </c>
      <c r="N2793" s="5">
        <v>278379575</v>
      </c>
      <c r="O2793" s="5">
        <v>220279857</v>
      </c>
      <c r="P2793" s="5">
        <v>237880714</v>
      </c>
      <c r="Q2793" s="5">
        <v>210284650</v>
      </c>
      <c r="R2793" s="5">
        <v>267356138</v>
      </c>
      <c r="S2793" s="5">
        <v>287208426</v>
      </c>
      <c r="T2793" s="5">
        <v>295099774</v>
      </c>
      <c r="U2793" s="5">
        <v>415192098</v>
      </c>
      <c r="V2793" s="5">
        <v>403189840</v>
      </c>
      <c r="W2793" s="5">
        <v>377459343</v>
      </c>
      <c r="X2793" s="5">
        <v>275013503</v>
      </c>
      <c r="Y2793" s="5">
        <v>242694897</v>
      </c>
      <c r="Z2793" s="5">
        <v>249603708</v>
      </c>
    </row>
    <row r="2794" s="3" customFormat="1" customHeight="1" spans="1:26">
      <c r="A2794" s="3">
        <v>2792</v>
      </c>
      <c r="B2794" s="3" t="s">
        <v>2904</v>
      </c>
      <c r="C2794" s="3" t="str">
        <f>VLOOKUP(B2794,[1]meta_intensity_pos_nofill!$B:$E,4,FALSE)</f>
        <v>C7H14O4</v>
      </c>
      <c r="D2794" s="3" t="s">
        <v>47</v>
      </c>
      <c r="E2794" s="3" t="str">
        <f>VLOOKUP(B2794,[1]meta_intensity_pos_nofill!$B:$I,8,FALSE)</f>
        <v>[M+H]+</v>
      </c>
      <c r="F2794" s="3">
        <f>VLOOKUP(B2794,[1]meta_intensity_pos_nofill!$B:$J,9,FALSE)</f>
        <v>4.982</v>
      </c>
      <c r="G2794" s="3" t="s">
        <v>1693</v>
      </c>
      <c r="H2794" s="3">
        <f>VLOOKUP(B2794,[1]meta_intensity_pos_nofill!$B:$L,11,FALSE)</f>
        <v>2</v>
      </c>
      <c r="I2794" s="5">
        <v>3940510</v>
      </c>
      <c r="J2794" s="5">
        <v>4077470</v>
      </c>
      <c r="K2794" s="5">
        <v>3856297</v>
      </c>
      <c r="L2794" s="5">
        <v>7130656</v>
      </c>
      <c r="M2794" s="5">
        <v>8561403</v>
      </c>
      <c r="N2794" s="5">
        <v>6694407</v>
      </c>
      <c r="O2794" s="5">
        <v>4198887</v>
      </c>
      <c r="P2794" s="5">
        <v>2971467</v>
      </c>
      <c r="Q2794" s="5">
        <v>3951483</v>
      </c>
      <c r="R2794" s="5">
        <v>7394605</v>
      </c>
      <c r="S2794" s="5">
        <v>7315024</v>
      </c>
      <c r="T2794" s="5">
        <v>7766452</v>
      </c>
      <c r="U2794" s="5">
        <v>2890143</v>
      </c>
      <c r="V2794" s="5">
        <v>3004641</v>
      </c>
      <c r="W2794" s="5">
        <v>3350934</v>
      </c>
      <c r="X2794" s="5">
        <v>7050270</v>
      </c>
      <c r="Y2794" s="5">
        <v>6284965</v>
      </c>
      <c r="Z2794" s="5">
        <v>5813549</v>
      </c>
    </row>
    <row r="2795" s="3" customFormat="1" customHeight="1" spans="1:26">
      <c r="A2795" s="3">
        <v>2793</v>
      </c>
      <c r="B2795" s="3" t="s">
        <v>2905</v>
      </c>
      <c r="C2795" s="3" t="str">
        <f>VLOOKUP(B2795,[1]meta_intensity_pos_nofill!$B:$E,4,FALSE)</f>
        <v>C6H7N5O</v>
      </c>
      <c r="D2795" s="3" t="s">
        <v>87</v>
      </c>
      <c r="E2795" s="3" t="str">
        <f>VLOOKUP(B2795,[1]meta_intensity_pos_nofill!$B:$I,8,FALSE)</f>
        <v>[M+H]+</v>
      </c>
      <c r="F2795" s="3">
        <f>VLOOKUP(B2795,[1]meta_intensity_pos_nofill!$B:$J,9,FALSE)</f>
        <v>2.321</v>
      </c>
      <c r="G2795" s="3" t="s">
        <v>1693</v>
      </c>
      <c r="H2795" s="3">
        <f>VLOOKUP(B2795,[1]meta_intensity_pos_nofill!$B:$L,11,FALSE)</f>
        <v>2</v>
      </c>
      <c r="I2795" s="5">
        <v>32480706</v>
      </c>
      <c r="J2795" s="5">
        <v>34174629</v>
      </c>
      <c r="K2795" s="5">
        <v>31113714</v>
      </c>
      <c r="L2795" s="5">
        <v>62465489</v>
      </c>
      <c r="M2795" s="5">
        <v>106207863</v>
      </c>
      <c r="N2795" s="5">
        <v>84946085</v>
      </c>
      <c r="O2795" s="5">
        <v>41947630</v>
      </c>
      <c r="P2795" s="5">
        <v>57701525</v>
      </c>
      <c r="Q2795" s="5">
        <v>49247827</v>
      </c>
      <c r="R2795" s="5">
        <v>46261436</v>
      </c>
      <c r="S2795" s="5">
        <v>52740084</v>
      </c>
      <c r="T2795" s="5">
        <v>58534159</v>
      </c>
      <c r="U2795" s="5">
        <v>23894313</v>
      </c>
      <c r="V2795" s="5">
        <v>28449837</v>
      </c>
      <c r="W2795" s="5">
        <v>29224486</v>
      </c>
      <c r="X2795" s="5">
        <v>56681345</v>
      </c>
      <c r="Y2795" s="5">
        <v>60648578</v>
      </c>
      <c r="Z2795" s="5">
        <v>48726060</v>
      </c>
    </row>
    <row r="2796" s="3" customFormat="1" customHeight="1" spans="1:26">
      <c r="A2796" s="3">
        <v>2794</v>
      </c>
      <c r="B2796" s="3" t="s">
        <v>2906</v>
      </c>
      <c r="C2796" s="3" t="str">
        <f>VLOOKUP(B2796,[1]meta_intensity_pos_nofill!$B:$E,4,FALSE)</f>
        <v>C12H18O</v>
      </c>
      <c r="D2796" s="3" t="s">
        <v>47</v>
      </c>
      <c r="E2796" s="3" t="str">
        <f>VLOOKUP(B2796,[1]meta_intensity_pos_nofill!$B:$I,8,FALSE)</f>
        <v>[M+H]+</v>
      </c>
      <c r="F2796" s="3">
        <f>VLOOKUP(B2796,[1]meta_intensity_pos_nofill!$B:$J,9,FALSE)</f>
        <v>6.058</v>
      </c>
      <c r="G2796" s="3" t="s">
        <v>1693</v>
      </c>
      <c r="H2796" s="3">
        <f>VLOOKUP(B2796,[1]meta_intensity_pos_nofill!$B:$L,11,FALSE)</f>
        <v>2</v>
      </c>
      <c r="I2796" s="5">
        <v>27115009</v>
      </c>
      <c r="J2796" s="5">
        <v>28866089</v>
      </c>
      <c r="K2796" s="5">
        <v>28178302</v>
      </c>
      <c r="L2796" s="5">
        <v>49856624</v>
      </c>
      <c r="M2796" s="5">
        <v>57900328</v>
      </c>
      <c r="N2796" s="5">
        <v>45854496</v>
      </c>
      <c r="O2796" s="5">
        <v>31298731</v>
      </c>
      <c r="P2796" s="5">
        <v>32065399</v>
      </c>
      <c r="Q2796" s="5">
        <v>34068608</v>
      </c>
      <c r="R2796" s="5">
        <v>61893108</v>
      </c>
      <c r="S2796" s="5">
        <v>61060530</v>
      </c>
      <c r="T2796" s="5">
        <v>67281854</v>
      </c>
      <c r="U2796" s="5">
        <v>55894877</v>
      </c>
      <c r="V2796" s="5">
        <v>53288673</v>
      </c>
      <c r="W2796" s="5">
        <v>56285024</v>
      </c>
      <c r="X2796" s="5">
        <v>56222643</v>
      </c>
      <c r="Y2796" s="5">
        <v>51306526</v>
      </c>
      <c r="Z2796" s="5">
        <v>51301925</v>
      </c>
    </row>
    <row r="2797" s="3" customFormat="1" customHeight="1" spans="1:26">
      <c r="A2797" s="3">
        <v>2795</v>
      </c>
      <c r="B2797" s="3" t="s">
        <v>2907</v>
      </c>
      <c r="C2797" s="3" t="str">
        <f>VLOOKUP(B2797,[1]meta_intensity_pos_nofill!$B:$E,4,FALSE)</f>
        <v>C19H30O3</v>
      </c>
      <c r="D2797" s="3" t="s">
        <v>47</v>
      </c>
      <c r="E2797" s="3" t="str">
        <f>VLOOKUP(B2797,[1]meta_intensity_pos_nofill!$B:$I,8,FALSE)</f>
        <v>[M+H]+</v>
      </c>
      <c r="F2797" s="3">
        <f>VLOOKUP(B2797,[1]meta_intensity_pos_nofill!$B:$J,9,FALSE)</f>
        <v>8.161</v>
      </c>
      <c r="G2797" s="3" t="s">
        <v>1693</v>
      </c>
      <c r="H2797" s="3">
        <f>VLOOKUP(B2797,[1]meta_intensity_pos_nofill!$B:$L,11,FALSE)</f>
        <v>2</v>
      </c>
      <c r="I2797" s="5">
        <v>23642957</v>
      </c>
      <c r="J2797" s="5">
        <v>25320456</v>
      </c>
      <c r="K2797" s="5">
        <v>27229093</v>
      </c>
      <c r="L2797" s="5">
        <v>35502604</v>
      </c>
      <c r="M2797" s="5">
        <v>29837444</v>
      </c>
      <c r="N2797" s="5">
        <v>26752668</v>
      </c>
      <c r="O2797" s="5">
        <v>19479708</v>
      </c>
      <c r="P2797" s="5">
        <v>17938971</v>
      </c>
      <c r="Q2797" s="5">
        <v>16982519</v>
      </c>
      <c r="R2797" s="5">
        <v>15485525</v>
      </c>
      <c r="S2797" s="5">
        <v>14261978</v>
      </c>
      <c r="T2797" s="5">
        <v>16190749</v>
      </c>
      <c r="U2797" s="5">
        <v>67296921</v>
      </c>
      <c r="V2797" s="5">
        <v>70855160</v>
      </c>
      <c r="W2797" s="5">
        <v>98089076</v>
      </c>
      <c r="X2797" s="5">
        <v>11554452</v>
      </c>
      <c r="Y2797" s="5">
        <v>9825383</v>
      </c>
      <c r="Z2797" s="5">
        <v>11042871</v>
      </c>
    </row>
    <row r="2798" s="3" customFormat="1" customHeight="1" spans="1:26">
      <c r="A2798" s="3">
        <v>2796</v>
      </c>
      <c r="B2798" s="3" t="s">
        <v>2908</v>
      </c>
      <c r="C2798" s="3" t="str">
        <f>VLOOKUP(B2798,[1]meta_intensity_pos_nofill!$B:$E,4,FALSE)</f>
        <v>C19H24O4</v>
      </c>
      <c r="D2798" s="3" t="s">
        <v>53</v>
      </c>
      <c r="E2798" s="3" t="str">
        <f>VLOOKUP(B2798,[1]meta_intensity_pos_nofill!$B:$I,8,FALSE)</f>
        <v>[M+H]+</v>
      </c>
      <c r="F2798" s="3">
        <f>VLOOKUP(B2798,[1]meta_intensity_pos_nofill!$B:$J,9,FALSE)</f>
        <v>7.08</v>
      </c>
      <c r="G2798" s="3" t="s">
        <v>1693</v>
      </c>
      <c r="H2798" s="3">
        <f>VLOOKUP(B2798,[1]meta_intensity_pos_nofill!$B:$L,11,FALSE)</f>
        <v>2</v>
      </c>
      <c r="I2798" s="5">
        <v>15627187</v>
      </c>
      <c r="J2798" s="5">
        <v>16866933</v>
      </c>
      <c r="K2798" s="5">
        <v>14914275</v>
      </c>
      <c r="L2798" s="5">
        <v>14028517</v>
      </c>
      <c r="M2798" s="5">
        <v>13352505</v>
      </c>
      <c r="N2798" s="5">
        <v>13042010</v>
      </c>
      <c r="O2798" s="5">
        <v>20413093</v>
      </c>
      <c r="P2798" s="5">
        <v>20314129</v>
      </c>
      <c r="Q2798" s="5">
        <v>20127605</v>
      </c>
      <c r="R2798" s="5">
        <v>20043960</v>
      </c>
      <c r="S2798" s="5">
        <v>19182951</v>
      </c>
      <c r="T2798" s="5">
        <v>22621628</v>
      </c>
      <c r="U2798" s="5">
        <v>75341484</v>
      </c>
      <c r="V2798" s="5">
        <v>63428351</v>
      </c>
      <c r="W2798" s="5">
        <v>63327779</v>
      </c>
      <c r="X2798" s="5">
        <v>25574181</v>
      </c>
      <c r="Y2798" s="5">
        <v>21722550</v>
      </c>
      <c r="Z2798" s="5">
        <v>20959407</v>
      </c>
    </row>
    <row r="2799" s="3" customFormat="1" customHeight="1" spans="1:26">
      <c r="A2799" s="3">
        <v>2797</v>
      </c>
      <c r="B2799" s="3" t="s">
        <v>2909</v>
      </c>
      <c r="C2799" s="3" t="str">
        <f>VLOOKUP(B2799,[1]meta_intensity_pos_nofill!$B:$E,4,FALSE)</f>
        <v>C18H33NO4</v>
      </c>
      <c r="D2799" s="3" t="s">
        <v>37</v>
      </c>
      <c r="E2799" s="3" t="str">
        <f>VLOOKUP(B2799,[1]meta_intensity_pos_nofill!$B:$I,8,FALSE)</f>
        <v>[M+H]+</v>
      </c>
      <c r="F2799" s="3">
        <f>VLOOKUP(B2799,[1]meta_intensity_pos_nofill!$B:$J,9,FALSE)</f>
        <v>6.875</v>
      </c>
      <c r="G2799" s="3" t="s">
        <v>1693</v>
      </c>
      <c r="H2799" s="3">
        <f>VLOOKUP(B2799,[1]meta_intensity_pos_nofill!$B:$L,11,FALSE)</f>
        <v>2</v>
      </c>
      <c r="I2799" s="5">
        <v>2708581.61</v>
      </c>
      <c r="J2799" s="5">
        <v>2997774.64</v>
      </c>
      <c r="K2799" s="5">
        <v>2195017.7</v>
      </c>
      <c r="L2799" s="5">
        <v>1962949.92</v>
      </c>
      <c r="M2799" s="5">
        <v>2895088.41</v>
      </c>
      <c r="N2799" s="5">
        <v>2753671.23</v>
      </c>
      <c r="O2799" s="5">
        <v>2172308.58</v>
      </c>
      <c r="P2799" s="5">
        <v>1544367.17</v>
      </c>
      <c r="Q2799" s="5">
        <v>1990676.83</v>
      </c>
      <c r="R2799" s="5">
        <v>42318.66</v>
      </c>
      <c r="S2799" s="5">
        <v>773854.08</v>
      </c>
      <c r="T2799" s="5">
        <v>211593.29</v>
      </c>
      <c r="U2799" s="5">
        <v>10642820.72</v>
      </c>
      <c r="V2799" s="5">
        <v>9774770.61</v>
      </c>
      <c r="W2799" s="5">
        <v>9591727.61</v>
      </c>
      <c r="X2799" s="5">
        <v>2911330.5</v>
      </c>
      <c r="Y2799" s="5">
        <v>1572049.71</v>
      </c>
      <c r="Z2799" s="5">
        <v>1815175.11</v>
      </c>
    </row>
    <row r="2800" s="3" customFormat="1" customHeight="1" spans="1:26">
      <c r="A2800" s="3">
        <v>2798</v>
      </c>
      <c r="B2800" s="3" t="s">
        <v>2910</v>
      </c>
      <c r="C2800" s="3" t="str">
        <f>VLOOKUP(B2800,[1]meta_intensity_pos_nofill!$B:$E,4,FALSE)</f>
        <v>C20H41NO2</v>
      </c>
      <c r="D2800" s="3" t="s">
        <v>37</v>
      </c>
      <c r="E2800" s="3" t="str">
        <f>VLOOKUP(B2800,[1]meta_intensity_pos_nofill!$B:$I,8,FALSE)</f>
        <v>[M+H]+</v>
      </c>
      <c r="F2800" s="3">
        <f>VLOOKUP(B2800,[1]meta_intensity_pos_nofill!$B:$J,9,FALSE)</f>
        <v>10.417</v>
      </c>
      <c r="G2800" s="3" t="s">
        <v>1693</v>
      </c>
      <c r="H2800" s="3">
        <f>VLOOKUP(B2800,[1]meta_intensity_pos_nofill!$B:$L,11,FALSE)</f>
        <v>2</v>
      </c>
      <c r="I2800" s="5">
        <v>250191.9</v>
      </c>
      <c r="J2800" s="5">
        <v>409720</v>
      </c>
      <c r="K2800" s="5">
        <v>230172.6</v>
      </c>
      <c r="L2800" s="5">
        <v>2087071.7</v>
      </c>
      <c r="M2800" s="5">
        <v>36474.1</v>
      </c>
      <c r="N2800" s="5">
        <v>375266.3</v>
      </c>
      <c r="O2800" s="5">
        <v>36474.1</v>
      </c>
      <c r="P2800" s="5">
        <v>36474.1</v>
      </c>
      <c r="Q2800" s="5">
        <v>36474.1</v>
      </c>
      <c r="R2800" s="5">
        <v>36474.1</v>
      </c>
      <c r="S2800" s="5">
        <v>182370.5</v>
      </c>
      <c r="T2800" s="5">
        <v>192926.2</v>
      </c>
      <c r="U2800" s="5">
        <v>5146609.9</v>
      </c>
      <c r="V2800" s="5">
        <v>5184564.2</v>
      </c>
      <c r="W2800" s="5">
        <v>5273735.6</v>
      </c>
      <c r="X2800" s="5">
        <v>346143.6</v>
      </c>
      <c r="Y2800" s="5">
        <v>343118</v>
      </c>
      <c r="Z2800" s="5">
        <v>36474.1</v>
      </c>
    </row>
    <row r="2801" s="3" customFormat="1" customHeight="1" spans="1:26">
      <c r="A2801" s="3">
        <v>2799</v>
      </c>
      <c r="B2801" s="3" t="s">
        <v>2911</v>
      </c>
      <c r="C2801" s="3" t="str">
        <f>VLOOKUP(B2801,[1]meta_intensity_pos_nofill!$B:$E,4,FALSE)</f>
        <v>C19H28O6</v>
      </c>
      <c r="D2801" s="3" t="s">
        <v>37</v>
      </c>
      <c r="E2801" s="3" t="str">
        <f>VLOOKUP(B2801,[1]meta_intensity_pos_nofill!$B:$I,8,FALSE)</f>
        <v>[M+H]+</v>
      </c>
      <c r="F2801" s="3">
        <f>VLOOKUP(B2801,[1]meta_intensity_pos_nofill!$B:$J,9,FALSE)</f>
        <v>6.862</v>
      </c>
      <c r="G2801" s="3" t="s">
        <v>1693</v>
      </c>
      <c r="H2801" s="3">
        <f>VLOOKUP(B2801,[1]meta_intensity_pos_nofill!$B:$L,11,FALSE)</f>
        <v>2</v>
      </c>
      <c r="I2801" s="5">
        <v>37446.41</v>
      </c>
      <c r="J2801" s="5">
        <v>405152.85</v>
      </c>
      <c r="K2801" s="5">
        <v>454298.05</v>
      </c>
      <c r="L2801" s="5">
        <v>610832.32</v>
      </c>
      <c r="M2801" s="5">
        <v>37446.41</v>
      </c>
      <c r="N2801" s="5">
        <v>37446.41</v>
      </c>
      <c r="O2801" s="5">
        <v>197412.54</v>
      </c>
      <c r="P2801" s="5">
        <v>987538.76</v>
      </c>
      <c r="Q2801" s="5">
        <v>623709.94</v>
      </c>
      <c r="R2801" s="5">
        <v>37446.41</v>
      </c>
      <c r="S2801" s="5">
        <v>187232.04</v>
      </c>
      <c r="T2801" s="5">
        <v>37446.41</v>
      </c>
      <c r="U2801" s="5">
        <v>1805731.91</v>
      </c>
      <c r="V2801" s="5">
        <v>1606180.16</v>
      </c>
      <c r="W2801" s="5">
        <v>2103704.27</v>
      </c>
      <c r="X2801" s="5">
        <v>405412.63</v>
      </c>
      <c r="Y2801" s="5">
        <v>665359.64</v>
      </c>
      <c r="Z2801" s="5">
        <v>1041450.17</v>
      </c>
    </row>
    <row r="2802" s="3" customFormat="1" customHeight="1" spans="1:26">
      <c r="A2802" s="3">
        <v>2800</v>
      </c>
      <c r="B2802" s="3" t="s">
        <v>2912</v>
      </c>
      <c r="C2802" s="3" t="str">
        <f>VLOOKUP(B2802,[1]meta_intensity_pos_nofill!$B:$E,4,FALSE)</f>
        <v>C22H16O8</v>
      </c>
      <c r="D2802" s="3" t="s">
        <v>53</v>
      </c>
      <c r="E2802" s="3" t="str">
        <f>VLOOKUP(B2802,[1]meta_intensity_pos_nofill!$B:$I,8,FALSE)</f>
        <v>[M+H]+</v>
      </c>
      <c r="F2802" s="3">
        <f>VLOOKUP(B2802,[1]meta_intensity_pos_nofill!$B:$J,9,FALSE)</f>
        <v>5.083</v>
      </c>
      <c r="G2802" s="3" t="s">
        <v>1693</v>
      </c>
      <c r="H2802" s="3">
        <f>VLOOKUP(B2802,[1]meta_intensity_pos_nofill!$B:$L,11,FALSE)</f>
        <v>2</v>
      </c>
      <c r="I2802" s="5">
        <v>18804477</v>
      </c>
      <c r="J2802" s="5">
        <v>16937862</v>
      </c>
      <c r="K2802" s="5">
        <v>19197656</v>
      </c>
      <c r="L2802" s="5">
        <v>35936317</v>
      </c>
      <c r="M2802" s="5">
        <v>29816547</v>
      </c>
      <c r="N2802" s="5">
        <v>28087566</v>
      </c>
      <c r="O2802" s="5">
        <v>20237992</v>
      </c>
      <c r="P2802" s="5">
        <v>24550468</v>
      </c>
      <c r="Q2802" s="5">
        <v>19547497</v>
      </c>
      <c r="R2802" s="5">
        <v>20091680</v>
      </c>
      <c r="S2802" s="5">
        <v>18433859</v>
      </c>
      <c r="T2802" s="5">
        <v>20165945</v>
      </c>
      <c r="U2802" s="5">
        <v>10646016</v>
      </c>
      <c r="V2802" s="5">
        <v>9757357</v>
      </c>
      <c r="W2802" s="5">
        <v>8617173</v>
      </c>
      <c r="X2802" s="5">
        <v>24119786</v>
      </c>
      <c r="Y2802" s="5">
        <v>23627185</v>
      </c>
      <c r="Z2802" s="5">
        <v>21971611</v>
      </c>
    </row>
    <row r="2803" s="3" customFormat="1" customHeight="1" spans="1:26">
      <c r="A2803" s="3">
        <v>2801</v>
      </c>
      <c r="B2803" s="3" t="s">
        <v>2913</v>
      </c>
      <c r="C2803" s="3" t="str">
        <f>VLOOKUP(B2803,[1]meta_intensity_pos_nofill!$B:$E,4,FALSE)</f>
        <v>C19H33NO</v>
      </c>
      <c r="D2803" s="3" t="s">
        <v>47</v>
      </c>
      <c r="E2803" s="3" t="str">
        <f>VLOOKUP(B2803,[1]meta_intensity_pos_nofill!$B:$I,8,FALSE)</f>
        <v>[M+H]+</v>
      </c>
      <c r="F2803" s="3">
        <f>VLOOKUP(B2803,[1]meta_intensity_pos_nofill!$B:$J,9,FALSE)</f>
        <v>8.919</v>
      </c>
      <c r="G2803" s="3" t="s">
        <v>1693</v>
      </c>
      <c r="H2803" s="3">
        <f>VLOOKUP(B2803,[1]meta_intensity_pos_nofill!$B:$L,11,FALSE)</f>
        <v>2</v>
      </c>
      <c r="I2803" s="5">
        <v>473046.45</v>
      </c>
      <c r="J2803" s="5">
        <v>44487.33</v>
      </c>
      <c r="K2803" s="5">
        <v>720262.07</v>
      </c>
      <c r="L2803" s="5">
        <v>44487.33</v>
      </c>
      <c r="M2803" s="5">
        <v>44487.33</v>
      </c>
      <c r="N2803" s="5">
        <v>44487.33</v>
      </c>
      <c r="O2803" s="5">
        <v>318178.37</v>
      </c>
      <c r="P2803" s="5">
        <v>44487.33</v>
      </c>
      <c r="Q2803" s="5">
        <v>261671.22</v>
      </c>
      <c r="R2803" s="5">
        <v>3059297.46</v>
      </c>
      <c r="S2803" s="5">
        <v>3543308.54</v>
      </c>
      <c r="T2803" s="5">
        <v>2815692.22</v>
      </c>
      <c r="U2803" s="5">
        <v>4608727.83</v>
      </c>
      <c r="V2803" s="5">
        <v>4366523.54</v>
      </c>
      <c r="W2803" s="5">
        <v>5493139.47</v>
      </c>
      <c r="X2803" s="5">
        <v>1141967.79</v>
      </c>
      <c r="Y2803" s="5">
        <v>724082.23</v>
      </c>
      <c r="Z2803" s="5">
        <v>730480.4</v>
      </c>
    </row>
    <row r="2804" s="3" customFormat="1" customHeight="1" spans="1:26">
      <c r="A2804" s="3">
        <v>2802</v>
      </c>
      <c r="B2804" s="3" t="s">
        <v>2914</v>
      </c>
      <c r="C2804" s="3" t="str">
        <f>VLOOKUP(B2804,[1]meta_intensity_pos_nofill!$B:$E,4,FALSE)</f>
        <v>C19H35NO2</v>
      </c>
      <c r="D2804" s="3" t="s">
        <v>87</v>
      </c>
      <c r="E2804" s="3" t="str">
        <f>VLOOKUP(B2804,[1]meta_intensity_pos_nofill!$B:$I,8,FALSE)</f>
        <v>[M+H]+</v>
      </c>
      <c r="F2804" s="3">
        <f>VLOOKUP(B2804,[1]meta_intensity_pos_nofill!$B:$J,9,FALSE)</f>
        <v>10.757</v>
      </c>
      <c r="G2804" s="3" t="s">
        <v>1693</v>
      </c>
      <c r="H2804" s="3">
        <f>VLOOKUP(B2804,[1]meta_intensity_pos_nofill!$B:$L,11,FALSE)</f>
        <v>2</v>
      </c>
      <c r="I2804" s="5">
        <v>10676644</v>
      </c>
      <c r="J2804" s="5">
        <v>8877225</v>
      </c>
      <c r="K2804" s="5">
        <v>12888388</v>
      </c>
      <c r="L2804" s="5">
        <v>15358321</v>
      </c>
      <c r="M2804" s="5">
        <v>7967985</v>
      </c>
      <c r="N2804" s="5">
        <v>18057748</v>
      </c>
      <c r="O2804" s="5">
        <v>10802713</v>
      </c>
      <c r="P2804" s="5">
        <v>7687145</v>
      </c>
      <c r="Q2804" s="5">
        <v>21281355</v>
      </c>
      <c r="R2804" s="5">
        <v>9543730</v>
      </c>
      <c r="S2804" s="5">
        <v>6817426</v>
      </c>
      <c r="T2804" s="5">
        <v>8579737</v>
      </c>
      <c r="U2804" s="5">
        <v>4112010</v>
      </c>
      <c r="V2804" s="5">
        <v>5482897</v>
      </c>
      <c r="W2804" s="5">
        <v>3005653</v>
      </c>
      <c r="X2804" s="5">
        <v>7804134</v>
      </c>
      <c r="Y2804" s="5">
        <v>8971847</v>
      </c>
      <c r="Z2804" s="5">
        <v>9659844</v>
      </c>
    </row>
    <row r="2805" s="3" customFormat="1" customHeight="1" spans="1:26">
      <c r="A2805" s="3">
        <v>2803</v>
      </c>
      <c r="B2805" s="3" t="s">
        <v>2915</v>
      </c>
      <c r="C2805" s="3" t="str">
        <f>VLOOKUP(B2805,[1]meta_intensity_pos_nofill!$B:$E,4,FALSE)</f>
        <v>C17H16O6</v>
      </c>
      <c r="D2805" s="3" t="s">
        <v>42</v>
      </c>
      <c r="E2805" s="3" t="str">
        <f>VLOOKUP(B2805,[1]meta_intensity_pos_nofill!$B:$I,8,FALSE)</f>
        <v>[M+H]+</v>
      </c>
      <c r="F2805" s="3">
        <f>VLOOKUP(B2805,[1]meta_intensity_pos_nofill!$B:$J,9,FALSE)</f>
        <v>5.694</v>
      </c>
      <c r="G2805" s="3" t="s">
        <v>1693</v>
      </c>
      <c r="H2805" s="3">
        <f>VLOOKUP(B2805,[1]meta_intensity_pos_nofill!$B:$L,11,FALSE)</f>
        <v>2</v>
      </c>
      <c r="I2805" s="5">
        <v>20318504</v>
      </c>
      <c r="J2805" s="5">
        <v>29949394</v>
      </c>
      <c r="K2805" s="5">
        <v>27399425</v>
      </c>
      <c r="L2805" s="5">
        <v>39461660</v>
      </c>
      <c r="M2805" s="5">
        <v>43439378</v>
      </c>
      <c r="N2805" s="5">
        <v>36292826</v>
      </c>
      <c r="O2805" s="5">
        <v>46286928</v>
      </c>
      <c r="P2805" s="5">
        <v>50479301</v>
      </c>
      <c r="Q2805" s="5">
        <v>46780620</v>
      </c>
      <c r="R2805" s="5">
        <v>45642435</v>
      </c>
      <c r="S2805" s="5">
        <v>44975330</v>
      </c>
      <c r="T2805" s="5">
        <v>48095347</v>
      </c>
      <c r="U2805" s="5">
        <v>113093147</v>
      </c>
      <c r="V2805" s="5">
        <v>100328119</v>
      </c>
      <c r="W2805" s="5">
        <v>107601241</v>
      </c>
      <c r="X2805" s="5">
        <v>65979441</v>
      </c>
      <c r="Y2805" s="5">
        <v>66676463</v>
      </c>
      <c r="Z2805" s="5">
        <v>67674073</v>
      </c>
    </row>
    <row r="2806" s="3" customFormat="1" customHeight="1" spans="1:26">
      <c r="A2806" s="3">
        <v>2804</v>
      </c>
      <c r="B2806" s="3" t="s">
        <v>2916</v>
      </c>
      <c r="C2806" s="3" t="str">
        <f>VLOOKUP(B2806,[1]meta_intensity_pos_nofill!$B:$E,4,FALSE)</f>
        <v>C19H18O5</v>
      </c>
      <c r="D2806" s="3" t="s">
        <v>31</v>
      </c>
      <c r="E2806" s="3" t="str">
        <f>VLOOKUP(B2806,[1]meta_intensity_pos_nofill!$B:$I,8,FALSE)</f>
        <v>[M+H]+</v>
      </c>
      <c r="F2806" s="3">
        <f>VLOOKUP(B2806,[1]meta_intensity_pos_nofill!$B:$J,9,FALSE)</f>
        <v>5.607</v>
      </c>
      <c r="G2806" s="3" t="s">
        <v>1693</v>
      </c>
      <c r="H2806" s="3">
        <f>VLOOKUP(B2806,[1]meta_intensity_pos_nofill!$B:$L,11,FALSE)</f>
        <v>2</v>
      </c>
      <c r="I2806" s="5">
        <v>15400536</v>
      </c>
      <c r="J2806" s="5">
        <v>12773611</v>
      </c>
      <c r="K2806" s="5">
        <v>19040694</v>
      </c>
      <c r="L2806" s="5">
        <v>23184421</v>
      </c>
      <c r="M2806" s="5">
        <v>30586477</v>
      </c>
      <c r="N2806" s="5">
        <v>22084977</v>
      </c>
      <c r="O2806" s="5">
        <v>16729723</v>
      </c>
      <c r="P2806" s="5">
        <v>19455010</v>
      </c>
      <c r="Q2806" s="5">
        <v>17168008</v>
      </c>
      <c r="R2806" s="5">
        <v>29017968</v>
      </c>
      <c r="S2806" s="5">
        <v>34526374</v>
      </c>
      <c r="T2806" s="5">
        <v>30648292</v>
      </c>
      <c r="U2806" s="5">
        <v>28459501</v>
      </c>
      <c r="V2806" s="5">
        <v>15020434</v>
      </c>
      <c r="W2806" s="5">
        <v>18357290</v>
      </c>
      <c r="X2806" s="5">
        <v>50956189</v>
      </c>
      <c r="Y2806" s="5">
        <v>47744944</v>
      </c>
      <c r="Z2806" s="5">
        <v>48464318</v>
      </c>
    </row>
    <row r="2807" s="3" customFormat="1" customHeight="1" spans="1:26">
      <c r="A2807" s="3">
        <v>2805</v>
      </c>
      <c r="B2807" s="3" t="s">
        <v>2917</v>
      </c>
      <c r="C2807" s="3" t="str">
        <f>VLOOKUP(B2807,[1]meta_intensity_pos_nofill!$B:$E,4,FALSE)</f>
        <v>C16H24O9</v>
      </c>
      <c r="D2807" s="3" t="s">
        <v>44</v>
      </c>
      <c r="E2807" s="3" t="str">
        <f>VLOOKUP(B2807,[1]meta_intensity_pos_nofill!$B:$I,8,FALSE)</f>
        <v>[M+H]+</v>
      </c>
      <c r="F2807" s="3">
        <f>VLOOKUP(B2807,[1]meta_intensity_pos_nofill!$B:$J,9,FALSE)</f>
        <v>5.33</v>
      </c>
      <c r="G2807" s="3" t="s">
        <v>1693</v>
      </c>
      <c r="H2807" s="3">
        <f>VLOOKUP(B2807,[1]meta_intensity_pos_nofill!$B:$L,11,FALSE)</f>
        <v>2</v>
      </c>
      <c r="I2807" s="5">
        <v>12445986</v>
      </c>
      <c r="J2807" s="5">
        <v>13449510</v>
      </c>
      <c r="K2807" s="5">
        <v>15014240</v>
      </c>
      <c r="L2807" s="5">
        <v>18856772</v>
      </c>
      <c r="M2807" s="5">
        <v>37583630</v>
      </c>
      <c r="N2807" s="5">
        <v>10939797</v>
      </c>
      <c r="O2807" s="5">
        <v>31460201</v>
      </c>
      <c r="P2807" s="5">
        <v>25347444</v>
      </c>
      <c r="Q2807" s="5">
        <v>32143192</v>
      </c>
      <c r="R2807" s="5">
        <v>34277390</v>
      </c>
      <c r="S2807" s="5">
        <v>38988609</v>
      </c>
      <c r="T2807" s="5">
        <v>39511268</v>
      </c>
      <c r="U2807" s="5">
        <v>39898479</v>
      </c>
      <c r="V2807" s="5">
        <v>29753520</v>
      </c>
      <c r="W2807" s="5">
        <v>37978325</v>
      </c>
      <c r="X2807" s="5">
        <v>29271588</v>
      </c>
      <c r="Y2807" s="5">
        <v>26310850</v>
      </c>
      <c r="Z2807" s="5">
        <v>42938860</v>
      </c>
    </row>
    <row r="2808" s="3" customFormat="1" customHeight="1" spans="1:26">
      <c r="A2808" s="3">
        <v>2806</v>
      </c>
      <c r="B2808" s="3" t="s">
        <v>2918</v>
      </c>
      <c r="C2808" s="3" t="str">
        <f>VLOOKUP(B2808,[1]meta_intensity_pos_nofill!$B:$E,4,FALSE)</f>
        <v>C39H32O15</v>
      </c>
      <c r="D2808" s="3" t="s">
        <v>67</v>
      </c>
      <c r="E2808" s="3" t="str">
        <f>VLOOKUP(B2808,[1]meta_intensity_pos_nofill!$B:$I,8,FALSE)</f>
        <v>[M+H]+</v>
      </c>
      <c r="F2808" s="3">
        <f>VLOOKUP(B2808,[1]meta_intensity_pos_nofill!$B:$J,9,FALSE)</f>
        <v>5.941</v>
      </c>
      <c r="G2808" s="3" t="s">
        <v>1693</v>
      </c>
      <c r="H2808" s="3">
        <f>VLOOKUP(B2808,[1]meta_intensity_pos_nofill!$B:$L,11,FALSE)</f>
        <v>2</v>
      </c>
      <c r="I2808" s="5">
        <v>118399594</v>
      </c>
      <c r="J2808" s="5">
        <v>14487099</v>
      </c>
      <c r="K2808" s="5">
        <v>14130579</v>
      </c>
      <c r="L2808" s="5">
        <v>15263591</v>
      </c>
      <c r="M2808" s="5">
        <v>14268884</v>
      </c>
      <c r="N2808" s="5">
        <v>14204200</v>
      </c>
      <c r="O2808" s="5">
        <v>26944003</v>
      </c>
      <c r="P2808" s="5">
        <v>30588724</v>
      </c>
      <c r="Q2808" s="5">
        <v>33750997</v>
      </c>
      <c r="R2808" s="5">
        <v>29179129</v>
      </c>
      <c r="S2808" s="5">
        <v>24932176</v>
      </c>
      <c r="T2808" s="5">
        <v>32522971</v>
      </c>
      <c r="U2808" s="5">
        <v>16308765</v>
      </c>
      <c r="V2808" s="5">
        <v>18043826</v>
      </c>
      <c r="W2808" s="5">
        <v>17858576</v>
      </c>
      <c r="X2808" s="5">
        <v>3656325</v>
      </c>
      <c r="Y2808" s="5">
        <v>3120635</v>
      </c>
      <c r="Z2808" s="5">
        <v>4430437</v>
      </c>
    </row>
    <row r="2809" s="3" customFormat="1" customHeight="1" spans="1:26">
      <c r="A2809" s="3">
        <v>2807</v>
      </c>
      <c r="B2809" s="3" t="s">
        <v>2919</v>
      </c>
      <c r="C2809" s="3" t="str">
        <f>VLOOKUP(B2809,[1]meta_intensity_pos_nofill!$B:$E,4,FALSE)</f>
        <v>C21H28O8</v>
      </c>
      <c r="D2809" s="3" t="s">
        <v>44</v>
      </c>
      <c r="E2809" s="3" t="str">
        <f>VLOOKUP(B2809,[1]meta_intensity_pos_nofill!$B:$I,8,FALSE)</f>
        <v>[M+H]+</v>
      </c>
      <c r="F2809" s="3">
        <f>VLOOKUP(B2809,[1]meta_intensity_pos_nofill!$B:$J,9,FALSE)</f>
        <v>6.379</v>
      </c>
      <c r="G2809" s="3" t="s">
        <v>1693</v>
      </c>
      <c r="H2809" s="3">
        <f>VLOOKUP(B2809,[1]meta_intensity_pos_nofill!$B:$L,11,FALSE)</f>
        <v>2</v>
      </c>
      <c r="I2809" s="5">
        <v>27912340</v>
      </c>
      <c r="J2809" s="5">
        <v>33492201</v>
      </c>
      <c r="K2809" s="5">
        <v>34211593</v>
      </c>
      <c r="L2809" s="5">
        <v>25504101</v>
      </c>
      <c r="M2809" s="5">
        <v>28982667</v>
      </c>
      <c r="N2809" s="5">
        <v>27973246</v>
      </c>
      <c r="O2809" s="5">
        <v>27700270</v>
      </c>
      <c r="P2809" s="5">
        <v>29659243</v>
      </c>
      <c r="Q2809" s="5">
        <v>26105405</v>
      </c>
      <c r="R2809" s="5">
        <v>25765408</v>
      </c>
      <c r="S2809" s="5">
        <v>26829933</v>
      </c>
      <c r="T2809" s="5">
        <v>25674334</v>
      </c>
      <c r="U2809" s="5">
        <v>4156644</v>
      </c>
      <c r="V2809" s="5">
        <v>2566839</v>
      </c>
      <c r="W2809" s="5">
        <v>3386387</v>
      </c>
      <c r="X2809" s="5">
        <v>28389803</v>
      </c>
      <c r="Y2809" s="5">
        <v>33111795</v>
      </c>
      <c r="Z2809" s="5">
        <v>25017320</v>
      </c>
    </row>
    <row r="2810" s="3" customFormat="1" customHeight="1" spans="1:26">
      <c r="A2810" s="3">
        <v>2808</v>
      </c>
      <c r="B2810" s="3" t="s">
        <v>2920</v>
      </c>
      <c r="C2810" s="3" t="str">
        <f>VLOOKUP(B2810,[1]meta_intensity_pos_nofill!$B:$E,4,FALSE)</f>
        <v>C21H20O8</v>
      </c>
      <c r="D2810" s="3" t="s">
        <v>28</v>
      </c>
      <c r="E2810" s="3" t="str">
        <f>VLOOKUP(B2810,[1]meta_intensity_pos_nofill!$B:$I,8,FALSE)</f>
        <v>[M+H]+</v>
      </c>
      <c r="F2810" s="3">
        <f>VLOOKUP(B2810,[1]meta_intensity_pos_nofill!$B:$J,9,FALSE)</f>
        <v>6.013</v>
      </c>
      <c r="G2810" s="3" t="s">
        <v>1693</v>
      </c>
      <c r="H2810" s="3">
        <f>VLOOKUP(B2810,[1]meta_intensity_pos_nofill!$B:$L,11,FALSE)</f>
        <v>2</v>
      </c>
      <c r="I2810" s="5">
        <v>256226.5</v>
      </c>
      <c r="J2810" s="5">
        <v>350250.4</v>
      </c>
      <c r="K2810" s="5">
        <v>369611.5</v>
      </c>
      <c r="L2810" s="5">
        <v>1350385.4</v>
      </c>
      <c r="M2810" s="5">
        <v>1280755.5</v>
      </c>
      <c r="N2810" s="5">
        <v>485671.6</v>
      </c>
      <c r="O2810" s="5">
        <v>676902.9</v>
      </c>
      <c r="P2810" s="5">
        <v>1823872.5</v>
      </c>
      <c r="Q2810" s="5">
        <v>2484712.5</v>
      </c>
      <c r="R2810" s="5">
        <v>10303535</v>
      </c>
      <c r="S2810" s="5">
        <v>9401334.2</v>
      </c>
      <c r="T2810" s="5">
        <v>12016541.3</v>
      </c>
      <c r="U2810" s="5">
        <v>3851959.2</v>
      </c>
      <c r="V2810" s="5">
        <v>6690969.4</v>
      </c>
      <c r="W2810" s="5">
        <v>5866475.1</v>
      </c>
      <c r="X2810" s="5">
        <v>2649234.4</v>
      </c>
      <c r="Y2810" s="5">
        <v>2858368</v>
      </c>
      <c r="Z2810" s="5">
        <v>2546845.7</v>
      </c>
    </row>
    <row r="2811" s="3" customFormat="1" customHeight="1" spans="1:26">
      <c r="A2811" s="3">
        <v>2809</v>
      </c>
      <c r="B2811" s="3" t="s">
        <v>2921</v>
      </c>
      <c r="C2811" s="3" t="str">
        <f>VLOOKUP(B2811,[1]meta_intensity_pos_nofill!$B:$E,4,FALSE)</f>
        <v>C15H16O7</v>
      </c>
      <c r="D2811" s="3" t="s">
        <v>33</v>
      </c>
      <c r="E2811" s="3" t="str">
        <f>VLOOKUP(B2811,[1]meta_intensity_pos_nofill!$B:$I,8,FALSE)</f>
        <v>[M+H]+</v>
      </c>
      <c r="F2811" s="3">
        <f>VLOOKUP(B2811,[1]meta_intensity_pos_nofill!$B:$J,9,FALSE)</f>
        <v>5.709</v>
      </c>
      <c r="G2811" s="3" t="s">
        <v>1693</v>
      </c>
      <c r="H2811" s="3">
        <f>VLOOKUP(B2811,[1]meta_intensity_pos_nofill!$B:$L,11,FALSE)</f>
        <v>2</v>
      </c>
      <c r="I2811" s="5">
        <v>438124722</v>
      </c>
      <c r="J2811" s="5">
        <v>455636824</v>
      </c>
      <c r="K2811" s="5">
        <v>438170973</v>
      </c>
      <c r="L2811" s="5">
        <v>205641063</v>
      </c>
      <c r="M2811" s="5">
        <v>245761417</v>
      </c>
      <c r="N2811" s="5">
        <v>209899252</v>
      </c>
      <c r="O2811" s="5">
        <v>408870998</v>
      </c>
      <c r="P2811" s="5">
        <v>391829288</v>
      </c>
      <c r="Q2811" s="5">
        <v>370056290</v>
      </c>
      <c r="R2811" s="5">
        <v>671208233</v>
      </c>
      <c r="S2811" s="5">
        <v>653720947</v>
      </c>
      <c r="T2811" s="5">
        <v>681619157</v>
      </c>
      <c r="U2811" s="5">
        <v>225737777</v>
      </c>
      <c r="V2811" s="5">
        <v>199172714</v>
      </c>
      <c r="W2811" s="5">
        <v>204555454</v>
      </c>
      <c r="X2811" s="5">
        <v>558488601</v>
      </c>
      <c r="Y2811" s="5">
        <v>556381990</v>
      </c>
      <c r="Z2811" s="5">
        <v>564789611</v>
      </c>
    </row>
    <row r="2812" s="3" customFormat="1" customHeight="1" spans="1:26">
      <c r="A2812" s="3">
        <v>2810</v>
      </c>
      <c r="B2812" s="3" t="s">
        <v>2922</v>
      </c>
      <c r="C2812" s="3" t="str">
        <f>VLOOKUP(B2812,[1]meta_intensity_pos_nofill!$B:$E,4,FALSE)</f>
        <v>C19H28O2</v>
      </c>
      <c r="D2812" s="3" t="s">
        <v>53</v>
      </c>
      <c r="E2812" s="3" t="str">
        <f>VLOOKUP(B2812,[1]meta_intensity_pos_nofill!$B:$I,8,FALSE)</f>
        <v>[M+H]+</v>
      </c>
      <c r="F2812" s="3">
        <f>VLOOKUP(B2812,[1]meta_intensity_pos_nofill!$B:$J,9,FALSE)</f>
        <v>8.67</v>
      </c>
      <c r="G2812" s="3" t="s">
        <v>1693</v>
      </c>
      <c r="H2812" s="3">
        <f>VLOOKUP(B2812,[1]meta_intensity_pos_nofill!$B:$L,11,FALSE)</f>
        <v>2</v>
      </c>
      <c r="I2812" s="5">
        <v>2627605</v>
      </c>
      <c r="J2812" s="5">
        <v>3175535</v>
      </c>
      <c r="K2812" s="5">
        <v>2240743</v>
      </c>
      <c r="L2812" s="5">
        <v>2605872</v>
      </c>
      <c r="M2812" s="5">
        <v>4238544</v>
      </c>
      <c r="N2812" s="5">
        <v>2457162</v>
      </c>
      <c r="O2812" s="5">
        <v>1723329</v>
      </c>
      <c r="P2812" s="5">
        <v>1425460</v>
      </c>
      <c r="Q2812" s="5">
        <v>1439059</v>
      </c>
      <c r="R2812" s="5">
        <v>1283775</v>
      </c>
      <c r="S2812" s="5">
        <v>2842340</v>
      </c>
      <c r="T2812" s="5">
        <v>3487739</v>
      </c>
      <c r="U2812" s="5">
        <v>39760966</v>
      </c>
      <c r="V2812" s="5">
        <v>45995770</v>
      </c>
      <c r="W2812" s="5">
        <v>54695628</v>
      </c>
      <c r="X2812" s="5">
        <v>1675913</v>
      </c>
      <c r="Y2812" s="5">
        <v>2269031</v>
      </c>
      <c r="Z2812" s="5">
        <v>1239839</v>
      </c>
    </row>
    <row r="2813" s="3" customFormat="1" customHeight="1" spans="1:26">
      <c r="A2813" s="3">
        <v>2811</v>
      </c>
      <c r="B2813" s="3" t="s">
        <v>2923</v>
      </c>
      <c r="C2813" s="3" t="str">
        <f>VLOOKUP(B2813,[1]meta_intensity_pos_nofill!$B:$E,4,FALSE)</f>
        <v>C19H26O4</v>
      </c>
      <c r="D2813" s="3" t="s">
        <v>47</v>
      </c>
      <c r="E2813" s="3" t="str">
        <f>VLOOKUP(B2813,[1]meta_intensity_pos_nofill!$B:$I,8,FALSE)</f>
        <v>[M+H]+</v>
      </c>
      <c r="F2813" s="3">
        <f>VLOOKUP(B2813,[1]meta_intensity_pos_nofill!$B:$J,9,FALSE)</f>
        <v>6.744</v>
      </c>
      <c r="G2813" s="3" t="s">
        <v>1693</v>
      </c>
      <c r="H2813" s="3">
        <f>VLOOKUP(B2813,[1]meta_intensity_pos_nofill!$B:$L,11,FALSE)</f>
        <v>2</v>
      </c>
      <c r="I2813" s="5">
        <v>23786423</v>
      </c>
      <c r="J2813" s="5">
        <v>22030724</v>
      </c>
      <c r="K2813" s="5">
        <v>23544802</v>
      </c>
      <c r="L2813" s="5">
        <v>18135291</v>
      </c>
      <c r="M2813" s="5">
        <v>20564385</v>
      </c>
      <c r="N2813" s="5">
        <v>17793457</v>
      </c>
      <c r="O2813" s="5">
        <v>14234396</v>
      </c>
      <c r="P2813" s="5">
        <v>15879718</v>
      </c>
      <c r="Q2813" s="5">
        <v>15558831</v>
      </c>
      <c r="R2813" s="5">
        <v>17944171</v>
      </c>
      <c r="S2813" s="5">
        <v>20070557</v>
      </c>
      <c r="T2813" s="5">
        <v>18633501</v>
      </c>
      <c r="U2813" s="5">
        <v>84625504</v>
      </c>
      <c r="V2813" s="5">
        <v>83742372</v>
      </c>
      <c r="W2813" s="5">
        <v>100798360</v>
      </c>
      <c r="X2813" s="5">
        <v>16622908</v>
      </c>
      <c r="Y2813" s="5">
        <v>20341835</v>
      </c>
      <c r="Z2813" s="5">
        <v>15256278</v>
      </c>
    </row>
    <row r="2814" s="3" customFormat="1" customHeight="1" spans="1:26">
      <c r="A2814" s="3">
        <v>2812</v>
      </c>
      <c r="B2814" s="3" t="s">
        <v>2924</v>
      </c>
      <c r="C2814" s="3" t="str">
        <f>VLOOKUP(B2814,[1]meta_intensity_pos_nofill!$B:$E,4,FALSE)</f>
        <v>C19H26O6</v>
      </c>
      <c r="D2814" s="3" t="s">
        <v>47</v>
      </c>
      <c r="E2814" s="3" t="str">
        <f>VLOOKUP(B2814,[1]meta_intensity_pos_nofill!$B:$I,8,FALSE)</f>
        <v>[M+H]+</v>
      </c>
      <c r="F2814" s="3">
        <f>VLOOKUP(B2814,[1]meta_intensity_pos_nofill!$B:$J,9,FALSE)</f>
        <v>6.408</v>
      </c>
      <c r="G2814" s="3" t="s">
        <v>1693</v>
      </c>
      <c r="H2814" s="3">
        <f>VLOOKUP(B2814,[1]meta_intensity_pos_nofill!$B:$L,11,FALSE)</f>
        <v>2</v>
      </c>
      <c r="I2814" s="5">
        <v>38344947</v>
      </c>
      <c r="J2814" s="5">
        <v>31407365</v>
      </c>
      <c r="K2814" s="5">
        <v>35184809</v>
      </c>
      <c r="L2814" s="5">
        <v>23875693</v>
      </c>
      <c r="M2814" s="5">
        <v>29401951</v>
      </c>
      <c r="N2814" s="5">
        <v>27369497</v>
      </c>
      <c r="O2814" s="5">
        <v>43742444</v>
      </c>
      <c r="P2814" s="5">
        <v>45784783</v>
      </c>
      <c r="Q2814" s="5">
        <v>40677902</v>
      </c>
      <c r="R2814" s="5">
        <v>41728334</v>
      </c>
      <c r="S2814" s="5">
        <v>42616308</v>
      </c>
      <c r="T2814" s="5">
        <v>43516502</v>
      </c>
      <c r="U2814" s="5">
        <v>74337526</v>
      </c>
      <c r="V2814" s="5">
        <v>73920719</v>
      </c>
      <c r="W2814" s="5">
        <v>75117014</v>
      </c>
      <c r="X2814" s="5">
        <v>32114997</v>
      </c>
      <c r="Y2814" s="5">
        <v>31713484</v>
      </c>
      <c r="Z2814" s="5">
        <v>33830747</v>
      </c>
    </row>
    <row r="2815" s="3" customFormat="1" customHeight="1" spans="1:26">
      <c r="A2815" s="3">
        <v>2813</v>
      </c>
      <c r="B2815" s="3" t="s">
        <v>2925</v>
      </c>
      <c r="C2815" s="3" t="str">
        <f>VLOOKUP(B2815,[1]meta_intensity_pos_nofill!$B:$E,4,FALSE)</f>
        <v>C16H26N6O5</v>
      </c>
      <c r="D2815" s="3" t="s">
        <v>220</v>
      </c>
      <c r="E2815" s="3" t="str">
        <f>VLOOKUP(B2815,[1]meta_intensity_pos_nofill!$B:$I,8,FALSE)</f>
        <v>[M+H]+</v>
      </c>
      <c r="F2815" s="3">
        <f>VLOOKUP(B2815,[1]meta_intensity_pos_nofill!$B:$J,9,FALSE)</f>
        <v>6.109</v>
      </c>
      <c r="G2815" s="3" t="s">
        <v>1693</v>
      </c>
      <c r="H2815" s="3">
        <f>VLOOKUP(B2815,[1]meta_intensity_pos_nofill!$B:$L,11,FALSE)</f>
        <v>2</v>
      </c>
      <c r="I2815" s="5">
        <v>7270632</v>
      </c>
      <c r="J2815" s="5">
        <v>7673167</v>
      </c>
      <c r="K2815" s="5">
        <v>7467066</v>
      </c>
      <c r="L2815" s="5">
        <v>5656543</v>
      </c>
      <c r="M2815" s="5">
        <v>10510368</v>
      </c>
      <c r="N2815" s="5">
        <v>5660430</v>
      </c>
      <c r="O2815" s="5">
        <v>12503542</v>
      </c>
      <c r="P2815" s="5">
        <v>13536967</v>
      </c>
      <c r="Q2815" s="5">
        <v>10692227</v>
      </c>
      <c r="R2815" s="5">
        <v>13156125</v>
      </c>
      <c r="S2815" s="5">
        <v>12451290</v>
      </c>
      <c r="T2815" s="5">
        <v>15192956</v>
      </c>
      <c r="U2815" s="5">
        <v>31592679</v>
      </c>
      <c r="V2815" s="5">
        <v>31369376</v>
      </c>
      <c r="W2815" s="5">
        <v>20315067</v>
      </c>
      <c r="X2815" s="5">
        <v>8488717</v>
      </c>
      <c r="Y2815" s="5">
        <v>7823104</v>
      </c>
      <c r="Z2815" s="5">
        <v>7399270</v>
      </c>
    </row>
    <row r="2816" s="3" customFormat="1" customHeight="1" spans="1:26">
      <c r="A2816" s="3">
        <v>2814</v>
      </c>
      <c r="B2816" s="3" t="s">
        <v>2926</v>
      </c>
      <c r="C2816" s="3" t="str">
        <f>VLOOKUP(B2816,[1]meta_intensity_pos_nofill!$B:$E,4,FALSE)</f>
        <v>C23H36O5</v>
      </c>
      <c r="D2816" s="3" t="s">
        <v>44</v>
      </c>
      <c r="E2816" s="3" t="str">
        <f>VLOOKUP(B2816,[1]meta_intensity_pos_nofill!$B:$I,8,FALSE)</f>
        <v>[M+H]+</v>
      </c>
      <c r="F2816" s="3">
        <f>VLOOKUP(B2816,[1]meta_intensity_pos_nofill!$B:$J,9,FALSE)</f>
        <v>7.856</v>
      </c>
      <c r="G2816" s="3" t="s">
        <v>1693</v>
      </c>
      <c r="H2816" s="3">
        <f>VLOOKUP(B2816,[1]meta_intensity_pos_nofill!$B:$L,11,FALSE)</f>
        <v>2</v>
      </c>
      <c r="I2816" s="5">
        <v>48212450</v>
      </c>
      <c r="J2816" s="5">
        <v>39938241</v>
      </c>
      <c r="K2816" s="5">
        <v>41500597</v>
      </c>
      <c r="L2816" s="5">
        <v>36336077</v>
      </c>
      <c r="M2816" s="5">
        <v>39216590</v>
      </c>
      <c r="N2816" s="5">
        <v>30096651</v>
      </c>
      <c r="O2816" s="5">
        <v>63565367</v>
      </c>
      <c r="P2816" s="5">
        <v>53480409</v>
      </c>
      <c r="Q2816" s="5">
        <v>51838708</v>
      </c>
      <c r="R2816" s="5">
        <v>18975873</v>
      </c>
      <c r="S2816" s="5">
        <v>20407296</v>
      </c>
      <c r="T2816" s="5">
        <v>18188201</v>
      </c>
      <c r="U2816" s="5">
        <v>119734637</v>
      </c>
      <c r="V2816" s="5">
        <v>113368352</v>
      </c>
      <c r="W2816" s="5">
        <v>115166747</v>
      </c>
      <c r="X2816" s="5">
        <v>32131247</v>
      </c>
      <c r="Y2816" s="5">
        <v>30295544</v>
      </c>
      <c r="Z2816" s="5">
        <v>23000957</v>
      </c>
    </row>
    <row r="2817" s="3" customFormat="1" customHeight="1" spans="1:26">
      <c r="A2817" s="3">
        <v>2815</v>
      </c>
      <c r="B2817" s="3" t="s">
        <v>2927</v>
      </c>
      <c r="C2817" s="3" t="str">
        <f>VLOOKUP(B2817,[1]meta_intensity_pos_nofill!$B:$E,4,FALSE)</f>
        <v>C22H34O6</v>
      </c>
      <c r="D2817" s="3" t="s">
        <v>31</v>
      </c>
      <c r="E2817" s="3" t="str">
        <f>VLOOKUP(B2817,[1]meta_intensity_pos_nofill!$B:$I,8,FALSE)</f>
        <v>[M+H]+</v>
      </c>
      <c r="F2817" s="3">
        <f>VLOOKUP(B2817,[1]meta_intensity_pos_nofill!$B:$J,9,FALSE)</f>
        <v>7.314</v>
      </c>
      <c r="G2817" s="3" t="s">
        <v>1693</v>
      </c>
      <c r="H2817" s="3">
        <f>VLOOKUP(B2817,[1]meta_intensity_pos_nofill!$B:$L,11,FALSE)</f>
        <v>2</v>
      </c>
      <c r="I2817" s="5">
        <v>3754235</v>
      </c>
      <c r="J2817" s="5">
        <v>1856790</v>
      </c>
      <c r="K2817" s="5">
        <v>2993145</v>
      </c>
      <c r="L2817" s="5">
        <v>2231290</v>
      </c>
      <c r="M2817" s="5">
        <v>4016887</v>
      </c>
      <c r="N2817" s="5">
        <v>2407756</v>
      </c>
      <c r="O2817" s="5">
        <v>2521048</v>
      </c>
      <c r="P2817" s="5">
        <v>3313839</v>
      </c>
      <c r="Q2817" s="5">
        <v>3528660</v>
      </c>
      <c r="R2817" s="5">
        <v>1209214</v>
      </c>
      <c r="S2817" s="5">
        <v>1843064</v>
      </c>
      <c r="T2817" s="5">
        <v>1621309</v>
      </c>
      <c r="U2817" s="5">
        <v>43907797</v>
      </c>
      <c r="V2817" s="5">
        <v>41979088</v>
      </c>
      <c r="W2817" s="5">
        <v>49160840</v>
      </c>
      <c r="X2817" s="5">
        <v>1520286</v>
      </c>
      <c r="Y2817" s="5">
        <v>4581228</v>
      </c>
      <c r="Z2817" s="5">
        <v>2936368</v>
      </c>
    </row>
    <row r="2818" s="3" customFormat="1" customHeight="1" spans="1:26">
      <c r="A2818" s="3">
        <v>2816</v>
      </c>
      <c r="B2818" s="3" t="s">
        <v>2928</v>
      </c>
      <c r="C2818" s="3" t="str">
        <f>VLOOKUP(B2818,[1]meta_intensity_pos_nofill!$B:$E,4,FALSE)</f>
        <v>C22H30O7</v>
      </c>
      <c r="D2818" s="3" t="s">
        <v>87</v>
      </c>
      <c r="E2818" s="3" t="str">
        <f>VLOOKUP(B2818,[1]meta_intensity_pos_nofill!$B:$I,8,FALSE)</f>
        <v>[M+H]+</v>
      </c>
      <c r="F2818" s="3">
        <f>VLOOKUP(B2818,[1]meta_intensity_pos_nofill!$B:$J,9,FALSE)</f>
        <v>6.071</v>
      </c>
      <c r="G2818" s="3" t="s">
        <v>1693</v>
      </c>
      <c r="H2818" s="3">
        <f>VLOOKUP(B2818,[1]meta_intensity_pos_nofill!$B:$L,11,FALSE)</f>
        <v>2</v>
      </c>
      <c r="I2818" s="5">
        <v>30575072</v>
      </c>
      <c r="J2818" s="5">
        <v>24591570</v>
      </c>
      <c r="K2818" s="5">
        <v>35789606</v>
      </c>
      <c r="L2818" s="5">
        <v>22741422</v>
      </c>
      <c r="M2818" s="5">
        <v>27270447</v>
      </c>
      <c r="N2818" s="5">
        <v>21929133</v>
      </c>
      <c r="O2818" s="5">
        <v>32485709</v>
      </c>
      <c r="P2818" s="5">
        <v>33291185</v>
      </c>
      <c r="Q2818" s="5">
        <v>19190869</v>
      </c>
      <c r="R2818" s="5">
        <v>31579049</v>
      </c>
      <c r="S2818" s="5">
        <v>28803838</v>
      </c>
      <c r="T2818" s="5">
        <v>34240613</v>
      </c>
      <c r="U2818" s="5">
        <v>64248183</v>
      </c>
      <c r="V2818" s="5">
        <v>64348117</v>
      </c>
      <c r="W2818" s="5">
        <v>59986046</v>
      </c>
      <c r="X2818" s="5">
        <v>32764503</v>
      </c>
      <c r="Y2818" s="5">
        <v>32765460</v>
      </c>
      <c r="Z2818" s="5">
        <v>33157239</v>
      </c>
    </row>
    <row r="2819" s="3" customFormat="1" customHeight="1" spans="1:26">
      <c r="A2819" s="3">
        <v>2817</v>
      </c>
      <c r="B2819" s="3" t="s">
        <v>2929</v>
      </c>
      <c r="C2819" s="3" t="str">
        <f>VLOOKUP(B2819,[1]meta_intensity_pos_nofill!$B:$E,4,FALSE)</f>
        <v>C23H28O8</v>
      </c>
      <c r="D2819" s="3" t="s">
        <v>44</v>
      </c>
      <c r="E2819" s="3" t="str">
        <f>VLOOKUP(B2819,[1]meta_intensity_pos_nofill!$B:$I,8,FALSE)</f>
        <v>[M+H]+</v>
      </c>
      <c r="F2819" s="3">
        <f>VLOOKUP(B2819,[1]meta_intensity_pos_nofill!$B:$J,9,FALSE)</f>
        <v>6.364</v>
      </c>
      <c r="G2819" s="3" t="s">
        <v>1693</v>
      </c>
      <c r="H2819" s="3">
        <f>VLOOKUP(B2819,[1]meta_intensity_pos_nofill!$B:$L,11,FALSE)</f>
        <v>2</v>
      </c>
      <c r="I2819" s="5">
        <v>373912.7</v>
      </c>
      <c r="J2819" s="5">
        <v>813598.15</v>
      </c>
      <c r="K2819" s="5">
        <v>736105.52</v>
      </c>
      <c r="L2819" s="5">
        <v>47911.81</v>
      </c>
      <c r="M2819" s="5">
        <v>47911.81</v>
      </c>
      <c r="N2819" s="5">
        <v>47911.81</v>
      </c>
      <c r="O2819" s="5">
        <v>287800.04</v>
      </c>
      <c r="P2819" s="5">
        <v>47911.81</v>
      </c>
      <c r="Q2819" s="5">
        <v>239559.03</v>
      </c>
      <c r="R2819" s="5">
        <v>3450983.49</v>
      </c>
      <c r="S2819" s="5">
        <v>3314651.97</v>
      </c>
      <c r="T2819" s="5">
        <v>4457986.09</v>
      </c>
      <c r="U2819" s="5">
        <v>12591960.21</v>
      </c>
      <c r="V2819" s="5">
        <v>10387588.64</v>
      </c>
      <c r="W2819" s="5">
        <v>8793880.34</v>
      </c>
      <c r="X2819" s="5">
        <v>413587.76</v>
      </c>
      <c r="Y2819" s="5">
        <v>47911.81</v>
      </c>
      <c r="Z2819" s="5">
        <v>347723.04</v>
      </c>
    </row>
    <row r="2820" s="3" customFormat="1" customHeight="1" spans="1:26">
      <c r="A2820" s="3">
        <v>2818</v>
      </c>
      <c r="B2820" s="3" t="s">
        <v>2930</v>
      </c>
      <c r="C2820" s="3" t="str">
        <f>VLOOKUP(B2820,[1]meta_intensity_pos_nofill!$B:$E,4,FALSE)</f>
        <v>C24H34O8</v>
      </c>
      <c r="D2820" s="3" t="s">
        <v>47</v>
      </c>
      <c r="E2820" s="3" t="str">
        <f>VLOOKUP(B2820,[1]meta_intensity_pos_nofill!$B:$I,8,FALSE)</f>
        <v>[M+H]+</v>
      </c>
      <c r="F2820" s="3">
        <f>VLOOKUP(B2820,[1]meta_intensity_pos_nofill!$B:$J,9,FALSE)</f>
        <v>6.014</v>
      </c>
      <c r="G2820" s="3" t="s">
        <v>1693</v>
      </c>
      <c r="H2820" s="3">
        <f>VLOOKUP(B2820,[1]meta_intensity_pos_nofill!$B:$L,11,FALSE)</f>
        <v>2</v>
      </c>
      <c r="I2820" s="5">
        <v>38116155</v>
      </c>
      <c r="J2820" s="5">
        <v>38611320</v>
      </c>
      <c r="K2820" s="5">
        <v>48801400</v>
      </c>
      <c r="L2820" s="5">
        <v>19715323</v>
      </c>
      <c r="M2820" s="5">
        <v>34942509</v>
      </c>
      <c r="N2820" s="5">
        <v>20764147</v>
      </c>
      <c r="O2820" s="5">
        <v>34549712</v>
      </c>
      <c r="P2820" s="5">
        <v>33484084</v>
      </c>
      <c r="Q2820" s="5">
        <v>35978449</v>
      </c>
      <c r="R2820" s="5">
        <v>39421535</v>
      </c>
      <c r="S2820" s="5">
        <v>37992183</v>
      </c>
      <c r="T2820" s="5">
        <v>41938293</v>
      </c>
      <c r="U2820" s="5">
        <v>54072698</v>
      </c>
      <c r="V2820" s="5">
        <v>58568577</v>
      </c>
      <c r="W2820" s="5">
        <v>52328652</v>
      </c>
      <c r="X2820" s="5">
        <v>46422915</v>
      </c>
      <c r="Y2820" s="5">
        <v>42193484</v>
      </c>
      <c r="Z2820" s="5">
        <v>41606050</v>
      </c>
    </row>
    <row r="2821" s="3" customFormat="1" customHeight="1" spans="1:26">
      <c r="A2821" s="3">
        <v>2819</v>
      </c>
      <c r="B2821" s="3" t="s">
        <v>2931</v>
      </c>
      <c r="C2821" s="3" t="str">
        <f>VLOOKUP(B2821,[1]meta_intensity_pos_nofill!$B:$E,4,FALSE)</f>
        <v>C25H24O8</v>
      </c>
      <c r="D2821" s="3" t="s">
        <v>47</v>
      </c>
      <c r="E2821" s="3" t="str">
        <f>VLOOKUP(B2821,[1]meta_intensity_pos_nofill!$B:$I,8,FALSE)</f>
        <v>[M+H]+</v>
      </c>
      <c r="F2821" s="3">
        <f>VLOOKUP(B2821,[1]meta_intensity_pos_nofill!$B:$J,9,FALSE)</f>
        <v>5.578</v>
      </c>
      <c r="G2821" s="3" t="s">
        <v>1693</v>
      </c>
      <c r="H2821" s="3">
        <f>VLOOKUP(B2821,[1]meta_intensity_pos_nofill!$B:$L,11,FALSE)</f>
        <v>2</v>
      </c>
      <c r="I2821" s="5">
        <v>6221654</v>
      </c>
      <c r="J2821" s="5">
        <v>7200977</v>
      </c>
      <c r="K2821" s="5">
        <v>10294678</v>
      </c>
      <c r="L2821" s="5">
        <v>7443602</v>
      </c>
      <c r="M2821" s="5">
        <v>9533792</v>
      </c>
      <c r="N2821" s="5">
        <v>8781655</v>
      </c>
      <c r="O2821" s="5">
        <v>5612227</v>
      </c>
      <c r="P2821" s="5">
        <v>7638213</v>
      </c>
      <c r="Q2821" s="5">
        <v>7092483</v>
      </c>
      <c r="R2821" s="5">
        <v>20956084</v>
      </c>
      <c r="S2821" s="5">
        <v>21817173</v>
      </c>
      <c r="T2821" s="5">
        <v>16361425</v>
      </c>
      <c r="U2821" s="5">
        <v>24412863</v>
      </c>
      <c r="V2821" s="5">
        <v>19523519</v>
      </c>
      <c r="W2821" s="5">
        <v>16611150</v>
      </c>
      <c r="X2821" s="5">
        <v>12380371</v>
      </c>
      <c r="Y2821" s="5">
        <v>11863483</v>
      </c>
      <c r="Z2821" s="5">
        <v>11108503</v>
      </c>
    </row>
    <row r="2822" s="3" customFormat="1" customHeight="1" spans="1:26">
      <c r="A2822" s="3">
        <v>2820</v>
      </c>
      <c r="B2822" s="3" t="s">
        <v>2932</v>
      </c>
      <c r="C2822" s="3" t="str">
        <f>VLOOKUP(B2822,[1]meta_intensity_pos_nofill!$B:$E,4,FALSE)</f>
        <v>C27H46O6</v>
      </c>
      <c r="D2822" s="3" t="s">
        <v>47</v>
      </c>
      <c r="E2822" s="3" t="str">
        <f>VLOOKUP(B2822,[1]meta_intensity_pos_nofill!$B:$I,8,FALSE)</f>
        <v>[M+H]+</v>
      </c>
      <c r="F2822" s="3">
        <f>VLOOKUP(B2822,[1]meta_intensity_pos_nofill!$B:$J,9,FALSE)</f>
        <v>7.578</v>
      </c>
      <c r="G2822" s="3" t="s">
        <v>1693</v>
      </c>
      <c r="H2822" s="3">
        <f>VLOOKUP(B2822,[1]meta_intensity_pos_nofill!$B:$L,11,FALSE)</f>
        <v>2</v>
      </c>
      <c r="I2822" s="5">
        <v>7143823</v>
      </c>
      <c r="J2822" s="5">
        <v>7759955</v>
      </c>
      <c r="K2822" s="5">
        <v>6648750</v>
      </c>
      <c r="L2822" s="5">
        <v>1304440</v>
      </c>
      <c r="M2822" s="5">
        <v>2004585</v>
      </c>
      <c r="N2822" s="5">
        <v>2826950</v>
      </c>
      <c r="O2822" s="5">
        <v>4657154</v>
      </c>
      <c r="P2822" s="5">
        <v>3789655</v>
      </c>
      <c r="Q2822" s="5">
        <v>3585913</v>
      </c>
      <c r="R2822" s="5">
        <v>4341704</v>
      </c>
      <c r="S2822" s="5">
        <v>3044769</v>
      </c>
      <c r="T2822" s="5">
        <v>4060682</v>
      </c>
      <c r="U2822" s="5">
        <v>33078471</v>
      </c>
      <c r="V2822" s="5">
        <v>33172737</v>
      </c>
      <c r="W2822" s="5">
        <v>33243450</v>
      </c>
      <c r="X2822" s="5">
        <v>6039726</v>
      </c>
      <c r="Y2822" s="5">
        <v>4404801</v>
      </c>
      <c r="Z2822" s="5">
        <v>5082854</v>
      </c>
    </row>
    <row r="2823" s="3" customFormat="1" customHeight="1" spans="1:26">
      <c r="A2823" s="3">
        <v>2821</v>
      </c>
      <c r="B2823" s="3" t="s">
        <v>2933</v>
      </c>
      <c r="C2823" s="3" t="str">
        <f>VLOOKUP(B2823,[1]meta_intensity_pos_nofill!$B:$E,4,FALSE)</f>
        <v>C27H34O8</v>
      </c>
      <c r="D2823" s="3" t="s">
        <v>31</v>
      </c>
      <c r="E2823" s="3" t="str">
        <f>VLOOKUP(B2823,[1]meta_intensity_pos_nofill!$B:$I,8,FALSE)</f>
        <v>[M+H]+</v>
      </c>
      <c r="F2823" s="3">
        <f>VLOOKUP(B2823,[1]meta_intensity_pos_nofill!$B:$J,9,FALSE)</f>
        <v>8.436</v>
      </c>
      <c r="G2823" s="3" t="s">
        <v>1693</v>
      </c>
      <c r="H2823" s="3">
        <f>VLOOKUP(B2823,[1]meta_intensity_pos_nofill!$B:$L,11,FALSE)</f>
        <v>2</v>
      </c>
      <c r="I2823" s="5">
        <v>81339.19</v>
      </c>
      <c r="J2823" s="5">
        <v>81339.19</v>
      </c>
      <c r="K2823" s="5">
        <v>406695.95</v>
      </c>
      <c r="L2823" s="5">
        <v>4637353.53</v>
      </c>
      <c r="M2823" s="5">
        <v>2218166.27</v>
      </c>
      <c r="N2823" s="5">
        <v>3074960.54</v>
      </c>
      <c r="O2823" s="5">
        <v>81339.19</v>
      </c>
      <c r="P2823" s="5">
        <v>81339.19</v>
      </c>
      <c r="Q2823" s="5">
        <v>81339.19</v>
      </c>
      <c r="R2823" s="5">
        <v>81339.19</v>
      </c>
      <c r="S2823" s="5">
        <v>81339.19</v>
      </c>
      <c r="T2823" s="5">
        <v>5168402.7</v>
      </c>
      <c r="U2823" s="5">
        <v>5167339.63</v>
      </c>
      <c r="V2823" s="5">
        <v>5344080.44</v>
      </c>
      <c r="W2823" s="5">
        <v>4638484.41</v>
      </c>
      <c r="X2823" s="5">
        <v>81339.19</v>
      </c>
      <c r="Y2823" s="5">
        <v>81339.19</v>
      </c>
      <c r="Z2823" s="5">
        <v>81339.19</v>
      </c>
    </row>
    <row r="2824" s="3" customFormat="1" customHeight="1" spans="1:26">
      <c r="A2824" s="3">
        <v>2822</v>
      </c>
      <c r="B2824" s="3" t="s">
        <v>2934</v>
      </c>
      <c r="C2824" s="3" t="str">
        <f>VLOOKUP(B2824,[1]meta_intensity_pos_nofill!$B:$E,4,FALSE)</f>
        <v>C25H26O11</v>
      </c>
      <c r="D2824" s="3" t="s">
        <v>44</v>
      </c>
      <c r="E2824" s="3" t="str">
        <f>VLOOKUP(B2824,[1]meta_intensity_pos_nofill!$B:$I,8,FALSE)</f>
        <v>[M+H]+</v>
      </c>
      <c r="F2824" s="3">
        <f>VLOOKUP(B2824,[1]meta_intensity_pos_nofill!$B:$J,9,FALSE)</f>
        <v>4.821</v>
      </c>
      <c r="G2824" s="3" t="s">
        <v>1693</v>
      </c>
      <c r="H2824" s="3">
        <f>VLOOKUP(B2824,[1]meta_intensity_pos_nofill!$B:$L,11,FALSE)</f>
        <v>2</v>
      </c>
      <c r="I2824" s="5">
        <v>7767716</v>
      </c>
      <c r="J2824" s="5">
        <v>6872979</v>
      </c>
      <c r="K2824" s="5">
        <v>6414364</v>
      </c>
      <c r="L2824" s="5">
        <v>4406258</v>
      </c>
      <c r="M2824" s="5">
        <v>5213546</v>
      </c>
      <c r="N2824" s="5">
        <v>4115585</v>
      </c>
      <c r="O2824" s="5">
        <v>5322523</v>
      </c>
      <c r="P2824" s="5">
        <v>4290410</v>
      </c>
      <c r="Q2824" s="5">
        <v>2572538</v>
      </c>
      <c r="R2824" s="5">
        <v>18022712</v>
      </c>
      <c r="S2824" s="5">
        <v>15960093</v>
      </c>
      <c r="T2824" s="5">
        <v>17965111</v>
      </c>
      <c r="U2824" s="5">
        <v>4773654</v>
      </c>
      <c r="V2824" s="5">
        <v>3521034</v>
      </c>
      <c r="W2824" s="5">
        <v>5552519</v>
      </c>
      <c r="X2824" s="5">
        <v>21066690</v>
      </c>
      <c r="Y2824" s="5">
        <v>15689364</v>
      </c>
      <c r="Z2824" s="5">
        <v>17835349</v>
      </c>
    </row>
    <row r="2825" s="3" customFormat="1" customHeight="1" spans="1:26">
      <c r="A2825" s="3">
        <v>2823</v>
      </c>
      <c r="B2825" s="3" t="s">
        <v>2935</v>
      </c>
      <c r="C2825" s="3" t="str">
        <f>VLOOKUP(B2825,[1]meta_intensity_pos_nofill!$B:$E,4,FALSE)</f>
        <v>C29H38O8</v>
      </c>
      <c r="D2825" s="3" t="s">
        <v>87</v>
      </c>
      <c r="E2825" s="3" t="str">
        <f>VLOOKUP(B2825,[1]meta_intensity_pos_nofill!$B:$I,8,FALSE)</f>
        <v>[M+H]+</v>
      </c>
      <c r="F2825" s="3">
        <f>VLOOKUP(B2825,[1]meta_intensity_pos_nofill!$B:$J,9,FALSE)</f>
        <v>7.08</v>
      </c>
      <c r="G2825" s="3" t="s">
        <v>1693</v>
      </c>
      <c r="H2825" s="3">
        <f>VLOOKUP(B2825,[1]meta_intensity_pos_nofill!$B:$L,11,FALSE)</f>
        <v>2</v>
      </c>
      <c r="I2825" s="5">
        <v>2128569</v>
      </c>
      <c r="J2825" s="5">
        <v>2400832</v>
      </c>
      <c r="K2825" s="5">
        <v>1684000</v>
      </c>
      <c r="L2825" s="5">
        <v>4727398</v>
      </c>
      <c r="M2825" s="5">
        <v>5034578</v>
      </c>
      <c r="N2825" s="5">
        <v>5010742</v>
      </c>
      <c r="O2825" s="5">
        <v>11647436</v>
      </c>
      <c r="P2825" s="5">
        <v>7648121</v>
      </c>
      <c r="Q2825" s="5">
        <v>8400933</v>
      </c>
      <c r="R2825" s="5">
        <v>22404511</v>
      </c>
      <c r="S2825" s="5">
        <v>22492933</v>
      </c>
      <c r="T2825" s="5">
        <v>22159036</v>
      </c>
      <c r="U2825" s="5">
        <v>27853712</v>
      </c>
      <c r="V2825" s="5">
        <v>28502410</v>
      </c>
      <c r="W2825" s="5">
        <v>28113227</v>
      </c>
      <c r="X2825" s="5">
        <v>2094862</v>
      </c>
      <c r="Y2825" s="5">
        <v>1260625</v>
      </c>
      <c r="Z2825" s="5">
        <v>2133985</v>
      </c>
    </row>
    <row r="2826" s="3" customFormat="1" customHeight="1" spans="1:26">
      <c r="A2826" s="3">
        <v>2824</v>
      </c>
      <c r="B2826" s="3" t="s">
        <v>2936</v>
      </c>
      <c r="C2826" s="3" t="str">
        <f>VLOOKUP(B2826,[1]meta_intensity_pos_nofill!$B:$E,4,FALSE)</f>
        <v>C33H36O6</v>
      </c>
      <c r="D2826" s="3" t="s">
        <v>37</v>
      </c>
      <c r="E2826" s="3" t="str">
        <f>VLOOKUP(B2826,[1]meta_intensity_pos_nofill!$B:$I,8,FALSE)</f>
        <v>[M+H]+</v>
      </c>
      <c r="F2826" s="3">
        <f>VLOOKUP(B2826,[1]meta_intensity_pos_nofill!$B:$J,9,FALSE)</f>
        <v>8.219</v>
      </c>
      <c r="G2826" s="3" t="s">
        <v>1693</v>
      </c>
      <c r="H2826" s="3">
        <f>VLOOKUP(B2826,[1]meta_intensity_pos_nofill!$B:$L,11,FALSE)</f>
        <v>2</v>
      </c>
      <c r="I2826" s="5">
        <v>15933903</v>
      </c>
      <c r="J2826" s="5">
        <v>17208599</v>
      </c>
      <c r="K2826" s="5">
        <v>15420855</v>
      </c>
      <c r="L2826" s="5">
        <v>15730021</v>
      </c>
      <c r="M2826" s="5">
        <v>18849642</v>
      </c>
      <c r="N2826" s="5">
        <v>15246445</v>
      </c>
      <c r="O2826" s="5">
        <v>14443722</v>
      </c>
      <c r="P2826" s="5">
        <v>16489700</v>
      </c>
      <c r="Q2826" s="5">
        <v>14627769</v>
      </c>
      <c r="R2826" s="5">
        <v>8649165</v>
      </c>
      <c r="S2826" s="5">
        <v>9208775</v>
      </c>
      <c r="T2826" s="5">
        <v>10355723</v>
      </c>
      <c r="U2826" s="5">
        <v>12060765</v>
      </c>
      <c r="V2826" s="5">
        <v>12901214</v>
      </c>
      <c r="W2826" s="5">
        <v>10770521</v>
      </c>
      <c r="X2826" s="5">
        <v>15013917</v>
      </c>
      <c r="Y2826" s="5">
        <v>11672201</v>
      </c>
      <c r="Z2826" s="5">
        <v>12658398</v>
      </c>
    </row>
    <row r="2827" s="3" customFormat="1" customHeight="1" spans="1:26">
      <c r="A2827" s="3">
        <v>2825</v>
      </c>
      <c r="B2827" s="3" t="s">
        <v>2937</v>
      </c>
      <c r="C2827" s="3" t="str">
        <f>VLOOKUP(B2827,[1]meta_intensity_pos_nofill!$B:$E,4,FALSE)</f>
        <v>C29H38O9</v>
      </c>
      <c r="D2827" s="3" t="s">
        <v>33</v>
      </c>
      <c r="E2827" s="3" t="str">
        <f>VLOOKUP(B2827,[1]meta_intensity_pos_nofill!$B:$I,8,FALSE)</f>
        <v>[M+H]+</v>
      </c>
      <c r="F2827" s="3">
        <f>VLOOKUP(B2827,[1]meta_intensity_pos_nofill!$B:$J,9,FALSE)</f>
        <v>8.466</v>
      </c>
      <c r="G2827" s="3" t="s">
        <v>1693</v>
      </c>
      <c r="H2827" s="3">
        <f>VLOOKUP(B2827,[1]meta_intensity_pos_nofill!$B:$L,11,FALSE)</f>
        <v>2</v>
      </c>
      <c r="I2827" s="5">
        <v>383250.12</v>
      </c>
      <c r="J2827" s="5">
        <v>230289.43</v>
      </c>
      <c r="K2827" s="5">
        <v>993238.37</v>
      </c>
      <c r="L2827" s="5">
        <v>4949988.95</v>
      </c>
      <c r="M2827" s="5">
        <v>5256814.61</v>
      </c>
      <c r="N2827" s="5">
        <v>4217855.7</v>
      </c>
      <c r="O2827" s="5">
        <v>257787.43</v>
      </c>
      <c r="P2827" s="5">
        <v>46057.89</v>
      </c>
      <c r="Q2827" s="5">
        <v>462301.68</v>
      </c>
      <c r="R2827" s="5">
        <v>46057.89</v>
      </c>
      <c r="S2827" s="5">
        <v>46057.89</v>
      </c>
      <c r="T2827" s="5">
        <v>4957512.57</v>
      </c>
      <c r="U2827" s="5">
        <v>5729583.29</v>
      </c>
      <c r="V2827" s="5">
        <v>5388793.81</v>
      </c>
      <c r="W2827" s="5">
        <v>3899093.54</v>
      </c>
      <c r="X2827" s="5">
        <v>297925.94</v>
      </c>
      <c r="Y2827" s="5">
        <v>689133.65</v>
      </c>
      <c r="Z2827" s="5">
        <v>46057.89</v>
      </c>
    </row>
    <row r="2828" s="3" customFormat="1" customHeight="1" spans="1:26">
      <c r="A2828" s="3">
        <v>2826</v>
      </c>
      <c r="B2828" s="3" t="s">
        <v>2938</v>
      </c>
      <c r="C2828" s="3" t="str">
        <f>VLOOKUP(B2828,[1]meta_intensity_pos_nofill!$B:$E,4,FALSE)</f>
        <v>C33H44O8</v>
      </c>
      <c r="D2828" s="3" t="s">
        <v>33</v>
      </c>
      <c r="E2828" s="3" t="str">
        <f>VLOOKUP(B2828,[1]meta_intensity_pos_nofill!$B:$I,8,FALSE)</f>
        <v>[M+H]+</v>
      </c>
      <c r="F2828" s="3">
        <f>VLOOKUP(B2828,[1]meta_intensity_pos_nofill!$B:$J,9,FALSE)</f>
        <v>7.256</v>
      </c>
      <c r="G2828" s="3" t="s">
        <v>1693</v>
      </c>
      <c r="H2828" s="3">
        <f>VLOOKUP(B2828,[1]meta_intensity_pos_nofill!$B:$L,11,FALSE)</f>
        <v>2</v>
      </c>
      <c r="I2828" s="5">
        <v>189528.73</v>
      </c>
      <c r="J2828" s="5">
        <v>37905.75</v>
      </c>
      <c r="K2828" s="5">
        <v>241731.36</v>
      </c>
      <c r="L2828" s="5">
        <v>37905.75</v>
      </c>
      <c r="M2828" s="5">
        <v>37905.75</v>
      </c>
      <c r="N2828" s="5">
        <v>37905.75</v>
      </c>
      <c r="O2828" s="5">
        <v>37905.75</v>
      </c>
      <c r="P2828" s="5">
        <v>207961.6</v>
      </c>
      <c r="Q2828" s="5">
        <v>208188.23</v>
      </c>
      <c r="R2828" s="5">
        <v>37905.75</v>
      </c>
      <c r="S2828" s="5">
        <v>37905.75</v>
      </c>
      <c r="T2828" s="5">
        <v>37905.75</v>
      </c>
      <c r="U2828" s="5">
        <v>3771478.66</v>
      </c>
      <c r="V2828" s="5">
        <v>3194599.67</v>
      </c>
      <c r="W2828" s="5">
        <v>3685761.62</v>
      </c>
      <c r="X2828" s="5">
        <v>37905.75</v>
      </c>
      <c r="Y2828" s="5">
        <v>37905.75</v>
      </c>
      <c r="Z2828" s="5">
        <v>37905.75</v>
      </c>
    </row>
    <row r="2829" s="3" customFormat="1" customHeight="1" spans="1:26">
      <c r="A2829" s="3">
        <v>2827</v>
      </c>
      <c r="B2829" s="3" t="s">
        <v>2939</v>
      </c>
      <c r="C2829" s="3" t="str">
        <f>VLOOKUP(B2829,[1]meta_intensity_pos_nofill!$B:$E,4,FALSE)</f>
        <v>C32H40O11</v>
      </c>
      <c r="D2829" s="3" t="s">
        <v>33</v>
      </c>
      <c r="E2829" s="3" t="str">
        <f>VLOOKUP(B2829,[1]meta_intensity_pos_nofill!$B:$I,8,FALSE)</f>
        <v>[M+H]+</v>
      </c>
      <c r="F2829" s="3">
        <f>VLOOKUP(B2829,[1]meta_intensity_pos_nofill!$B:$J,9,FALSE)</f>
        <v>9.079</v>
      </c>
      <c r="G2829" s="3" t="s">
        <v>1693</v>
      </c>
      <c r="H2829" s="3">
        <f>VLOOKUP(B2829,[1]meta_intensity_pos_nofill!$B:$L,11,FALSE)</f>
        <v>2</v>
      </c>
      <c r="I2829" s="5">
        <v>14028822</v>
      </c>
      <c r="J2829" s="5">
        <v>12856323</v>
      </c>
      <c r="K2829" s="5">
        <v>16594854</v>
      </c>
      <c r="L2829" s="5">
        <v>35331478</v>
      </c>
      <c r="M2829" s="5">
        <v>34598745</v>
      </c>
      <c r="N2829" s="5">
        <v>35204564</v>
      </c>
      <c r="O2829" s="5">
        <v>14571869</v>
      </c>
      <c r="P2829" s="5">
        <v>13995713</v>
      </c>
      <c r="Q2829" s="5">
        <v>10092011</v>
      </c>
      <c r="R2829" s="5">
        <v>11448480</v>
      </c>
      <c r="S2829" s="5">
        <v>6707471</v>
      </c>
      <c r="T2829" s="5">
        <v>27894368</v>
      </c>
      <c r="U2829" s="5">
        <v>17429836</v>
      </c>
      <c r="V2829" s="5">
        <v>18942638</v>
      </c>
      <c r="W2829" s="5">
        <v>17735898</v>
      </c>
      <c r="X2829" s="5">
        <v>14332377</v>
      </c>
      <c r="Y2829" s="5">
        <v>15473658</v>
      </c>
      <c r="Z2829" s="5">
        <v>17753212</v>
      </c>
    </row>
    <row r="2830" s="3" customFormat="1" customHeight="1" spans="1:26">
      <c r="A2830" s="3">
        <v>2828</v>
      </c>
      <c r="B2830" s="3" t="s">
        <v>2940</v>
      </c>
      <c r="C2830" s="3" t="str">
        <f>VLOOKUP(B2830,[1]meta_intensity_pos_nofill!$B:$E,4,FALSE)</f>
        <v>C45H38O19</v>
      </c>
      <c r="D2830" s="3" t="s">
        <v>28</v>
      </c>
      <c r="E2830" s="3" t="str">
        <f>VLOOKUP(B2830,[1]meta_intensity_pos_nofill!$B:$I,8,FALSE)</f>
        <v>[M+H]+</v>
      </c>
      <c r="F2830" s="3">
        <f>VLOOKUP(B2830,[1]meta_intensity_pos_nofill!$B:$J,9,FALSE)</f>
        <v>4.952</v>
      </c>
      <c r="G2830" s="3" t="s">
        <v>1693</v>
      </c>
      <c r="H2830" s="3">
        <f>VLOOKUP(B2830,[1]meta_intensity_pos_nofill!$B:$L,11,FALSE)</f>
        <v>2</v>
      </c>
      <c r="I2830" s="5">
        <v>54302751</v>
      </c>
      <c r="J2830" s="5">
        <v>57708211</v>
      </c>
      <c r="K2830" s="5">
        <v>57070213</v>
      </c>
      <c r="L2830" s="5">
        <v>64688826</v>
      </c>
      <c r="M2830" s="5">
        <v>60667098</v>
      </c>
      <c r="N2830" s="5">
        <v>61324885</v>
      </c>
      <c r="O2830" s="5">
        <v>44085035</v>
      </c>
      <c r="P2830" s="5">
        <v>45040066</v>
      </c>
      <c r="Q2830" s="5">
        <v>40769519</v>
      </c>
      <c r="R2830" s="5">
        <v>54420139</v>
      </c>
      <c r="S2830" s="5">
        <v>54289430</v>
      </c>
      <c r="T2830" s="5">
        <v>54089914</v>
      </c>
      <c r="U2830" s="5">
        <v>25161331</v>
      </c>
      <c r="V2830" s="5">
        <v>25114165</v>
      </c>
      <c r="W2830" s="5">
        <v>22606849</v>
      </c>
      <c r="X2830" s="5">
        <v>68058415</v>
      </c>
      <c r="Y2830" s="5">
        <v>58354924</v>
      </c>
      <c r="Z2830" s="5">
        <v>60452800</v>
      </c>
    </row>
    <row r="2831" s="3" customFormat="1" customHeight="1" spans="1:26">
      <c r="A2831" s="3">
        <v>2829</v>
      </c>
      <c r="B2831" s="3" t="s">
        <v>2941</v>
      </c>
      <c r="C2831" s="3" t="str">
        <f>VLOOKUP(B2831,[1]meta_intensity_pos_nofill!$B:$E,4,FALSE)</f>
        <v>C9H18N2O3</v>
      </c>
      <c r="D2831" s="3" t="s">
        <v>220</v>
      </c>
      <c r="E2831" s="3" t="str">
        <f>VLOOKUP(B2831,[1]meta_intensity_pos_nofill!$B:$I,8,FALSE)</f>
        <v>[M+H]+</v>
      </c>
      <c r="F2831" s="3">
        <f>VLOOKUP(B2831,[1]meta_intensity_pos_nofill!$B:$J,9,FALSE)</f>
        <v>5.156</v>
      </c>
      <c r="G2831" s="3" t="s">
        <v>1693</v>
      </c>
      <c r="H2831" s="3">
        <f>VLOOKUP(B2831,[1]meta_intensity_pos_nofill!$B:$L,11,FALSE)</f>
        <v>2</v>
      </c>
      <c r="I2831" s="5">
        <v>211812690</v>
      </c>
      <c r="J2831" s="5">
        <v>186676106</v>
      </c>
      <c r="K2831" s="5">
        <v>192479497</v>
      </c>
      <c r="L2831" s="5">
        <v>31288994</v>
      </c>
      <c r="M2831" s="5">
        <v>39856860</v>
      </c>
      <c r="N2831" s="5">
        <v>35057933</v>
      </c>
      <c r="O2831" s="5">
        <v>84724107</v>
      </c>
      <c r="P2831" s="5">
        <v>78286797</v>
      </c>
      <c r="Q2831" s="5">
        <v>76604159</v>
      </c>
      <c r="R2831" s="5">
        <v>139970734</v>
      </c>
      <c r="S2831" s="5">
        <v>139899884</v>
      </c>
      <c r="T2831" s="5">
        <v>145742478</v>
      </c>
      <c r="U2831" s="5">
        <v>45695005</v>
      </c>
      <c r="V2831" s="5">
        <v>45200848</v>
      </c>
      <c r="W2831" s="5">
        <v>44812052</v>
      </c>
      <c r="X2831" s="5">
        <v>120705823</v>
      </c>
      <c r="Y2831" s="5">
        <v>107378061</v>
      </c>
      <c r="Z2831" s="5">
        <v>112211477</v>
      </c>
    </row>
    <row r="2832" s="3" customFormat="1" customHeight="1" spans="1:26">
      <c r="A2832" s="3">
        <v>2830</v>
      </c>
      <c r="B2832" s="3" t="s">
        <v>2942</v>
      </c>
      <c r="C2832" s="3" t="str">
        <f>VLOOKUP(B2832,[1]meta_intensity_pos_nofill!$B:$E,4,FALSE)</f>
        <v>C17H28N6O4</v>
      </c>
      <c r="D2832" s="3" t="s">
        <v>220</v>
      </c>
      <c r="E2832" s="3" t="str">
        <f>VLOOKUP(B2832,[1]meta_intensity_pos_nofill!$B:$I,8,FALSE)</f>
        <v>[M+H]+</v>
      </c>
      <c r="F2832" s="3">
        <f>VLOOKUP(B2832,[1]meta_intensity_pos_nofill!$B:$J,9,FALSE)</f>
        <v>6.433</v>
      </c>
      <c r="G2832" s="3" t="s">
        <v>1693</v>
      </c>
      <c r="H2832" s="3">
        <f>VLOOKUP(B2832,[1]meta_intensity_pos_nofill!$B:$L,11,FALSE)</f>
        <v>2</v>
      </c>
      <c r="I2832" s="5">
        <v>23124468</v>
      </c>
      <c r="J2832" s="5">
        <v>20140777</v>
      </c>
      <c r="K2832" s="5">
        <v>19631158</v>
      </c>
      <c r="L2832" s="5">
        <v>17788654</v>
      </c>
      <c r="M2832" s="5">
        <v>18493245</v>
      </c>
      <c r="N2832" s="5">
        <v>17751103</v>
      </c>
      <c r="O2832" s="5">
        <v>18918730</v>
      </c>
      <c r="P2832" s="5">
        <v>19346713</v>
      </c>
      <c r="Q2832" s="5">
        <v>18312484</v>
      </c>
      <c r="R2832" s="5">
        <v>12978746</v>
      </c>
      <c r="S2832" s="5">
        <v>13552951</v>
      </c>
      <c r="T2832" s="5">
        <v>13458855</v>
      </c>
      <c r="U2832" s="5">
        <v>72118860</v>
      </c>
      <c r="V2832" s="5">
        <v>73400243</v>
      </c>
      <c r="W2832" s="5">
        <v>70773283</v>
      </c>
      <c r="X2832" s="5">
        <v>13427238</v>
      </c>
      <c r="Y2832" s="5">
        <v>15817998</v>
      </c>
      <c r="Z2832" s="5">
        <v>15454626</v>
      </c>
    </row>
    <row r="2833" s="3" customFormat="1" customHeight="1" spans="1:26">
      <c r="A2833" s="3">
        <v>2831</v>
      </c>
      <c r="B2833" s="3" t="s">
        <v>2943</v>
      </c>
      <c r="C2833" s="3" t="str">
        <f>VLOOKUP(B2833,[1]meta_intensity_pos_nofill!$B:$E,4,FALSE)</f>
        <v>C21H20O12</v>
      </c>
      <c r="D2833" s="3" t="s">
        <v>44</v>
      </c>
      <c r="E2833" s="3" t="str">
        <f>VLOOKUP(B2833,[1]meta_intensity_pos_nofill!$B:$I,8,FALSE)</f>
        <v>[M+H]+</v>
      </c>
      <c r="F2833" s="3">
        <f>VLOOKUP(B2833,[1]meta_intensity_pos_nofill!$B:$J,9,FALSE)</f>
        <v>5.083</v>
      </c>
      <c r="G2833" s="3" t="s">
        <v>1693</v>
      </c>
      <c r="H2833" s="3">
        <f>VLOOKUP(B2833,[1]meta_intensity_pos_nofill!$B:$L,11,FALSE)</f>
        <v>2</v>
      </c>
      <c r="I2833" s="5">
        <v>56214368</v>
      </c>
      <c r="J2833" s="5">
        <v>54400743</v>
      </c>
      <c r="K2833" s="5">
        <v>54337538</v>
      </c>
      <c r="L2833" s="5">
        <v>143246633</v>
      </c>
      <c r="M2833" s="5">
        <v>160794448</v>
      </c>
      <c r="N2833" s="5">
        <v>139843965</v>
      </c>
      <c r="O2833" s="5">
        <v>55413641</v>
      </c>
      <c r="P2833" s="5">
        <v>55560151</v>
      </c>
      <c r="Q2833" s="5">
        <v>52794133</v>
      </c>
      <c r="R2833" s="5">
        <v>41826424</v>
      </c>
      <c r="S2833" s="5">
        <v>41953551</v>
      </c>
      <c r="T2833" s="5">
        <v>44869656</v>
      </c>
      <c r="U2833" s="5">
        <v>60220305</v>
      </c>
      <c r="V2833" s="5">
        <v>58014629</v>
      </c>
      <c r="W2833" s="5">
        <v>54888090</v>
      </c>
      <c r="X2833" s="5">
        <v>63047231</v>
      </c>
      <c r="Y2833" s="5">
        <v>73789052</v>
      </c>
      <c r="Z2833" s="5">
        <v>64670586</v>
      </c>
    </row>
    <row r="2834" s="3" customFormat="1" customHeight="1" spans="1:26">
      <c r="A2834" s="3">
        <v>2832</v>
      </c>
      <c r="B2834" s="3" t="s">
        <v>2944</v>
      </c>
      <c r="C2834" s="3" t="str">
        <f>VLOOKUP(B2834,[1]meta_intensity_pos_nofill!$B:$E,4,FALSE)</f>
        <v>C30H48O7</v>
      </c>
      <c r="D2834" s="3" t="s">
        <v>42</v>
      </c>
      <c r="E2834" s="3" t="str">
        <f>VLOOKUP(B2834,[1]meta_intensity_pos_nofill!$B:$I,8,FALSE)</f>
        <v>[M+H]+</v>
      </c>
      <c r="F2834" s="3">
        <f>VLOOKUP(B2834,[1]meta_intensity_pos_nofill!$B:$J,9,FALSE)</f>
        <v>7.314</v>
      </c>
      <c r="G2834" s="3" t="s">
        <v>1693</v>
      </c>
      <c r="H2834" s="3">
        <f>VLOOKUP(B2834,[1]meta_intensity_pos_nofill!$B:$L,11,FALSE)</f>
        <v>2</v>
      </c>
      <c r="I2834" s="5">
        <v>16796619</v>
      </c>
      <c r="J2834" s="5">
        <v>10385515</v>
      </c>
      <c r="K2834" s="5">
        <v>14451540</v>
      </c>
      <c r="L2834" s="5">
        <v>4918815</v>
      </c>
      <c r="M2834" s="5">
        <v>7243171</v>
      </c>
      <c r="N2834" s="5">
        <v>6611974</v>
      </c>
      <c r="O2834" s="5">
        <v>24293802</v>
      </c>
      <c r="P2834" s="5">
        <v>24155034</v>
      </c>
      <c r="Q2834" s="5">
        <v>27183036</v>
      </c>
      <c r="R2834" s="5">
        <v>7372922</v>
      </c>
      <c r="S2834" s="5">
        <v>6798981</v>
      </c>
      <c r="T2834" s="5">
        <v>6726863</v>
      </c>
      <c r="U2834" s="5">
        <v>35253377</v>
      </c>
      <c r="V2834" s="5">
        <v>35790204</v>
      </c>
      <c r="W2834" s="5">
        <v>37112403</v>
      </c>
      <c r="X2834" s="5">
        <v>18247744</v>
      </c>
      <c r="Y2834" s="5">
        <v>14850958</v>
      </c>
      <c r="Z2834" s="5">
        <v>14320735</v>
      </c>
    </row>
    <row r="2835" s="3" customFormat="1" customHeight="1" spans="1:26">
      <c r="A2835" s="3">
        <v>2833</v>
      </c>
      <c r="B2835" s="3" t="s">
        <v>2945</v>
      </c>
      <c r="C2835" s="3" t="str">
        <f>VLOOKUP(B2835,[1]meta_intensity_pos_nofill!$B:$E,4,FALSE)</f>
        <v>C30H26O13</v>
      </c>
      <c r="D2835" s="3" t="s">
        <v>28</v>
      </c>
      <c r="E2835" s="3" t="str">
        <f>VLOOKUP(B2835,[1]meta_intensity_pos_nofill!$B:$I,8,FALSE)</f>
        <v>[M+H]+</v>
      </c>
      <c r="F2835" s="3">
        <f>VLOOKUP(B2835,[1]meta_intensity_pos_nofill!$B:$J,9,FALSE)</f>
        <v>4.967</v>
      </c>
      <c r="G2835" s="3" t="s">
        <v>1693</v>
      </c>
      <c r="H2835" s="3">
        <f>VLOOKUP(B2835,[1]meta_intensity_pos_nofill!$B:$L,11,FALSE)</f>
        <v>2</v>
      </c>
      <c r="I2835" s="5">
        <v>749865576</v>
      </c>
      <c r="J2835" s="5">
        <v>778745557</v>
      </c>
      <c r="K2835" s="5">
        <v>754340903</v>
      </c>
      <c r="L2835" s="5">
        <v>1372964462</v>
      </c>
      <c r="M2835" s="5">
        <v>1483811698</v>
      </c>
      <c r="N2835" s="5">
        <v>1278841867</v>
      </c>
      <c r="O2835" s="5">
        <v>930592705</v>
      </c>
      <c r="P2835" s="5">
        <v>1018942028</v>
      </c>
      <c r="Q2835" s="5">
        <v>936654451</v>
      </c>
      <c r="R2835" s="5">
        <v>1483344093</v>
      </c>
      <c r="S2835" s="5">
        <v>1521247821</v>
      </c>
      <c r="T2835" s="5">
        <v>1491290830</v>
      </c>
      <c r="U2835" s="5">
        <v>669558937</v>
      </c>
      <c r="V2835" s="5">
        <v>626292715</v>
      </c>
      <c r="W2835" s="5">
        <v>637873613</v>
      </c>
      <c r="X2835" s="5">
        <v>2077751439</v>
      </c>
      <c r="Y2835" s="5">
        <v>2038706940</v>
      </c>
      <c r="Z2835" s="5">
        <v>1999929874</v>
      </c>
    </row>
    <row r="2836" s="3" customFormat="1" customHeight="1" spans="1:26">
      <c r="A2836" s="3">
        <v>2834</v>
      </c>
      <c r="B2836" s="3" t="s">
        <v>2946</v>
      </c>
      <c r="C2836" s="3" t="str">
        <f>VLOOKUP(B2836,[1]meta_intensity_pos_nofill!$B:$E,4,FALSE)</f>
        <v>C17H24O5</v>
      </c>
      <c r="D2836" s="3" t="s">
        <v>31</v>
      </c>
      <c r="E2836" s="3" t="str">
        <f>VLOOKUP(B2836,[1]meta_intensity_pos_nofill!$B:$I,8,FALSE)</f>
        <v>[M+H]+</v>
      </c>
      <c r="F2836" s="3">
        <f>VLOOKUP(B2836,[1]meta_intensity_pos_nofill!$B:$J,9,FALSE)</f>
        <v>6.452</v>
      </c>
      <c r="G2836" s="3" t="s">
        <v>1693</v>
      </c>
      <c r="H2836" s="3">
        <f>VLOOKUP(B2836,[1]meta_intensity_pos_nofill!$B:$L,11,FALSE)</f>
        <v>2</v>
      </c>
      <c r="I2836" s="5">
        <v>15274759</v>
      </c>
      <c r="J2836" s="5">
        <v>14858240</v>
      </c>
      <c r="K2836" s="5">
        <v>11902793</v>
      </c>
      <c r="L2836" s="5">
        <v>7370347</v>
      </c>
      <c r="M2836" s="5">
        <v>7063786</v>
      </c>
      <c r="N2836" s="5">
        <v>6876890</v>
      </c>
      <c r="O2836" s="5">
        <v>8156385</v>
      </c>
      <c r="P2836" s="5">
        <v>7040068</v>
      </c>
      <c r="Q2836" s="5">
        <v>8559014</v>
      </c>
      <c r="R2836" s="5">
        <v>11318831</v>
      </c>
      <c r="S2836" s="5">
        <v>6525446</v>
      </c>
      <c r="T2836" s="5">
        <v>10393427</v>
      </c>
      <c r="U2836" s="5">
        <v>92873029</v>
      </c>
      <c r="V2836" s="5">
        <v>89130845</v>
      </c>
      <c r="W2836" s="5">
        <v>92584003</v>
      </c>
      <c r="X2836" s="5">
        <v>9914350</v>
      </c>
      <c r="Y2836" s="5">
        <v>8587815</v>
      </c>
      <c r="Z2836" s="5">
        <v>9180333</v>
      </c>
    </row>
    <row r="2837" s="3" customFormat="1" customHeight="1" spans="1:26">
      <c r="A2837" s="3">
        <v>2835</v>
      </c>
      <c r="B2837" s="3" t="s">
        <v>2947</v>
      </c>
      <c r="C2837" s="3" t="str">
        <f>VLOOKUP(B2837,[1]meta_intensity_pos_nofill!$B:$E,4,FALSE)</f>
        <v>C16H26O5</v>
      </c>
      <c r="D2837" s="3" t="s">
        <v>31</v>
      </c>
      <c r="E2837" s="3" t="str">
        <f>VLOOKUP(B2837,[1]meta_intensity_pos_nofill!$B:$I,8,FALSE)</f>
        <v>[M+H]+</v>
      </c>
      <c r="F2837" s="3">
        <f>VLOOKUP(B2837,[1]meta_intensity_pos_nofill!$B:$J,9,FALSE)</f>
        <v>6.116</v>
      </c>
      <c r="G2837" s="3" t="s">
        <v>1693</v>
      </c>
      <c r="H2837" s="3">
        <f>VLOOKUP(B2837,[1]meta_intensity_pos_nofill!$B:$L,11,FALSE)</f>
        <v>2</v>
      </c>
      <c r="I2837" s="5">
        <v>1159001.88</v>
      </c>
      <c r="J2837" s="5">
        <v>358304.5</v>
      </c>
      <c r="K2837" s="5">
        <v>792386.48</v>
      </c>
      <c r="L2837" s="5">
        <v>2700902.26</v>
      </c>
      <c r="M2837" s="5">
        <v>3320136.86</v>
      </c>
      <c r="N2837" s="5">
        <v>2110133.54</v>
      </c>
      <c r="O2837" s="5">
        <v>61348.24</v>
      </c>
      <c r="P2837" s="5">
        <v>1039325.67</v>
      </c>
      <c r="Q2837" s="5">
        <v>1118430.66</v>
      </c>
      <c r="R2837" s="5">
        <v>3004968.4</v>
      </c>
      <c r="S2837" s="5">
        <v>3340697.17</v>
      </c>
      <c r="T2837" s="5">
        <v>2382689.38</v>
      </c>
      <c r="U2837" s="5">
        <v>413500108.72</v>
      </c>
      <c r="V2837" s="5">
        <v>381604755.93</v>
      </c>
      <c r="W2837" s="5">
        <v>394005193.66</v>
      </c>
      <c r="X2837" s="5">
        <v>1403338.15</v>
      </c>
      <c r="Y2837" s="5">
        <v>1670212.9</v>
      </c>
      <c r="Z2837" s="5">
        <v>657872.22</v>
      </c>
    </row>
    <row r="2838" s="3" customFormat="1" customHeight="1" spans="1:26">
      <c r="A2838" s="3">
        <v>2836</v>
      </c>
      <c r="B2838" s="3" t="s">
        <v>2948</v>
      </c>
      <c r="C2838" s="3" t="str">
        <f>VLOOKUP(B2838,[1]meta_intensity_pos_nofill!$B:$E,4,FALSE)</f>
        <v>C19H23NO</v>
      </c>
      <c r="D2838" s="3" t="s">
        <v>37</v>
      </c>
      <c r="E2838" s="3" t="str">
        <f>VLOOKUP(B2838,[1]meta_intensity_pos_nofill!$B:$I,8,FALSE)</f>
        <v>[M+H]+</v>
      </c>
      <c r="F2838" s="3">
        <f>VLOOKUP(B2838,[1]meta_intensity_pos_nofill!$B:$J,9,FALSE)</f>
        <v>7.711</v>
      </c>
      <c r="G2838" s="3" t="s">
        <v>1693</v>
      </c>
      <c r="H2838" s="3">
        <f>VLOOKUP(B2838,[1]meta_intensity_pos_nofill!$B:$L,11,FALSE)</f>
        <v>2</v>
      </c>
      <c r="I2838" s="5">
        <v>31419.86</v>
      </c>
      <c r="J2838" s="5">
        <v>31419.86</v>
      </c>
      <c r="K2838" s="5">
        <v>31419.86</v>
      </c>
      <c r="L2838" s="5">
        <v>31419.86</v>
      </c>
      <c r="M2838" s="5">
        <v>31419.86</v>
      </c>
      <c r="N2838" s="5">
        <v>31419.86</v>
      </c>
      <c r="O2838" s="5">
        <v>31419.86</v>
      </c>
      <c r="P2838" s="5">
        <v>31419.86</v>
      </c>
      <c r="Q2838" s="5">
        <v>31419.86</v>
      </c>
      <c r="R2838" s="5">
        <v>31419.86</v>
      </c>
      <c r="S2838" s="5">
        <v>157099.31</v>
      </c>
      <c r="T2838" s="5">
        <v>31419.86</v>
      </c>
      <c r="U2838" s="5">
        <v>58912710.05</v>
      </c>
      <c r="V2838" s="5">
        <v>53401849.16</v>
      </c>
      <c r="W2838" s="5">
        <v>55394770.58</v>
      </c>
      <c r="X2838" s="5">
        <v>31419.86</v>
      </c>
      <c r="Y2838" s="5">
        <v>31419.86</v>
      </c>
      <c r="Z2838" s="5">
        <v>31419.86</v>
      </c>
    </row>
    <row r="2839" s="3" customFormat="1" customHeight="1" spans="1:26">
      <c r="A2839" s="3">
        <v>2837</v>
      </c>
      <c r="B2839" s="3" t="s">
        <v>2949</v>
      </c>
      <c r="C2839" s="3" t="str">
        <f>VLOOKUP(B2839,[1]meta_intensity_pos_nofill!$B:$E,4,FALSE)</f>
        <v>C17H24O2</v>
      </c>
      <c r="D2839" s="3" t="s">
        <v>44</v>
      </c>
      <c r="E2839" s="3" t="str">
        <f>VLOOKUP(B2839,[1]meta_intensity_pos_nofill!$B:$I,8,FALSE)</f>
        <v>[M+H]+</v>
      </c>
      <c r="F2839" s="3">
        <f>VLOOKUP(B2839,[1]meta_intensity_pos_nofill!$B:$J,9,FALSE)</f>
        <v>7.637</v>
      </c>
      <c r="G2839" s="3" t="s">
        <v>1693</v>
      </c>
      <c r="H2839" s="3">
        <f>VLOOKUP(B2839,[1]meta_intensity_pos_nofill!$B:$L,11,FALSE)</f>
        <v>2</v>
      </c>
      <c r="I2839" s="5">
        <v>497151504</v>
      </c>
      <c r="J2839" s="5">
        <v>483341467</v>
      </c>
      <c r="K2839" s="5">
        <v>467049904</v>
      </c>
      <c r="L2839" s="5">
        <v>168783308</v>
      </c>
      <c r="M2839" s="5">
        <v>172491316</v>
      </c>
      <c r="N2839" s="5">
        <v>99220412</v>
      </c>
      <c r="O2839" s="5">
        <v>153102810</v>
      </c>
      <c r="P2839" s="5">
        <v>141433967</v>
      </c>
      <c r="Q2839" s="5">
        <v>306052111</v>
      </c>
      <c r="R2839" s="5">
        <v>205522827</v>
      </c>
      <c r="S2839" s="5">
        <v>215570477</v>
      </c>
      <c r="T2839" s="5">
        <v>238240910</v>
      </c>
      <c r="U2839" s="5">
        <v>1484760405</v>
      </c>
      <c r="V2839" s="5">
        <v>1439505227</v>
      </c>
      <c r="W2839" s="5">
        <v>1441431741</v>
      </c>
      <c r="X2839" s="5">
        <v>179733513</v>
      </c>
      <c r="Y2839" s="5">
        <v>281229173</v>
      </c>
      <c r="Z2839" s="5">
        <v>296350307</v>
      </c>
    </row>
    <row r="2840" s="3" customFormat="1" customHeight="1" spans="1:26">
      <c r="A2840" s="3">
        <v>2838</v>
      </c>
      <c r="B2840" s="3" t="s">
        <v>2950</v>
      </c>
      <c r="C2840" s="3" t="str">
        <f>VLOOKUP(B2840,[1]meta_intensity_pos_nofill!$B:$E,4,FALSE)</f>
        <v>C18H22O6</v>
      </c>
      <c r="D2840" s="3" t="s">
        <v>31</v>
      </c>
      <c r="E2840" s="3" t="str">
        <f>VLOOKUP(B2840,[1]meta_intensity_pos_nofill!$B:$I,8,FALSE)</f>
        <v>[M+H]+</v>
      </c>
      <c r="F2840" s="3">
        <f>VLOOKUP(B2840,[1]meta_intensity_pos_nofill!$B:$J,9,FALSE)</f>
        <v>5.883</v>
      </c>
      <c r="G2840" s="3" t="s">
        <v>1693</v>
      </c>
      <c r="H2840" s="3">
        <f>VLOOKUP(B2840,[1]meta_intensity_pos_nofill!$B:$L,11,FALSE)</f>
        <v>2</v>
      </c>
      <c r="I2840" s="5">
        <v>16160282</v>
      </c>
      <c r="J2840" s="5">
        <v>16125604</v>
      </c>
      <c r="K2840" s="5">
        <v>19144861</v>
      </c>
      <c r="L2840" s="5">
        <v>14911257</v>
      </c>
      <c r="M2840" s="5">
        <v>14118058</v>
      </c>
      <c r="N2840" s="5">
        <v>14415919</v>
      </c>
      <c r="O2840" s="5">
        <v>21150055</v>
      </c>
      <c r="P2840" s="5">
        <v>20306084</v>
      </c>
      <c r="Q2840" s="5">
        <v>19513227</v>
      </c>
      <c r="R2840" s="5">
        <v>17752314</v>
      </c>
      <c r="S2840" s="5">
        <v>15546826</v>
      </c>
      <c r="T2840" s="5">
        <v>13005800</v>
      </c>
      <c r="U2840" s="5">
        <v>40136277</v>
      </c>
      <c r="V2840" s="5">
        <v>31748975</v>
      </c>
      <c r="W2840" s="5">
        <v>35891005</v>
      </c>
      <c r="X2840" s="5">
        <v>12581803</v>
      </c>
      <c r="Y2840" s="5">
        <v>12450560</v>
      </c>
      <c r="Z2840" s="5">
        <v>15797879</v>
      </c>
    </row>
    <row r="2841" s="3" customFormat="1" customHeight="1" spans="1:26">
      <c r="A2841" s="3">
        <v>2839</v>
      </c>
      <c r="B2841" s="3" t="s">
        <v>2951</v>
      </c>
      <c r="C2841" s="3" t="str">
        <f>VLOOKUP(B2841,[1]meta_intensity_pos_nofill!$B:$E,4,FALSE)</f>
        <v>C20H28O5</v>
      </c>
      <c r="D2841" s="3" t="s">
        <v>31</v>
      </c>
      <c r="E2841" s="3" t="str">
        <f>VLOOKUP(B2841,[1]meta_intensity_pos_nofill!$B:$I,8,FALSE)</f>
        <v>[M+H]+</v>
      </c>
      <c r="F2841" s="3">
        <f>VLOOKUP(B2841,[1]meta_intensity_pos_nofill!$B:$J,9,FALSE)</f>
        <v>6.277</v>
      </c>
      <c r="G2841" s="3" t="s">
        <v>1693</v>
      </c>
      <c r="H2841" s="3">
        <f>VLOOKUP(B2841,[1]meta_intensity_pos_nofill!$B:$L,11,FALSE)</f>
        <v>2</v>
      </c>
      <c r="I2841" s="5">
        <v>92902829</v>
      </c>
      <c r="J2841" s="5">
        <v>83858980</v>
      </c>
      <c r="K2841" s="5">
        <v>95627739</v>
      </c>
      <c r="L2841" s="5">
        <v>176938159</v>
      </c>
      <c r="M2841" s="5">
        <v>126684761</v>
      </c>
      <c r="N2841" s="5">
        <v>65725739</v>
      </c>
      <c r="O2841" s="5">
        <v>86278982</v>
      </c>
      <c r="P2841" s="5">
        <v>131678344</v>
      </c>
      <c r="Q2841" s="5">
        <v>80016726</v>
      </c>
      <c r="R2841" s="5">
        <v>55614722</v>
      </c>
      <c r="S2841" s="5">
        <v>63648748</v>
      </c>
      <c r="T2841" s="5">
        <v>65846286</v>
      </c>
      <c r="U2841" s="5">
        <v>234171692</v>
      </c>
      <c r="V2841" s="5">
        <v>416320267</v>
      </c>
      <c r="W2841" s="5">
        <v>418659811</v>
      </c>
      <c r="X2841" s="5">
        <v>71507478</v>
      </c>
      <c r="Y2841" s="5">
        <v>74948678</v>
      </c>
      <c r="Z2841" s="5">
        <v>113155829</v>
      </c>
    </row>
    <row r="2842" s="3" customFormat="1" customHeight="1" spans="1:26">
      <c r="A2842" s="3">
        <v>2840</v>
      </c>
      <c r="B2842" s="3" t="s">
        <v>2952</v>
      </c>
      <c r="C2842" s="3" t="str">
        <f>VLOOKUP(B2842,[1]meta_intensity_pos_nofill!$B:$E,4,FALSE)</f>
        <v>C16H29NO</v>
      </c>
      <c r="D2842" s="3" t="s">
        <v>220</v>
      </c>
      <c r="E2842" s="3" t="str">
        <f>VLOOKUP(B2842,[1]meta_intensity_pos_nofill!$B:$I,8,FALSE)</f>
        <v>[M+H]+</v>
      </c>
      <c r="F2842" s="3">
        <f>VLOOKUP(B2842,[1]meta_intensity_pos_nofill!$B:$J,9,FALSE)</f>
        <v>8.451</v>
      </c>
      <c r="G2842" s="3" t="s">
        <v>1693</v>
      </c>
      <c r="H2842" s="3">
        <f>VLOOKUP(B2842,[1]meta_intensity_pos_nofill!$B:$L,11,FALSE)</f>
        <v>2</v>
      </c>
      <c r="I2842" s="5">
        <v>204171848</v>
      </c>
      <c r="J2842" s="5">
        <v>215644440</v>
      </c>
      <c r="K2842" s="5">
        <v>234321590</v>
      </c>
      <c r="L2842" s="5">
        <v>201467010</v>
      </c>
      <c r="M2842" s="5">
        <v>160897965</v>
      </c>
      <c r="N2842" s="5">
        <v>179794709</v>
      </c>
      <c r="O2842" s="5">
        <v>156962256</v>
      </c>
      <c r="P2842" s="5">
        <v>153826604</v>
      </c>
      <c r="Q2842" s="5">
        <v>194061614</v>
      </c>
      <c r="R2842" s="5">
        <v>208010963</v>
      </c>
      <c r="S2842" s="5">
        <v>196326746</v>
      </c>
      <c r="T2842" s="5">
        <v>183082446</v>
      </c>
      <c r="U2842" s="5">
        <v>67368501</v>
      </c>
      <c r="V2842" s="5">
        <v>60890567</v>
      </c>
      <c r="W2842" s="5">
        <v>61940590</v>
      </c>
      <c r="X2842" s="5">
        <v>169384925</v>
      </c>
      <c r="Y2842" s="5">
        <v>199698913</v>
      </c>
      <c r="Z2842" s="5">
        <v>172126956</v>
      </c>
    </row>
    <row r="2843" s="3" customFormat="1" customHeight="1" spans="1:26">
      <c r="A2843" s="3">
        <v>2841</v>
      </c>
      <c r="B2843" s="3" t="s">
        <v>2953</v>
      </c>
      <c r="C2843" s="3" t="str">
        <f>VLOOKUP(B2843,[1]meta_intensity_pos_nofill!$B:$E,4,FALSE)</f>
        <v>C18H26O6</v>
      </c>
      <c r="D2843" s="3" t="s">
        <v>53</v>
      </c>
      <c r="E2843" s="3" t="str">
        <f>VLOOKUP(B2843,[1]meta_intensity_pos_nofill!$B:$I,8,FALSE)</f>
        <v>[M+H]+</v>
      </c>
      <c r="F2843" s="3">
        <f>VLOOKUP(B2843,[1]meta_intensity_pos_nofill!$B:$J,9,FALSE)</f>
        <v>5.708</v>
      </c>
      <c r="G2843" s="3" t="s">
        <v>1693</v>
      </c>
      <c r="H2843" s="3">
        <f>VLOOKUP(B2843,[1]meta_intensity_pos_nofill!$B:$L,11,FALSE)</f>
        <v>2</v>
      </c>
      <c r="I2843" s="5">
        <v>23908307</v>
      </c>
      <c r="J2843" s="5">
        <v>42856751</v>
      </c>
      <c r="K2843" s="5">
        <v>48804046</v>
      </c>
      <c r="L2843" s="5">
        <v>47972293</v>
      </c>
      <c r="M2843" s="5">
        <v>37509968</v>
      </c>
      <c r="N2843" s="5">
        <v>36480524</v>
      </c>
      <c r="O2843" s="5">
        <v>36322577</v>
      </c>
      <c r="P2843" s="5">
        <v>37918870</v>
      </c>
      <c r="Q2843" s="5">
        <v>19523367</v>
      </c>
      <c r="R2843" s="5">
        <v>47988119</v>
      </c>
      <c r="S2843" s="5">
        <v>32807528</v>
      </c>
      <c r="T2843" s="5">
        <v>34690112</v>
      </c>
      <c r="U2843" s="5">
        <v>54503816</v>
      </c>
      <c r="V2843" s="5">
        <v>83480619</v>
      </c>
      <c r="W2843" s="5">
        <v>106984563</v>
      </c>
      <c r="X2843" s="5">
        <v>35537351</v>
      </c>
      <c r="Y2843" s="5">
        <v>32591598</v>
      </c>
      <c r="Z2843" s="5">
        <v>26439567</v>
      </c>
    </row>
    <row r="2844" s="3" customFormat="1" customHeight="1" spans="1:26">
      <c r="A2844" s="3">
        <v>2842</v>
      </c>
      <c r="B2844" s="3" t="s">
        <v>2954</v>
      </c>
      <c r="C2844" s="3" t="str">
        <f>VLOOKUP(B2844,[1]meta_intensity_pos_nofill!$B:$E,4,FALSE)</f>
        <v>C19H20N6O</v>
      </c>
      <c r="D2844" s="3" t="s">
        <v>220</v>
      </c>
      <c r="E2844" s="3" t="str">
        <f>VLOOKUP(B2844,[1]meta_intensity_pos_nofill!$B:$I,8,FALSE)</f>
        <v>[M+H]+</v>
      </c>
      <c r="F2844" s="3">
        <f>VLOOKUP(B2844,[1]meta_intensity_pos_nofill!$B:$J,9,FALSE)</f>
        <v>6.905</v>
      </c>
      <c r="G2844" s="3" t="s">
        <v>1693</v>
      </c>
      <c r="H2844" s="3">
        <f>VLOOKUP(B2844,[1]meta_intensity_pos_nofill!$B:$L,11,FALSE)</f>
        <v>2</v>
      </c>
      <c r="I2844" s="5">
        <v>15730232</v>
      </c>
      <c r="J2844" s="5">
        <v>7826464</v>
      </c>
      <c r="K2844" s="5">
        <v>6262524</v>
      </c>
      <c r="L2844" s="5">
        <v>23279789</v>
      </c>
      <c r="M2844" s="5">
        <v>27978771</v>
      </c>
      <c r="N2844" s="5">
        <v>22612563</v>
      </c>
      <c r="O2844" s="5">
        <v>6399959</v>
      </c>
      <c r="P2844" s="5">
        <v>5736453</v>
      </c>
      <c r="Q2844" s="5">
        <v>13569015</v>
      </c>
      <c r="R2844" s="5">
        <v>10664393</v>
      </c>
      <c r="S2844" s="5">
        <v>9600994</v>
      </c>
      <c r="T2844" s="5">
        <v>6281296</v>
      </c>
      <c r="U2844" s="5">
        <v>18536218</v>
      </c>
      <c r="V2844" s="5">
        <v>20567201</v>
      </c>
      <c r="W2844" s="5">
        <v>13100507</v>
      </c>
      <c r="X2844" s="5">
        <v>16684373</v>
      </c>
      <c r="Y2844" s="5">
        <v>5582745</v>
      </c>
      <c r="Z2844" s="5">
        <v>15854203</v>
      </c>
    </row>
    <row r="2845" s="3" customFormat="1" customHeight="1" spans="1:26">
      <c r="A2845" s="3">
        <v>2843</v>
      </c>
      <c r="B2845" s="3" t="s">
        <v>2955</v>
      </c>
      <c r="C2845" s="3" t="str">
        <f>VLOOKUP(B2845,[1]meta_intensity_pos_nofill!$B:$E,4,FALSE)</f>
        <v>C20H28O6</v>
      </c>
      <c r="D2845" s="3" t="s">
        <v>31</v>
      </c>
      <c r="E2845" s="3" t="str">
        <f>VLOOKUP(B2845,[1]meta_intensity_pos_nofill!$B:$I,8,FALSE)</f>
        <v>[M+H]+</v>
      </c>
      <c r="F2845" s="3">
        <f>VLOOKUP(B2845,[1]meta_intensity_pos_nofill!$B:$J,9,FALSE)</f>
        <v>7.592</v>
      </c>
      <c r="G2845" s="3" t="s">
        <v>1693</v>
      </c>
      <c r="H2845" s="3">
        <f>VLOOKUP(B2845,[1]meta_intensity_pos_nofill!$B:$L,11,FALSE)</f>
        <v>2</v>
      </c>
      <c r="I2845" s="5">
        <v>36836.88</v>
      </c>
      <c r="J2845" s="5">
        <v>264675.73</v>
      </c>
      <c r="K2845" s="5">
        <v>507504.89</v>
      </c>
      <c r="L2845" s="5">
        <v>36836.88</v>
      </c>
      <c r="M2845" s="5">
        <v>358577.23</v>
      </c>
      <c r="N2845" s="5">
        <v>36836.88</v>
      </c>
      <c r="O2845" s="5">
        <v>36836.88</v>
      </c>
      <c r="P2845" s="5">
        <v>36836.88</v>
      </c>
      <c r="Q2845" s="5">
        <v>36836.88</v>
      </c>
      <c r="R2845" s="5">
        <v>184184.4</v>
      </c>
      <c r="S2845" s="5">
        <v>343550.72</v>
      </c>
      <c r="T2845" s="5">
        <v>36836.88</v>
      </c>
      <c r="U2845" s="5">
        <v>1462109.51</v>
      </c>
      <c r="V2845" s="5">
        <v>1536718.15</v>
      </c>
      <c r="W2845" s="5">
        <v>1458244.37</v>
      </c>
      <c r="X2845" s="5">
        <v>738257.57</v>
      </c>
      <c r="Y2845" s="5">
        <v>36836.88</v>
      </c>
      <c r="Z2845" s="5">
        <v>386365.09</v>
      </c>
    </row>
    <row r="2846" s="3" customFormat="1" customHeight="1" spans="1:26">
      <c r="A2846" s="3">
        <v>2844</v>
      </c>
      <c r="B2846" s="3" t="s">
        <v>2956</v>
      </c>
      <c r="C2846" s="3" t="str">
        <f>VLOOKUP(B2846,[1]meta_intensity_pos_nofill!$B:$E,4,FALSE)</f>
        <v>C16H24N6O5</v>
      </c>
      <c r="D2846" s="3" t="s">
        <v>220</v>
      </c>
      <c r="E2846" s="3" t="str">
        <f>VLOOKUP(B2846,[1]meta_intensity_pos_nofill!$B:$I,8,FALSE)</f>
        <v>[M+H]+</v>
      </c>
      <c r="F2846" s="3">
        <f>VLOOKUP(B2846,[1]meta_intensity_pos_nofill!$B:$J,9,FALSE)</f>
        <v>6.014</v>
      </c>
      <c r="G2846" s="3" t="s">
        <v>1693</v>
      </c>
      <c r="H2846" s="3">
        <f>VLOOKUP(B2846,[1]meta_intensity_pos_nofill!$B:$L,11,FALSE)</f>
        <v>2</v>
      </c>
      <c r="I2846" s="5">
        <v>24965292</v>
      </c>
      <c r="J2846" s="5">
        <v>23599847</v>
      </c>
      <c r="K2846" s="5">
        <v>24036218</v>
      </c>
      <c r="L2846" s="5">
        <v>24941260</v>
      </c>
      <c r="M2846" s="5">
        <v>19518751</v>
      </c>
      <c r="N2846" s="5">
        <v>19302031</v>
      </c>
      <c r="O2846" s="5">
        <v>26671211</v>
      </c>
      <c r="P2846" s="5">
        <v>30851335</v>
      </c>
      <c r="Q2846" s="5">
        <v>23671444</v>
      </c>
      <c r="R2846" s="5">
        <v>24121660</v>
      </c>
      <c r="S2846" s="5">
        <v>25310849</v>
      </c>
      <c r="T2846" s="5">
        <v>28678323</v>
      </c>
      <c r="U2846" s="5">
        <v>38058247</v>
      </c>
      <c r="V2846" s="5">
        <v>52536255</v>
      </c>
      <c r="W2846" s="5">
        <v>38429995</v>
      </c>
      <c r="X2846" s="5">
        <v>24499583</v>
      </c>
      <c r="Y2846" s="5">
        <v>22813208</v>
      </c>
      <c r="Z2846" s="5">
        <v>24931987</v>
      </c>
    </row>
    <row r="2847" s="3" customFormat="1" customHeight="1" spans="1:26">
      <c r="A2847" s="3">
        <v>2845</v>
      </c>
      <c r="B2847" s="3" t="s">
        <v>2957</v>
      </c>
      <c r="C2847" s="3" t="str">
        <f>VLOOKUP(B2847,[1]meta_intensity_pos_nofill!$B:$E,4,FALSE)</f>
        <v>C23H36O6</v>
      </c>
      <c r="D2847" s="3" t="s">
        <v>31</v>
      </c>
      <c r="E2847" s="3" t="str">
        <f>VLOOKUP(B2847,[1]meta_intensity_pos_nofill!$B:$I,8,FALSE)</f>
        <v>[M+H]+</v>
      </c>
      <c r="F2847" s="3">
        <f>VLOOKUP(B2847,[1]meta_intensity_pos_nofill!$B:$J,9,FALSE)</f>
        <v>6.831</v>
      </c>
      <c r="G2847" s="3" t="s">
        <v>1693</v>
      </c>
      <c r="H2847" s="3">
        <f>VLOOKUP(B2847,[1]meta_intensity_pos_nofill!$B:$L,11,FALSE)</f>
        <v>2</v>
      </c>
      <c r="I2847" s="5">
        <v>167379676</v>
      </c>
      <c r="J2847" s="5">
        <v>135247132</v>
      </c>
      <c r="K2847" s="5">
        <v>160284844</v>
      </c>
      <c r="L2847" s="5">
        <v>124610030</v>
      </c>
      <c r="M2847" s="5">
        <v>156681621</v>
      </c>
      <c r="N2847" s="5">
        <v>136256374</v>
      </c>
      <c r="O2847" s="5">
        <v>210370056</v>
      </c>
      <c r="P2847" s="5">
        <v>201095541</v>
      </c>
      <c r="Q2847" s="5">
        <v>200850941</v>
      </c>
      <c r="R2847" s="5">
        <v>92807712</v>
      </c>
      <c r="S2847" s="5">
        <v>98664287</v>
      </c>
      <c r="T2847" s="5">
        <v>100392733</v>
      </c>
      <c r="U2847" s="5">
        <v>416479346</v>
      </c>
      <c r="V2847" s="5">
        <v>406506903</v>
      </c>
      <c r="W2847" s="5">
        <v>404867681</v>
      </c>
      <c r="X2847" s="5">
        <v>198528357</v>
      </c>
      <c r="Y2847" s="5">
        <v>176477366</v>
      </c>
      <c r="Z2847" s="5">
        <v>182831136</v>
      </c>
    </row>
    <row r="2848" s="3" customFormat="1" customHeight="1" spans="1:26">
      <c r="A2848" s="3">
        <v>2846</v>
      </c>
      <c r="B2848" s="3" t="s">
        <v>2958</v>
      </c>
      <c r="C2848" s="3" t="str">
        <f>VLOOKUP(B2848,[1]meta_intensity_pos_nofill!$B:$E,4,FALSE)</f>
        <v>C24H32O4S</v>
      </c>
      <c r="D2848" s="3" t="s">
        <v>85</v>
      </c>
      <c r="E2848" s="3" t="str">
        <f>VLOOKUP(B2848,[1]meta_intensity_pos_nofill!$B:$I,8,FALSE)</f>
        <v>[M+H]+</v>
      </c>
      <c r="F2848" s="3">
        <f>VLOOKUP(B2848,[1]meta_intensity_pos_nofill!$B:$J,9,FALSE)</f>
        <v>5.694</v>
      </c>
      <c r="G2848" s="3" t="s">
        <v>1693</v>
      </c>
      <c r="H2848" s="3">
        <f>VLOOKUP(B2848,[1]meta_intensity_pos_nofill!$B:$L,11,FALSE)</f>
        <v>2</v>
      </c>
      <c r="I2848" s="5">
        <v>15237644</v>
      </c>
      <c r="J2848" s="5">
        <v>10694823</v>
      </c>
      <c r="K2848" s="5">
        <v>15112751</v>
      </c>
      <c r="L2848" s="5">
        <v>10044781</v>
      </c>
      <c r="M2848" s="5">
        <v>13522109</v>
      </c>
      <c r="N2848" s="5">
        <v>9200241</v>
      </c>
      <c r="O2848" s="5">
        <v>14736134</v>
      </c>
      <c r="P2848" s="5">
        <v>14051502</v>
      </c>
      <c r="Q2848" s="5">
        <v>10437999</v>
      </c>
      <c r="R2848" s="5">
        <v>21874893</v>
      </c>
      <c r="S2848" s="5">
        <v>23170393</v>
      </c>
      <c r="T2848" s="5">
        <v>19817463</v>
      </c>
      <c r="U2848" s="5">
        <v>22319803</v>
      </c>
      <c r="V2848" s="5">
        <v>10647026</v>
      </c>
      <c r="W2848" s="5">
        <v>18624350</v>
      </c>
      <c r="X2848" s="5">
        <v>19165870</v>
      </c>
      <c r="Y2848" s="5">
        <v>20040122</v>
      </c>
      <c r="Z2848" s="5">
        <v>18049951</v>
      </c>
    </row>
    <row r="2849" s="3" customFormat="1" customHeight="1" spans="1:26">
      <c r="A2849" s="3">
        <v>2847</v>
      </c>
      <c r="B2849" s="3" t="s">
        <v>2959</v>
      </c>
      <c r="C2849" s="3" t="str">
        <f>VLOOKUP(B2849,[1]meta_intensity_pos_nofill!$B:$E,4,FALSE)</f>
        <v>C28H40O8</v>
      </c>
      <c r="D2849" s="3" t="s">
        <v>31</v>
      </c>
      <c r="E2849" s="3" t="str">
        <f>VLOOKUP(B2849,[1]meta_intensity_pos_nofill!$B:$I,8,FALSE)</f>
        <v>[M+H]+</v>
      </c>
      <c r="F2849" s="3">
        <f>VLOOKUP(B2849,[1]meta_intensity_pos_nofill!$B:$J,9,FALSE)</f>
        <v>6.7</v>
      </c>
      <c r="G2849" s="3" t="s">
        <v>1693</v>
      </c>
      <c r="H2849" s="3">
        <f>VLOOKUP(B2849,[1]meta_intensity_pos_nofill!$B:$L,11,FALSE)</f>
        <v>2</v>
      </c>
      <c r="I2849" s="5">
        <v>10848768</v>
      </c>
      <c r="J2849" s="5">
        <v>9730645</v>
      </c>
      <c r="K2849" s="5">
        <v>12197600</v>
      </c>
      <c r="L2849" s="5">
        <v>8757292</v>
      </c>
      <c r="M2849" s="5">
        <v>5806132</v>
      </c>
      <c r="N2849" s="5">
        <v>5792756</v>
      </c>
      <c r="O2849" s="5">
        <v>8355303</v>
      </c>
      <c r="P2849" s="5">
        <v>8260935</v>
      </c>
      <c r="Q2849" s="5">
        <v>9305940</v>
      </c>
      <c r="R2849" s="5">
        <v>5231319</v>
      </c>
      <c r="S2849" s="5">
        <v>4118167</v>
      </c>
      <c r="T2849" s="5">
        <v>6980491</v>
      </c>
      <c r="U2849" s="5">
        <v>36852019</v>
      </c>
      <c r="V2849" s="5">
        <v>31024607</v>
      </c>
      <c r="W2849" s="5">
        <v>35013784</v>
      </c>
      <c r="X2849" s="5">
        <v>8878310</v>
      </c>
      <c r="Y2849" s="5">
        <v>7317399</v>
      </c>
      <c r="Z2849" s="5">
        <v>8991416</v>
      </c>
    </row>
    <row r="2850" s="3" customFormat="1" customHeight="1" spans="1:26">
      <c r="A2850" s="3">
        <v>2848</v>
      </c>
      <c r="B2850" s="3" t="s">
        <v>2960</v>
      </c>
      <c r="C2850" s="3" t="str">
        <f>VLOOKUP(B2850,[1]meta_intensity_pos_nofill!$B:$E,4,FALSE)</f>
        <v>C36H46N4O</v>
      </c>
      <c r="D2850" s="3" t="s">
        <v>87</v>
      </c>
      <c r="E2850" s="3" t="str">
        <f>VLOOKUP(B2850,[1]meta_intensity_pos_nofill!$B:$I,8,FALSE)</f>
        <v>[M+H]+</v>
      </c>
      <c r="F2850" s="3">
        <f>VLOOKUP(B2850,[1]meta_intensity_pos_nofill!$B:$J,9,FALSE)</f>
        <v>11.053</v>
      </c>
      <c r="G2850" s="3" t="s">
        <v>1693</v>
      </c>
      <c r="H2850" s="3">
        <f>VLOOKUP(B2850,[1]meta_intensity_pos_nofill!$B:$L,11,FALSE)</f>
        <v>2</v>
      </c>
      <c r="I2850" s="5">
        <v>7789778</v>
      </c>
      <c r="J2850" s="5">
        <v>10272845</v>
      </c>
      <c r="K2850" s="5">
        <v>9003202</v>
      </c>
      <c r="L2850" s="5">
        <v>11264909</v>
      </c>
      <c r="M2850" s="5">
        <v>8718080</v>
      </c>
      <c r="N2850" s="5">
        <v>7704284</v>
      </c>
      <c r="O2850" s="5">
        <v>6552108</v>
      </c>
      <c r="P2850" s="5">
        <v>7971998</v>
      </c>
      <c r="Q2850" s="5">
        <v>7955458</v>
      </c>
      <c r="R2850" s="5">
        <v>10723003</v>
      </c>
      <c r="S2850" s="5">
        <v>10447820</v>
      </c>
      <c r="T2850" s="5">
        <v>10619934</v>
      </c>
      <c r="U2850" s="5">
        <v>4376641</v>
      </c>
      <c r="V2850" s="5">
        <v>7322633</v>
      </c>
      <c r="W2850" s="5">
        <v>7955299</v>
      </c>
      <c r="X2850" s="5">
        <v>7589059</v>
      </c>
      <c r="Y2850" s="5">
        <v>8197017</v>
      </c>
      <c r="Z2850" s="5">
        <v>8319809</v>
      </c>
    </row>
    <row r="2851" s="3" customFormat="1" customHeight="1" spans="1:26">
      <c r="A2851" s="3">
        <v>2849</v>
      </c>
      <c r="B2851" s="3" t="s">
        <v>2961</v>
      </c>
      <c r="C2851" s="3" t="str">
        <f>VLOOKUP(B2851,[1]meta_intensity_pos_nofill!$B:$E,4,FALSE)</f>
        <v>C25H44O5</v>
      </c>
      <c r="D2851" s="3" t="s">
        <v>37</v>
      </c>
      <c r="E2851" s="3" t="str">
        <f>VLOOKUP(B2851,[1]meta_intensity_pos_nofill!$B:$I,8,FALSE)</f>
        <v>[M+H]+</v>
      </c>
      <c r="F2851" s="3">
        <f>VLOOKUP(B2851,[1]meta_intensity_pos_nofill!$B:$J,9,FALSE)</f>
        <v>9.137</v>
      </c>
      <c r="G2851" s="3" t="s">
        <v>1693</v>
      </c>
      <c r="H2851" s="3">
        <f>VLOOKUP(B2851,[1]meta_intensity_pos_nofill!$B:$L,11,FALSE)</f>
        <v>2</v>
      </c>
      <c r="I2851" s="5">
        <v>31502.91</v>
      </c>
      <c r="J2851" s="5">
        <v>899938.83</v>
      </c>
      <c r="K2851" s="5">
        <v>261122.31</v>
      </c>
      <c r="L2851" s="5">
        <v>1637511.41</v>
      </c>
      <c r="M2851" s="5">
        <v>1381778.72</v>
      </c>
      <c r="N2851" s="5">
        <v>570092.85</v>
      </c>
      <c r="O2851" s="5">
        <v>478275.49</v>
      </c>
      <c r="P2851" s="5">
        <v>332896.8</v>
      </c>
      <c r="Q2851" s="5">
        <v>31502.91</v>
      </c>
      <c r="R2851" s="5">
        <v>31502.91</v>
      </c>
      <c r="S2851" s="5">
        <v>31502.91</v>
      </c>
      <c r="T2851" s="5">
        <v>31502.91</v>
      </c>
      <c r="U2851" s="5">
        <v>7832031.73</v>
      </c>
      <c r="V2851" s="5">
        <v>5580195.65</v>
      </c>
      <c r="W2851" s="5">
        <v>4622661.66</v>
      </c>
      <c r="X2851" s="5">
        <v>31502.91</v>
      </c>
      <c r="Y2851" s="5">
        <v>31502.91</v>
      </c>
      <c r="Z2851" s="5">
        <v>31502.91</v>
      </c>
    </row>
    <row r="2852" s="3" customFormat="1" customHeight="1" spans="1:26">
      <c r="A2852" s="3">
        <v>2850</v>
      </c>
      <c r="B2852" s="3" t="s">
        <v>2962</v>
      </c>
      <c r="C2852" s="3" t="str">
        <f>VLOOKUP(B2852,[1]meta_intensity_pos_nofill!$B:$E,4,FALSE)</f>
        <v>C19H18O7</v>
      </c>
      <c r="D2852" s="3" t="s">
        <v>31</v>
      </c>
      <c r="E2852" s="3" t="str">
        <f>VLOOKUP(B2852,[1]meta_intensity_pos_nofill!$B:$I,8,FALSE)</f>
        <v>[M+H]+</v>
      </c>
      <c r="F2852" s="3">
        <f>VLOOKUP(B2852,[1]meta_intensity_pos_nofill!$B:$J,9,FALSE)</f>
        <v>5.374</v>
      </c>
      <c r="G2852" s="3" t="s">
        <v>1693</v>
      </c>
      <c r="H2852" s="3">
        <f>VLOOKUP(B2852,[1]meta_intensity_pos_nofill!$B:$L,11,FALSE)</f>
        <v>2</v>
      </c>
      <c r="I2852" s="5">
        <v>2040719.42</v>
      </c>
      <c r="J2852" s="5">
        <v>1730917.84</v>
      </c>
      <c r="K2852" s="5">
        <v>1254712.52</v>
      </c>
      <c r="L2852" s="5">
        <v>1191506.06</v>
      </c>
      <c r="M2852" s="5">
        <v>12208695.97</v>
      </c>
      <c r="N2852" s="5">
        <v>906395.06</v>
      </c>
      <c r="O2852" s="5">
        <v>88379.15</v>
      </c>
      <c r="P2852" s="5">
        <v>2906151.71</v>
      </c>
      <c r="Q2852" s="5">
        <v>486957.44</v>
      </c>
      <c r="R2852" s="5">
        <v>441895.75</v>
      </c>
      <c r="S2852" s="5">
        <v>2084989.79</v>
      </c>
      <c r="T2852" s="5">
        <v>1431561.93</v>
      </c>
      <c r="U2852" s="5">
        <v>21555398.05</v>
      </c>
      <c r="V2852" s="5">
        <v>22380096.7</v>
      </c>
      <c r="W2852" s="5">
        <v>20949380.55</v>
      </c>
      <c r="X2852" s="5">
        <v>611123.86</v>
      </c>
      <c r="Y2852" s="5">
        <v>2934252.51</v>
      </c>
      <c r="Z2852" s="5">
        <v>2919156.61</v>
      </c>
    </row>
    <row r="2853" s="3" customFormat="1" customHeight="1" spans="1:26">
      <c r="A2853" s="3">
        <v>2851</v>
      </c>
      <c r="B2853" s="3" t="s">
        <v>2963</v>
      </c>
      <c r="C2853" s="3" t="str">
        <f>VLOOKUP(B2853,[1]meta_intensity_pos_nofill!$B:$E,4,FALSE)</f>
        <v>C23H38O4</v>
      </c>
      <c r="D2853" s="3" t="s">
        <v>44</v>
      </c>
      <c r="E2853" s="3" t="str">
        <f>VLOOKUP(B2853,[1]meta_intensity_pos_nofill!$B:$I,8,FALSE)</f>
        <v>[M+H]+</v>
      </c>
      <c r="F2853" s="3">
        <f>VLOOKUP(B2853,[1]meta_intensity_pos_nofill!$B:$J,9,FALSE)</f>
        <v>10.074</v>
      </c>
      <c r="G2853" s="3" t="s">
        <v>1693</v>
      </c>
      <c r="H2853" s="3">
        <f>VLOOKUP(B2853,[1]meta_intensity_pos_nofill!$B:$L,11,FALSE)</f>
        <v>2</v>
      </c>
      <c r="I2853" s="5">
        <v>255022275</v>
      </c>
      <c r="J2853" s="5">
        <v>210114268</v>
      </c>
      <c r="K2853" s="5">
        <v>165665682</v>
      </c>
      <c r="L2853" s="5">
        <v>360288145</v>
      </c>
      <c r="M2853" s="5">
        <v>209305217</v>
      </c>
      <c r="N2853" s="5">
        <v>291361818</v>
      </c>
      <c r="O2853" s="5">
        <v>416695110</v>
      </c>
      <c r="P2853" s="5">
        <v>227161155</v>
      </c>
      <c r="Q2853" s="5">
        <v>173143905</v>
      </c>
      <c r="R2853" s="5">
        <v>95415108</v>
      </c>
      <c r="S2853" s="5">
        <v>96832801</v>
      </c>
      <c r="T2853" s="5">
        <v>150502800</v>
      </c>
      <c r="U2853" s="5">
        <v>1024210750</v>
      </c>
      <c r="V2853" s="5">
        <v>880794482</v>
      </c>
      <c r="W2853" s="5">
        <v>750881016</v>
      </c>
      <c r="X2853" s="5">
        <v>124125422</v>
      </c>
      <c r="Y2853" s="5">
        <v>168178031</v>
      </c>
      <c r="Z2853" s="5">
        <v>184718688</v>
      </c>
    </row>
    <row r="2854" s="3" customFormat="1" customHeight="1" spans="1:26">
      <c r="A2854" s="3">
        <v>2852</v>
      </c>
      <c r="B2854" s="3" t="s">
        <v>2964</v>
      </c>
      <c r="C2854" s="3" t="str">
        <f>VLOOKUP(B2854,[1]meta_intensity_pos_nofill!$B:$E,4,FALSE)</f>
        <v>C26H38O3</v>
      </c>
      <c r="D2854" s="3" t="s">
        <v>37</v>
      </c>
      <c r="E2854" s="3" t="str">
        <f>VLOOKUP(B2854,[1]meta_intensity_pos_nofill!$B:$I,8,FALSE)</f>
        <v>[M+H]+</v>
      </c>
      <c r="F2854" s="3">
        <f>VLOOKUP(B2854,[1]meta_intensity_pos_nofill!$B:$J,9,FALSE)</f>
        <v>8.038</v>
      </c>
      <c r="G2854" s="3" t="s">
        <v>1693</v>
      </c>
      <c r="H2854" s="3">
        <f>VLOOKUP(B2854,[1]meta_intensity_pos_nofill!$B:$L,11,FALSE)</f>
        <v>2</v>
      </c>
      <c r="I2854" s="5">
        <v>1771977.8</v>
      </c>
      <c r="J2854" s="5">
        <v>1787321</v>
      </c>
      <c r="K2854" s="5">
        <v>952393.6</v>
      </c>
      <c r="L2854" s="5">
        <v>2778676.3</v>
      </c>
      <c r="M2854" s="5">
        <v>2000294.1</v>
      </c>
      <c r="N2854" s="5">
        <v>2016644.9</v>
      </c>
      <c r="O2854" s="5">
        <v>1377027.8</v>
      </c>
      <c r="P2854" s="5">
        <v>946604.9</v>
      </c>
      <c r="Q2854" s="5">
        <v>3393368.6</v>
      </c>
      <c r="R2854" s="5">
        <v>2424291.6</v>
      </c>
      <c r="S2854" s="5">
        <v>2011542.1</v>
      </c>
      <c r="T2854" s="5">
        <v>2544578.8</v>
      </c>
      <c r="U2854" s="5">
        <v>13485235.6</v>
      </c>
      <c r="V2854" s="5">
        <v>18907168.7</v>
      </c>
      <c r="W2854" s="5">
        <v>14907414.5</v>
      </c>
      <c r="X2854" s="5">
        <v>3287024.1</v>
      </c>
      <c r="Y2854" s="5">
        <v>3225767.7</v>
      </c>
      <c r="Z2854" s="5">
        <v>4438906.3</v>
      </c>
    </row>
    <row r="2855" s="3" customFormat="1" customHeight="1" spans="1:26">
      <c r="A2855" s="3">
        <v>2853</v>
      </c>
      <c r="B2855" s="3" t="s">
        <v>2965</v>
      </c>
      <c r="C2855" s="3" t="str">
        <f>VLOOKUP(B2855,[1]meta_intensity_pos_nofill!$B:$E,4,FALSE)</f>
        <v>C18H22O5</v>
      </c>
      <c r="D2855" s="3" t="s">
        <v>31</v>
      </c>
      <c r="E2855" s="3" t="str">
        <f>VLOOKUP(B2855,[1]meta_intensity_pos_nofill!$B:$I,8,FALSE)</f>
        <v>[M+H]+</v>
      </c>
      <c r="F2855" s="3">
        <f>VLOOKUP(B2855,[1]meta_intensity_pos_nofill!$B:$J,9,FALSE)</f>
        <v>5.81</v>
      </c>
      <c r="G2855" s="3" t="s">
        <v>1693</v>
      </c>
      <c r="H2855" s="3">
        <f>VLOOKUP(B2855,[1]meta_intensity_pos_nofill!$B:$L,11,FALSE)</f>
        <v>2</v>
      </c>
      <c r="I2855" s="5">
        <v>7350873</v>
      </c>
      <c r="J2855" s="5">
        <v>7741132</v>
      </c>
      <c r="K2855" s="5">
        <v>13843429</v>
      </c>
      <c r="L2855" s="5">
        <v>17378069</v>
      </c>
      <c r="M2855" s="5">
        <v>13163783</v>
      </c>
      <c r="N2855" s="5">
        <v>17280841</v>
      </c>
      <c r="O2855" s="5">
        <v>17835534</v>
      </c>
      <c r="P2855" s="5">
        <v>16768358</v>
      </c>
      <c r="Q2855" s="5">
        <v>14200114</v>
      </c>
      <c r="R2855" s="5">
        <v>26203964</v>
      </c>
      <c r="S2855" s="5">
        <v>26918664</v>
      </c>
      <c r="T2855" s="5">
        <v>27930195</v>
      </c>
      <c r="U2855" s="5">
        <v>60231922</v>
      </c>
      <c r="V2855" s="5">
        <v>54851886</v>
      </c>
      <c r="W2855" s="5">
        <v>61950384</v>
      </c>
      <c r="X2855" s="5">
        <v>13581523</v>
      </c>
      <c r="Y2855" s="5">
        <v>14713621</v>
      </c>
      <c r="Z2855" s="5">
        <v>11592638</v>
      </c>
    </row>
    <row r="2856" s="3" customFormat="1" customHeight="1" spans="1:26">
      <c r="A2856" s="3">
        <v>2854</v>
      </c>
      <c r="B2856" s="3" t="s">
        <v>2966</v>
      </c>
      <c r="C2856" s="3" t="str">
        <f>VLOOKUP(B2856,[1]meta_intensity_pos_nofill!$B:$E,4,FALSE)</f>
        <v>C13H12O2</v>
      </c>
      <c r="D2856" s="3" t="s">
        <v>53</v>
      </c>
      <c r="E2856" s="3" t="str">
        <f>VLOOKUP(B2856,[1]meta_intensity_pos_nofill!$B:$I,8,FALSE)</f>
        <v>[M+H]+</v>
      </c>
      <c r="F2856" s="3">
        <f>VLOOKUP(B2856,[1]meta_intensity_pos_nofill!$B:$J,9,FALSE)</f>
        <v>5.607</v>
      </c>
      <c r="G2856" s="3" t="s">
        <v>1693</v>
      </c>
      <c r="H2856" s="3">
        <f>VLOOKUP(B2856,[1]meta_intensity_pos_nofill!$B:$L,11,FALSE)</f>
        <v>2</v>
      </c>
      <c r="I2856" s="5">
        <v>10332686</v>
      </c>
      <c r="J2856" s="5">
        <v>11410355</v>
      </c>
      <c r="K2856" s="5">
        <v>12198183</v>
      </c>
      <c r="L2856" s="5">
        <v>3332488</v>
      </c>
      <c r="M2856" s="5">
        <v>7302416</v>
      </c>
      <c r="N2856" s="5">
        <v>6070279</v>
      </c>
      <c r="O2856" s="5">
        <v>4204217</v>
      </c>
      <c r="P2856" s="5">
        <v>5191891</v>
      </c>
      <c r="Q2856" s="5">
        <v>5498422</v>
      </c>
      <c r="R2856" s="5">
        <v>5544679</v>
      </c>
      <c r="S2856" s="5">
        <v>3384187</v>
      </c>
      <c r="T2856" s="5">
        <v>4807648</v>
      </c>
      <c r="U2856" s="5">
        <v>12241845</v>
      </c>
      <c r="V2856" s="5">
        <v>12614787</v>
      </c>
      <c r="W2856" s="5">
        <v>10528657</v>
      </c>
      <c r="X2856" s="5">
        <v>16182266</v>
      </c>
      <c r="Y2856" s="5">
        <v>16601421</v>
      </c>
      <c r="Z2856" s="5">
        <v>13612990</v>
      </c>
    </row>
    <row r="2857" s="3" customFormat="1" customHeight="1" spans="1:26">
      <c r="A2857" s="3">
        <v>2855</v>
      </c>
      <c r="B2857" s="3" t="s">
        <v>2967</v>
      </c>
      <c r="C2857" s="3" t="str">
        <f>VLOOKUP(B2857,[1]meta_intensity_pos_nofill!$B:$E,4,FALSE)</f>
        <v>C21H36O8</v>
      </c>
      <c r="D2857" s="3" t="s">
        <v>44</v>
      </c>
      <c r="E2857" s="3" t="str">
        <f>VLOOKUP(B2857,[1]meta_intensity_pos_nofill!$B:$I,8,FALSE)</f>
        <v>[M+H]+</v>
      </c>
      <c r="F2857" s="3">
        <f>VLOOKUP(B2857,[1]meta_intensity_pos_nofill!$B:$J,9,FALSE)</f>
        <v>5.971</v>
      </c>
      <c r="G2857" s="3" t="s">
        <v>1693</v>
      </c>
      <c r="H2857" s="3">
        <f>VLOOKUP(B2857,[1]meta_intensity_pos_nofill!$B:$L,11,FALSE)</f>
        <v>2</v>
      </c>
      <c r="I2857" s="5">
        <v>4290145</v>
      </c>
      <c r="J2857" s="5">
        <v>5044290</v>
      </c>
      <c r="K2857" s="5">
        <v>4147415</v>
      </c>
      <c r="L2857" s="5">
        <v>4857742</v>
      </c>
      <c r="M2857" s="5">
        <v>7146250</v>
      </c>
      <c r="N2857" s="5">
        <v>4245732</v>
      </c>
      <c r="O2857" s="5">
        <v>6911454</v>
      </c>
      <c r="P2857" s="5">
        <v>5405060</v>
      </c>
      <c r="Q2857" s="5">
        <v>5713984</v>
      </c>
      <c r="R2857" s="5">
        <v>11328036</v>
      </c>
      <c r="S2857" s="5">
        <v>7595604</v>
      </c>
      <c r="T2857" s="5">
        <v>8954111</v>
      </c>
      <c r="U2857" s="5">
        <v>10341723</v>
      </c>
      <c r="V2857" s="5">
        <v>6322537</v>
      </c>
      <c r="W2857" s="5">
        <v>7188584</v>
      </c>
      <c r="X2857" s="5">
        <v>10663241</v>
      </c>
      <c r="Y2857" s="5">
        <v>8037343</v>
      </c>
      <c r="Z2857" s="5">
        <v>8409056</v>
      </c>
    </row>
    <row r="2858" s="3" customFormat="1" customHeight="1" spans="1:26">
      <c r="A2858" s="3">
        <v>2856</v>
      </c>
      <c r="B2858" s="3" t="s">
        <v>2968</v>
      </c>
      <c r="C2858" s="3" t="str">
        <f>VLOOKUP(B2858,[1]meta_intensity_pos_nofill!$B:$E,4,FALSE)</f>
        <v>C44H34O20</v>
      </c>
      <c r="D2858" s="3" t="s">
        <v>67</v>
      </c>
      <c r="E2858" s="3" t="str">
        <f>VLOOKUP(B2858,[1]meta_intensity_pos_nofill!$B:$I,8,FALSE)</f>
        <v>[M+H]+</v>
      </c>
      <c r="F2858" s="3">
        <f>VLOOKUP(B2858,[1]meta_intensity_pos_nofill!$B:$J,9,FALSE)</f>
        <v>5.166</v>
      </c>
      <c r="G2858" s="3" t="s">
        <v>1693</v>
      </c>
      <c r="H2858" s="3">
        <f>VLOOKUP(B2858,[1]meta_intensity_pos_nofill!$B:$L,11,FALSE)</f>
        <v>2</v>
      </c>
      <c r="I2858" s="5">
        <v>23990569</v>
      </c>
      <c r="J2858" s="5">
        <v>21349996</v>
      </c>
      <c r="K2858" s="5">
        <v>14552237</v>
      </c>
      <c r="L2858" s="5">
        <v>45503230</v>
      </c>
      <c r="M2858" s="5">
        <v>42314624</v>
      </c>
      <c r="N2858" s="5">
        <v>44956237</v>
      </c>
      <c r="O2858" s="5">
        <v>44368752</v>
      </c>
      <c r="P2858" s="5">
        <v>41533916</v>
      </c>
      <c r="Q2858" s="5">
        <v>38782551</v>
      </c>
      <c r="R2858" s="5">
        <v>32146448</v>
      </c>
      <c r="S2858" s="5">
        <v>36854847</v>
      </c>
      <c r="T2858" s="5">
        <v>36530163</v>
      </c>
      <c r="U2858" s="5">
        <v>14465370</v>
      </c>
      <c r="V2858" s="5">
        <v>13494539</v>
      </c>
      <c r="W2858" s="5">
        <v>14656044</v>
      </c>
      <c r="X2858" s="5">
        <v>31796439</v>
      </c>
      <c r="Y2858" s="5">
        <v>30170953</v>
      </c>
      <c r="Z2858" s="5">
        <v>32486699</v>
      </c>
    </row>
    <row r="2859" s="3" customFormat="1" customHeight="1" spans="1:26">
      <c r="A2859" s="3">
        <v>2857</v>
      </c>
      <c r="B2859" s="3" t="s">
        <v>2969</v>
      </c>
      <c r="C2859" s="3" t="str">
        <f>VLOOKUP(B2859,[1]meta_intensity_pos_nofill!$B:$E,4,FALSE)</f>
        <v>C23H30N2O</v>
      </c>
      <c r="D2859" s="3" t="s">
        <v>37</v>
      </c>
      <c r="E2859" s="3" t="str">
        <f>VLOOKUP(B2859,[1]meta_intensity_pos_nofill!$B:$I,8,FALSE)</f>
        <v>[M+H]+</v>
      </c>
      <c r="F2859" s="3">
        <f>VLOOKUP(B2859,[1]meta_intensity_pos_nofill!$B:$J,9,FALSE)</f>
        <v>7.769</v>
      </c>
      <c r="G2859" s="3" t="s">
        <v>1693</v>
      </c>
      <c r="H2859" s="3">
        <f>VLOOKUP(B2859,[1]meta_intensity_pos_nofill!$B:$L,11,FALSE)</f>
        <v>2</v>
      </c>
      <c r="I2859" s="5">
        <v>1881950.69</v>
      </c>
      <c r="J2859" s="5">
        <v>909870.16</v>
      </c>
      <c r="K2859" s="5">
        <v>1641157.96</v>
      </c>
      <c r="L2859" s="5">
        <v>1780128.01</v>
      </c>
      <c r="M2859" s="5">
        <v>2277179.46</v>
      </c>
      <c r="N2859" s="5">
        <v>2001959.86</v>
      </c>
      <c r="O2859" s="5">
        <v>1338371.62</v>
      </c>
      <c r="P2859" s="5">
        <v>811964.3</v>
      </c>
      <c r="Q2859" s="5">
        <v>998034.49</v>
      </c>
      <c r="R2859" s="5">
        <v>40910.74</v>
      </c>
      <c r="S2859" s="5">
        <v>204553.7</v>
      </c>
      <c r="T2859" s="5">
        <v>215713.83</v>
      </c>
      <c r="U2859" s="5">
        <v>8108330.45</v>
      </c>
      <c r="V2859" s="5">
        <v>6881609.74</v>
      </c>
      <c r="W2859" s="5">
        <v>7592141.4</v>
      </c>
      <c r="X2859" s="5">
        <v>40910.74</v>
      </c>
      <c r="Y2859" s="5">
        <v>40910.74</v>
      </c>
      <c r="Z2859" s="5">
        <v>40910.74</v>
      </c>
    </row>
    <row r="2860" s="3" customFormat="1" customHeight="1" spans="1:26">
      <c r="A2860" s="3">
        <v>2858</v>
      </c>
      <c r="B2860" s="3" t="s">
        <v>2970</v>
      </c>
      <c r="C2860" s="3" t="str">
        <f>VLOOKUP(B2860,[1]meta_intensity_pos_nofill!$B:$E,4,FALSE)</f>
        <v>C17H16O6</v>
      </c>
      <c r="D2860" s="3" t="s">
        <v>53</v>
      </c>
      <c r="E2860" s="3" t="str">
        <f>VLOOKUP(B2860,[1]meta_intensity_pos_nofill!$B:$I,8,FALSE)</f>
        <v>[M+H]+</v>
      </c>
      <c r="F2860" s="3">
        <f>VLOOKUP(B2860,[1]meta_intensity_pos_nofill!$B:$J,9,FALSE)</f>
        <v>5.389</v>
      </c>
      <c r="G2860" s="3" t="s">
        <v>1693</v>
      </c>
      <c r="H2860" s="3">
        <f>VLOOKUP(B2860,[1]meta_intensity_pos_nofill!$B:$L,11,FALSE)</f>
        <v>2</v>
      </c>
      <c r="I2860" s="5">
        <v>80399898</v>
      </c>
      <c r="J2860" s="5">
        <v>89122448</v>
      </c>
      <c r="K2860" s="5">
        <v>104782525</v>
      </c>
      <c r="L2860" s="5">
        <v>97309355</v>
      </c>
      <c r="M2860" s="5">
        <v>121847636</v>
      </c>
      <c r="N2860" s="5">
        <v>106686365</v>
      </c>
      <c r="O2860" s="5">
        <v>47853043</v>
      </c>
      <c r="P2860" s="5">
        <v>56054562</v>
      </c>
      <c r="Q2860" s="5">
        <v>50849821</v>
      </c>
      <c r="R2860" s="5">
        <v>62258723</v>
      </c>
      <c r="S2860" s="5">
        <v>126361156</v>
      </c>
      <c r="T2860" s="5">
        <v>130433506</v>
      </c>
      <c r="U2860" s="5">
        <v>586812857</v>
      </c>
      <c r="V2860" s="5">
        <v>420560304</v>
      </c>
      <c r="W2860" s="5">
        <v>421956615</v>
      </c>
      <c r="X2860" s="5">
        <v>209502304</v>
      </c>
      <c r="Y2860" s="5">
        <v>196265003</v>
      </c>
      <c r="Z2860" s="5">
        <v>201070104</v>
      </c>
    </row>
    <row r="2861" s="3" customFormat="1" customHeight="1" spans="1:26">
      <c r="A2861" s="3">
        <v>2859</v>
      </c>
      <c r="B2861" s="3" t="s">
        <v>2971</v>
      </c>
      <c r="C2861" s="3" t="str">
        <f>VLOOKUP(B2861,[1]meta_intensity_pos_nofill!$B:$E,4,FALSE)</f>
        <v>C15H12O7</v>
      </c>
      <c r="D2861" s="3" t="s">
        <v>53</v>
      </c>
      <c r="E2861" s="3" t="str">
        <f>VLOOKUP(B2861,[1]meta_intensity_pos_nofill!$B:$I,8,FALSE)</f>
        <v>[M+H]+</v>
      </c>
      <c r="F2861" s="3">
        <f>VLOOKUP(B2861,[1]meta_intensity_pos_nofill!$B:$J,9,FALSE)</f>
        <v>4.996</v>
      </c>
      <c r="G2861" s="3" t="s">
        <v>1693</v>
      </c>
      <c r="H2861" s="3">
        <f>VLOOKUP(B2861,[1]meta_intensity_pos_nofill!$B:$L,11,FALSE)</f>
        <v>2</v>
      </c>
      <c r="I2861" s="5">
        <v>154424727</v>
      </c>
      <c r="J2861" s="5">
        <v>161631113</v>
      </c>
      <c r="K2861" s="5">
        <v>164130560</v>
      </c>
      <c r="L2861" s="5">
        <v>222989636</v>
      </c>
      <c r="M2861" s="5">
        <v>256362246</v>
      </c>
      <c r="N2861" s="5">
        <v>222426552</v>
      </c>
      <c r="O2861" s="5">
        <v>308909972</v>
      </c>
      <c r="P2861" s="5">
        <v>349198879</v>
      </c>
      <c r="Q2861" s="5">
        <v>351806524</v>
      </c>
      <c r="R2861" s="5">
        <v>257547856</v>
      </c>
      <c r="S2861" s="5">
        <v>256613491</v>
      </c>
      <c r="T2861" s="5">
        <v>265162093</v>
      </c>
      <c r="U2861" s="5">
        <v>100907727</v>
      </c>
      <c r="V2861" s="5">
        <v>126965709</v>
      </c>
      <c r="W2861" s="5">
        <v>127143077</v>
      </c>
      <c r="X2861" s="5">
        <v>476971876</v>
      </c>
      <c r="Y2861" s="5">
        <v>347101292</v>
      </c>
      <c r="Z2861" s="5">
        <v>344793989</v>
      </c>
    </row>
    <row r="2862" s="3" customFormat="1" customHeight="1" spans="1:26">
      <c r="A2862" s="3">
        <v>2860</v>
      </c>
      <c r="B2862" s="3" t="s">
        <v>2972</v>
      </c>
      <c r="C2862" s="3" t="str">
        <f>VLOOKUP(B2862,[1]meta_intensity_pos_nofill!$B:$E,4,FALSE)</f>
        <v>C14H10O6</v>
      </c>
      <c r="D2862" s="3" t="s">
        <v>53</v>
      </c>
      <c r="E2862" s="3" t="str">
        <f>VLOOKUP(B2862,[1]meta_intensity_pos_nofill!$B:$I,8,FALSE)</f>
        <v>[M+H]+</v>
      </c>
      <c r="F2862" s="3">
        <f>VLOOKUP(B2862,[1]meta_intensity_pos_nofill!$B:$J,9,FALSE)</f>
        <v>4.996</v>
      </c>
      <c r="G2862" s="3" t="s">
        <v>1693</v>
      </c>
      <c r="H2862" s="3">
        <f>VLOOKUP(B2862,[1]meta_intensity_pos_nofill!$B:$L,11,FALSE)</f>
        <v>2</v>
      </c>
      <c r="I2862" s="5">
        <v>23176704</v>
      </c>
      <c r="J2862" s="5">
        <v>22833749</v>
      </c>
      <c r="K2862" s="5">
        <v>15488301</v>
      </c>
      <c r="L2862" s="5">
        <v>24039548</v>
      </c>
      <c r="M2862" s="5">
        <v>33317251</v>
      </c>
      <c r="N2862" s="5">
        <v>28432400</v>
      </c>
      <c r="O2862" s="5">
        <v>23231526</v>
      </c>
      <c r="P2862" s="5">
        <v>43731889</v>
      </c>
      <c r="Q2862" s="5">
        <v>39884090</v>
      </c>
      <c r="R2862" s="5">
        <v>22631225</v>
      </c>
      <c r="S2862" s="5">
        <v>22432681</v>
      </c>
      <c r="T2862" s="5">
        <v>27113931</v>
      </c>
      <c r="U2862" s="5">
        <v>12547756</v>
      </c>
      <c r="V2862" s="5">
        <v>15093562</v>
      </c>
      <c r="W2862" s="5">
        <v>13209464</v>
      </c>
      <c r="X2862" s="5">
        <v>35789637</v>
      </c>
      <c r="Y2862" s="5">
        <v>37526411</v>
      </c>
      <c r="Z2862" s="5">
        <v>32884032</v>
      </c>
    </row>
    <row r="2863" s="3" customFormat="1" customHeight="1" spans="1:26">
      <c r="A2863" s="3">
        <v>2861</v>
      </c>
      <c r="B2863" s="3" t="s">
        <v>2973</v>
      </c>
      <c r="C2863" s="3" t="str">
        <f>VLOOKUP(B2863,[1]meta_intensity_pos_nofill!$B:$E,4,FALSE)</f>
        <v>C13H10N2O</v>
      </c>
      <c r="D2863" s="3" t="s">
        <v>37</v>
      </c>
      <c r="E2863" s="3" t="str">
        <f>VLOOKUP(B2863,[1]meta_intensity_pos_nofill!$B:$I,8,FALSE)</f>
        <v>[M+H]+</v>
      </c>
      <c r="F2863" s="3">
        <f>VLOOKUP(B2863,[1]meta_intensity_pos_nofill!$B:$J,9,FALSE)</f>
        <v>6.568</v>
      </c>
      <c r="G2863" s="3" t="s">
        <v>1693</v>
      </c>
      <c r="H2863" s="3">
        <f>VLOOKUP(B2863,[1]meta_intensity_pos_nofill!$B:$L,11,FALSE)</f>
        <v>2</v>
      </c>
      <c r="I2863" s="5">
        <v>1241758.24</v>
      </c>
      <c r="J2863" s="5">
        <v>917374.88</v>
      </c>
      <c r="K2863" s="5">
        <v>1113079.09</v>
      </c>
      <c r="L2863" s="5">
        <v>64678.29</v>
      </c>
      <c r="M2863" s="5">
        <v>64678.29</v>
      </c>
      <c r="N2863" s="5">
        <v>64678.29</v>
      </c>
      <c r="O2863" s="5">
        <v>64678.29</v>
      </c>
      <c r="P2863" s="5">
        <v>64678.29</v>
      </c>
      <c r="Q2863" s="5">
        <v>64678.29</v>
      </c>
      <c r="R2863" s="5">
        <v>64678.29</v>
      </c>
      <c r="S2863" s="5">
        <v>64678.29</v>
      </c>
      <c r="T2863" s="5">
        <v>64678.29</v>
      </c>
      <c r="U2863" s="5">
        <v>32672983.85</v>
      </c>
      <c r="V2863" s="5">
        <v>30894072.47</v>
      </c>
      <c r="W2863" s="5">
        <v>31731913.84</v>
      </c>
      <c r="X2863" s="5">
        <v>64678.29</v>
      </c>
      <c r="Y2863" s="5">
        <v>64678.29</v>
      </c>
      <c r="Z2863" s="5">
        <v>64678.29</v>
      </c>
    </row>
    <row r="2864" s="3" customFormat="1" customHeight="1" spans="1:26">
      <c r="A2864" s="3">
        <v>2862</v>
      </c>
      <c r="B2864" s="3" t="s">
        <v>2974</v>
      </c>
      <c r="C2864" s="3" t="str">
        <f>VLOOKUP(B2864,[1]meta_intensity_pos_nofill!$B:$E,4,FALSE)</f>
        <v>C10H6O2</v>
      </c>
      <c r="D2864" s="3" t="s">
        <v>44</v>
      </c>
      <c r="E2864" s="3" t="str">
        <f>VLOOKUP(B2864,[1]meta_intensity_pos_nofill!$B:$I,8,FALSE)</f>
        <v>[M+H]+</v>
      </c>
      <c r="F2864" s="3">
        <f>VLOOKUP(B2864,[1]meta_intensity_pos_nofill!$B:$J,9,FALSE)</f>
        <v>5.098</v>
      </c>
      <c r="G2864" s="3" t="s">
        <v>1693</v>
      </c>
      <c r="H2864" s="3">
        <f>VLOOKUP(B2864,[1]meta_intensity_pos_nofill!$B:$L,11,FALSE)</f>
        <v>2</v>
      </c>
      <c r="I2864" s="5">
        <v>2524297</v>
      </c>
      <c r="J2864" s="5">
        <v>2744651</v>
      </c>
      <c r="K2864" s="5">
        <v>2863125</v>
      </c>
      <c r="L2864" s="5">
        <v>3491503</v>
      </c>
      <c r="M2864" s="5">
        <v>5002268</v>
      </c>
      <c r="N2864" s="5">
        <v>4764153</v>
      </c>
      <c r="O2864" s="5">
        <v>3239570</v>
      </c>
      <c r="P2864" s="5">
        <v>7204029</v>
      </c>
      <c r="Q2864" s="5">
        <v>3062681</v>
      </c>
      <c r="R2864" s="5">
        <v>4452022</v>
      </c>
      <c r="S2864" s="5">
        <v>1312122</v>
      </c>
      <c r="T2864" s="5">
        <v>4126508</v>
      </c>
      <c r="U2864" s="5">
        <v>2780088</v>
      </c>
      <c r="V2864" s="5">
        <v>1941984</v>
      </c>
      <c r="W2864" s="5">
        <v>4006970</v>
      </c>
      <c r="X2864" s="5">
        <v>4750240</v>
      </c>
      <c r="Y2864" s="5">
        <v>4267691</v>
      </c>
      <c r="Z2864" s="5">
        <v>3641829</v>
      </c>
    </row>
    <row r="2865" s="3" customFormat="1" customHeight="1" spans="1:26">
      <c r="A2865" s="3">
        <v>2863</v>
      </c>
      <c r="B2865" s="3" t="s">
        <v>2975</v>
      </c>
      <c r="C2865" s="3" t="str">
        <f>VLOOKUP(B2865,[1]meta_intensity_pos_nofill!$B:$E,4,FALSE)</f>
        <v>C23H36O2</v>
      </c>
      <c r="D2865" s="3" t="s">
        <v>47</v>
      </c>
      <c r="E2865" s="3" t="str">
        <f>VLOOKUP(B2865,[1]meta_intensity_pos_nofill!$B:$I,8,FALSE)</f>
        <v>[M+H]+</v>
      </c>
      <c r="F2865" s="3">
        <f>VLOOKUP(B2865,[1]meta_intensity_pos_nofill!$B:$J,9,FALSE)</f>
        <v>10.432</v>
      </c>
      <c r="G2865" s="3" t="s">
        <v>1693</v>
      </c>
      <c r="H2865" s="3">
        <f>VLOOKUP(B2865,[1]meta_intensity_pos_nofill!$B:$L,11,FALSE)</f>
        <v>2</v>
      </c>
      <c r="I2865" s="5">
        <v>822387.8</v>
      </c>
      <c r="J2865" s="5">
        <v>1621954.5</v>
      </c>
      <c r="K2865" s="5">
        <v>415742.4</v>
      </c>
      <c r="L2865" s="5">
        <v>2720544.7</v>
      </c>
      <c r="M2865" s="5">
        <v>1502835.3</v>
      </c>
      <c r="N2865" s="5">
        <v>1385513.1</v>
      </c>
      <c r="O2865" s="5">
        <v>1723555.4</v>
      </c>
      <c r="P2865" s="5">
        <v>2128170.9</v>
      </c>
      <c r="Q2865" s="5">
        <v>1027014.5</v>
      </c>
      <c r="R2865" s="5">
        <v>183352.1</v>
      </c>
      <c r="S2865" s="5">
        <v>493491.5</v>
      </c>
      <c r="T2865" s="5">
        <v>569086.6</v>
      </c>
      <c r="U2865" s="5">
        <v>14006909.6</v>
      </c>
      <c r="V2865" s="5">
        <v>12546977.6</v>
      </c>
      <c r="W2865" s="5">
        <v>10553829.2</v>
      </c>
      <c r="X2865" s="5">
        <v>551179.5</v>
      </c>
      <c r="Y2865" s="5">
        <v>1780112.2</v>
      </c>
      <c r="Z2865" s="5">
        <v>1487401.4</v>
      </c>
    </row>
    <row r="2866" s="3" customFormat="1" customHeight="1" spans="1:26">
      <c r="A2866" s="3">
        <v>2864</v>
      </c>
      <c r="B2866" s="3" t="s">
        <v>2976</v>
      </c>
      <c r="C2866" s="3" t="str">
        <f>VLOOKUP(B2866,[1]meta_intensity_pos_nofill!$B:$E,4,FALSE)</f>
        <v>C31H52O</v>
      </c>
      <c r="D2866" s="3" t="s">
        <v>87</v>
      </c>
      <c r="E2866" s="3" t="str">
        <f>VLOOKUP(B2866,[1]meta_intensity_pos_nofill!$B:$I,8,FALSE)</f>
        <v>[M+H]+</v>
      </c>
      <c r="F2866" s="3">
        <f>VLOOKUP(B2866,[1]meta_intensity_pos_nofill!$B:$J,9,FALSE)</f>
        <v>10.889</v>
      </c>
      <c r="G2866" s="3" t="s">
        <v>1693</v>
      </c>
      <c r="H2866" s="3">
        <f>VLOOKUP(B2866,[1]meta_intensity_pos_nofill!$B:$L,11,FALSE)</f>
        <v>2</v>
      </c>
      <c r="I2866" s="5">
        <v>868800.45</v>
      </c>
      <c r="J2866" s="5">
        <v>2119157.28</v>
      </c>
      <c r="K2866" s="5">
        <v>2421379.62</v>
      </c>
      <c r="L2866" s="5">
        <v>1315949.76</v>
      </c>
      <c r="M2866" s="5">
        <v>387576.68</v>
      </c>
      <c r="N2866" s="5">
        <v>814869.77</v>
      </c>
      <c r="O2866" s="5">
        <v>71577.12</v>
      </c>
      <c r="P2866" s="5">
        <v>1111024.23</v>
      </c>
      <c r="Q2866" s="5">
        <v>71577.12</v>
      </c>
      <c r="R2866" s="5">
        <v>71577.12</v>
      </c>
      <c r="S2866" s="5">
        <v>423010.97</v>
      </c>
      <c r="T2866" s="5">
        <v>357885.58</v>
      </c>
      <c r="U2866" s="5">
        <v>14183691.83</v>
      </c>
      <c r="V2866" s="5">
        <v>14252519.72</v>
      </c>
      <c r="W2866" s="5">
        <v>15547036.01</v>
      </c>
      <c r="X2866" s="5">
        <v>1232688.49</v>
      </c>
      <c r="Y2866" s="5">
        <v>752122.93</v>
      </c>
      <c r="Z2866" s="5">
        <v>912744.84</v>
      </c>
    </row>
    <row r="2867" s="3" customFormat="1" customHeight="1" spans="1:26">
      <c r="A2867" s="3">
        <v>2865</v>
      </c>
      <c r="B2867" s="3" t="s">
        <v>2977</v>
      </c>
      <c r="C2867" s="3" t="str">
        <f>VLOOKUP(B2867,[1]meta_intensity_pos_nofill!$B:$E,4,FALSE)</f>
        <v>C27H46O5</v>
      </c>
      <c r="D2867" s="3" t="s">
        <v>42</v>
      </c>
      <c r="E2867" s="3" t="str">
        <f>VLOOKUP(B2867,[1]meta_intensity_pos_nofill!$B:$I,8,FALSE)</f>
        <v>[M+H]+</v>
      </c>
      <c r="F2867" s="3">
        <f>VLOOKUP(B2867,[1]meta_intensity_pos_nofill!$B:$J,9,FALSE)</f>
        <v>9.49</v>
      </c>
      <c r="G2867" s="3" t="s">
        <v>1693</v>
      </c>
      <c r="H2867" s="3">
        <f>VLOOKUP(B2867,[1]meta_intensity_pos_nofill!$B:$L,11,FALSE)</f>
        <v>2</v>
      </c>
      <c r="I2867" s="5">
        <v>1846280.6</v>
      </c>
      <c r="J2867" s="5">
        <v>1155473.4</v>
      </c>
      <c r="K2867" s="5">
        <v>772777.9</v>
      </c>
      <c r="L2867" s="5">
        <v>243009.7</v>
      </c>
      <c r="M2867" s="5">
        <v>573024.5</v>
      </c>
      <c r="N2867" s="5">
        <v>188402.8</v>
      </c>
      <c r="O2867" s="5">
        <v>1621530.8</v>
      </c>
      <c r="P2867" s="5">
        <v>1663465.4</v>
      </c>
      <c r="Q2867" s="5">
        <v>758097</v>
      </c>
      <c r="R2867" s="5">
        <v>1758897.7</v>
      </c>
      <c r="S2867" s="5">
        <v>898592.4</v>
      </c>
      <c r="T2867" s="5">
        <v>708197.9</v>
      </c>
      <c r="U2867" s="5">
        <v>6605657.5</v>
      </c>
      <c r="V2867" s="5">
        <v>4655105.8</v>
      </c>
      <c r="W2867" s="5">
        <v>5039501</v>
      </c>
      <c r="X2867" s="5">
        <v>849095.1</v>
      </c>
      <c r="Y2867" s="5">
        <v>960339.1</v>
      </c>
      <c r="Z2867" s="5">
        <v>485490.8</v>
      </c>
    </row>
    <row r="2868" s="3" customFormat="1" customHeight="1" spans="1:26">
      <c r="A2868" s="3">
        <v>2866</v>
      </c>
      <c r="B2868" s="3" t="s">
        <v>2978</v>
      </c>
      <c r="C2868" s="3" t="str">
        <f>VLOOKUP(B2868,[1]meta_intensity_pos_nofill!$B:$E,4,FALSE)</f>
        <v>C7H6O3</v>
      </c>
      <c r="D2868" s="3" t="s">
        <v>53</v>
      </c>
      <c r="E2868" s="3" t="str">
        <f>VLOOKUP(B2868,[1]meta_intensity_pos_nofill!$B:$I,8,FALSE)</f>
        <v>[M+H]+</v>
      </c>
      <c r="F2868" s="3">
        <f>VLOOKUP(B2868,[1]meta_intensity_pos_nofill!$B:$J,9,FALSE)</f>
        <v>4.792</v>
      </c>
      <c r="G2868" s="3" t="s">
        <v>1693</v>
      </c>
      <c r="H2868" s="3">
        <f>VLOOKUP(B2868,[1]meta_intensity_pos_nofill!$B:$L,11,FALSE)</f>
        <v>2</v>
      </c>
      <c r="I2868" s="5">
        <v>1345860114</v>
      </c>
      <c r="J2868" s="5">
        <v>1385036439</v>
      </c>
      <c r="K2868" s="5">
        <v>1331990886</v>
      </c>
      <c r="L2868" s="5">
        <v>1594556830</v>
      </c>
      <c r="M2868" s="5">
        <v>1879465540</v>
      </c>
      <c r="N2868" s="5">
        <v>1644476052</v>
      </c>
      <c r="O2868" s="5">
        <v>1400367978</v>
      </c>
      <c r="P2868" s="5">
        <v>1482774458</v>
      </c>
      <c r="Q2868" s="5">
        <v>1423602854</v>
      </c>
      <c r="R2868" s="5">
        <v>2714650931</v>
      </c>
      <c r="S2868" s="5">
        <v>2766392283</v>
      </c>
      <c r="T2868" s="5">
        <v>2460592314</v>
      </c>
      <c r="U2868" s="5">
        <v>954501736</v>
      </c>
      <c r="V2868" s="5">
        <v>1001469271</v>
      </c>
      <c r="W2868" s="5">
        <v>1044305561</v>
      </c>
      <c r="X2868" s="5">
        <v>2016853844</v>
      </c>
      <c r="Y2868" s="5">
        <v>1942495268</v>
      </c>
      <c r="Z2868" s="5">
        <v>1933127071</v>
      </c>
    </row>
    <row r="2869" s="3" customFormat="1" customHeight="1" spans="1:26">
      <c r="A2869" s="3">
        <v>2867</v>
      </c>
      <c r="B2869" s="3" t="s">
        <v>2979</v>
      </c>
      <c r="C2869" s="3" t="str">
        <f>VLOOKUP(B2869,[1]meta_intensity_pos_nofill!$B:$E,4,FALSE)</f>
        <v>C8H7O5-</v>
      </c>
      <c r="D2869" s="3" t="s">
        <v>31</v>
      </c>
      <c r="E2869" s="3" t="str">
        <f>VLOOKUP(B2869,[1]meta_intensity_pos_nofill!$B:$I,8,FALSE)</f>
        <v>[M+2H]+</v>
      </c>
      <c r="F2869" s="3">
        <f>VLOOKUP(B2869,[1]meta_intensity_pos_nofill!$B:$J,9,FALSE)</f>
        <v>4.909</v>
      </c>
      <c r="G2869" s="3" t="s">
        <v>1693</v>
      </c>
      <c r="H2869" s="3">
        <f>VLOOKUP(B2869,[1]meta_intensity_pos_nofill!$B:$L,11,FALSE)</f>
        <v>2</v>
      </c>
      <c r="I2869" s="5">
        <v>88511.46</v>
      </c>
      <c r="J2869" s="5">
        <v>88511.46</v>
      </c>
      <c r="K2869" s="5">
        <v>88511.46</v>
      </c>
      <c r="L2869" s="5">
        <v>88511.46</v>
      </c>
      <c r="M2869" s="5">
        <v>88511.46</v>
      </c>
      <c r="N2869" s="5">
        <v>88511.46</v>
      </c>
      <c r="O2869" s="5">
        <v>11614212.64</v>
      </c>
      <c r="P2869" s="5">
        <v>12492802.7</v>
      </c>
      <c r="Q2869" s="5">
        <v>10040736.42</v>
      </c>
      <c r="R2869" s="5">
        <v>989815.54</v>
      </c>
      <c r="S2869" s="5">
        <v>442557.29</v>
      </c>
      <c r="T2869" s="5">
        <v>837125.88</v>
      </c>
      <c r="U2869" s="5">
        <v>6032552.36</v>
      </c>
      <c r="V2869" s="5">
        <v>4219877.6</v>
      </c>
      <c r="W2869" s="5">
        <v>4864043.7</v>
      </c>
      <c r="X2869" s="5">
        <v>8467338.25</v>
      </c>
      <c r="Y2869" s="5">
        <v>9650115.38</v>
      </c>
      <c r="Z2869" s="5">
        <v>7748825.18</v>
      </c>
    </row>
    <row r="2870" s="3" customFormat="1" customHeight="1" spans="1:26">
      <c r="A2870" s="3">
        <v>2868</v>
      </c>
      <c r="B2870" s="3" t="s">
        <v>2980</v>
      </c>
      <c r="C2870" s="3" t="str">
        <f>VLOOKUP(B2870,[1]meta_intensity_pos_nofill!$B:$E,4,FALSE)</f>
        <v>C19H39N</v>
      </c>
      <c r="D2870" s="3" t="s">
        <v>87</v>
      </c>
      <c r="E2870" s="3" t="str">
        <f>VLOOKUP(B2870,[1]meta_intensity_pos_nofill!$B:$I,8,FALSE)</f>
        <v>[M+H]+</v>
      </c>
      <c r="F2870" s="3">
        <f>VLOOKUP(B2870,[1]meta_intensity_pos_nofill!$B:$J,9,FALSE)</f>
        <v>9.884</v>
      </c>
      <c r="G2870" s="3" t="s">
        <v>1693</v>
      </c>
      <c r="H2870" s="3">
        <f>VLOOKUP(B2870,[1]meta_intensity_pos_nofill!$B:$L,11,FALSE)</f>
        <v>2</v>
      </c>
      <c r="I2870" s="5">
        <v>31953094</v>
      </c>
      <c r="J2870" s="5">
        <v>20515399</v>
      </c>
      <c r="K2870" s="5">
        <v>32571700</v>
      </c>
      <c r="L2870" s="5">
        <v>33209825</v>
      </c>
      <c r="M2870" s="5">
        <v>13154222</v>
      </c>
      <c r="N2870" s="5">
        <v>24860470</v>
      </c>
      <c r="O2870" s="5">
        <v>32212852</v>
      </c>
      <c r="P2870" s="5">
        <v>51529371</v>
      </c>
      <c r="Q2870" s="5">
        <v>32226946</v>
      </c>
      <c r="R2870" s="5">
        <v>47479633</v>
      </c>
      <c r="S2870" s="5">
        <v>35121823</v>
      </c>
      <c r="T2870" s="5">
        <v>29532297</v>
      </c>
      <c r="U2870" s="5">
        <v>9953732</v>
      </c>
      <c r="V2870" s="5">
        <v>15429819</v>
      </c>
      <c r="W2870" s="5">
        <v>12296721</v>
      </c>
      <c r="X2870" s="5">
        <v>42317911</v>
      </c>
      <c r="Y2870" s="5">
        <v>76785995</v>
      </c>
      <c r="Z2870" s="5">
        <v>72814767</v>
      </c>
    </row>
    <row r="2871" s="3" customFormat="1" customHeight="1" spans="1:26">
      <c r="A2871" s="3">
        <v>2869</v>
      </c>
      <c r="B2871" s="3" t="s">
        <v>2981</v>
      </c>
      <c r="C2871" s="3" t="str">
        <f>VLOOKUP(B2871,[1]meta_intensity_pos_nofill!$B:$E,4,FALSE)</f>
        <v>C24H36O9</v>
      </c>
      <c r="D2871" s="3" t="s">
        <v>31</v>
      </c>
      <c r="E2871" s="3" t="str">
        <f>VLOOKUP(B2871,[1]meta_intensity_pos_nofill!$B:$I,8,FALSE)</f>
        <v>[M+H]+</v>
      </c>
      <c r="F2871" s="3">
        <f>VLOOKUP(B2871,[1]meta_intensity_pos_nofill!$B:$J,9,FALSE)</f>
        <v>6.069</v>
      </c>
      <c r="G2871" s="3" t="s">
        <v>1693</v>
      </c>
      <c r="H2871" s="3">
        <f>VLOOKUP(B2871,[1]meta_intensity_pos_nofill!$B:$L,11,FALSE)</f>
        <v>2</v>
      </c>
      <c r="I2871" s="5">
        <v>63670065</v>
      </c>
      <c r="J2871" s="5">
        <v>65594871</v>
      </c>
      <c r="K2871" s="5">
        <v>61288611</v>
      </c>
      <c r="L2871" s="5">
        <v>72843695</v>
      </c>
      <c r="M2871" s="5">
        <v>50200787</v>
      </c>
      <c r="N2871" s="5">
        <v>44899684</v>
      </c>
      <c r="O2871" s="5">
        <v>50825157</v>
      </c>
      <c r="P2871" s="5">
        <v>72353115</v>
      </c>
      <c r="Q2871" s="5">
        <v>51976343</v>
      </c>
      <c r="R2871" s="5">
        <v>65442536</v>
      </c>
      <c r="S2871" s="5">
        <v>70278360</v>
      </c>
      <c r="T2871" s="5">
        <v>72899204</v>
      </c>
      <c r="U2871" s="5">
        <v>91276625</v>
      </c>
      <c r="V2871" s="5">
        <v>117101852</v>
      </c>
      <c r="W2871" s="5">
        <v>79833390</v>
      </c>
      <c r="X2871" s="5">
        <v>78085429</v>
      </c>
      <c r="Y2871" s="5">
        <v>64425885</v>
      </c>
      <c r="Z2871" s="5">
        <v>66631473</v>
      </c>
    </row>
    <row r="2872" s="3" customFormat="1" customHeight="1" spans="1:26">
      <c r="A2872" s="3">
        <v>2870</v>
      </c>
      <c r="B2872" s="3" t="s">
        <v>2982</v>
      </c>
      <c r="C2872" s="3" t="str">
        <f>VLOOKUP(B2872,[1]meta_intensity_pos_nofill!$B:$E,4,FALSE)</f>
        <v>C28H42O9</v>
      </c>
      <c r="D2872" s="3" t="s">
        <v>33</v>
      </c>
      <c r="E2872" s="3" t="str">
        <f>VLOOKUP(B2872,[1]meta_intensity_pos_nofill!$B:$I,8,FALSE)</f>
        <v>[M+H]+</v>
      </c>
      <c r="F2872" s="3">
        <f>VLOOKUP(B2872,[1]meta_intensity_pos_nofill!$B:$J,9,FALSE)</f>
        <v>6.335</v>
      </c>
      <c r="G2872" s="3" t="s">
        <v>1693</v>
      </c>
      <c r="H2872" s="3">
        <f>VLOOKUP(B2872,[1]meta_intensity_pos_nofill!$B:$L,11,FALSE)</f>
        <v>2</v>
      </c>
      <c r="I2872" s="5">
        <v>40749007</v>
      </c>
      <c r="J2872" s="5">
        <v>34857298</v>
      </c>
      <c r="K2872" s="5">
        <v>46867512</v>
      </c>
      <c r="L2872" s="5">
        <v>31862056</v>
      </c>
      <c r="M2872" s="5">
        <v>38450594</v>
      </c>
      <c r="N2872" s="5">
        <v>34325531</v>
      </c>
      <c r="O2872" s="5">
        <v>47784210</v>
      </c>
      <c r="P2872" s="5">
        <v>37590716</v>
      </c>
      <c r="Q2872" s="5">
        <v>63780695</v>
      </c>
      <c r="R2872" s="5">
        <v>47099051</v>
      </c>
      <c r="S2872" s="5">
        <v>50777127</v>
      </c>
      <c r="T2872" s="5">
        <v>47953084</v>
      </c>
      <c r="U2872" s="5">
        <v>83139267</v>
      </c>
      <c r="V2872" s="5">
        <v>74694537</v>
      </c>
      <c r="W2872" s="5">
        <v>77989436</v>
      </c>
      <c r="X2872" s="5">
        <v>112826408</v>
      </c>
      <c r="Y2872" s="5">
        <v>44923649</v>
      </c>
      <c r="Z2872" s="5">
        <v>46358917</v>
      </c>
    </row>
    <row r="2873" s="3" customFormat="1" customHeight="1" spans="1:26">
      <c r="A2873" s="3">
        <v>2871</v>
      </c>
      <c r="B2873" s="3" t="s">
        <v>2983</v>
      </c>
      <c r="C2873" s="3" t="str">
        <f>VLOOKUP(B2873,[1]meta_intensity_pos_nofill!$B:$E,4,FALSE)</f>
        <v>C46H58N4O9</v>
      </c>
      <c r="D2873" s="3" t="s">
        <v>28</v>
      </c>
      <c r="E2873" s="3" t="str">
        <f>VLOOKUP(B2873,[1]meta_intensity_pos_nofill!$B:$I,8,FALSE)</f>
        <v>[M+H]+</v>
      </c>
      <c r="F2873" s="3">
        <f>VLOOKUP(B2873,[1]meta_intensity_pos_nofill!$B:$J,9,FALSE)</f>
        <v>10.964</v>
      </c>
      <c r="G2873" s="3" t="s">
        <v>1693</v>
      </c>
      <c r="H2873" s="3">
        <f>VLOOKUP(B2873,[1]meta_intensity_pos_nofill!$B:$L,11,FALSE)</f>
        <v>2</v>
      </c>
      <c r="I2873" s="5">
        <v>7606222</v>
      </c>
      <c r="J2873" s="5">
        <v>9817475</v>
      </c>
      <c r="K2873" s="5">
        <v>10684396</v>
      </c>
      <c r="L2873" s="5">
        <v>9416940</v>
      </c>
      <c r="M2873" s="5">
        <v>2846832</v>
      </c>
      <c r="N2873" s="5">
        <v>4125762</v>
      </c>
      <c r="O2873" s="5">
        <v>12256130</v>
      </c>
      <c r="P2873" s="5">
        <v>10937111</v>
      </c>
      <c r="Q2873" s="5">
        <v>9213862</v>
      </c>
      <c r="R2873" s="5">
        <v>10373630</v>
      </c>
      <c r="S2873" s="5">
        <v>5952538</v>
      </c>
      <c r="T2873" s="5">
        <v>6456744</v>
      </c>
      <c r="U2873" s="5">
        <v>7545867</v>
      </c>
      <c r="V2873" s="5">
        <v>6497504</v>
      </c>
      <c r="W2873" s="5">
        <v>4466601</v>
      </c>
      <c r="X2873" s="5">
        <v>11009870</v>
      </c>
      <c r="Y2873" s="5">
        <v>28166972</v>
      </c>
      <c r="Z2873" s="5">
        <v>8251835</v>
      </c>
    </row>
    <row r="2874" s="3" customFormat="1" customHeight="1" spans="1:26">
      <c r="A2874" s="3">
        <v>2872</v>
      </c>
      <c r="B2874" s="3" t="s">
        <v>2984</v>
      </c>
      <c r="C2874" s="3" t="str">
        <f>VLOOKUP(B2874,[1]meta_intensity_pos_nofill!$B:$E,4,FALSE)</f>
        <v>C27H34O7</v>
      </c>
      <c r="D2874" s="3" t="s">
        <v>33</v>
      </c>
      <c r="E2874" s="3" t="str">
        <f>VLOOKUP(B2874,[1]meta_intensity_pos_nofill!$B:$I,8,FALSE)</f>
        <v>[M+H]+</v>
      </c>
      <c r="F2874" s="3">
        <f>VLOOKUP(B2874,[1]meta_intensity_pos_nofill!$B:$J,9,FALSE)</f>
        <v>6.972</v>
      </c>
      <c r="G2874" s="3" t="s">
        <v>1693</v>
      </c>
      <c r="H2874" s="3">
        <f>VLOOKUP(B2874,[1]meta_intensity_pos_nofill!$B:$L,11,FALSE)</f>
        <v>2</v>
      </c>
      <c r="I2874" s="5">
        <v>19241522</v>
      </c>
      <c r="J2874" s="5">
        <v>19476017</v>
      </c>
      <c r="K2874" s="5">
        <v>18379457</v>
      </c>
      <c r="L2874" s="5">
        <v>20940071</v>
      </c>
      <c r="M2874" s="5">
        <v>26672965</v>
      </c>
      <c r="N2874" s="5">
        <v>22442471</v>
      </c>
      <c r="O2874" s="5">
        <v>20702973</v>
      </c>
      <c r="P2874" s="5">
        <v>19777924</v>
      </c>
      <c r="Q2874" s="5">
        <v>22406688</v>
      </c>
      <c r="R2874" s="5">
        <v>17723932</v>
      </c>
      <c r="S2874" s="5">
        <v>19392906</v>
      </c>
      <c r="T2874" s="5">
        <v>20342540</v>
      </c>
      <c r="U2874" s="5">
        <v>64867826</v>
      </c>
      <c r="V2874" s="5">
        <v>66693296</v>
      </c>
      <c r="W2874" s="5">
        <v>69568572</v>
      </c>
      <c r="X2874" s="5">
        <v>34645674</v>
      </c>
      <c r="Y2874" s="5">
        <v>26592328</v>
      </c>
      <c r="Z2874" s="5">
        <v>28326453</v>
      </c>
    </row>
    <row r="2875" s="3" customFormat="1" customHeight="1" spans="1:26">
      <c r="A2875" s="3">
        <v>2873</v>
      </c>
      <c r="B2875" s="3" t="s">
        <v>2985</v>
      </c>
      <c r="C2875" s="3" t="str">
        <f>VLOOKUP(B2875,[1]meta_intensity_pos_nofill!$B:$E,4,FALSE)</f>
        <v>C20H18O5</v>
      </c>
      <c r="D2875" s="3" t="s">
        <v>31</v>
      </c>
      <c r="E2875" s="3" t="str">
        <f>VLOOKUP(B2875,[1]meta_intensity_pos_nofill!$B:$I,8,FALSE)</f>
        <v>[M+H]+</v>
      </c>
      <c r="F2875" s="3">
        <f>VLOOKUP(B2875,[1]meta_intensity_pos_nofill!$B:$J,9,FALSE)</f>
        <v>6.466</v>
      </c>
      <c r="G2875" s="3" t="s">
        <v>1693</v>
      </c>
      <c r="H2875" s="3">
        <f>VLOOKUP(B2875,[1]meta_intensity_pos_nofill!$B:$L,11,FALSE)</f>
        <v>2</v>
      </c>
      <c r="I2875" s="5">
        <v>10607848.2</v>
      </c>
      <c r="J2875" s="5">
        <v>9866783.5</v>
      </c>
      <c r="K2875" s="5">
        <v>7973016.1</v>
      </c>
      <c r="L2875" s="5">
        <v>1448419.7</v>
      </c>
      <c r="M2875" s="5">
        <v>593809.1</v>
      </c>
      <c r="N2875" s="5">
        <v>1715087.8</v>
      </c>
      <c r="O2875" s="5">
        <v>1436813.6</v>
      </c>
      <c r="P2875" s="5">
        <v>2235107</v>
      </c>
      <c r="Q2875" s="5">
        <v>2509817.1</v>
      </c>
      <c r="R2875" s="5">
        <v>5367280.3</v>
      </c>
      <c r="S2875" s="5">
        <v>3473107.5</v>
      </c>
      <c r="T2875" s="5">
        <v>5070804.5</v>
      </c>
      <c r="U2875" s="5">
        <v>18519822.2</v>
      </c>
      <c r="V2875" s="5">
        <v>14492575</v>
      </c>
      <c r="W2875" s="5">
        <v>9346637.9</v>
      </c>
      <c r="X2875" s="5">
        <v>1557093.9</v>
      </c>
      <c r="Y2875" s="5">
        <v>662268.8</v>
      </c>
      <c r="Z2875" s="5">
        <v>2316850.2</v>
      </c>
    </row>
    <row r="2876" s="3" customFormat="1" customHeight="1" spans="1:26">
      <c r="A2876" s="3">
        <v>2874</v>
      </c>
      <c r="B2876" s="3" t="s">
        <v>2986</v>
      </c>
      <c r="C2876" s="3" t="str">
        <f>VLOOKUP(B2876,[1]meta_intensity_pos_nofill!$B:$E,4,FALSE)</f>
        <v>C8H11NO</v>
      </c>
      <c r="D2876" s="3" t="s">
        <v>53</v>
      </c>
      <c r="E2876" s="3" t="str">
        <f>VLOOKUP(B2876,[1]meta_intensity_pos_nofill!$B:$I,8,FALSE)</f>
        <v>[M+H]+</v>
      </c>
      <c r="F2876" s="3">
        <f>VLOOKUP(B2876,[1]meta_intensity_pos_nofill!$B:$J,9,FALSE)</f>
        <v>5.927</v>
      </c>
      <c r="G2876" s="3" t="s">
        <v>1693</v>
      </c>
      <c r="H2876" s="3">
        <f>VLOOKUP(B2876,[1]meta_intensity_pos_nofill!$B:$L,11,FALSE)</f>
        <v>2</v>
      </c>
      <c r="I2876" s="5">
        <v>8792203</v>
      </c>
      <c r="J2876" s="5">
        <v>9175835</v>
      </c>
      <c r="K2876" s="5">
        <v>6252547</v>
      </c>
      <c r="L2876" s="5">
        <v>6185585</v>
      </c>
      <c r="M2876" s="5">
        <v>5095971</v>
      </c>
      <c r="N2876" s="5">
        <v>5229343</v>
      </c>
      <c r="O2876" s="5">
        <v>5099115</v>
      </c>
      <c r="P2876" s="5">
        <v>4106148</v>
      </c>
      <c r="Q2876" s="5">
        <v>4215048</v>
      </c>
      <c r="R2876" s="5">
        <v>4761237</v>
      </c>
      <c r="S2876" s="5">
        <v>5444783</v>
      </c>
      <c r="T2876" s="5">
        <v>5449880</v>
      </c>
      <c r="U2876" s="5">
        <v>26360319</v>
      </c>
      <c r="V2876" s="5">
        <v>22299700</v>
      </c>
      <c r="W2876" s="5">
        <v>28874187</v>
      </c>
      <c r="X2876" s="5">
        <v>3721673</v>
      </c>
      <c r="Y2876" s="5">
        <v>5393825</v>
      </c>
      <c r="Z2876" s="5">
        <v>3384477</v>
      </c>
    </row>
    <row r="2877" s="3" customFormat="1" customHeight="1" spans="1:26">
      <c r="A2877" s="3">
        <v>2875</v>
      </c>
      <c r="B2877" s="3" t="s">
        <v>2987</v>
      </c>
      <c r="C2877" s="3" t="str">
        <f>VLOOKUP(B2877,[1]meta_intensity_pos_nofill!$B:$E,4,FALSE)</f>
        <v>C30H26O15</v>
      </c>
      <c r="D2877" s="3" t="s">
        <v>28</v>
      </c>
      <c r="E2877" s="3" t="str">
        <f>VLOOKUP(B2877,[1]meta_intensity_pos_nofill!$B:$I,8,FALSE)</f>
        <v>[M+H]+</v>
      </c>
      <c r="F2877" s="3">
        <f>VLOOKUP(B2877,[1]meta_intensity_pos_nofill!$B:$J,9,FALSE)</f>
        <v>5.592</v>
      </c>
      <c r="G2877" s="3" t="s">
        <v>1693</v>
      </c>
      <c r="H2877" s="3">
        <f>VLOOKUP(B2877,[1]meta_intensity_pos_nofill!$B:$L,11,FALSE)</f>
        <v>2</v>
      </c>
      <c r="I2877" s="5">
        <v>3689985</v>
      </c>
      <c r="J2877" s="5">
        <v>3469141</v>
      </c>
      <c r="K2877" s="5">
        <v>1726667</v>
      </c>
      <c r="L2877" s="5">
        <v>42873048</v>
      </c>
      <c r="M2877" s="5">
        <v>50383639</v>
      </c>
      <c r="N2877" s="5">
        <v>42256938</v>
      </c>
      <c r="O2877" s="5">
        <v>45858631</v>
      </c>
      <c r="P2877" s="5">
        <v>47860019</v>
      </c>
      <c r="Q2877" s="5">
        <v>41415256</v>
      </c>
      <c r="R2877" s="5">
        <v>67432669</v>
      </c>
      <c r="S2877" s="5">
        <v>66085696</v>
      </c>
      <c r="T2877" s="5">
        <v>67663613</v>
      </c>
      <c r="U2877" s="5">
        <v>17020138</v>
      </c>
      <c r="V2877" s="5">
        <v>14387797</v>
      </c>
      <c r="W2877" s="5">
        <v>16079398</v>
      </c>
      <c r="X2877" s="5">
        <v>7685868</v>
      </c>
      <c r="Y2877" s="5">
        <v>6982588</v>
      </c>
      <c r="Z2877" s="5">
        <v>10217654</v>
      </c>
    </row>
    <row r="2878" s="3" customFormat="1" customHeight="1" spans="1:26">
      <c r="A2878" s="3">
        <v>2876</v>
      </c>
      <c r="B2878" s="3" t="s">
        <v>2988</v>
      </c>
      <c r="C2878" s="3" t="str">
        <f>VLOOKUP(B2878,[1]meta_intensity_pos_nofill!$B:$E,4,FALSE)</f>
        <v>C14H14O3</v>
      </c>
      <c r="D2878" s="3" t="s">
        <v>53</v>
      </c>
      <c r="E2878" s="3" t="str">
        <f>VLOOKUP(B2878,[1]meta_intensity_pos_nofill!$B:$I,8,FALSE)</f>
        <v>[M+H]+</v>
      </c>
      <c r="F2878" s="3">
        <f>VLOOKUP(B2878,[1]meta_intensity_pos_nofill!$B:$J,9,FALSE)</f>
        <v>6.073</v>
      </c>
      <c r="G2878" s="3" t="s">
        <v>1693</v>
      </c>
      <c r="H2878" s="3">
        <f>VLOOKUP(B2878,[1]meta_intensity_pos_nofill!$B:$L,11,FALSE)</f>
        <v>2</v>
      </c>
      <c r="I2878" s="5">
        <v>1108039</v>
      </c>
      <c r="J2878" s="5">
        <v>3067686</v>
      </c>
      <c r="K2878" s="5">
        <v>3707287</v>
      </c>
      <c r="L2878" s="5">
        <v>3059038</v>
      </c>
      <c r="M2878" s="5">
        <v>5345978</v>
      </c>
      <c r="N2878" s="5">
        <v>4094457</v>
      </c>
      <c r="O2878" s="5">
        <v>12205604</v>
      </c>
      <c r="P2878" s="5">
        <v>11092232</v>
      </c>
      <c r="Q2878" s="5">
        <v>9921939</v>
      </c>
      <c r="R2878" s="5">
        <v>27046440</v>
      </c>
      <c r="S2878" s="5">
        <v>25876273</v>
      </c>
      <c r="T2878" s="5">
        <v>25527139</v>
      </c>
      <c r="U2878" s="5">
        <v>22659558</v>
      </c>
      <c r="V2878" s="5">
        <v>16665455</v>
      </c>
      <c r="W2878" s="5">
        <v>18095799</v>
      </c>
      <c r="X2878" s="5">
        <v>11214134</v>
      </c>
      <c r="Y2878" s="5">
        <v>10635628</v>
      </c>
      <c r="Z2878" s="5">
        <v>9633876</v>
      </c>
    </row>
    <row r="2879" s="3" customFormat="1" customHeight="1" spans="1:26">
      <c r="A2879" s="3">
        <v>2877</v>
      </c>
      <c r="B2879" s="3" t="s">
        <v>2989</v>
      </c>
      <c r="C2879" s="3" t="str">
        <f>VLOOKUP(B2879,[1]meta_intensity_pos_nofill!$B:$E,4,FALSE)</f>
        <v>C21H32F2O2</v>
      </c>
      <c r="D2879" s="3" t="s">
        <v>111</v>
      </c>
      <c r="E2879" s="3" t="str">
        <f>VLOOKUP(B2879,[1]meta_intensity_pos_nofill!$B:$I,8,FALSE)</f>
        <v>[M+H]+</v>
      </c>
      <c r="F2879" s="3">
        <f>VLOOKUP(B2879,[1]meta_intensity_pos_nofill!$B:$J,9,FALSE)</f>
        <v>6.262</v>
      </c>
      <c r="G2879" s="3" t="s">
        <v>1693</v>
      </c>
      <c r="H2879" s="3">
        <f>VLOOKUP(B2879,[1]meta_intensity_pos_nofill!$B:$L,11,FALSE)</f>
        <v>2</v>
      </c>
      <c r="I2879" s="5">
        <v>35526295</v>
      </c>
      <c r="J2879" s="5">
        <v>29566077</v>
      </c>
      <c r="K2879" s="5">
        <v>37655100</v>
      </c>
      <c r="L2879" s="5">
        <v>39786207</v>
      </c>
      <c r="M2879" s="5">
        <v>48937252</v>
      </c>
      <c r="N2879" s="5">
        <v>42872855</v>
      </c>
      <c r="O2879" s="5">
        <v>30366074</v>
      </c>
      <c r="P2879" s="5">
        <v>32348931</v>
      </c>
      <c r="Q2879" s="5">
        <v>27555944</v>
      </c>
      <c r="R2879" s="5">
        <v>20571746</v>
      </c>
      <c r="S2879" s="5">
        <v>17534947</v>
      </c>
      <c r="T2879" s="5">
        <v>21353727</v>
      </c>
      <c r="U2879" s="5">
        <v>161872147</v>
      </c>
      <c r="V2879" s="5">
        <v>150164758</v>
      </c>
      <c r="W2879" s="5">
        <v>162634193</v>
      </c>
      <c r="X2879" s="5">
        <v>59780234</v>
      </c>
      <c r="Y2879" s="5">
        <v>55846461</v>
      </c>
      <c r="Z2879" s="5">
        <v>56508278</v>
      </c>
    </row>
    <row r="2880" s="3" customFormat="1" customHeight="1" spans="1:26">
      <c r="A2880" s="3">
        <v>2878</v>
      </c>
      <c r="B2880" s="3" t="s">
        <v>2990</v>
      </c>
      <c r="C2880" s="3" t="str">
        <f>VLOOKUP(B2880,[1]meta_intensity_pos_nofill!$B:$E,4,FALSE)</f>
        <v>C19H24N6O6</v>
      </c>
      <c r="D2880" s="3" t="s">
        <v>220</v>
      </c>
      <c r="E2880" s="3" t="str">
        <f>VLOOKUP(B2880,[1]meta_intensity_pos_nofill!$B:$I,8,FALSE)</f>
        <v>[M+H]+</v>
      </c>
      <c r="F2880" s="3">
        <f>VLOOKUP(B2880,[1]meta_intensity_pos_nofill!$B:$J,9,FALSE)</f>
        <v>5.752</v>
      </c>
      <c r="G2880" s="3" t="s">
        <v>1693</v>
      </c>
      <c r="H2880" s="3">
        <f>VLOOKUP(B2880,[1]meta_intensity_pos_nofill!$B:$L,11,FALSE)</f>
        <v>2</v>
      </c>
      <c r="I2880" s="5">
        <v>14252285</v>
      </c>
      <c r="J2880" s="5">
        <v>13816944</v>
      </c>
      <c r="K2880" s="5">
        <v>14947970</v>
      </c>
      <c r="L2880" s="5">
        <v>8114349</v>
      </c>
      <c r="M2880" s="5">
        <v>12141237</v>
      </c>
      <c r="N2880" s="5">
        <v>8758006</v>
      </c>
      <c r="O2880" s="5">
        <v>14859409</v>
      </c>
      <c r="P2880" s="5">
        <v>17233537</v>
      </c>
      <c r="Q2880" s="5">
        <v>17902249</v>
      </c>
      <c r="R2880" s="5">
        <v>13644889</v>
      </c>
      <c r="S2880" s="5">
        <v>13814364</v>
      </c>
      <c r="T2880" s="5">
        <v>14744664</v>
      </c>
      <c r="U2880" s="5">
        <v>22971736</v>
      </c>
      <c r="V2880" s="5">
        <v>27307418</v>
      </c>
      <c r="W2880" s="5">
        <v>18552585</v>
      </c>
      <c r="X2880" s="5">
        <v>11919891</v>
      </c>
      <c r="Y2880" s="5">
        <v>12432613</v>
      </c>
      <c r="Z2880" s="5">
        <v>15094674</v>
      </c>
    </row>
    <row r="2881" s="3" customFormat="1" customHeight="1" spans="1:26">
      <c r="A2881" s="3">
        <v>2879</v>
      </c>
      <c r="B2881" s="3" t="s">
        <v>2991</v>
      </c>
      <c r="C2881" s="3" t="str">
        <f>VLOOKUP(B2881,[1]meta_intensity_pos_nofill!$B:$E,4,FALSE)</f>
        <v>C24H32N4O6</v>
      </c>
      <c r="D2881" s="3" t="s">
        <v>220</v>
      </c>
      <c r="E2881" s="3" t="str">
        <f>VLOOKUP(B2881,[1]meta_intensity_pos_nofill!$B:$I,8,FALSE)</f>
        <v>[M+H]+</v>
      </c>
      <c r="F2881" s="3">
        <f>VLOOKUP(B2881,[1]meta_intensity_pos_nofill!$B:$J,9,FALSE)</f>
        <v>6.6</v>
      </c>
      <c r="G2881" s="3" t="s">
        <v>1693</v>
      </c>
      <c r="H2881" s="3">
        <f>VLOOKUP(B2881,[1]meta_intensity_pos_nofill!$B:$L,11,FALSE)</f>
        <v>2</v>
      </c>
      <c r="I2881" s="5">
        <v>14135131</v>
      </c>
      <c r="J2881" s="5">
        <v>22614655</v>
      </c>
      <c r="K2881" s="5">
        <v>29829062</v>
      </c>
      <c r="L2881" s="5">
        <v>18760371</v>
      </c>
      <c r="M2881" s="5">
        <v>7437847</v>
      </c>
      <c r="N2881" s="5">
        <v>10062433</v>
      </c>
      <c r="O2881" s="5">
        <v>21344120</v>
      </c>
      <c r="P2881" s="5">
        <v>29145026</v>
      </c>
      <c r="Q2881" s="5">
        <v>12992843</v>
      </c>
      <c r="R2881" s="5">
        <v>12226000</v>
      </c>
      <c r="S2881" s="5">
        <v>12664181</v>
      </c>
      <c r="T2881" s="5">
        <v>13637247</v>
      </c>
      <c r="U2881" s="5">
        <v>28772893</v>
      </c>
      <c r="V2881" s="5">
        <v>26210617</v>
      </c>
      <c r="W2881" s="5">
        <v>27780846</v>
      </c>
      <c r="X2881" s="5">
        <v>15478308</v>
      </c>
      <c r="Y2881" s="5">
        <v>11470958</v>
      </c>
      <c r="Z2881" s="5">
        <v>28287849</v>
      </c>
    </row>
    <row r="2882" s="3" customFormat="1" customHeight="1" spans="1:26">
      <c r="A2882" s="3">
        <v>2880</v>
      </c>
      <c r="B2882" s="3" t="s">
        <v>2992</v>
      </c>
      <c r="C2882" s="3" t="str">
        <f>VLOOKUP(B2882,[1]meta_intensity_pos_nofill!$B:$E,4,FALSE)</f>
        <v>C30H32O8</v>
      </c>
      <c r="D2882" s="3" t="s">
        <v>47</v>
      </c>
      <c r="E2882" s="3" t="str">
        <f>VLOOKUP(B2882,[1]meta_intensity_pos_nofill!$B:$I,8,FALSE)</f>
        <v>[M+H]+</v>
      </c>
      <c r="F2882" s="3">
        <f>VLOOKUP(B2882,[1]meta_intensity_pos_nofill!$B:$J,9,FALSE)</f>
        <v>5.36</v>
      </c>
      <c r="G2882" s="3" t="s">
        <v>1693</v>
      </c>
      <c r="H2882" s="3">
        <f>VLOOKUP(B2882,[1]meta_intensity_pos_nofill!$B:$L,11,FALSE)</f>
        <v>2</v>
      </c>
      <c r="I2882" s="5">
        <v>31894456</v>
      </c>
      <c r="J2882" s="5">
        <v>30887061</v>
      </c>
      <c r="K2882" s="5">
        <v>32917562</v>
      </c>
      <c r="L2882" s="5">
        <v>31552471</v>
      </c>
      <c r="M2882" s="5">
        <v>34827452</v>
      </c>
      <c r="N2882" s="5">
        <v>30954425</v>
      </c>
      <c r="O2882" s="5">
        <v>25299180</v>
      </c>
      <c r="P2882" s="5">
        <v>10940610</v>
      </c>
      <c r="Q2882" s="5">
        <v>14970246</v>
      </c>
      <c r="R2882" s="5">
        <v>47302882</v>
      </c>
      <c r="S2882" s="5">
        <v>45865020</v>
      </c>
      <c r="T2882" s="5">
        <v>52640634</v>
      </c>
      <c r="U2882" s="5">
        <v>282376511</v>
      </c>
      <c r="V2882" s="5">
        <v>311086723</v>
      </c>
      <c r="W2882" s="5">
        <v>284877583</v>
      </c>
      <c r="X2882" s="5">
        <v>86257786</v>
      </c>
      <c r="Y2882" s="5">
        <v>74069383</v>
      </c>
      <c r="Z2882" s="5">
        <v>71808152</v>
      </c>
    </row>
    <row r="2883" s="3" customFormat="1" customHeight="1" spans="1:26">
      <c r="A2883" s="3">
        <v>2881</v>
      </c>
      <c r="B2883" s="3" t="s">
        <v>2993</v>
      </c>
      <c r="C2883" s="3" t="str">
        <f>VLOOKUP(B2883,[1]meta_intensity_pos_nofill!$B:$E,4,FALSE)</f>
        <v>C40H58N4O8</v>
      </c>
      <c r="D2883" s="3" t="s">
        <v>67</v>
      </c>
      <c r="E2883" s="3" t="str">
        <f>VLOOKUP(B2883,[1]meta_intensity_pos_nofill!$B:$I,8,FALSE)</f>
        <v>[M+H]+</v>
      </c>
      <c r="F2883" s="3">
        <f>VLOOKUP(B2883,[1]meta_intensity_pos_nofill!$B:$J,9,FALSE)</f>
        <v>9.094</v>
      </c>
      <c r="G2883" s="3" t="s">
        <v>1693</v>
      </c>
      <c r="H2883" s="3">
        <f>VLOOKUP(B2883,[1]meta_intensity_pos_nofill!$B:$L,11,FALSE)</f>
        <v>2</v>
      </c>
      <c r="I2883" s="5">
        <v>409420023</v>
      </c>
      <c r="J2883" s="5">
        <v>301351920</v>
      </c>
      <c r="K2883" s="5">
        <v>280473189</v>
      </c>
      <c r="L2883" s="5">
        <v>179512396</v>
      </c>
      <c r="M2883" s="5">
        <v>182829372</v>
      </c>
      <c r="N2883" s="5">
        <v>177880256</v>
      </c>
      <c r="O2883" s="5">
        <v>311471030</v>
      </c>
      <c r="P2883" s="5">
        <v>338524223</v>
      </c>
      <c r="Q2883" s="5">
        <v>230889308</v>
      </c>
      <c r="R2883" s="5">
        <v>181645787</v>
      </c>
      <c r="S2883" s="5">
        <v>175147411</v>
      </c>
      <c r="T2883" s="5">
        <v>196030964</v>
      </c>
      <c r="U2883" s="5">
        <v>74791689</v>
      </c>
      <c r="V2883" s="5">
        <v>75221842</v>
      </c>
      <c r="W2883" s="5">
        <v>71573680</v>
      </c>
      <c r="X2883" s="5">
        <v>150770515</v>
      </c>
      <c r="Y2883" s="5">
        <v>157016762</v>
      </c>
      <c r="Z2883" s="5">
        <v>172890403</v>
      </c>
    </row>
    <row r="2884" s="3" customFormat="1" customHeight="1" spans="1:26">
      <c r="A2884" s="3">
        <v>2882</v>
      </c>
      <c r="B2884" s="3" t="s">
        <v>2994</v>
      </c>
      <c r="C2884" s="3" t="str">
        <f>VLOOKUP(B2884,[1]meta_intensity_pos_nofill!$B:$E,4,FALSE)</f>
        <v>C34H69NO3</v>
      </c>
      <c r="D2884" s="3" t="s">
        <v>87</v>
      </c>
      <c r="E2884" s="3" t="str">
        <f>VLOOKUP(B2884,[1]meta_intensity_pos_nofill!$B:$I,8,FALSE)</f>
        <v>[M+H]+</v>
      </c>
      <c r="F2884" s="3">
        <f>VLOOKUP(B2884,[1]meta_intensity_pos_nofill!$B:$J,9,FALSE)</f>
        <v>11.038</v>
      </c>
      <c r="G2884" s="3" t="s">
        <v>1693</v>
      </c>
      <c r="H2884" s="3">
        <f>VLOOKUP(B2884,[1]meta_intensity_pos_nofill!$B:$L,11,FALSE)</f>
        <v>2</v>
      </c>
      <c r="I2884" s="5">
        <v>7871257.3</v>
      </c>
      <c r="J2884" s="5">
        <v>2686207.1</v>
      </c>
      <c r="K2884" s="5">
        <v>6389947.4</v>
      </c>
      <c r="L2884" s="5">
        <v>9754401.6</v>
      </c>
      <c r="M2884" s="5">
        <v>13558008</v>
      </c>
      <c r="N2884" s="5">
        <v>4553563.7</v>
      </c>
      <c r="O2884" s="5">
        <v>791899.3</v>
      </c>
      <c r="P2884" s="5">
        <v>1248406.4</v>
      </c>
      <c r="Q2884" s="5">
        <v>158379.9</v>
      </c>
      <c r="R2884" s="5">
        <v>158379.9</v>
      </c>
      <c r="S2884" s="5">
        <v>158379.9</v>
      </c>
      <c r="T2884" s="5">
        <v>15725216.3</v>
      </c>
      <c r="U2884" s="5">
        <v>158379.9</v>
      </c>
      <c r="V2884" s="5">
        <v>8469064.6</v>
      </c>
      <c r="W2884" s="5">
        <v>8292140.9</v>
      </c>
      <c r="X2884" s="5">
        <v>838720.6</v>
      </c>
      <c r="Y2884" s="5">
        <v>7131808.9</v>
      </c>
      <c r="Z2884" s="5">
        <v>158379.9</v>
      </c>
    </row>
    <row r="2885" s="3" customFormat="1" customHeight="1" spans="1:26">
      <c r="A2885" s="3">
        <v>2883</v>
      </c>
      <c r="B2885" s="3" t="s">
        <v>2995</v>
      </c>
      <c r="C2885" s="3" t="str">
        <f>VLOOKUP(B2885,[1]meta_intensity_pos_nofill!$B:$E,4,FALSE)</f>
        <v>C30H40O2</v>
      </c>
      <c r="D2885" s="3" t="s">
        <v>44</v>
      </c>
      <c r="E2885" s="3" t="str">
        <f>VLOOKUP(B2885,[1]meta_intensity_pos_nofill!$B:$I,8,FALSE)</f>
        <v>[M+H]+</v>
      </c>
      <c r="F2885" s="3">
        <f>VLOOKUP(B2885,[1]meta_intensity_pos_nofill!$B:$J,9,FALSE)</f>
        <v>9.633</v>
      </c>
      <c r="G2885" s="3" t="s">
        <v>1693</v>
      </c>
      <c r="H2885" s="3">
        <f>VLOOKUP(B2885,[1]meta_intensity_pos_nofill!$B:$L,11,FALSE)</f>
        <v>2</v>
      </c>
      <c r="I2885" s="5">
        <v>5633569</v>
      </c>
      <c r="J2885" s="5">
        <v>11157167</v>
      </c>
      <c r="K2885" s="5">
        <v>7006627</v>
      </c>
      <c r="L2885" s="5">
        <v>6827262</v>
      </c>
      <c r="M2885" s="5">
        <v>4437917</v>
      </c>
      <c r="N2885" s="5">
        <v>4234955</v>
      </c>
      <c r="O2885" s="5">
        <v>2135058</v>
      </c>
      <c r="P2885" s="5">
        <v>3001461</v>
      </c>
      <c r="Q2885" s="5">
        <v>2372928</v>
      </c>
      <c r="R2885" s="5">
        <v>7971802</v>
      </c>
      <c r="S2885" s="5">
        <v>9998880</v>
      </c>
      <c r="T2885" s="5">
        <v>5932289</v>
      </c>
      <c r="U2885" s="5">
        <v>7332858</v>
      </c>
      <c r="V2885" s="5">
        <v>6261117</v>
      </c>
      <c r="W2885" s="5">
        <v>7572669</v>
      </c>
      <c r="X2885" s="5">
        <v>5355820</v>
      </c>
      <c r="Y2885" s="5">
        <v>5044851</v>
      </c>
      <c r="Z2885" s="5">
        <v>2863853</v>
      </c>
    </row>
    <row r="2886" s="3" customFormat="1" customHeight="1" spans="1:26">
      <c r="A2886" s="3">
        <v>2884</v>
      </c>
      <c r="B2886" s="3" t="s">
        <v>2996</v>
      </c>
      <c r="C2886" s="3" t="str">
        <f>VLOOKUP(B2886,[1]meta_intensity_pos_nofill!$B:$E,4,FALSE)</f>
        <v>C19H32O2</v>
      </c>
      <c r="D2886" s="3" t="s">
        <v>37</v>
      </c>
      <c r="E2886" s="3" t="str">
        <f>VLOOKUP(B2886,[1]meta_intensity_pos_nofill!$B:$I,8,FALSE)</f>
        <v>[M+H]+</v>
      </c>
      <c r="F2886" s="3">
        <f>VLOOKUP(B2886,[1]meta_intensity_pos_nofill!$B:$J,9,FALSE)</f>
        <v>10.356</v>
      </c>
      <c r="G2886" s="3" t="s">
        <v>1693</v>
      </c>
      <c r="H2886" s="3">
        <f>VLOOKUP(B2886,[1]meta_intensity_pos_nofill!$B:$L,11,FALSE)</f>
        <v>2</v>
      </c>
      <c r="I2886" s="5">
        <v>14239762</v>
      </c>
      <c r="J2886" s="5">
        <v>15101543</v>
      </c>
      <c r="K2886" s="5">
        <v>15738148</v>
      </c>
      <c r="L2886" s="5">
        <v>17862940</v>
      </c>
      <c r="M2886" s="5">
        <v>9764042</v>
      </c>
      <c r="N2886" s="5">
        <v>20154864</v>
      </c>
      <c r="O2886" s="5">
        <v>11703098</v>
      </c>
      <c r="P2886" s="5">
        <v>9642277</v>
      </c>
      <c r="Q2886" s="5">
        <v>9095488</v>
      </c>
      <c r="R2886" s="5">
        <v>10325920</v>
      </c>
      <c r="S2886" s="5">
        <v>14237329</v>
      </c>
      <c r="T2886" s="5">
        <v>7081041</v>
      </c>
      <c r="U2886" s="5">
        <v>24976012</v>
      </c>
      <c r="V2886" s="5">
        <v>34304657</v>
      </c>
      <c r="W2886" s="5">
        <v>32313410</v>
      </c>
      <c r="X2886" s="5">
        <v>7703796</v>
      </c>
      <c r="Y2886" s="5">
        <v>7862628</v>
      </c>
      <c r="Z2886" s="5">
        <v>9756367</v>
      </c>
    </row>
    <row r="2887" s="3" customFormat="1" customHeight="1" spans="1:26">
      <c r="A2887" s="3">
        <v>2885</v>
      </c>
      <c r="B2887" s="3" t="s">
        <v>2997</v>
      </c>
      <c r="C2887" s="3" t="str">
        <f>VLOOKUP(B2887,[1]meta_intensity_pos_nofill!$B:$E,4,FALSE)</f>
        <v>C17H22O4</v>
      </c>
      <c r="D2887" s="3" t="s">
        <v>53</v>
      </c>
      <c r="E2887" s="3" t="str">
        <f>VLOOKUP(B2887,[1]meta_intensity_pos_nofill!$B:$I,8,FALSE)</f>
        <v>[M+H]+</v>
      </c>
      <c r="F2887" s="3">
        <f>VLOOKUP(B2887,[1]meta_intensity_pos_nofill!$B:$J,9,FALSE)</f>
        <v>6.408</v>
      </c>
      <c r="G2887" s="3" t="s">
        <v>1693</v>
      </c>
      <c r="H2887" s="3">
        <f>VLOOKUP(B2887,[1]meta_intensity_pos_nofill!$B:$L,11,FALSE)</f>
        <v>2</v>
      </c>
      <c r="I2887" s="5">
        <v>140350280</v>
      </c>
      <c r="J2887" s="5">
        <v>139401609</v>
      </c>
      <c r="K2887" s="5">
        <v>145179592</v>
      </c>
      <c r="L2887" s="5">
        <v>54909240</v>
      </c>
      <c r="M2887" s="5">
        <v>17381263</v>
      </c>
      <c r="N2887" s="5">
        <v>47861188</v>
      </c>
      <c r="O2887" s="5">
        <v>85836154</v>
      </c>
      <c r="P2887" s="5">
        <v>116221830</v>
      </c>
      <c r="Q2887" s="5">
        <v>87159219</v>
      </c>
      <c r="R2887" s="5">
        <v>69217730</v>
      </c>
      <c r="S2887" s="5">
        <v>68197138</v>
      </c>
      <c r="T2887" s="5">
        <v>68162920</v>
      </c>
      <c r="U2887" s="5">
        <v>353152587</v>
      </c>
      <c r="V2887" s="5">
        <v>258010678</v>
      </c>
      <c r="W2887" s="5">
        <v>170457617</v>
      </c>
      <c r="X2887" s="5">
        <v>90982280</v>
      </c>
      <c r="Y2887" s="5">
        <v>87732062</v>
      </c>
      <c r="Z2887" s="5">
        <v>87783570</v>
      </c>
    </row>
    <row r="2888" s="3" customFormat="1" customHeight="1" spans="1:26">
      <c r="A2888" s="3">
        <v>2886</v>
      </c>
      <c r="B2888" s="3" t="s">
        <v>2998</v>
      </c>
      <c r="C2888" s="3" t="str">
        <f>VLOOKUP(B2888,[1]meta_intensity_pos_nofill!$B:$E,4,FALSE)</f>
        <v>C18H21NO2</v>
      </c>
      <c r="D2888" s="3" t="s">
        <v>87</v>
      </c>
      <c r="E2888" s="3" t="str">
        <f>VLOOKUP(B2888,[1]meta_intensity_pos_nofill!$B:$I,8,FALSE)</f>
        <v>[M+H]+</v>
      </c>
      <c r="F2888" s="3">
        <f>VLOOKUP(B2888,[1]meta_intensity_pos_nofill!$B:$J,9,FALSE)</f>
        <v>6.767</v>
      </c>
      <c r="G2888" s="3" t="s">
        <v>1693</v>
      </c>
      <c r="H2888" s="3">
        <f>VLOOKUP(B2888,[1]meta_intensity_pos_nofill!$B:$L,11,FALSE)</f>
        <v>2</v>
      </c>
      <c r="I2888" s="5">
        <v>6326434.1</v>
      </c>
      <c r="J2888" s="5">
        <v>7183094.2</v>
      </c>
      <c r="K2888" s="5">
        <v>6433824.9</v>
      </c>
      <c r="L2888" s="5">
        <v>890668.4</v>
      </c>
      <c r="M2888" s="5">
        <v>627809.9</v>
      </c>
      <c r="N2888" s="5">
        <v>850219.8</v>
      </c>
      <c r="O2888" s="5">
        <v>630410</v>
      </c>
      <c r="P2888" s="5">
        <v>1526540.7</v>
      </c>
      <c r="Q2888" s="5">
        <v>2184269.2</v>
      </c>
      <c r="R2888" s="5">
        <v>3611075.7</v>
      </c>
      <c r="S2888" s="5">
        <v>3476233.2</v>
      </c>
      <c r="T2888" s="5">
        <v>3482412.9</v>
      </c>
      <c r="U2888" s="5">
        <v>17528287.7</v>
      </c>
      <c r="V2888" s="5">
        <v>15642320.3</v>
      </c>
      <c r="W2888" s="5">
        <v>18003270.8</v>
      </c>
      <c r="X2888" s="5">
        <v>596755.1</v>
      </c>
      <c r="Y2888" s="5">
        <v>530131.1</v>
      </c>
      <c r="Z2888" s="5">
        <v>285517.5</v>
      </c>
    </row>
    <row r="2889" s="3" customFormat="1" customHeight="1" spans="1:26">
      <c r="A2889" s="3">
        <v>2887</v>
      </c>
      <c r="B2889" s="3" t="s">
        <v>2999</v>
      </c>
      <c r="C2889" s="3" t="str">
        <f>VLOOKUP(B2889,[1]meta_intensity_pos_nofill!$B:$E,4,FALSE)</f>
        <v>C16H22O4</v>
      </c>
      <c r="D2889" s="3" t="s">
        <v>47</v>
      </c>
      <c r="E2889" s="3" t="str">
        <f>VLOOKUP(B2889,[1]meta_intensity_pos_nofill!$B:$I,8,FALSE)</f>
        <v>[M+H]+</v>
      </c>
      <c r="F2889" s="3">
        <f>VLOOKUP(B2889,[1]meta_intensity_pos_nofill!$B:$J,9,FALSE)</f>
        <v>6.948</v>
      </c>
      <c r="G2889" s="3" t="s">
        <v>1693</v>
      </c>
      <c r="H2889" s="3">
        <f>VLOOKUP(B2889,[1]meta_intensity_pos_nofill!$B:$L,11,FALSE)</f>
        <v>2</v>
      </c>
      <c r="I2889" s="5">
        <v>29884374</v>
      </c>
      <c r="J2889" s="5">
        <v>28710075</v>
      </c>
      <c r="K2889" s="5">
        <v>31313689</v>
      </c>
      <c r="L2889" s="5">
        <v>25325955</v>
      </c>
      <c r="M2889" s="5">
        <v>31512288</v>
      </c>
      <c r="N2889" s="5">
        <v>28902221</v>
      </c>
      <c r="O2889" s="5">
        <v>25472072</v>
      </c>
      <c r="P2889" s="5">
        <v>24950251</v>
      </c>
      <c r="Q2889" s="5">
        <v>21331431</v>
      </c>
      <c r="R2889" s="5">
        <v>20178168</v>
      </c>
      <c r="S2889" s="5">
        <v>25027016</v>
      </c>
      <c r="T2889" s="5">
        <v>29370354</v>
      </c>
      <c r="U2889" s="5">
        <v>51651477</v>
      </c>
      <c r="V2889" s="5">
        <v>49182706</v>
      </c>
      <c r="W2889" s="5">
        <v>48526623</v>
      </c>
      <c r="X2889" s="5">
        <v>19191227</v>
      </c>
      <c r="Y2889" s="5">
        <v>32989405</v>
      </c>
      <c r="Z2889" s="5">
        <v>35421505</v>
      </c>
    </row>
    <row r="2890" s="3" customFormat="1" customHeight="1" spans="1:26">
      <c r="A2890" s="3">
        <v>2888</v>
      </c>
      <c r="B2890" s="3" t="s">
        <v>3000</v>
      </c>
      <c r="C2890" s="3" t="str">
        <f>VLOOKUP(B2890,[1]meta_intensity_pos_nofill!$B:$E,4,FALSE)</f>
        <v>C16H26O8</v>
      </c>
      <c r="D2890" s="3" t="s">
        <v>44</v>
      </c>
      <c r="E2890" s="3" t="str">
        <f>VLOOKUP(B2890,[1]meta_intensity_pos_nofill!$B:$I,8,FALSE)</f>
        <v>[M+H]+</v>
      </c>
      <c r="F2890" s="3">
        <f>VLOOKUP(B2890,[1]meta_intensity_pos_nofill!$B:$J,9,FALSE)</f>
        <v>5.389</v>
      </c>
      <c r="G2890" s="3" t="s">
        <v>1693</v>
      </c>
      <c r="H2890" s="3">
        <f>VLOOKUP(B2890,[1]meta_intensity_pos_nofill!$B:$L,11,FALSE)</f>
        <v>2</v>
      </c>
      <c r="I2890" s="5">
        <v>2877368</v>
      </c>
      <c r="J2890" s="5">
        <v>2877368</v>
      </c>
      <c r="K2890" s="5">
        <v>2877368</v>
      </c>
      <c r="L2890" s="5">
        <v>2877368</v>
      </c>
      <c r="M2890" s="5">
        <v>2877368</v>
      </c>
      <c r="N2890" s="5">
        <v>2877368</v>
      </c>
      <c r="O2890" s="5">
        <v>2877368</v>
      </c>
      <c r="P2890" s="5">
        <v>2877368</v>
      </c>
      <c r="Q2890" s="5">
        <v>2877368</v>
      </c>
      <c r="R2890" s="5">
        <v>2877368</v>
      </c>
      <c r="S2890" s="5">
        <v>2877368</v>
      </c>
      <c r="T2890" s="5">
        <v>2877368</v>
      </c>
      <c r="U2890" s="5">
        <v>18104526</v>
      </c>
      <c r="V2890" s="5">
        <v>14386838</v>
      </c>
      <c r="W2890" s="5">
        <v>24389571</v>
      </c>
      <c r="X2890" s="5">
        <v>2877368</v>
      </c>
      <c r="Y2890" s="5">
        <v>2877368</v>
      </c>
      <c r="Z2890" s="5">
        <v>2877368</v>
      </c>
    </row>
    <row r="2891" s="3" customFormat="1" customHeight="1" spans="1:26">
      <c r="A2891" s="3">
        <v>2889</v>
      </c>
      <c r="B2891" s="3" t="s">
        <v>3001</v>
      </c>
      <c r="C2891" s="3" t="str">
        <f>VLOOKUP(B2891,[1]meta_intensity_pos_nofill!$B:$E,4,FALSE)</f>
        <v>C22H22N4O3</v>
      </c>
      <c r="D2891" s="3" t="s">
        <v>220</v>
      </c>
      <c r="E2891" s="3" t="str">
        <f>VLOOKUP(B2891,[1]meta_intensity_pos_nofill!$B:$I,8,FALSE)</f>
        <v>[M+H]+</v>
      </c>
      <c r="F2891" s="3">
        <f>VLOOKUP(B2891,[1]meta_intensity_pos_nofill!$B:$J,9,FALSE)</f>
        <v>6.116</v>
      </c>
      <c r="G2891" s="3" t="s">
        <v>1693</v>
      </c>
      <c r="H2891" s="3">
        <f>VLOOKUP(B2891,[1]meta_intensity_pos_nofill!$B:$L,11,FALSE)</f>
        <v>2</v>
      </c>
      <c r="I2891" s="5">
        <v>3948640</v>
      </c>
      <c r="J2891" s="5">
        <v>3600822</v>
      </c>
      <c r="K2891" s="5">
        <v>4421925</v>
      </c>
      <c r="L2891" s="5">
        <v>7879409</v>
      </c>
      <c r="M2891" s="5">
        <v>6729753</v>
      </c>
      <c r="N2891" s="5">
        <v>5465914</v>
      </c>
      <c r="O2891" s="5">
        <v>3985897</v>
      </c>
      <c r="P2891" s="5">
        <v>4307682</v>
      </c>
      <c r="Q2891" s="5">
        <v>5047117</v>
      </c>
      <c r="R2891" s="5">
        <v>10338835</v>
      </c>
      <c r="S2891" s="5">
        <v>10700374</v>
      </c>
      <c r="T2891" s="5">
        <v>10008986</v>
      </c>
      <c r="U2891" s="5">
        <v>8746002</v>
      </c>
      <c r="V2891" s="5">
        <v>7920148</v>
      </c>
      <c r="W2891" s="5">
        <v>8162472</v>
      </c>
      <c r="X2891" s="5">
        <v>5081178</v>
      </c>
      <c r="Y2891" s="5">
        <v>4385790</v>
      </c>
      <c r="Z2891" s="5">
        <v>3442994</v>
      </c>
    </row>
    <row r="2892" s="3" customFormat="1" customHeight="1" spans="1:26">
      <c r="A2892" s="3">
        <v>2890</v>
      </c>
      <c r="B2892" s="3" t="s">
        <v>3002</v>
      </c>
      <c r="C2892" s="3" t="str">
        <f>VLOOKUP(B2892,[1]meta_intensity_pos_nofill!$B:$E,4,FALSE)</f>
        <v>C16H26N6O6</v>
      </c>
      <c r="D2892" s="3" t="s">
        <v>220</v>
      </c>
      <c r="E2892" s="3" t="str">
        <f>VLOOKUP(B2892,[1]meta_intensity_pos_nofill!$B:$I,8,FALSE)</f>
        <v>[M+H]+</v>
      </c>
      <c r="F2892" s="3">
        <f>VLOOKUP(B2892,[1]meta_intensity_pos_nofill!$B:$J,9,FALSE)</f>
        <v>6.073</v>
      </c>
      <c r="G2892" s="3" t="s">
        <v>1693</v>
      </c>
      <c r="H2892" s="3">
        <f>VLOOKUP(B2892,[1]meta_intensity_pos_nofill!$B:$L,11,FALSE)</f>
        <v>2</v>
      </c>
      <c r="I2892" s="5">
        <v>178791978</v>
      </c>
      <c r="J2892" s="5">
        <v>175149943</v>
      </c>
      <c r="K2892" s="5">
        <v>173275481</v>
      </c>
      <c r="L2892" s="5">
        <v>538853822</v>
      </c>
      <c r="M2892" s="5">
        <v>610755494</v>
      </c>
      <c r="N2892" s="5">
        <v>545561671</v>
      </c>
      <c r="O2892" s="5">
        <v>247945151</v>
      </c>
      <c r="P2892" s="5">
        <v>245472381</v>
      </c>
      <c r="Q2892" s="5">
        <v>223510113</v>
      </c>
      <c r="R2892" s="5">
        <v>696246744</v>
      </c>
      <c r="S2892" s="5">
        <v>689933960</v>
      </c>
      <c r="T2892" s="5">
        <v>728723947</v>
      </c>
      <c r="U2892" s="5">
        <v>264997748</v>
      </c>
      <c r="V2892" s="5">
        <v>249286653</v>
      </c>
      <c r="W2892" s="5">
        <v>249731013</v>
      </c>
      <c r="X2892" s="5">
        <v>543657633</v>
      </c>
      <c r="Y2892" s="5">
        <v>529698139</v>
      </c>
      <c r="Z2892" s="5">
        <v>532042761</v>
      </c>
    </row>
    <row r="2893" s="3" customFormat="1" customHeight="1" spans="1:26">
      <c r="A2893" s="3">
        <v>2891</v>
      </c>
      <c r="B2893" s="3" t="s">
        <v>3003</v>
      </c>
      <c r="C2893" s="3" t="str">
        <f>VLOOKUP(B2893,[1]meta_intensity_pos_nofill!$B:$E,4,FALSE)</f>
        <v>C32H48O6</v>
      </c>
      <c r="D2893" s="3" t="s">
        <v>37</v>
      </c>
      <c r="E2893" s="3" t="str">
        <f>VLOOKUP(B2893,[1]meta_intensity_pos_nofill!$B:$I,8,FALSE)</f>
        <v>[M+H]+</v>
      </c>
      <c r="F2893" s="3">
        <f>VLOOKUP(B2893,[1]meta_intensity_pos_nofill!$B:$J,9,FALSE)</f>
        <v>8.714</v>
      </c>
      <c r="G2893" s="3" t="s">
        <v>1693</v>
      </c>
      <c r="H2893" s="3">
        <f>VLOOKUP(B2893,[1]meta_intensity_pos_nofill!$B:$L,11,FALSE)</f>
        <v>2</v>
      </c>
      <c r="I2893" s="5">
        <v>9256922</v>
      </c>
      <c r="J2893" s="5">
        <v>5672290</v>
      </c>
      <c r="K2893" s="5">
        <v>12679614</v>
      </c>
      <c r="L2893" s="5">
        <v>35349697</v>
      </c>
      <c r="M2893" s="5">
        <v>31748428</v>
      </c>
      <c r="N2893" s="5">
        <v>25759030</v>
      </c>
      <c r="O2893" s="5">
        <v>54177519</v>
      </c>
      <c r="P2893" s="5">
        <v>3783347</v>
      </c>
      <c r="Q2893" s="5">
        <v>8200740</v>
      </c>
      <c r="R2893" s="5">
        <v>81326855</v>
      </c>
      <c r="S2893" s="5">
        <v>98152408</v>
      </c>
      <c r="T2893" s="5">
        <v>43261465</v>
      </c>
      <c r="U2893" s="5">
        <v>119059106</v>
      </c>
      <c r="V2893" s="5">
        <v>95921967</v>
      </c>
      <c r="W2893" s="5">
        <v>176792458</v>
      </c>
      <c r="X2893" s="5">
        <v>49574989</v>
      </c>
      <c r="Y2893" s="5">
        <v>28773945</v>
      </c>
      <c r="Z2893" s="5">
        <v>42169462</v>
      </c>
    </row>
    <row r="2894" s="3" customFormat="1" customHeight="1" spans="1:26">
      <c r="A2894" s="3">
        <v>2892</v>
      </c>
      <c r="B2894" s="3" t="s">
        <v>3004</v>
      </c>
      <c r="C2894" s="3" t="str">
        <f>VLOOKUP(B2894,[1]meta_intensity_pos_nofill!$B:$E,4,FALSE)</f>
        <v>C12H24O4</v>
      </c>
      <c r="D2894" s="3" t="s">
        <v>53</v>
      </c>
      <c r="E2894" s="3" t="str">
        <f>VLOOKUP(B2894,[1]meta_intensity_pos_nofill!$B:$I,8,FALSE)</f>
        <v>[M+H]+</v>
      </c>
      <c r="F2894" s="3">
        <f>VLOOKUP(B2894,[1]meta_intensity_pos_nofill!$B:$J,9,FALSE)</f>
        <v>5.985</v>
      </c>
      <c r="G2894" s="3" t="s">
        <v>1693</v>
      </c>
      <c r="H2894" s="3">
        <f>VLOOKUP(B2894,[1]meta_intensity_pos_nofill!$B:$L,11,FALSE)</f>
        <v>2</v>
      </c>
      <c r="I2894" s="5">
        <v>1338652</v>
      </c>
      <c r="J2894" s="5">
        <v>1338652</v>
      </c>
      <c r="K2894" s="5">
        <v>1338652</v>
      </c>
      <c r="L2894" s="5">
        <v>1338652</v>
      </c>
      <c r="M2894" s="5">
        <v>1338652</v>
      </c>
      <c r="N2894" s="5">
        <v>1338652</v>
      </c>
      <c r="O2894" s="5">
        <v>1338652</v>
      </c>
      <c r="P2894" s="5">
        <v>1338652</v>
      </c>
      <c r="Q2894" s="5">
        <v>1338652</v>
      </c>
      <c r="R2894" s="5">
        <v>1338652</v>
      </c>
      <c r="S2894" s="5">
        <v>1338652</v>
      </c>
      <c r="T2894" s="5">
        <v>1338652</v>
      </c>
      <c r="U2894" s="5">
        <v>7721693</v>
      </c>
      <c r="V2894" s="5">
        <v>6693260</v>
      </c>
      <c r="W2894" s="5">
        <v>7356322</v>
      </c>
      <c r="X2894" s="5">
        <v>1338652</v>
      </c>
      <c r="Y2894" s="5">
        <v>1338652</v>
      </c>
      <c r="Z2894" s="5">
        <v>1338652</v>
      </c>
    </row>
    <row r="2895" s="3" customFormat="1" customHeight="1" spans="1:26">
      <c r="A2895" s="3">
        <v>2893</v>
      </c>
      <c r="B2895" s="3" t="s">
        <v>3005</v>
      </c>
      <c r="C2895" s="3" t="str">
        <f>VLOOKUP(B2895,[1]meta_intensity_pos_nofill!$B:$E,4,FALSE)</f>
        <v>C30H30O6</v>
      </c>
      <c r="D2895" s="3" t="s">
        <v>47</v>
      </c>
      <c r="E2895" s="3" t="str">
        <f>VLOOKUP(B2895,[1]meta_intensity_pos_nofill!$B:$I,8,FALSE)</f>
        <v>[M+H]+</v>
      </c>
      <c r="F2895" s="3">
        <f>VLOOKUP(B2895,[1]meta_intensity_pos_nofill!$B:$J,9,FALSE)</f>
        <v>5.767</v>
      </c>
      <c r="G2895" s="3" t="s">
        <v>1693</v>
      </c>
      <c r="H2895" s="3">
        <f>VLOOKUP(B2895,[1]meta_intensity_pos_nofill!$B:$L,11,FALSE)</f>
        <v>2</v>
      </c>
      <c r="I2895" s="5">
        <v>1265233395</v>
      </c>
      <c r="J2895" s="5">
        <v>1165013895</v>
      </c>
      <c r="K2895" s="5">
        <v>1154072416</v>
      </c>
      <c r="L2895" s="5">
        <v>968403765</v>
      </c>
      <c r="M2895" s="5">
        <v>1012288997</v>
      </c>
      <c r="N2895" s="5">
        <v>975981182</v>
      </c>
      <c r="O2895" s="5">
        <v>2202869324</v>
      </c>
      <c r="P2895" s="5">
        <v>2353239092</v>
      </c>
      <c r="Q2895" s="5">
        <v>2041816719</v>
      </c>
      <c r="R2895" s="5">
        <v>2101512794</v>
      </c>
      <c r="S2895" s="5">
        <v>2036905385</v>
      </c>
      <c r="T2895" s="5">
        <v>1967447278</v>
      </c>
      <c r="U2895" s="5">
        <v>964284370</v>
      </c>
      <c r="V2895" s="5">
        <v>875210034</v>
      </c>
      <c r="W2895" s="5">
        <v>916007586</v>
      </c>
      <c r="X2895" s="5">
        <v>1487935850</v>
      </c>
      <c r="Y2895" s="5">
        <v>1641200573</v>
      </c>
      <c r="Z2895" s="5">
        <v>1496011307</v>
      </c>
    </row>
    <row r="2896" s="3" customFormat="1" customHeight="1" spans="1:26">
      <c r="A2896" s="3">
        <v>2894</v>
      </c>
      <c r="B2896" s="3" t="s">
        <v>3006</v>
      </c>
      <c r="C2896" s="3" t="str">
        <f>VLOOKUP(B2896,[1]meta_intensity_pos_nofill!$B:$E,4,FALSE)</f>
        <v>C40H62N4O8</v>
      </c>
      <c r="D2896" s="3" t="s">
        <v>67</v>
      </c>
      <c r="E2896" s="3" t="str">
        <f>VLOOKUP(B2896,[1]meta_intensity_pos_nofill!$B:$I,8,FALSE)</f>
        <v>[M+H]+</v>
      </c>
      <c r="F2896" s="3">
        <f>VLOOKUP(B2896,[1]meta_intensity_pos_nofill!$B:$J,9,FALSE)</f>
        <v>8.626</v>
      </c>
      <c r="G2896" s="3" t="s">
        <v>1693</v>
      </c>
      <c r="H2896" s="3">
        <f>VLOOKUP(B2896,[1]meta_intensity_pos_nofill!$B:$L,11,FALSE)</f>
        <v>2</v>
      </c>
      <c r="I2896" s="5">
        <v>1315674.1</v>
      </c>
      <c r="J2896" s="5">
        <v>2701798.6</v>
      </c>
      <c r="K2896" s="5">
        <v>1662191.2</v>
      </c>
      <c r="L2896" s="5">
        <v>3918665.7</v>
      </c>
      <c r="M2896" s="5">
        <v>1976244</v>
      </c>
      <c r="N2896" s="5">
        <v>5134899.8</v>
      </c>
      <c r="O2896" s="5">
        <v>5680327.6</v>
      </c>
      <c r="P2896" s="5">
        <v>8490199.9</v>
      </c>
      <c r="Q2896" s="5">
        <v>4778596.8</v>
      </c>
      <c r="R2896" s="5">
        <v>2518204.3</v>
      </c>
      <c r="S2896" s="5">
        <v>10442126.6</v>
      </c>
      <c r="T2896" s="5">
        <v>13956516.5</v>
      </c>
      <c r="U2896" s="5">
        <v>15461445.4</v>
      </c>
      <c r="V2896" s="5">
        <v>15639230</v>
      </c>
      <c r="W2896" s="5">
        <v>17025854.3</v>
      </c>
      <c r="X2896" s="5">
        <v>838833.7</v>
      </c>
      <c r="Y2896" s="5">
        <v>4015880.4</v>
      </c>
      <c r="Z2896" s="5">
        <v>4922525.4</v>
      </c>
    </row>
    <row r="2897" s="3" customFormat="1" customHeight="1" spans="1:26">
      <c r="A2897" s="3">
        <v>2895</v>
      </c>
      <c r="B2897" s="3" t="s">
        <v>3007</v>
      </c>
      <c r="C2897" s="3" t="str">
        <f>VLOOKUP(B2897,[1]meta_intensity_pos_nofill!$B:$E,4,FALSE)</f>
        <v>C28H46O9</v>
      </c>
      <c r="D2897" s="3" t="s">
        <v>44</v>
      </c>
      <c r="E2897" s="3" t="str">
        <f>VLOOKUP(B2897,[1]meta_intensity_pos_nofill!$B:$I,8,FALSE)</f>
        <v>[M+H]+</v>
      </c>
      <c r="F2897" s="3">
        <f>VLOOKUP(B2897,[1]meta_intensity_pos_nofill!$B:$J,9,FALSE)</f>
        <v>6.277</v>
      </c>
      <c r="G2897" s="3" t="s">
        <v>1693</v>
      </c>
      <c r="H2897" s="3">
        <f>VLOOKUP(B2897,[1]meta_intensity_pos_nofill!$B:$L,11,FALSE)</f>
        <v>2</v>
      </c>
      <c r="I2897" s="5">
        <v>101854344</v>
      </c>
      <c r="J2897" s="5">
        <v>101365053</v>
      </c>
      <c r="K2897" s="5">
        <v>112216316</v>
      </c>
      <c r="L2897" s="5">
        <v>34920701</v>
      </c>
      <c r="M2897" s="5">
        <v>44074968</v>
      </c>
      <c r="N2897" s="5">
        <v>39908395</v>
      </c>
      <c r="O2897" s="5">
        <v>100069404</v>
      </c>
      <c r="P2897" s="5">
        <v>109175276</v>
      </c>
      <c r="Q2897" s="5">
        <v>104366589</v>
      </c>
      <c r="R2897" s="5">
        <v>134832484</v>
      </c>
      <c r="S2897" s="5">
        <v>132386178</v>
      </c>
      <c r="T2897" s="5">
        <v>141653624</v>
      </c>
      <c r="U2897" s="5">
        <v>75044146</v>
      </c>
      <c r="V2897" s="5">
        <v>66639120</v>
      </c>
      <c r="W2897" s="5">
        <v>74098592</v>
      </c>
      <c r="X2897" s="5">
        <v>109635441</v>
      </c>
      <c r="Y2897" s="5">
        <v>96943758</v>
      </c>
      <c r="Z2897" s="5">
        <v>98087770</v>
      </c>
    </row>
    <row r="2898" s="3" customFormat="1" customHeight="1" spans="1:26">
      <c r="A2898" s="3">
        <v>2896</v>
      </c>
      <c r="B2898" s="3" t="s">
        <v>3008</v>
      </c>
      <c r="C2898" s="3" t="str">
        <f>VLOOKUP(B2898,[1]meta_intensity_pos_nofill!$B:$E,4,FALSE)</f>
        <v>C15H16N2O3</v>
      </c>
      <c r="D2898" s="3" t="s">
        <v>87</v>
      </c>
      <c r="E2898" s="3" t="str">
        <f>VLOOKUP(B2898,[1]meta_intensity_pos_nofill!$B:$I,8,FALSE)</f>
        <v>[M+H]+</v>
      </c>
      <c r="F2898" s="3">
        <f>VLOOKUP(B2898,[1]meta_intensity_pos_nofill!$B:$J,9,FALSE)</f>
        <v>6.277</v>
      </c>
      <c r="G2898" s="3" t="s">
        <v>1693</v>
      </c>
      <c r="H2898" s="3">
        <f>VLOOKUP(B2898,[1]meta_intensity_pos_nofill!$B:$L,11,FALSE)</f>
        <v>2</v>
      </c>
      <c r="I2898" s="5">
        <v>1514144.77</v>
      </c>
      <c r="J2898" s="5">
        <v>1885723.14</v>
      </c>
      <c r="K2898" s="5">
        <v>1440541.05</v>
      </c>
      <c r="L2898" s="5">
        <v>6403389.24</v>
      </c>
      <c r="M2898" s="5">
        <v>7793950.03</v>
      </c>
      <c r="N2898" s="5">
        <v>4718129.97</v>
      </c>
      <c r="O2898" s="5">
        <v>41806.52</v>
      </c>
      <c r="P2898" s="5">
        <v>41806.52</v>
      </c>
      <c r="Q2898" s="5">
        <v>209032.6</v>
      </c>
      <c r="R2898" s="5">
        <v>1366310.14</v>
      </c>
      <c r="S2898" s="5">
        <v>1047299.36</v>
      </c>
      <c r="T2898" s="5">
        <v>2169419.2</v>
      </c>
      <c r="U2898" s="5">
        <v>15533174</v>
      </c>
      <c r="V2898" s="5">
        <v>14017862.23</v>
      </c>
      <c r="W2898" s="5">
        <v>17865532.01</v>
      </c>
      <c r="X2898" s="5">
        <v>665023.51</v>
      </c>
      <c r="Y2898" s="5">
        <v>257191.19</v>
      </c>
      <c r="Z2898" s="5">
        <v>264095.87</v>
      </c>
    </row>
    <row r="2899" s="3" customFormat="1" customHeight="1" spans="1:26">
      <c r="A2899" s="3">
        <v>2897</v>
      </c>
      <c r="B2899" s="3" t="s">
        <v>3009</v>
      </c>
      <c r="C2899" s="3" t="str">
        <f>VLOOKUP(B2899,[1]meta_intensity_pos_nofill!$B:$E,4,FALSE)</f>
        <v>C13H21NO3</v>
      </c>
      <c r="D2899" s="3" t="s">
        <v>87</v>
      </c>
      <c r="E2899" s="3" t="str">
        <f>VLOOKUP(B2899,[1]meta_intensity_pos_nofill!$B:$I,8,FALSE)</f>
        <v>[M+H]+</v>
      </c>
      <c r="F2899" s="3">
        <f>VLOOKUP(B2899,[1]meta_intensity_pos_nofill!$B:$J,9,FALSE)</f>
        <v>6.291</v>
      </c>
      <c r="G2899" s="3" t="s">
        <v>1693</v>
      </c>
      <c r="H2899" s="3">
        <f>VLOOKUP(B2899,[1]meta_intensity_pos_nofill!$B:$L,11,FALSE)</f>
        <v>2</v>
      </c>
      <c r="I2899" s="5">
        <v>2136917.09</v>
      </c>
      <c r="J2899" s="5">
        <v>1327146.46</v>
      </c>
      <c r="K2899" s="5">
        <v>1599918.5</v>
      </c>
      <c r="L2899" s="5">
        <v>64436.77</v>
      </c>
      <c r="M2899" s="5">
        <v>64436.77</v>
      </c>
      <c r="N2899" s="5">
        <v>64436.77</v>
      </c>
      <c r="O2899" s="5">
        <v>64436.77</v>
      </c>
      <c r="P2899" s="5">
        <v>64436.77</v>
      </c>
      <c r="Q2899" s="5">
        <v>64436.77</v>
      </c>
      <c r="R2899" s="5">
        <v>771705.13</v>
      </c>
      <c r="S2899" s="5">
        <v>515812.8</v>
      </c>
      <c r="T2899" s="5">
        <v>1633220.98</v>
      </c>
      <c r="U2899" s="5">
        <v>37813347.47</v>
      </c>
      <c r="V2899" s="5">
        <v>36281445.05</v>
      </c>
      <c r="W2899" s="5">
        <v>38395229.93</v>
      </c>
      <c r="X2899" s="5">
        <v>704943.8</v>
      </c>
      <c r="Y2899" s="5">
        <v>64436.77</v>
      </c>
      <c r="Z2899" s="5">
        <v>322581.99</v>
      </c>
    </row>
    <row r="2900" s="3" customFormat="1" customHeight="1" spans="1:26">
      <c r="A2900" s="3">
        <v>2898</v>
      </c>
      <c r="B2900" s="3" t="s">
        <v>3010</v>
      </c>
      <c r="C2900" s="3" t="str">
        <f>VLOOKUP(B2900,[1]meta_intensity_pos_nofill!$B:$E,4,FALSE)</f>
        <v>C10H13NO5</v>
      </c>
      <c r="D2900" s="3" t="s">
        <v>220</v>
      </c>
      <c r="E2900" s="3" t="str">
        <f>VLOOKUP(B2900,[1]meta_intensity_pos_nofill!$B:$I,8,FALSE)</f>
        <v>[M+H]+</v>
      </c>
      <c r="F2900" s="3">
        <f>VLOOKUP(B2900,[1]meta_intensity_pos_nofill!$B:$J,9,FALSE)</f>
        <v>1.4</v>
      </c>
      <c r="G2900" s="3" t="s">
        <v>1693</v>
      </c>
      <c r="H2900" s="3">
        <f>VLOOKUP(B2900,[1]meta_intensity_pos_nofill!$B:$L,11,FALSE)</f>
        <v>2</v>
      </c>
      <c r="I2900" s="5">
        <v>42146730</v>
      </c>
      <c r="J2900" s="5">
        <v>42306572</v>
      </c>
      <c r="K2900" s="5">
        <v>44802294</v>
      </c>
      <c r="L2900" s="5">
        <v>9161548</v>
      </c>
      <c r="M2900" s="5">
        <v>11086363</v>
      </c>
      <c r="N2900" s="5">
        <v>9591559</v>
      </c>
      <c r="O2900" s="5">
        <v>9167391</v>
      </c>
      <c r="P2900" s="5">
        <v>7405415</v>
      </c>
      <c r="Q2900" s="5">
        <v>7089606</v>
      </c>
      <c r="R2900" s="5">
        <v>8436601</v>
      </c>
      <c r="S2900" s="5">
        <v>7040181</v>
      </c>
      <c r="T2900" s="5">
        <v>10003203</v>
      </c>
      <c r="U2900" s="5">
        <v>14419725</v>
      </c>
      <c r="V2900" s="5">
        <v>12989762</v>
      </c>
      <c r="W2900" s="5">
        <v>12325502</v>
      </c>
      <c r="X2900" s="5">
        <v>7855693</v>
      </c>
      <c r="Y2900" s="5">
        <v>7399743</v>
      </c>
      <c r="Z2900" s="5">
        <v>6086278</v>
      </c>
    </row>
    <row r="2901" s="3" customFormat="1" customHeight="1" spans="1:26">
      <c r="A2901" s="3">
        <v>2899</v>
      </c>
      <c r="B2901" s="3" t="s">
        <v>3011</v>
      </c>
      <c r="C2901" s="3" t="str">
        <f>VLOOKUP(B2901,[1]meta_intensity_pos_nofill!$B:$E,4,FALSE)</f>
        <v>C27H36O7</v>
      </c>
      <c r="D2901" s="3" t="s">
        <v>31</v>
      </c>
      <c r="E2901" s="3" t="str">
        <f>VLOOKUP(B2901,[1]meta_intensity_pos_nofill!$B:$I,8,FALSE)</f>
        <v>[M+H]+</v>
      </c>
      <c r="F2901" s="3">
        <f>VLOOKUP(B2901,[1]meta_intensity_pos_nofill!$B:$J,9,FALSE)</f>
        <v>6.795</v>
      </c>
      <c r="G2901" s="3" t="s">
        <v>1693</v>
      </c>
      <c r="H2901" s="3">
        <f>VLOOKUP(B2901,[1]meta_intensity_pos_nofill!$B:$L,11,FALSE)</f>
        <v>2</v>
      </c>
      <c r="I2901" s="5">
        <v>7076787</v>
      </c>
      <c r="J2901" s="5">
        <v>7265070</v>
      </c>
      <c r="K2901" s="5">
        <v>6863075</v>
      </c>
      <c r="L2901" s="5">
        <v>11507529</v>
      </c>
      <c r="M2901" s="5">
        <v>12569429</v>
      </c>
      <c r="N2901" s="5">
        <v>11101455</v>
      </c>
      <c r="O2901" s="5">
        <v>9855912</v>
      </c>
      <c r="P2901" s="5">
        <v>9865972</v>
      </c>
      <c r="Q2901" s="5">
        <v>8926808</v>
      </c>
      <c r="R2901" s="5">
        <v>4627067</v>
      </c>
      <c r="S2901" s="5">
        <v>3021160</v>
      </c>
      <c r="T2901" s="5">
        <v>3964428</v>
      </c>
      <c r="U2901" s="5">
        <v>33060370</v>
      </c>
      <c r="V2901" s="5">
        <v>25913533</v>
      </c>
      <c r="W2901" s="5">
        <v>28948417</v>
      </c>
      <c r="X2901" s="5">
        <v>6089609</v>
      </c>
      <c r="Y2901" s="5">
        <v>5270141</v>
      </c>
      <c r="Z2901" s="5">
        <v>4158741</v>
      </c>
    </row>
    <row r="2902" s="3" customFormat="1" customHeight="1" spans="1:26">
      <c r="A2902" s="3">
        <v>2900</v>
      </c>
      <c r="B2902" s="3" t="s">
        <v>3012</v>
      </c>
      <c r="C2902" s="3" t="str">
        <f>VLOOKUP(B2902,[1]meta_intensity_pos_nofill!$B:$E,4,FALSE)</f>
        <v>C22H38O2</v>
      </c>
      <c r="D2902" s="3" t="s">
        <v>44</v>
      </c>
      <c r="E2902" s="3" t="str">
        <f>VLOOKUP(B2902,[1]meta_intensity_pos_nofill!$B:$I,8,FALSE)</f>
        <v>[M+H]+</v>
      </c>
      <c r="F2902" s="3">
        <f>VLOOKUP(B2902,[1]meta_intensity_pos_nofill!$B:$J,9,FALSE)</f>
        <v>10.491</v>
      </c>
      <c r="G2902" s="3" t="s">
        <v>1693</v>
      </c>
      <c r="H2902" s="3">
        <f>VLOOKUP(B2902,[1]meta_intensity_pos_nofill!$B:$L,11,FALSE)</f>
        <v>2</v>
      </c>
      <c r="I2902" s="5">
        <v>6063932</v>
      </c>
      <c r="J2902" s="5">
        <v>7214725</v>
      </c>
      <c r="K2902" s="5">
        <v>6961684</v>
      </c>
      <c r="L2902" s="5">
        <v>58573134</v>
      </c>
      <c r="M2902" s="5">
        <v>36183531</v>
      </c>
      <c r="N2902" s="5">
        <v>39755161</v>
      </c>
      <c r="O2902" s="5">
        <v>131502643</v>
      </c>
      <c r="P2902" s="5">
        <v>161584843</v>
      </c>
      <c r="Q2902" s="5">
        <v>75942456</v>
      </c>
      <c r="R2902" s="5">
        <v>3372497</v>
      </c>
      <c r="S2902" s="5">
        <v>6703975</v>
      </c>
      <c r="T2902" s="5">
        <v>6432857</v>
      </c>
      <c r="U2902" s="5">
        <v>151571618</v>
      </c>
      <c r="V2902" s="5">
        <v>152798834</v>
      </c>
      <c r="W2902" s="5">
        <v>209640840</v>
      </c>
      <c r="X2902" s="5">
        <v>22518311</v>
      </c>
      <c r="Y2902" s="5">
        <v>23366665</v>
      </c>
      <c r="Z2902" s="5">
        <v>15860649</v>
      </c>
    </row>
    <row r="2903" s="3" customFormat="1" customHeight="1" spans="1:26">
      <c r="A2903" s="3">
        <v>2901</v>
      </c>
      <c r="B2903" s="3" t="s">
        <v>3013</v>
      </c>
      <c r="C2903" s="3" t="str">
        <f>VLOOKUP(B2903,[1]meta_intensity_pos_nofill!$B:$E,4,FALSE)</f>
        <v>C21H34O</v>
      </c>
      <c r="D2903" s="3" t="s">
        <v>44</v>
      </c>
      <c r="E2903" s="3" t="str">
        <f>VLOOKUP(B2903,[1]meta_intensity_pos_nofill!$B:$I,8,FALSE)</f>
        <v>[M+H]+</v>
      </c>
      <c r="F2903" s="3">
        <f>VLOOKUP(B2903,[1]meta_intensity_pos_nofill!$B:$J,9,FALSE)</f>
        <v>8.378</v>
      </c>
      <c r="G2903" s="3" t="s">
        <v>1693</v>
      </c>
      <c r="H2903" s="3">
        <f>VLOOKUP(B2903,[1]meta_intensity_pos_nofill!$B:$L,11,FALSE)</f>
        <v>2</v>
      </c>
      <c r="I2903" s="5">
        <v>44489.79</v>
      </c>
      <c r="J2903" s="5">
        <v>44489.79</v>
      </c>
      <c r="K2903" s="5">
        <v>44489.79</v>
      </c>
      <c r="L2903" s="5">
        <v>44489.79</v>
      </c>
      <c r="M2903" s="5">
        <v>44489.79</v>
      </c>
      <c r="N2903" s="5">
        <v>44489.79</v>
      </c>
      <c r="O2903" s="5">
        <v>44489.79</v>
      </c>
      <c r="P2903" s="5">
        <v>44489.79</v>
      </c>
      <c r="Q2903" s="5">
        <v>44489.79</v>
      </c>
      <c r="R2903" s="5">
        <v>222448.94</v>
      </c>
      <c r="S2903" s="5">
        <v>320350.29</v>
      </c>
      <c r="T2903" s="5">
        <v>44489.79</v>
      </c>
      <c r="U2903" s="5">
        <v>4357821.25</v>
      </c>
      <c r="V2903" s="5">
        <v>4468910.37</v>
      </c>
      <c r="W2903" s="5">
        <v>5882015.97</v>
      </c>
      <c r="X2903" s="5">
        <v>44489.79</v>
      </c>
      <c r="Y2903" s="5">
        <v>44489.79</v>
      </c>
      <c r="Z2903" s="5">
        <v>44489.79</v>
      </c>
    </row>
    <row r="2904" s="3" customFormat="1" customHeight="1" spans="1:26">
      <c r="A2904" s="3">
        <v>2902</v>
      </c>
      <c r="B2904" s="3" t="s">
        <v>3014</v>
      </c>
      <c r="C2904" s="3" t="str">
        <f>VLOOKUP(B2904,[1]meta_intensity_pos_nofill!$B:$E,4,FALSE)</f>
        <v>C11H8O4</v>
      </c>
      <c r="D2904" s="3" t="s">
        <v>35</v>
      </c>
      <c r="E2904" s="3" t="str">
        <f>VLOOKUP(B2904,[1]meta_intensity_pos_nofill!$B:$I,8,FALSE)</f>
        <v>[M+H]+</v>
      </c>
      <c r="F2904" s="3">
        <f>VLOOKUP(B2904,[1]meta_intensity_pos_nofill!$B:$J,9,FALSE)</f>
        <v>5.171</v>
      </c>
      <c r="G2904" s="3" t="s">
        <v>1693</v>
      </c>
      <c r="H2904" s="3">
        <f>VLOOKUP(B2904,[1]meta_intensity_pos_nofill!$B:$L,11,FALSE)</f>
        <v>2</v>
      </c>
      <c r="I2904" s="5">
        <v>59150855</v>
      </c>
      <c r="J2904" s="5">
        <v>58315108</v>
      </c>
      <c r="K2904" s="5">
        <v>56004847</v>
      </c>
      <c r="L2904" s="5">
        <v>46898337</v>
      </c>
      <c r="M2904" s="5">
        <v>50788869</v>
      </c>
      <c r="N2904" s="5">
        <v>50447113</v>
      </c>
      <c r="O2904" s="5">
        <v>51859550</v>
      </c>
      <c r="P2904" s="5">
        <v>57477963</v>
      </c>
      <c r="Q2904" s="5">
        <v>47757784</v>
      </c>
      <c r="R2904" s="5">
        <v>49694654</v>
      </c>
      <c r="S2904" s="5">
        <v>53081404</v>
      </c>
      <c r="T2904" s="5">
        <v>49114981</v>
      </c>
      <c r="U2904" s="5">
        <v>41116558</v>
      </c>
      <c r="V2904" s="5">
        <v>43268745</v>
      </c>
      <c r="W2904" s="5">
        <v>41758882</v>
      </c>
      <c r="X2904" s="5">
        <v>55439673</v>
      </c>
      <c r="Y2904" s="5">
        <v>65430084</v>
      </c>
      <c r="Z2904" s="5">
        <v>52848294</v>
      </c>
    </row>
    <row r="2905" s="3" customFormat="1" customHeight="1" spans="1:26">
      <c r="A2905" s="3">
        <v>2903</v>
      </c>
      <c r="B2905" s="3" t="s">
        <v>3015</v>
      </c>
      <c r="C2905" s="3" t="str">
        <f>VLOOKUP(B2905,[1]meta_intensity_pos_nofill!$B:$E,4,FALSE)</f>
        <v>C33H34O6</v>
      </c>
      <c r="D2905" s="3" t="s">
        <v>87</v>
      </c>
      <c r="E2905" s="3" t="str">
        <f>VLOOKUP(B2905,[1]meta_intensity_pos_nofill!$B:$I,8,FALSE)</f>
        <v>[M+H]+</v>
      </c>
      <c r="F2905" s="3">
        <f>VLOOKUP(B2905,[1]meta_intensity_pos_nofill!$B:$J,9,FALSE)</f>
        <v>6.014</v>
      </c>
      <c r="G2905" s="3" t="s">
        <v>1693</v>
      </c>
      <c r="H2905" s="3">
        <f>VLOOKUP(B2905,[1]meta_intensity_pos_nofill!$B:$L,11,FALSE)</f>
        <v>2</v>
      </c>
      <c r="I2905" s="5">
        <v>488892419</v>
      </c>
      <c r="J2905" s="5">
        <v>519988849</v>
      </c>
      <c r="K2905" s="5">
        <v>470157894</v>
      </c>
      <c r="L2905" s="5">
        <v>457618005</v>
      </c>
      <c r="M2905" s="5">
        <v>524826212</v>
      </c>
      <c r="N2905" s="5">
        <v>454505267</v>
      </c>
      <c r="O2905" s="5">
        <v>268700780</v>
      </c>
      <c r="P2905" s="5">
        <v>269764991</v>
      </c>
      <c r="Q2905" s="5">
        <v>254177783</v>
      </c>
      <c r="R2905" s="5">
        <v>246898083</v>
      </c>
      <c r="S2905" s="5">
        <v>250545005</v>
      </c>
      <c r="T2905" s="5">
        <v>265301455</v>
      </c>
      <c r="U2905" s="5">
        <v>203480522</v>
      </c>
      <c r="V2905" s="5">
        <v>173164908</v>
      </c>
      <c r="W2905" s="5">
        <v>184519720</v>
      </c>
      <c r="X2905" s="5">
        <v>629371750</v>
      </c>
      <c r="Y2905" s="5">
        <v>590953619</v>
      </c>
      <c r="Z2905" s="5">
        <v>575507059</v>
      </c>
    </row>
    <row r="2906" s="3" customFormat="1" customHeight="1" spans="1:26">
      <c r="A2906" s="3">
        <v>2904</v>
      </c>
      <c r="B2906" s="3" t="s">
        <v>3016</v>
      </c>
      <c r="C2906" s="3" t="str">
        <f>VLOOKUP(B2906,[1]meta_intensity_pos_nofill!$B:$E,4,FALSE)</f>
        <v>C21H32O5</v>
      </c>
      <c r="D2906" s="3" t="s">
        <v>87</v>
      </c>
      <c r="E2906" s="3" t="str">
        <f>VLOOKUP(B2906,[1]meta_intensity_pos_nofill!$B:$I,8,FALSE)</f>
        <v>[M+H]+</v>
      </c>
      <c r="F2906" s="3">
        <f>VLOOKUP(B2906,[1]meta_intensity_pos_nofill!$B:$J,9,FALSE)</f>
        <v>10.297</v>
      </c>
      <c r="G2906" s="3" t="s">
        <v>1693</v>
      </c>
      <c r="H2906" s="3">
        <f>VLOOKUP(B2906,[1]meta_intensity_pos_nofill!$B:$L,11,FALSE)</f>
        <v>2</v>
      </c>
      <c r="I2906" s="5">
        <v>11141304</v>
      </c>
      <c r="J2906" s="5">
        <v>10352549</v>
      </c>
      <c r="K2906" s="5">
        <v>9150126</v>
      </c>
      <c r="L2906" s="5">
        <v>8074362</v>
      </c>
      <c r="M2906" s="5">
        <v>3278938</v>
      </c>
      <c r="N2906" s="5">
        <v>5637477</v>
      </c>
      <c r="O2906" s="5">
        <v>9765780</v>
      </c>
      <c r="P2906" s="5">
        <v>11765034</v>
      </c>
      <c r="Q2906" s="5">
        <v>12565918</v>
      </c>
      <c r="R2906" s="5">
        <v>6624676</v>
      </c>
      <c r="S2906" s="5">
        <v>7141972</v>
      </c>
      <c r="T2906" s="5">
        <v>8493144</v>
      </c>
      <c r="U2906" s="5">
        <v>6904388</v>
      </c>
      <c r="V2906" s="5">
        <v>9534716</v>
      </c>
      <c r="W2906" s="5">
        <v>10087096</v>
      </c>
      <c r="X2906" s="5">
        <v>9452046</v>
      </c>
      <c r="Y2906" s="5">
        <v>10622483</v>
      </c>
      <c r="Z2906" s="5">
        <v>11132007</v>
      </c>
    </row>
    <row r="2907" s="3" customFormat="1" customHeight="1" spans="1:26">
      <c r="A2907" s="3">
        <v>2905</v>
      </c>
      <c r="B2907" s="3" t="s">
        <v>3017</v>
      </c>
      <c r="C2907" s="3" t="str">
        <f>VLOOKUP(B2907,[1]meta_intensity_pos_nofill!$B:$E,4,FALSE)</f>
        <v>C26H44O5</v>
      </c>
      <c r="D2907" s="3" t="s">
        <v>37</v>
      </c>
      <c r="E2907" s="3" t="str">
        <f>VLOOKUP(B2907,[1]meta_intensity_pos_nofill!$B:$I,8,FALSE)</f>
        <v>[M+H]+</v>
      </c>
      <c r="F2907" s="3">
        <f>VLOOKUP(B2907,[1]meta_intensity_pos_nofill!$B:$J,9,FALSE)</f>
        <v>7.754</v>
      </c>
      <c r="G2907" s="3" t="s">
        <v>1693</v>
      </c>
      <c r="H2907" s="3">
        <f>VLOOKUP(B2907,[1]meta_intensity_pos_nofill!$B:$L,11,FALSE)</f>
        <v>2</v>
      </c>
      <c r="I2907" s="5">
        <v>3704678.7</v>
      </c>
      <c r="J2907" s="5">
        <v>4036428.6</v>
      </c>
      <c r="K2907" s="5">
        <v>5624458.4</v>
      </c>
      <c r="L2907" s="5">
        <v>4684038.6</v>
      </c>
      <c r="M2907" s="5">
        <v>5195750</v>
      </c>
      <c r="N2907" s="5">
        <v>5199719.9</v>
      </c>
      <c r="O2907" s="5">
        <v>2377989.3</v>
      </c>
      <c r="P2907" s="5">
        <v>2391722.3</v>
      </c>
      <c r="Q2907" s="5">
        <v>1559170</v>
      </c>
      <c r="R2907" s="5">
        <v>507773.4</v>
      </c>
      <c r="S2907" s="5">
        <v>1224270.1</v>
      </c>
      <c r="T2907" s="5">
        <v>758290.5</v>
      </c>
      <c r="U2907" s="5">
        <v>19529283.1</v>
      </c>
      <c r="V2907" s="5">
        <v>18729061.9</v>
      </c>
      <c r="W2907" s="5">
        <v>18958652.5</v>
      </c>
      <c r="X2907" s="5">
        <v>2758481</v>
      </c>
      <c r="Y2907" s="5">
        <v>2169878.5</v>
      </c>
      <c r="Z2907" s="5">
        <v>3363659.8</v>
      </c>
    </row>
    <row r="2908" s="3" customFormat="1" customHeight="1" spans="1:26">
      <c r="A2908" s="3">
        <v>2906</v>
      </c>
      <c r="B2908" s="3" t="s">
        <v>3018</v>
      </c>
      <c r="C2908" s="3" t="str">
        <f>VLOOKUP(B2908,[1]meta_intensity_pos_nofill!$B:$E,4,FALSE)</f>
        <v>C17H26O5</v>
      </c>
      <c r="D2908" s="3" t="s">
        <v>53</v>
      </c>
      <c r="E2908" s="3" t="str">
        <f>VLOOKUP(B2908,[1]meta_intensity_pos_nofill!$B:$I,8,FALSE)</f>
        <v>[M+H]+</v>
      </c>
      <c r="F2908" s="3">
        <f>VLOOKUP(B2908,[1]meta_intensity_pos_nofill!$B:$J,9,FALSE)</f>
        <v>6.583</v>
      </c>
      <c r="G2908" s="3" t="s">
        <v>1693</v>
      </c>
      <c r="H2908" s="3">
        <f>VLOOKUP(B2908,[1]meta_intensity_pos_nofill!$B:$L,11,FALSE)</f>
        <v>2</v>
      </c>
      <c r="I2908" s="5">
        <v>9191103</v>
      </c>
      <c r="J2908" s="5">
        <v>10046462</v>
      </c>
      <c r="K2908" s="5">
        <v>10829277</v>
      </c>
      <c r="L2908" s="5">
        <v>8575075</v>
      </c>
      <c r="M2908" s="5">
        <v>9156935</v>
      </c>
      <c r="N2908" s="5">
        <v>8005935</v>
      </c>
      <c r="O2908" s="5">
        <v>8450238</v>
      </c>
      <c r="P2908" s="5">
        <v>9382859</v>
      </c>
      <c r="Q2908" s="5">
        <v>7999289</v>
      </c>
      <c r="R2908" s="5">
        <v>6938286</v>
      </c>
      <c r="S2908" s="5">
        <v>6754662</v>
      </c>
      <c r="T2908" s="5">
        <v>7340382</v>
      </c>
      <c r="U2908" s="5">
        <v>8144655</v>
      </c>
      <c r="V2908" s="5">
        <v>11668155</v>
      </c>
      <c r="W2908" s="5">
        <v>11336213</v>
      </c>
      <c r="X2908" s="5">
        <v>8560391</v>
      </c>
      <c r="Y2908" s="5">
        <v>8413945</v>
      </c>
      <c r="Z2908" s="5">
        <v>7314104</v>
      </c>
    </row>
    <row r="2909" s="3" customFormat="1" customHeight="1" spans="1:26">
      <c r="A2909" s="3">
        <v>2907</v>
      </c>
      <c r="B2909" s="3" t="s">
        <v>3019</v>
      </c>
      <c r="C2909" s="3" t="str">
        <f>VLOOKUP(B2909,[1]meta_intensity_pos_nofill!$B:$E,4,FALSE)</f>
        <v>C18H28O4</v>
      </c>
      <c r="D2909" s="3" t="s">
        <v>31</v>
      </c>
      <c r="E2909" s="3" t="str">
        <f>VLOOKUP(B2909,[1]meta_intensity_pos_nofill!$B:$I,8,FALSE)</f>
        <v>[M+H]+</v>
      </c>
      <c r="F2909" s="3">
        <f>VLOOKUP(B2909,[1]meta_intensity_pos_nofill!$B:$J,9,FALSE)</f>
        <v>5.985</v>
      </c>
      <c r="G2909" s="3" t="s">
        <v>1693</v>
      </c>
      <c r="H2909" s="3">
        <f>VLOOKUP(B2909,[1]meta_intensity_pos_nofill!$B:$L,11,FALSE)</f>
        <v>2</v>
      </c>
      <c r="I2909" s="5">
        <v>43795457</v>
      </c>
      <c r="J2909" s="5">
        <v>44174408</v>
      </c>
      <c r="K2909" s="5">
        <v>42041232</v>
      </c>
      <c r="L2909" s="5">
        <v>27937043</v>
      </c>
      <c r="M2909" s="5">
        <v>35470084</v>
      </c>
      <c r="N2909" s="5">
        <v>32389173</v>
      </c>
      <c r="O2909" s="5">
        <v>38101102</v>
      </c>
      <c r="P2909" s="5">
        <v>40650788</v>
      </c>
      <c r="Q2909" s="5">
        <v>33171028</v>
      </c>
      <c r="R2909" s="5">
        <v>25542224</v>
      </c>
      <c r="S2909" s="5">
        <v>23819575</v>
      </c>
      <c r="T2909" s="5">
        <v>32834097</v>
      </c>
      <c r="U2909" s="5">
        <v>77664234</v>
      </c>
      <c r="V2909" s="5">
        <v>65807326</v>
      </c>
      <c r="W2909" s="5">
        <v>78880456</v>
      </c>
      <c r="X2909" s="5">
        <v>36812924</v>
      </c>
      <c r="Y2909" s="5">
        <v>30235252</v>
      </c>
      <c r="Z2909" s="5">
        <v>32320522</v>
      </c>
    </row>
    <row r="2910" s="3" customFormat="1" customHeight="1" spans="1:26">
      <c r="A2910" s="3">
        <v>2908</v>
      </c>
      <c r="B2910" s="3" t="s">
        <v>3020</v>
      </c>
      <c r="C2910" s="3" t="str">
        <f>VLOOKUP(B2910,[1]meta_intensity_pos_nofill!$B:$E,4,FALSE)</f>
        <v>C15H19N</v>
      </c>
      <c r="D2910" s="3" t="s">
        <v>220</v>
      </c>
      <c r="E2910" s="3" t="str">
        <f>VLOOKUP(B2910,[1]meta_intensity_pos_nofill!$B:$I,8,FALSE)</f>
        <v>[M+H]+</v>
      </c>
      <c r="F2910" s="3">
        <f>VLOOKUP(B2910,[1]meta_intensity_pos_nofill!$B:$J,9,FALSE)</f>
        <v>9.108</v>
      </c>
      <c r="G2910" s="3" t="s">
        <v>1693</v>
      </c>
      <c r="H2910" s="3">
        <f>VLOOKUP(B2910,[1]meta_intensity_pos_nofill!$B:$L,11,FALSE)</f>
        <v>2</v>
      </c>
      <c r="I2910" s="5">
        <v>1254603</v>
      </c>
      <c r="J2910" s="5">
        <v>1254603</v>
      </c>
      <c r="K2910" s="5">
        <v>1254603</v>
      </c>
      <c r="L2910" s="5">
        <v>1254603</v>
      </c>
      <c r="M2910" s="5">
        <v>1254603</v>
      </c>
      <c r="N2910" s="5">
        <v>1254603</v>
      </c>
      <c r="O2910" s="5">
        <v>1254603</v>
      </c>
      <c r="P2910" s="5">
        <v>1254603</v>
      </c>
      <c r="Q2910" s="5">
        <v>1254603</v>
      </c>
      <c r="R2910" s="5">
        <v>1254603</v>
      </c>
      <c r="S2910" s="5">
        <v>1254603</v>
      </c>
      <c r="T2910" s="5">
        <v>1254603</v>
      </c>
      <c r="U2910" s="5">
        <v>6273013</v>
      </c>
      <c r="V2910" s="5">
        <v>6869321</v>
      </c>
      <c r="W2910" s="5">
        <v>7451176</v>
      </c>
      <c r="X2910" s="5">
        <v>1254603</v>
      </c>
      <c r="Y2910" s="5">
        <v>1254603</v>
      </c>
      <c r="Z2910" s="5">
        <v>1254603</v>
      </c>
    </row>
    <row r="2911" s="3" customFormat="1" customHeight="1" spans="1:26">
      <c r="A2911" s="3">
        <v>2909</v>
      </c>
      <c r="B2911" s="3" t="s">
        <v>3021</v>
      </c>
      <c r="C2911" s="3" t="str">
        <f>VLOOKUP(B2911,[1]meta_intensity_pos_nofill!$B:$E,4,FALSE)</f>
        <v>C30H26O12</v>
      </c>
      <c r="D2911" s="3" t="s">
        <v>37</v>
      </c>
      <c r="E2911" s="3" t="str">
        <f>VLOOKUP(B2911,[1]meta_intensity_pos_nofill!$B:$I,8,FALSE)</f>
        <v>[M+H]+</v>
      </c>
      <c r="F2911" s="3">
        <f>VLOOKUP(B2911,[1]meta_intensity_pos_nofill!$B:$J,9,FALSE)</f>
        <v>5.752</v>
      </c>
      <c r="G2911" s="3" t="s">
        <v>1693</v>
      </c>
      <c r="H2911" s="3">
        <f>VLOOKUP(B2911,[1]meta_intensity_pos_nofill!$B:$L,11,FALSE)</f>
        <v>2</v>
      </c>
      <c r="I2911" s="5">
        <v>102349064</v>
      </c>
      <c r="J2911" s="5">
        <v>119270067</v>
      </c>
      <c r="K2911" s="5">
        <v>104604840</v>
      </c>
      <c r="L2911" s="5">
        <v>470175087</v>
      </c>
      <c r="M2911" s="5">
        <v>474618499</v>
      </c>
      <c r="N2911" s="5">
        <v>405221426</v>
      </c>
      <c r="O2911" s="5">
        <v>194904854</v>
      </c>
      <c r="P2911" s="5">
        <v>206831563</v>
      </c>
      <c r="Q2911" s="5">
        <v>195318976</v>
      </c>
      <c r="R2911" s="5">
        <v>139436768</v>
      </c>
      <c r="S2911" s="5">
        <v>136299775</v>
      </c>
      <c r="T2911" s="5">
        <v>137163086</v>
      </c>
      <c r="U2911" s="5">
        <v>159852592</v>
      </c>
      <c r="V2911" s="5">
        <v>146348749</v>
      </c>
      <c r="W2911" s="5">
        <v>153001029</v>
      </c>
      <c r="X2911" s="5">
        <v>263655746</v>
      </c>
      <c r="Y2911" s="5">
        <v>242034548</v>
      </c>
      <c r="Z2911" s="5">
        <v>252248097</v>
      </c>
    </row>
    <row r="2912" s="3" customFormat="1" customHeight="1" spans="1:26">
      <c r="A2912" s="3">
        <v>2910</v>
      </c>
      <c r="B2912" s="3" t="s">
        <v>3022</v>
      </c>
      <c r="C2912" s="3" t="str">
        <f>VLOOKUP(B2912,[1]meta_intensity_pos_nofill!$B:$E,4,FALSE)</f>
        <v>C27H32O3</v>
      </c>
      <c r="D2912" s="3" t="s">
        <v>53</v>
      </c>
      <c r="E2912" s="3" t="str">
        <f>VLOOKUP(B2912,[1]meta_intensity_pos_nofill!$B:$I,8,FALSE)</f>
        <v>[M+H]+</v>
      </c>
      <c r="F2912" s="3">
        <f>VLOOKUP(B2912,[1]meta_intensity_pos_nofill!$B:$J,9,FALSE)</f>
        <v>7.454</v>
      </c>
      <c r="G2912" s="3" t="s">
        <v>1693</v>
      </c>
      <c r="H2912" s="3">
        <f>VLOOKUP(B2912,[1]meta_intensity_pos_nofill!$B:$L,11,FALSE)</f>
        <v>2</v>
      </c>
      <c r="I2912" s="5">
        <v>24929938</v>
      </c>
      <c r="J2912" s="5">
        <v>21731784</v>
      </c>
      <c r="K2912" s="5">
        <v>20862182</v>
      </c>
      <c r="L2912" s="5">
        <v>28973595</v>
      </c>
      <c r="M2912" s="5">
        <v>32574326</v>
      </c>
      <c r="N2912" s="5">
        <v>28503407</v>
      </c>
      <c r="O2912" s="5">
        <v>19061952</v>
      </c>
      <c r="P2912" s="5">
        <v>14373584</v>
      </c>
      <c r="Q2912" s="5">
        <v>14777655</v>
      </c>
      <c r="R2912" s="5">
        <v>37724950</v>
      </c>
      <c r="S2912" s="5">
        <v>31884645</v>
      </c>
      <c r="T2912" s="5">
        <v>35479423</v>
      </c>
      <c r="U2912" s="5">
        <v>42860601</v>
      </c>
      <c r="V2912" s="5">
        <v>30288356</v>
      </c>
      <c r="W2912" s="5">
        <v>36886181</v>
      </c>
      <c r="X2912" s="5">
        <v>25435400</v>
      </c>
      <c r="Y2912" s="5">
        <v>30307239</v>
      </c>
      <c r="Z2912" s="5">
        <v>28477056</v>
      </c>
    </row>
    <row r="2913" s="3" customFormat="1" customHeight="1" spans="1:26">
      <c r="A2913" s="3">
        <v>2911</v>
      </c>
      <c r="B2913" s="3" t="s">
        <v>3023</v>
      </c>
      <c r="C2913" s="3" t="str">
        <f>VLOOKUP(B2913,[1]meta_intensity_pos_nofill!$B:$E,4,FALSE)</f>
        <v>C13H12O9</v>
      </c>
      <c r="D2913" s="3" t="s">
        <v>37</v>
      </c>
      <c r="E2913" s="3" t="str">
        <f>VLOOKUP(B2913,[1]meta_intensity_pos_nofill!$B:$I,8,FALSE)</f>
        <v>[M+H]+</v>
      </c>
      <c r="F2913" s="3">
        <f>VLOOKUP(B2913,[1]meta_intensity_pos_nofill!$B:$J,9,FALSE)</f>
        <v>4.806</v>
      </c>
      <c r="G2913" s="3" t="s">
        <v>1693</v>
      </c>
      <c r="H2913" s="3">
        <f>VLOOKUP(B2913,[1]meta_intensity_pos_nofill!$B:$L,11,FALSE)</f>
        <v>2</v>
      </c>
      <c r="I2913" s="5">
        <v>146017376</v>
      </c>
      <c r="J2913" s="5">
        <v>149483068</v>
      </c>
      <c r="K2913" s="5">
        <v>103774651</v>
      </c>
      <c r="L2913" s="5">
        <v>135089585</v>
      </c>
      <c r="M2913" s="5">
        <v>120626062</v>
      </c>
      <c r="N2913" s="5">
        <v>104173345</v>
      </c>
      <c r="O2913" s="5">
        <v>172418322</v>
      </c>
      <c r="P2913" s="5">
        <v>148243676</v>
      </c>
      <c r="Q2913" s="5">
        <v>125818808</v>
      </c>
      <c r="R2913" s="5">
        <v>107408883</v>
      </c>
      <c r="S2913" s="5">
        <v>97193609</v>
      </c>
      <c r="T2913" s="5">
        <v>134349269</v>
      </c>
      <c r="U2913" s="5">
        <v>112043274</v>
      </c>
      <c r="V2913" s="5">
        <v>98191322</v>
      </c>
      <c r="W2913" s="5">
        <v>100875171</v>
      </c>
      <c r="X2913" s="5">
        <v>141054421</v>
      </c>
      <c r="Y2913" s="5">
        <v>103697424</v>
      </c>
      <c r="Z2913" s="5">
        <v>127741797</v>
      </c>
    </row>
    <row r="2914" s="3" customFormat="1" customHeight="1" spans="1:26">
      <c r="A2914" s="3">
        <v>2912</v>
      </c>
      <c r="B2914" s="3" t="s">
        <v>3024</v>
      </c>
      <c r="C2914" s="3" t="str">
        <f>VLOOKUP(B2914,[1]meta_intensity_pos_nofill!$B:$E,4,FALSE)</f>
        <v>C13H8</v>
      </c>
      <c r="D2914" s="3" t="s">
        <v>53</v>
      </c>
      <c r="E2914" s="3" t="str">
        <f>VLOOKUP(B2914,[1]meta_intensity_pos_nofill!$B:$I,8,FALSE)</f>
        <v>[M+H]+</v>
      </c>
      <c r="F2914" s="3">
        <f>VLOOKUP(B2914,[1]meta_intensity_pos_nofill!$B:$J,9,FALSE)</f>
        <v>6.788</v>
      </c>
      <c r="G2914" s="3" t="s">
        <v>1693</v>
      </c>
      <c r="H2914" s="3">
        <f>VLOOKUP(B2914,[1]meta_intensity_pos_nofill!$B:$L,11,FALSE)</f>
        <v>2</v>
      </c>
      <c r="I2914" s="5">
        <v>5904817.2</v>
      </c>
      <c r="J2914" s="5">
        <v>4842966.1</v>
      </c>
      <c r="K2914" s="5">
        <v>6219251.3</v>
      </c>
      <c r="L2914" s="5">
        <v>2329598.1</v>
      </c>
      <c r="M2914" s="5">
        <v>2585867.2</v>
      </c>
      <c r="N2914" s="5">
        <v>2564830.8</v>
      </c>
      <c r="O2914" s="5">
        <v>314197.1</v>
      </c>
      <c r="P2914" s="5">
        <v>306320</v>
      </c>
      <c r="Q2914" s="5">
        <v>481169</v>
      </c>
      <c r="R2914" s="5">
        <v>1218979.2</v>
      </c>
      <c r="S2914" s="5">
        <v>1153954.7</v>
      </c>
      <c r="T2914" s="5">
        <v>949382.6</v>
      </c>
      <c r="U2914" s="5">
        <v>15092184.8</v>
      </c>
      <c r="V2914" s="5">
        <v>11423023.6</v>
      </c>
      <c r="W2914" s="5">
        <v>12146774</v>
      </c>
      <c r="X2914" s="5">
        <v>1646099.8</v>
      </c>
      <c r="Y2914" s="5">
        <v>1647983.2</v>
      </c>
      <c r="Z2914" s="5">
        <v>2124621.3</v>
      </c>
    </row>
    <row r="2915" s="3" customFormat="1" customHeight="1" spans="1:26">
      <c r="A2915" s="3">
        <v>2913</v>
      </c>
      <c r="B2915" s="3" t="s">
        <v>3025</v>
      </c>
      <c r="C2915" s="3" t="str">
        <f>VLOOKUP(B2915,[1]meta_intensity_pos_nofill!$B:$E,4,FALSE)</f>
        <v>C37H30O16</v>
      </c>
      <c r="D2915" s="3" t="s">
        <v>67</v>
      </c>
      <c r="E2915" s="3" t="str">
        <f>VLOOKUP(B2915,[1]meta_intensity_pos_nofill!$B:$I,8,FALSE)</f>
        <v>[M+H]+</v>
      </c>
      <c r="F2915" s="3">
        <f>VLOOKUP(B2915,[1]meta_intensity_pos_nofill!$B:$J,9,FALSE)</f>
        <v>5.127</v>
      </c>
      <c r="G2915" s="3" t="s">
        <v>1693</v>
      </c>
      <c r="H2915" s="3">
        <f>VLOOKUP(B2915,[1]meta_intensity_pos_nofill!$B:$L,11,FALSE)</f>
        <v>2</v>
      </c>
      <c r="I2915" s="5">
        <v>172628470</v>
      </c>
      <c r="J2915" s="5">
        <v>139090756</v>
      </c>
      <c r="K2915" s="5">
        <v>159631264</v>
      </c>
      <c r="L2915" s="5">
        <v>233849544</v>
      </c>
      <c r="M2915" s="5">
        <v>277339999</v>
      </c>
      <c r="N2915" s="5">
        <v>247199869</v>
      </c>
      <c r="O2915" s="5">
        <v>193283708</v>
      </c>
      <c r="P2915" s="5">
        <v>190603963</v>
      </c>
      <c r="Q2915" s="5">
        <v>157373042</v>
      </c>
      <c r="R2915" s="5">
        <v>176994773</v>
      </c>
      <c r="S2915" s="5">
        <v>178062963</v>
      </c>
      <c r="T2915" s="5">
        <v>176988200</v>
      </c>
      <c r="U2915" s="5">
        <v>114607195</v>
      </c>
      <c r="V2915" s="5">
        <v>104851997</v>
      </c>
      <c r="W2915" s="5">
        <v>103061441</v>
      </c>
      <c r="X2915" s="5">
        <v>238111111</v>
      </c>
      <c r="Y2915" s="5">
        <v>233376694</v>
      </c>
      <c r="Z2915" s="5">
        <v>225641327</v>
      </c>
    </row>
    <row r="2916" s="3" customFormat="1" customHeight="1" spans="1:26">
      <c r="A2916" s="3">
        <v>2914</v>
      </c>
      <c r="B2916" s="3" t="s">
        <v>3026</v>
      </c>
      <c r="C2916" s="3" t="str">
        <f>VLOOKUP(B2916,[1]meta_intensity_pos_nofill!$B:$E,4,FALSE)</f>
        <v>C37H30O15</v>
      </c>
      <c r="D2916" s="3" t="s">
        <v>28</v>
      </c>
      <c r="E2916" s="3" t="str">
        <f>VLOOKUP(B2916,[1]meta_intensity_pos_nofill!$B:$I,8,FALSE)</f>
        <v>[M+H]+</v>
      </c>
      <c r="F2916" s="3">
        <f>VLOOKUP(B2916,[1]meta_intensity_pos_nofill!$B:$J,9,FALSE)</f>
        <v>5.214</v>
      </c>
      <c r="G2916" s="3" t="s">
        <v>1693</v>
      </c>
      <c r="H2916" s="3">
        <f>VLOOKUP(B2916,[1]meta_intensity_pos_nofill!$B:$L,11,FALSE)</f>
        <v>2</v>
      </c>
      <c r="I2916" s="5">
        <v>15924567</v>
      </c>
      <c r="J2916" s="5">
        <v>15436141</v>
      </c>
      <c r="K2916" s="5">
        <v>17246220</v>
      </c>
      <c r="L2916" s="5">
        <v>48566698</v>
      </c>
      <c r="M2916" s="5">
        <v>51750163</v>
      </c>
      <c r="N2916" s="5">
        <v>51230921</v>
      </c>
      <c r="O2916" s="5">
        <v>36989420</v>
      </c>
      <c r="P2916" s="5">
        <v>42078933</v>
      </c>
      <c r="Q2916" s="5">
        <v>30525812</v>
      </c>
      <c r="R2916" s="5">
        <v>37483383</v>
      </c>
      <c r="S2916" s="5">
        <v>40110270</v>
      </c>
      <c r="T2916" s="5">
        <v>39453345</v>
      </c>
      <c r="U2916" s="5">
        <v>20633983</v>
      </c>
      <c r="V2916" s="5">
        <v>20684091</v>
      </c>
      <c r="W2916" s="5">
        <v>17607560</v>
      </c>
      <c r="X2916" s="5">
        <v>53939939</v>
      </c>
      <c r="Y2916" s="5">
        <v>54066007</v>
      </c>
      <c r="Z2916" s="5">
        <v>54856779</v>
      </c>
    </row>
    <row r="2917" s="3" customFormat="1" customHeight="1" spans="1:26">
      <c r="A2917" s="3">
        <v>2915</v>
      </c>
      <c r="B2917" s="3" t="s">
        <v>3027</v>
      </c>
      <c r="C2917" s="3" t="str">
        <f>VLOOKUP(B2917,[1]meta_intensity_pos_nofill!$B:$E,4,FALSE)</f>
        <v>C25H26F6N2O2</v>
      </c>
      <c r="D2917" s="3" t="s">
        <v>111</v>
      </c>
      <c r="E2917" s="3" t="str">
        <f>VLOOKUP(B2917,[1]meta_intensity_pos_nofill!$B:$I,8,FALSE)</f>
        <v>[M+H]+</v>
      </c>
      <c r="F2917" s="3">
        <f>VLOOKUP(B2917,[1]meta_intensity_pos_nofill!$B:$J,9,FALSE)</f>
        <v>5.927</v>
      </c>
      <c r="G2917" s="3" t="s">
        <v>1693</v>
      </c>
      <c r="H2917" s="3">
        <f>VLOOKUP(B2917,[1]meta_intensity_pos_nofill!$B:$L,11,FALSE)</f>
        <v>2</v>
      </c>
      <c r="I2917" s="5">
        <v>78572757</v>
      </c>
      <c r="J2917" s="5">
        <v>87989681</v>
      </c>
      <c r="K2917" s="5">
        <v>83432360</v>
      </c>
      <c r="L2917" s="5">
        <v>173694321</v>
      </c>
      <c r="M2917" s="5">
        <v>202790561</v>
      </c>
      <c r="N2917" s="5">
        <v>185758894</v>
      </c>
      <c r="O2917" s="5">
        <v>76920608</v>
      </c>
      <c r="P2917" s="5">
        <v>77473642</v>
      </c>
      <c r="Q2917" s="5">
        <v>70628324</v>
      </c>
      <c r="R2917" s="5">
        <v>93978315</v>
      </c>
      <c r="S2917" s="5">
        <v>96019460</v>
      </c>
      <c r="T2917" s="5">
        <v>94732634</v>
      </c>
      <c r="U2917" s="5">
        <v>16582030</v>
      </c>
      <c r="V2917" s="5">
        <v>15914315</v>
      </c>
      <c r="W2917" s="5">
        <v>14815692</v>
      </c>
      <c r="X2917" s="5">
        <v>70409923</v>
      </c>
      <c r="Y2917" s="5">
        <v>67130738</v>
      </c>
      <c r="Z2917" s="5">
        <v>70152871</v>
      </c>
    </row>
    <row r="2918" s="3" customFormat="1" customHeight="1" spans="1:26">
      <c r="A2918" s="3">
        <v>2916</v>
      </c>
      <c r="B2918" s="3" t="s">
        <v>3028</v>
      </c>
      <c r="C2918" s="3" t="str">
        <f>VLOOKUP(B2918,[1]meta_intensity_pos_nofill!$B:$E,4,FALSE)</f>
        <v>C27H36O5</v>
      </c>
      <c r="D2918" s="3" t="s">
        <v>44</v>
      </c>
      <c r="E2918" s="3" t="str">
        <f>VLOOKUP(B2918,[1]meta_intensity_pos_nofill!$B:$I,8,FALSE)</f>
        <v>[M+H]+</v>
      </c>
      <c r="F2918" s="3">
        <f>VLOOKUP(B2918,[1]meta_intensity_pos_nofill!$B:$J,9,FALSE)</f>
        <v>8.219</v>
      </c>
      <c r="G2918" s="3" t="s">
        <v>1693</v>
      </c>
      <c r="H2918" s="3">
        <f>VLOOKUP(B2918,[1]meta_intensity_pos_nofill!$B:$L,11,FALSE)</f>
        <v>2</v>
      </c>
      <c r="I2918" s="5">
        <v>16001533</v>
      </c>
      <c r="J2918" s="5">
        <v>14760910</v>
      </c>
      <c r="K2918" s="5">
        <v>18891077</v>
      </c>
      <c r="L2918" s="5">
        <v>4339594</v>
      </c>
      <c r="M2918" s="5">
        <v>3300698</v>
      </c>
      <c r="N2918" s="5">
        <v>2169608</v>
      </c>
      <c r="O2918" s="5">
        <v>12687298</v>
      </c>
      <c r="P2918" s="5">
        <v>14084752</v>
      </c>
      <c r="Q2918" s="5">
        <v>13015650</v>
      </c>
      <c r="R2918" s="5">
        <v>8792714</v>
      </c>
      <c r="S2918" s="5">
        <v>9890037</v>
      </c>
      <c r="T2918" s="5">
        <v>8568929</v>
      </c>
      <c r="U2918" s="5">
        <v>56252542</v>
      </c>
      <c r="V2918" s="5">
        <v>54132014</v>
      </c>
      <c r="W2918" s="5">
        <v>54790918</v>
      </c>
      <c r="X2918" s="5">
        <v>8206004</v>
      </c>
      <c r="Y2918" s="5">
        <v>8937312</v>
      </c>
      <c r="Z2918" s="5">
        <v>8007009</v>
      </c>
    </row>
    <row r="2919" s="3" customFormat="1" customHeight="1" spans="1:26">
      <c r="A2919" s="3">
        <v>2917</v>
      </c>
      <c r="B2919" s="3" t="s">
        <v>3029</v>
      </c>
      <c r="C2919" s="3" t="str">
        <f>VLOOKUP(B2919,[1]meta_intensity_pos_nofill!$B:$E,4,FALSE)</f>
        <v>C8H8O4</v>
      </c>
      <c r="D2919" s="3" t="s">
        <v>53</v>
      </c>
      <c r="E2919" s="3" t="str">
        <f>VLOOKUP(B2919,[1]meta_intensity_pos_nofill!$B:$I,8,FALSE)</f>
        <v>[M+H]+</v>
      </c>
      <c r="F2919" s="3">
        <f>VLOOKUP(B2919,[1]meta_intensity_pos_nofill!$B:$J,9,FALSE)</f>
        <v>4.806</v>
      </c>
      <c r="G2919" s="3" t="s">
        <v>1693</v>
      </c>
      <c r="H2919" s="3">
        <f>VLOOKUP(B2919,[1]meta_intensity_pos_nofill!$B:$L,11,FALSE)</f>
        <v>2</v>
      </c>
      <c r="I2919" s="5">
        <v>89947512</v>
      </c>
      <c r="J2919" s="5">
        <v>94916671</v>
      </c>
      <c r="K2919" s="5">
        <v>91654690</v>
      </c>
      <c r="L2919" s="5">
        <v>110867826</v>
      </c>
      <c r="M2919" s="5">
        <v>131826865</v>
      </c>
      <c r="N2919" s="5">
        <v>113575262</v>
      </c>
      <c r="O2919" s="5">
        <v>98318287</v>
      </c>
      <c r="P2919" s="5">
        <v>99210043</v>
      </c>
      <c r="Q2919" s="5">
        <v>98226760</v>
      </c>
      <c r="R2919" s="5">
        <v>153984785</v>
      </c>
      <c r="S2919" s="5">
        <v>183262047</v>
      </c>
      <c r="T2919" s="5">
        <v>169532617</v>
      </c>
      <c r="U2919" s="5">
        <v>65572701</v>
      </c>
      <c r="V2919" s="5">
        <v>40565724</v>
      </c>
      <c r="W2919" s="5">
        <v>61594052</v>
      </c>
      <c r="X2919" s="5">
        <v>128872713</v>
      </c>
      <c r="Y2919" s="5">
        <v>129506773</v>
      </c>
      <c r="Z2919" s="5">
        <v>124363962</v>
      </c>
    </row>
    <row r="2920" s="3" customFormat="1" customHeight="1" spans="1:26">
      <c r="A2920" s="3">
        <v>2918</v>
      </c>
      <c r="B2920" s="3" t="s">
        <v>3030</v>
      </c>
      <c r="C2920" s="3" t="str">
        <f>VLOOKUP(B2920,[1]meta_intensity_pos_nofill!$B:$E,4,FALSE)</f>
        <v>C11H20N2O6</v>
      </c>
      <c r="D2920" s="3" t="s">
        <v>87</v>
      </c>
      <c r="E2920" s="3" t="str">
        <f>VLOOKUP(B2920,[1]meta_intensity_pos_nofill!$B:$I,8,FALSE)</f>
        <v>[M+H]+</v>
      </c>
      <c r="F2920" s="3">
        <f>VLOOKUP(B2920,[1]meta_intensity_pos_nofill!$B:$J,9,FALSE)</f>
        <v>6.116</v>
      </c>
      <c r="G2920" s="3" t="s">
        <v>1693</v>
      </c>
      <c r="H2920" s="3">
        <f>VLOOKUP(B2920,[1]meta_intensity_pos_nofill!$B:$L,11,FALSE)</f>
        <v>2</v>
      </c>
      <c r="I2920" s="5">
        <v>124727080</v>
      </c>
      <c r="J2920" s="5">
        <v>118813202</v>
      </c>
      <c r="K2920" s="5">
        <v>153342416</v>
      </c>
      <c r="L2920" s="5">
        <v>218682251</v>
      </c>
      <c r="M2920" s="5">
        <v>195853130</v>
      </c>
      <c r="N2920" s="5">
        <v>208642934</v>
      </c>
      <c r="O2920" s="5">
        <v>206400399</v>
      </c>
      <c r="P2920" s="5">
        <v>235664205</v>
      </c>
      <c r="Q2920" s="5">
        <v>194391307</v>
      </c>
      <c r="R2920" s="5">
        <v>466143894</v>
      </c>
      <c r="S2920" s="5">
        <v>484772487</v>
      </c>
      <c r="T2920" s="5">
        <v>503759752</v>
      </c>
      <c r="U2920" s="5">
        <v>208756875</v>
      </c>
      <c r="V2920" s="5">
        <v>235454939</v>
      </c>
      <c r="W2920" s="5">
        <v>223767085</v>
      </c>
      <c r="X2920" s="5">
        <v>189985944</v>
      </c>
      <c r="Y2920" s="5">
        <v>216268853</v>
      </c>
      <c r="Z2920" s="5">
        <v>184963551</v>
      </c>
    </row>
    <row r="2921" s="3" customFormat="1" customHeight="1" spans="1:26">
      <c r="A2921" s="3">
        <v>2919</v>
      </c>
      <c r="B2921" s="3" t="s">
        <v>3031</v>
      </c>
      <c r="C2921" s="3" t="str">
        <f>VLOOKUP(B2921,[1]meta_intensity_pos_nofill!$B:$E,4,FALSE)</f>
        <v>C23H40O3</v>
      </c>
      <c r="D2921" s="3" t="s">
        <v>47</v>
      </c>
      <c r="E2921" s="3" t="str">
        <f>VLOOKUP(B2921,[1]meta_intensity_pos_nofill!$B:$I,8,FALSE)</f>
        <v>[M+H]+</v>
      </c>
      <c r="F2921" s="3">
        <f>VLOOKUP(B2921,[1]meta_intensity_pos_nofill!$B:$J,9,FALSE)</f>
        <v>10.432</v>
      </c>
      <c r="G2921" s="3" t="s">
        <v>1693</v>
      </c>
      <c r="H2921" s="3">
        <f>VLOOKUP(B2921,[1]meta_intensity_pos_nofill!$B:$L,11,FALSE)</f>
        <v>2</v>
      </c>
      <c r="I2921" s="5">
        <v>2631814</v>
      </c>
      <c r="J2921" s="5">
        <v>2677182</v>
      </c>
      <c r="K2921" s="5">
        <v>2011844</v>
      </c>
      <c r="L2921" s="5">
        <v>58291187</v>
      </c>
      <c r="M2921" s="5">
        <v>33953048</v>
      </c>
      <c r="N2921" s="5">
        <v>35699118</v>
      </c>
      <c r="O2921" s="5">
        <v>244492059</v>
      </c>
      <c r="P2921" s="5">
        <v>257439830</v>
      </c>
      <c r="Q2921" s="5">
        <v>171233005</v>
      </c>
      <c r="R2921" s="5">
        <v>3279804</v>
      </c>
      <c r="S2921" s="5">
        <v>4820691</v>
      </c>
      <c r="T2921" s="5">
        <v>5812442</v>
      </c>
      <c r="U2921" s="5">
        <v>102824908</v>
      </c>
      <c r="V2921" s="5">
        <v>85328760</v>
      </c>
      <c r="W2921" s="5">
        <v>72114565</v>
      </c>
      <c r="X2921" s="5">
        <v>48236612</v>
      </c>
      <c r="Y2921" s="5">
        <v>58286081</v>
      </c>
      <c r="Z2921" s="5">
        <v>37387514</v>
      </c>
    </row>
    <row r="2922" s="3" customFormat="1" customHeight="1" spans="1:26">
      <c r="A2922" s="3">
        <v>2920</v>
      </c>
      <c r="B2922" s="3" t="s">
        <v>3032</v>
      </c>
      <c r="C2922" s="3" t="str">
        <f>VLOOKUP(B2922,[1]meta_intensity_pos_nofill!$B:$E,4,FALSE)</f>
        <v>C23H38O4</v>
      </c>
      <c r="D2922" s="3" t="s">
        <v>37</v>
      </c>
      <c r="E2922" s="3" t="str">
        <f>VLOOKUP(B2922,[1]meta_intensity_pos_nofill!$B:$I,8,FALSE)</f>
        <v>[M+H]+</v>
      </c>
      <c r="F2922" s="3">
        <f>VLOOKUP(B2922,[1]meta_intensity_pos_nofill!$B:$J,9,FALSE)</f>
        <v>9.633</v>
      </c>
      <c r="G2922" s="3" t="s">
        <v>1693</v>
      </c>
      <c r="H2922" s="3">
        <f>VLOOKUP(B2922,[1]meta_intensity_pos_nofill!$B:$L,11,FALSE)</f>
        <v>2</v>
      </c>
      <c r="I2922" s="5">
        <v>6518338.4</v>
      </c>
      <c r="J2922" s="5">
        <v>5904078.5</v>
      </c>
      <c r="K2922" s="5">
        <v>6262163.3</v>
      </c>
      <c r="L2922" s="5">
        <v>3940487.7</v>
      </c>
      <c r="M2922" s="5">
        <v>2145765.8</v>
      </c>
      <c r="N2922" s="5">
        <v>2697649.4</v>
      </c>
      <c r="O2922" s="5">
        <v>1285065.5</v>
      </c>
      <c r="P2922" s="5">
        <v>3992730.9</v>
      </c>
      <c r="Q2922" s="5">
        <v>1886160.6</v>
      </c>
      <c r="R2922" s="5">
        <v>3880181.5</v>
      </c>
      <c r="S2922" s="5">
        <v>2614134.2</v>
      </c>
      <c r="T2922" s="5">
        <v>2153690.3</v>
      </c>
      <c r="U2922" s="5">
        <v>8584628</v>
      </c>
      <c r="V2922" s="5">
        <v>8086091.6</v>
      </c>
      <c r="W2922" s="5">
        <v>9277810.6</v>
      </c>
      <c r="X2922" s="5">
        <v>1372789</v>
      </c>
      <c r="Y2922" s="5">
        <v>513323.4</v>
      </c>
      <c r="Z2922" s="5">
        <v>1604068.9</v>
      </c>
    </row>
    <row r="2923" s="3" customFormat="1" customHeight="1" spans="1:26">
      <c r="A2923" s="3">
        <v>2921</v>
      </c>
      <c r="B2923" s="3" t="s">
        <v>3033</v>
      </c>
      <c r="C2923" s="3" t="str">
        <f>VLOOKUP(B2923,[1]meta_intensity_pos_nofill!$B:$E,4,FALSE)</f>
        <v>C25H28O4</v>
      </c>
      <c r="D2923" s="3" t="s">
        <v>44</v>
      </c>
      <c r="E2923" s="3" t="str">
        <f>VLOOKUP(B2923,[1]meta_intensity_pos_nofill!$B:$I,8,FALSE)</f>
        <v>[M+H]+</v>
      </c>
      <c r="F2923" s="3">
        <f>VLOOKUP(B2923,[1]meta_intensity_pos_nofill!$B:$J,9,FALSE)</f>
        <v>5.373</v>
      </c>
      <c r="G2923" s="3" t="s">
        <v>1693</v>
      </c>
      <c r="H2923" s="3">
        <f>VLOOKUP(B2923,[1]meta_intensity_pos_nofill!$B:$L,11,FALSE)</f>
        <v>2</v>
      </c>
      <c r="I2923" s="5">
        <v>3503883.8</v>
      </c>
      <c r="J2923" s="5">
        <v>1946033.9</v>
      </c>
      <c r="K2923" s="5">
        <v>14701970.5</v>
      </c>
      <c r="L2923" s="5">
        <v>12165044.8</v>
      </c>
      <c r="M2923" s="5">
        <v>5940469.7</v>
      </c>
      <c r="N2923" s="5">
        <v>2280879.9</v>
      </c>
      <c r="O2923" s="5">
        <v>7711596.1</v>
      </c>
      <c r="P2923" s="5">
        <v>6066882.6</v>
      </c>
      <c r="Q2923" s="5">
        <v>6145522.6</v>
      </c>
      <c r="R2923" s="5">
        <v>9202129.9</v>
      </c>
      <c r="S2923" s="5">
        <v>9561752.6</v>
      </c>
      <c r="T2923" s="5">
        <v>7310425.9</v>
      </c>
      <c r="U2923" s="5">
        <v>35848751.5</v>
      </c>
      <c r="V2923" s="5">
        <v>27304241.6</v>
      </c>
      <c r="W2923" s="5">
        <v>35008065.1</v>
      </c>
      <c r="X2923" s="5">
        <v>11410766.9</v>
      </c>
      <c r="Y2923" s="5">
        <v>12591726.3</v>
      </c>
      <c r="Z2923" s="5">
        <v>14080178.6</v>
      </c>
    </row>
    <row r="2924" s="3" customFormat="1" customHeight="1" spans="1:26">
      <c r="A2924" s="3">
        <v>2922</v>
      </c>
      <c r="B2924" s="3" t="s">
        <v>3034</v>
      </c>
      <c r="C2924" s="3" t="str">
        <f>VLOOKUP(B2924,[1]meta_intensity_pos_nofill!$B:$E,4,FALSE)</f>
        <v>C20H28O8</v>
      </c>
      <c r="D2924" s="3" t="s">
        <v>53</v>
      </c>
      <c r="E2924" s="3" t="str">
        <f>VLOOKUP(B2924,[1]meta_intensity_pos_nofill!$B:$I,8,FALSE)</f>
        <v>[M+H]+</v>
      </c>
      <c r="F2924" s="3">
        <f>VLOOKUP(B2924,[1]meta_intensity_pos_nofill!$B:$J,9,FALSE)</f>
        <v>6</v>
      </c>
      <c r="G2924" s="3" t="s">
        <v>1693</v>
      </c>
      <c r="H2924" s="3">
        <f>VLOOKUP(B2924,[1]meta_intensity_pos_nofill!$B:$L,11,FALSE)</f>
        <v>2</v>
      </c>
      <c r="I2924" s="5">
        <v>89178964</v>
      </c>
      <c r="J2924" s="5">
        <v>143580490</v>
      </c>
      <c r="K2924" s="5">
        <v>92980792</v>
      </c>
      <c r="L2924" s="5">
        <v>269461993</v>
      </c>
      <c r="M2924" s="5">
        <v>287728696</v>
      </c>
      <c r="N2924" s="5">
        <v>257053565</v>
      </c>
      <c r="O2924" s="5">
        <v>138313127</v>
      </c>
      <c r="P2924" s="5">
        <v>150279487</v>
      </c>
      <c r="Q2924" s="5">
        <v>123327575</v>
      </c>
      <c r="R2924" s="5">
        <v>231809883</v>
      </c>
      <c r="S2924" s="5">
        <v>238190007</v>
      </c>
      <c r="T2924" s="5">
        <v>233727674</v>
      </c>
      <c r="U2924" s="5">
        <v>224440041</v>
      </c>
      <c r="V2924" s="5">
        <v>207270859</v>
      </c>
      <c r="W2924" s="5">
        <v>217141253</v>
      </c>
      <c r="X2924" s="5">
        <v>254666610</v>
      </c>
      <c r="Y2924" s="5">
        <v>247053347</v>
      </c>
      <c r="Z2924" s="5">
        <v>157001125</v>
      </c>
    </row>
    <row r="2925" s="3" customFormat="1" customHeight="1" spans="1:26">
      <c r="A2925" s="3">
        <v>2923</v>
      </c>
      <c r="B2925" s="3" t="s">
        <v>3035</v>
      </c>
      <c r="C2925" s="3" t="str">
        <f>VLOOKUP(B2925,[1]meta_intensity_pos_nofill!$B:$E,4,FALSE)</f>
        <v>C24H40O5</v>
      </c>
      <c r="D2925" s="3" t="s">
        <v>37</v>
      </c>
      <c r="E2925" s="3" t="str">
        <f>VLOOKUP(B2925,[1]meta_intensity_pos_nofill!$B:$I,8,FALSE)</f>
        <v>[M+H]+</v>
      </c>
      <c r="F2925" s="3">
        <f>VLOOKUP(B2925,[1]meta_intensity_pos_nofill!$B:$J,9,FALSE)</f>
        <v>8.089</v>
      </c>
      <c r="G2925" s="3" t="s">
        <v>1693</v>
      </c>
      <c r="H2925" s="3">
        <f>VLOOKUP(B2925,[1]meta_intensity_pos_nofill!$B:$L,11,FALSE)</f>
        <v>2</v>
      </c>
      <c r="I2925" s="5">
        <v>8284501.4</v>
      </c>
      <c r="J2925" s="5">
        <v>10189870.6</v>
      </c>
      <c r="K2925" s="5">
        <v>8285587.1</v>
      </c>
      <c r="L2925" s="5">
        <v>2328481.6</v>
      </c>
      <c r="M2925" s="5">
        <v>2815117.2</v>
      </c>
      <c r="N2925" s="5">
        <v>3365970.6</v>
      </c>
      <c r="O2925" s="5">
        <v>5591872.6</v>
      </c>
      <c r="P2925" s="5">
        <v>4954748.3</v>
      </c>
      <c r="Q2925" s="5">
        <v>5026360.2</v>
      </c>
      <c r="R2925" s="5">
        <v>1167005.4</v>
      </c>
      <c r="S2925" s="5">
        <v>1563079.4</v>
      </c>
      <c r="T2925" s="5">
        <v>867753.5</v>
      </c>
      <c r="U2925" s="5">
        <v>23287153.8</v>
      </c>
      <c r="V2925" s="5">
        <v>23446964.9</v>
      </c>
      <c r="W2925" s="5">
        <v>41851420.4</v>
      </c>
      <c r="X2925" s="5">
        <v>571075.1</v>
      </c>
      <c r="Y2925" s="5">
        <v>998186.5</v>
      </c>
      <c r="Z2925" s="5">
        <v>529537.3</v>
      </c>
    </row>
    <row r="2926" s="3" customFormat="1" customHeight="1" spans="1:26">
      <c r="A2926" s="3">
        <v>2924</v>
      </c>
      <c r="B2926" s="3" t="s">
        <v>3036</v>
      </c>
      <c r="C2926" s="3" t="str">
        <f>VLOOKUP(B2926,[1]meta_intensity_pos_nofill!$B:$E,4,FALSE)</f>
        <v>C28H46O2</v>
      </c>
      <c r="D2926" s="3" t="s">
        <v>37</v>
      </c>
      <c r="E2926" s="3" t="str">
        <f>VLOOKUP(B2926,[1]meta_intensity_pos_nofill!$B:$I,8,FALSE)</f>
        <v>[M+H]+</v>
      </c>
      <c r="F2926" s="3">
        <f>VLOOKUP(B2926,[1]meta_intensity_pos_nofill!$B:$J,9,FALSE)</f>
        <v>9.006</v>
      </c>
      <c r="G2926" s="3" t="s">
        <v>1693</v>
      </c>
      <c r="H2926" s="3">
        <f>VLOOKUP(B2926,[1]meta_intensity_pos_nofill!$B:$L,11,FALSE)</f>
        <v>2</v>
      </c>
      <c r="I2926" s="5">
        <v>251776.5</v>
      </c>
      <c r="J2926" s="5">
        <v>340386.4</v>
      </c>
      <c r="K2926" s="5">
        <v>2396037.5</v>
      </c>
      <c r="L2926" s="5">
        <v>50355.3</v>
      </c>
      <c r="M2926" s="5">
        <v>50355.3</v>
      </c>
      <c r="N2926" s="5">
        <v>257396.9</v>
      </c>
      <c r="O2926" s="5">
        <v>455460.4</v>
      </c>
      <c r="P2926" s="5">
        <v>1000576.5</v>
      </c>
      <c r="Q2926" s="5">
        <v>1047227.8</v>
      </c>
      <c r="R2926" s="5">
        <v>2616693.3</v>
      </c>
      <c r="S2926" s="5">
        <v>2754421.6</v>
      </c>
      <c r="T2926" s="5">
        <v>2387102.3</v>
      </c>
      <c r="U2926" s="5">
        <v>5735981.8</v>
      </c>
      <c r="V2926" s="5">
        <v>5769671.2</v>
      </c>
      <c r="W2926" s="5">
        <v>8160378.7</v>
      </c>
      <c r="X2926" s="5">
        <v>505248.1</v>
      </c>
      <c r="Y2926" s="5">
        <v>1305440.1</v>
      </c>
      <c r="Z2926" s="5">
        <v>648001.4</v>
      </c>
    </row>
    <row r="2927" s="3" customFormat="1" customHeight="1" spans="1:26">
      <c r="A2927" s="3">
        <v>2925</v>
      </c>
      <c r="B2927" s="3" t="s">
        <v>3037</v>
      </c>
      <c r="C2927" s="3" t="str">
        <f>VLOOKUP(B2927,[1]meta_intensity_pos_nofill!$B:$E,4,FALSE)</f>
        <v>C26H42O6</v>
      </c>
      <c r="D2927" s="3" t="s">
        <v>44</v>
      </c>
      <c r="E2927" s="3" t="str">
        <f>VLOOKUP(B2927,[1]meta_intensity_pos_nofill!$B:$I,8,FALSE)</f>
        <v>[M+H]+</v>
      </c>
      <c r="F2927" s="3">
        <f>VLOOKUP(B2927,[1]meta_intensity_pos_nofill!$B:$J,9,FALSE)</f>
        <v>6.583</v>
      </c>
      <c r="G2927" s="3" t="s">
        <v>1693</v>
      </c>
      <c r="H2927" s="3">
        <f>VLOOKUP(B2927,[1]meta_intensity_pos_nofill!$B:$L,11,FALSE)</f>
        <v>2</v>
      </c>
      <c r="I2927" s="5">
        <v>43635.14</v>
      </c>
      <c r="J2927" s="5">
        <v>43635.14</v>
      </c>
      <c r="K2927" s="5">
        <v>256357.53</v>
      </c>
      <c r="L2927" s="5">
        <v>43635.14</v>
      </c>
      <c r="M2927" s="5">
        <v>43635.14</v>
      </c>
      <c r="N2927" s="5">
        <v>43635.14</v>
      </c>
      <c r="O2927" s="5">
        <v>43635.14</v>
      </c>
      <c r="P2927" s="5">
        <v>43635.14</v>
      </c>
      <c r="Q2927" s="5">
        <v>375301.16</v>
      </c>
      <c r="R2927" s="5">
        <v>43635.14</v>
      </c>
      <c r="S2927" s="5">
        <v>43635.14</v>
      </c>
      <c r="T2927" s="5">
        <v>43635.14</v>
      </c>
      <c r="U2927" s="5">
        <v>117989490.64</v>
      </c>
      <c r="V2927" s="5">
        <v>116562376.54</v>
      </c>
      <c r="W2927" s="5">
        <v>107958538.04</v>
      </c>
      <c r="X2927" s="5">
        <v>43635.14</v>
      </c>
      <c r="Y2927" s="5">
        <v>238478.45</v>
      </c>
      <c r="Z2927" s="5">
        <v>225967.86</v>
      </c>
    </row>
    <row r="2928" s="3" customFormat="1" customHeight="1" spans="1:26">
      <c r="A2928" s="3">
        <v>2926</v>
      </c>
      <c r="B2928" s="3" t="s">
        <v>3038</v>
      </c>
      <c r="C2928" s="3" t="str">
        <f>VLOOKUP(B2928,[1]meta_intensity_pos_nofill!$B:$E,4,FALSE)</f>
        <v>C24H32N4O4</v>
      </c>
      <c r="D2928" s="3" t="s">
        <v>220</v>
      </c>
      <c r="E2928" s="3" t="str">
        <f>VLOOKUP(B2928,[1]meta_intensity_pos_nofill!$B:$I,8,FALSE)</f>
        <v>[M+H]+</v>
      </c>
      <c r="F2928" s="3">
        <f>VLOOKUP(B2928,[1]meta_intensity_pos_nofill!$B:$J,9,FALSE)</f>
        <v>5.985</v>
      </c>
      <c r="G2928" s="3" t="s">
        <v>1693</v>
      </c>
      <c r="H2928" s="3">
        <f>VLOOKUP(B2928,[1]meta_intensity_pos_nofill!$B:$L,11,FALSE)</f>
        <v>2</v>
      </c>
      <c r="I2928" s="5">
        <v>4187782600</v>
      </c>
      <c r="J2928" s="5">
        <v>4200933405</v>
      </c>
      <c r="K2928" s="5">
        <v>4170986415</v>
      </c>
      <c r="L2928" s="5">
        <v>2550359367</v>
      </c>
      <c r="M2928" s="5">
        <v>2817652379</v>
      </c>
      <c r="N2928" s="5">
        <v>2530081645</v>
      </c>
      <c r="O2928" s="5">
        <v>2398349671</v>
      </c>
      <c r="P2928" s="5">
        <v>2515789799</v>
      </c>
      <c r="Q2928" s="5">
        <v>2240838536</v>
      </c>
      <c r="R2928" s="5">
        <v>2797415456</v>
      </c>
      <c r="S2928" s="5">
        <v>2733589850</v>
      </c>
      <c r="T2928" s="5">
        <v>2880912224</v>
      </c>
      <c r="U2928" s="5">
        <v>2492974269</v>
      </c>
      <c r="V2928" s="5">
        <v>2277599560</v>
      </c>
      <c r="W2928" s="5">
        <v>2382346000</v>
      </c>
      <c r="X2928" s="5">
        <v>1820326197</v>
      </c>
      <c r="Y2928" s="5">
        <v>1808947611</v>
      </c>
      <c r="Z2928" s="5">
        <v>1747357935</v>
      </c>
    </row>
    <row r="2929" s="3" customFormat="1" customHeight="1" spans="1:26">
      <c r="A2929" s="3">
        <v>2927</v>
      </c>
      <c r="B2929" s="3" t="s">
        <v>3039</v>
      </c>
      <c r="C2929" s="3" t="str">
        <f>VLOOKUP(B2929,[1]meta_intensity_pos_nofill!$B:$E,4,FALSE)</f>
        <v>C15H20O5</v>
      </c>
      <c r="D2929" s="3" t="s">
        <v>47</v>
      </c>
      <c r="E2929" s="3" t="str">
        <f>VLOOKUP(B2929,[1]meta_intensity_pos_nofill!$B:$I,8,FALSE)</f>
        <v>[M+H]+</v>
      </c>
      <c r="F2929" s="3">
        <f>VLOOKUP(B2929,[1]meta_intensity_pos_nofill!$B:$J,9,FALSE)</f>
        <v>5.738</v>
      </c>
      <c r="G2929" s="3" t="s">
        <v>1693</v>
      </c>
      <c r="H2929" s="3">
        <f>VLOOKUP(B2929,[1]meta_intensity_pos_nofill!$B:$L,11,FALSE)</f>
        <v>2</v>
      </c>
      <c r="I2929" s="5">
        <v>163392025</v>
      </c>
      <c r="J2929" s="5">
        <v>143835207</v>
      </c>
      <c r="K2929" s="5">
        <v>165173609</v>
      </c>
      <c r="L2929" s="5">
        <v>184880899</v>
      </c>
      <c r="M2929" s="5">
        <v>201792794</v>
      </c>
      <c r="N2929" s="5">
        <v>177479364</v>
      </c>
      <c r="O2929" s="5">
        <v>40320792</v>
      </c>
      <c r="P2929" s="5">
        <v>43425780</v>
      </c>
      <c r="Q2929" s="5">
        <v>38625814</v>
      </c>
      <c r="R2929" s="5">
        <v>38098932</v>
      </c>
      <c r="S2929" s="5">
        <v>41724882</v>
      </c>
      <c r="T2929" s="5">
        <v>50088856</v>
      </c>
      <c r="U2929" s="5">
        <v>173430994</v>
      </c>
      <c r="V2929" s="5">
        <v>164325382</v>
      </c>
      <c r="W2929" s="5">
        <v>168595231</v>
      </c>
      <c r="X2929" s="5">
        <v>98105184</v>
      </c>
      <c r="Y2929" s="5">
        <v>56441212</v>
      </c>
      <c r="Z2929" s="5">
        <v>94650028</v>
      </c>
    </row>
    <row r="2930" s="3" customFormat="1" customHeight="1" spans="1:26">
      <c r="A2930" s="3">
        <v>2928</v>
      </c>
      <c r="B2930" s="3" t="s">
        <v>3040</v>
      </c>
      <c r="C2930" s="3" t="str">
        <f>VLOOKUP(B2930,[1]meta_intensity_pos_nofill!$B:$E,4,FALSE)</f>
        <v>C21H24O6</v>
      </c>
      <c r="D2930" s="3" t="s">
        <v>47</v>
      </c>
      <c r="E2930" s="3" t="str">
        <f>VLOOKUP(B2930,[1]meta_intensity_pos_nofill!$B:$I,8,FALSE)</f>
        <v>[M+H]+</v>
      </c>
      <c r="F2930" s="3">
        <f>VLOOKUP(B2930,[1]meta_intensity_pos_nofill!$B:$J,9,FALSE)</f>
        <v>5.883</v>
      </c>
      <c r="G2930" s="3" t="s">
        <v>1693</v>
      </c>
      <c r="H2930" s="3">
        <f>VLOOKUP(B2930,[1]meta_intensity_pos_nofill!$B:$L,11,FALSE)</f>
        <v>2</v>
      </c>
      <c r="I2930" s="5">
        <v>26175689</v>
      </c>
      <c r="J2930" s="5">
        <v>23894523</v>
      </c>
      <c r="K2930" s="5">
        <v>23118725</v>
      </c>
      <c r="L2930" s="5">
        <v>44465838</v>
      </c>
      <c r="M2930" s="5">
        <v>57966315</v>
      </c>
      <c r="N2930" s="5">
        <v>41713696</v>
      </c>
      <c r="O2930" s="5">
        <v>25118255</v>
      </c>
      <c r="P2930" s="5">
        <v>28930360</v>
      </c>
      <c r="Q2930" s="5">
        <v>31526990</v>
      </c>
      <c r="R2930" s="5">
        <v>50393825</v>
      </c>
      <c r="S2930" s="5">
        <v>52127890</v>
      </c>
      <c r="T2930" s="5">
        <v>51195012</v>
      </c>
      <c r="U2930" s="5">
        <v>184655010</v>
      </c>
      <c r="V2930" s="5">
        <v>200904476</v>
      </c>
      <c r="W2930" s="5">
        <v>221474041</v>
      </c>
      <c r="X2930" s="5">
        <v>108195230</v>
      </c>
      <c r="Y2930" s="5">
        <v>89551523</v>
      </c>
      <c r="Z2930" s="5">
        <v>25846386</v>
      </c>
    </row>
    <row r="2931" s="3" customFormat="1" customHeight="1" spans="1:26">
      <c r="A2931" s="3">
        <v>2929</v>
      </c>
      <c r="B2931" s="3" t="s">
        <v>3041</v>
      </c>
      <c r="C2931" s="3" t="str">
        <f>VLOOKUP(B2931,[1]meta_intensity_pos_nofill!$B:$E,4,FALSE)</f>
        <v>C20H34O4</v>
      </c>
      <c r="D2931" s="3" t="s">
        <v>53</v>
      </c>
      <c r="E2931" s="3" t="str">
        <f>VLOOKUP(B2931,[1]meta_intensity_pos_nofill!$B:$I,8,FALSE)</f>
        <v>[M+H]+</v>
      </c>
      <c r="F2931" s="3">
        <f>VLOOKUP(B2931,[1]meta_intensity_pos_nofill!$B:$J,9,FALSE)</f>
        <v>7.066</v>
      </c>
      <c r="G2931" s="3" t="s">
        <v>1693</v>
      </c>
      <c r="H2931" s="3">
        <f>VLOOKUP(B2931,[1]meta_intensity_pos_nofill!$B:$L,11,FALSE)</f>
        <v>2</v>
      </c>
      <c r="I2931" s="5">
        <v>8398728</v>
      </c>
      <c r="J2931" s="5">
        <v>9863352</v>
      </c>
      <c r="K2931" s="5">
        <v>7305767</v>
      </c>
      <c r="L2931" s="5">
        <v>13018830</v>
      </c>
      <c r="M2931" s="5">
        <v>9708741</v>
      </c>
      <c r="N2931" s="5">
        <v>11171708</v>
      </c>
      <c r="O2931" s="5">
        <v>8942166</v>
      </c>
      <c r="P2931" s="5">
        <v>9936829</v>
      </c>
      <c r="Q2931" s="5">
        <v>5382876</v>
      </c>
      <c r="R2931" s="5">
        <v>3330508</v>
      </c>
      <c r="S2931" s="5">
        <v>9587580</v>
      </c>
      <c r="T2931" s="5">
        <v>7974674</v>
      </c>
      <c r="U2931" s="5">
        <v>351219403</v>
      </c>
      <c r="V2931" s="5">
        <v>328543052</v>
      </c>
      <c r="W2931" s="5">
        <v>346711715</v>
      </c>
      <c r="X2931" s="5">
        <v>6534785</v>
      </c>
      <c r="Y2931" s="5">
        <v>9131996</v>
      </c>
      <c r="Z2931" s="5">
        <v>10488004</v>
      </c>
    </row>
    <row r="2932" s="3" customFormat="1" customHeight="1" spans="1:26">
      <c r="A2932" s="3">
        <v>2930</v>
      </c>
      <c r="B2932" s="3" t="s">
        <v>3042</v>
      </c>
      <c r="C2932" s="3" t="str">
        <f>VLOOKUP(B2932,[1]meta_intensity_pos_nofill!$B:$E,4,FALSE)</f>
        <v>C17H22O7</v>
      </c>
      <c r="D2932" s="3" t="s">
        <v>47</v>
      </c>
      <c r="E2932" s="3" t="str">
        <f>VLOOKUP(B2932,[1]meta_intensity_pos_nofill!$B:$I,8,FALSE)</f>
        <v>[M+H]+</v>
      </c>
      <c r="F2932" s="3">
        <f>VLOOKUP(B2932,[1]meta_intensity_pos_nofill!$B:$J,9,FALSE)</f>
        <v>5.65</v>
      </c>
      <c r="G2932" s="3" t="s">
        <v>1693</v>
      </c>
      <c r="H2932" s="3">
        <f>VLOOKUP(B2932,[1]meta_intensity_pos_nofill!$B:$L,11,FALSE)</f>
        <v>2</v>
      </c>
      <c r="I2932" s="5">
        <v>8063004</v>
      </c>
      <c r="J2932" s="5">
        <v>6642136</v>
      </c>
      <c r="K2932" s="5">
        <v>9470094</v>
      </c>
      <c r="L2932" s="5">
        <v>3608060</v>
      </c>
      <c r="M2932" s="5">
        <v>3555451</v>
      </c>
      <c r="N2932" s="5">
        <v>3680638</v>
      </c>
      <c r="O2932" s="5">
        <v>5816126</v>
      </c>
      <c r="P2932" s="5">
        <v>8609172</v>
      </c>
      <c r="Q2932" s="5">
        <v>5577690</v>
      </c>
      <c r="R2932" s="5">
        <v>6810740</v>
      </c>
      <c r="S2932" s="5">
        <v>3548691</v>
      </c>
      <c r="T2932" s="5">
        <v>5445745</v>
      </c>
      <c r="U2932" s="5">
        <v>15137821</v>
      </c>
      <c r="V2932" s="5">
        <v>11833066</v>
      </c>
      <c r="W2932" s="5">
        <v>10118508</v>
      </c>
      <c r="X2932" s="5">
        <v>5837535</v>
      </c>
      <c r="Y2932" s="5">
        <v>7256687</v>
      </c>
      <c r="Z2932" s="5">
        <v>6598851</v>
      </c>
    </row>
    <row r="2933" s="3" customFormat="1" customHeight="1" spans="1:26">
      <c r="A2933" s="3">
        <v>2931</v>
      </c>
      <c r="B2933" s="3" t="s">
        <v>3043</v>
      </c>
      <c r="C2933" s="3" t="str">
        <f>VLOOKUP(B2933,[1]meta_intensity_pos_nofill!$B:$E,4,FALSE)</f>
        <v>C15H20N2O3</v>
      </c>
      <c r="D2933" s="3" t="s">
        <v>220</v>
      </c>
      <c r="E2933" s="3" t="str">
        <f>VLOOKUP(B2933,[1]meta_intensity_pos_nofill!$B:$I,8,FALSE)</f>
        <v>[M+H]+</v>
      </c>
      <c r="F2933" s="3">
        <f>VLOOKUP(B2933,[1]meta_intensity_pos_nofill!$B:$J,9,FALSE)</f>
        <v>5.665</v>
      </c>
      <c r="G2933" s="3" t="s">
        <v>1693</v>
      </c>
      <c r="H2933" s="3">
        <f>VLOOKUP(B2933,[1]meta_intensity_pos_nofill!$B:$L,11,FALSE)</f>
        <v>2</v>
      </c>
      <c r="I2933" s="5">
        <v>6317128.1</v>
      </c>
      <c r="J2933" s="5">
        <v>11091938.7</v>
      </c>
      <c r="K2933" s="5">
        <v>5290048.1</v>
      </c>
      <c r="L2933" s="5">
        <v>472853.6</v>
      </c>
      <c r="M2933" s="5">
        <v>538638.8</v>
      </c>
      <c r="N2933" s="5">
        <v>635612.4</v>
      </c>
      <c r="O2933" s="5">
        <v>3495886.4</v>
      </c>
      <c r="P2933" s="5">
        <v>2436555.6</v>
      </c>
      <c r="Q2933" s="5">
        <v>956449.1</v>
      </c>
      <c r="R2933" s="5">
        <v>2030132.5</v>
      </c>
      <c r="S2933" s="5">
        <v>1254141.3</v>
      </c>
      <c r="T2933" s="5">
        <v>4848163.5</v>
      </c>
      <c r="U2933" s="5">
        <v>5463333.9</v>
      </c>
      <c r="V2933" s="5">
        <v>6129631.1</v>
      </c>
      <c r="W2933" s="5">
        <v>5384256.2</v>
      </c>
      <c r="X2933" s="5">
        <v>4777726.4</v>
      </c>
      <c r="Y2933" s="5">
        <v>2146381.3</v>
      </c>
      <c r="Z2933" s="5">
        <v>1484161.4</v>
      </c>
    </row>
    <row r="2934" s="3" customFormat="1" customHeight="1" spans="1:26">
      <c r="A2934" s="3">
        <v>2932</v>
      </c>
      <c r="B2934" s="3" t="s">
        <v>3044</v>
      </c>
      <c r="C2934" s="3" t="str">
        <f>VLOOKUP(B2934,[1]meta_intensity_pos_nofill!$B:$E,4,FALSE)</f>
        <v>C11H10N2O2</v>
      </c>
      <c r="D2934" s="3" t="s">
        <v>53</v>
      </c>
      <c r="E2934" s="3" t="str">
        <f>VLOOKUP(B2934,[1]meta_intensity_pos_nofill!$B:$I,8,FALSE)</f>
        <v>[M+H]+</v>
      </c>
      <c r="F2934" s="3">
        <f>VLOOKUP(B2934,[1]meta_intensity_pos_nofill!$B:$J,9,FALSE)</f>
        <v>4.194</v>
      </c>
      <c r="G2934" s="3" t="s">
        <v>1693</v>
      </c>
      <c r="H2934" s="3">
        <f>VLOOKUP(B2934,[1]meta_intensity_pos_nofill!$B:$L,11,FALSE)</f>
        <v>2</v>
      </c>
      <c r="I2934" s="5">
        <v>52014153</v>
      </c>
      <c r="J2934" s="5">
        <v>52780914</v>
      </c>
      <c r="K2934" s="5">
        <v>51595159</v>
      </c>
      <c r="L2934" s="5">
        <v>23769124</v>
      </c>
      <c r="M2934" s="5">
        <v>29766988</v>
      </c>
      <c r="N2934" s="5">
        <v>25524766</v>
      </c>
      <c r="O2934" s="5">
        <v>83180202</v>
      </c>
      <c r="P2934" s="5">
        <v>78210193</v>
      </c>
      <c r="Q2934" s="5">
        <v>87925833</v>
      </c>
      <c r="R2934" s="5">
        <v>17400528</v>
      </c>
      <c r="S2934" s="5">
        <v>16323312</v>
      </c>
      <c r="T2934" s="5">
        <v>16661638</v>
      </c>
      <c r="U2934" s="5">
        <v>12059897</v>
      </c>
      <c r="V2934" s="5">
        <v>11163137</v>
      </c>
      <c r="W2934" s="5">
        <v>9974694</v>
      </c>
      <c r="X2934" s="5">
        <v>24975593</v>
      </c>
      <c r="Y2934" s="5">
        <v>18290447</v>
      </c>
      <c r="Z2934" s="5">
        <v>31956413</v>
      </c>
    </row>
    <row r="2935" s="3" customFormat="1" customHeight="1" spans="1:26">
      <c r="A2935" s="3">
        <v>2933</v>
      </c>
      <c r="B2935" s="3" t="s">
        <v>3045</v>
      </c>
      <c r="C2935" s="3" t="str">
        <f>VLOOKUP(B2935,[1]meta_intensity_pos_nofill!$B:$E,4,FALSE)</f>
        <v>C12H15NO</v>
      </c>
      <c r="D2935" s="3" t="s">
        <v>53</v>
      </c>
      <c r="E2935" s="3" t="str">
        <f>VLOOKUP(B2935,[1]meta_intensity_pos_nofill!$B:$I,8,FALSE)</f>
        <v>[M+H]+</v>
      </c>
      <c r="F2935" s="3">
        <f>VLOOKUP(B2935,[1]meta_intensity_pos_nofill!$B:$J,9,FALSE)</f>
        <v>5.912</v>
      </c>
      <c r="G2935" s="3" t="s">
        <v>1693</v>
      </c>
      <c r="H2935" s="3">
        <f>VLOOKUP(B2935,[1]meta_intensity_pos_nofill!$B:$L,11,FALSE)</f>
        <v>2</v>
      </c>
      <c r="I2935" s="5">
        <v>15394872</v>
      </c>
      <c r="J2935" s="5">
        <v>15394872</v>
      </c>
      <c r="K2935" s="5">
        <v>15394872</v>
      </c>
      <c r="L2935" s="5">
        <v>15394872</v>
      </c>
      <c r="M2935" s="5">
        <v>15394872</v>
      </c>
      <c r="N2935" s="5">
        <v>15394872</v>
      </c>
      <c r="O2935" s="5">
        <v>15394872</v>
      </c>
      <c r="P2935" s="5">
        <v>15394872</v>
      </c>
      <c r="Q2935" s="5">
        <v>15394872</v>
      </c>
      <c r="R2935" s="5">
        <v>15394872</v>
      </c>
      <c r="S2935" s="5">
        <v>15394872</v>
      </c>
      <c r="T2935" s="5">
        <v>15394872</v>
      </c>
      <c r="U2935" s="5">
        <v>87676502</v>
      </c>
      <c r="V2935" s="5">
        <v>76974359</v>
      </c>
      <c r="W2935" s="5">
        <v>85171061</v>
      </c>
      <c r="X2935" s="5">
        <v>15394872</v>
      </c>
      <c r="Y2935" s="5">
        <v>15394872</v>
      </c>
      <c r="Z2935" s="5">
        <v>15394872</v>
      </c>
    </row>
    <row r="2936" s="3" customFormat="1" customHeight="1" spans="1:26">
      <c r="A2936" s="3">
        <v>2934</v>
      </c>
      <c r="B2936" s="3" t="s">
        <v>3046</v>
      </c>
      <c r="C2936" s="3" t="str">
        <f>VLOOKUP(B2936,[1]meta_intensity_pos_nofill!$B:$E,4,FALSE)</f>
        <v>C22H32O9</v>
      </c>
      <c r="D2936" s="3" t="s">
        <v>33</v>
      </c>
      <c r="E2936" s="3" t="str">
        <f>VLOOKUP(B2936,[1]meta_intensity_pos_nofill!$B:$I,8,FALSE)</f>
        <v>[M+H]+</v>
      </c>
      <c r="F2936" s="3">
        <f>VLOOKUP(B2936,[1]meta_intensity_pos_nofill!$B:$J,9,FALSE)</f>
        <v>6.014</v>
      </c>
      <c r="G2936" s="3" t="s">
        <v>1693</v>
      </c>
      <c r="H2936" s="3">
        <f>VLOOKUP(B2936,[1]meta_intensity_pos_nofill!$B:$L,11,FALSE)</f>
        <v>2</v>
      </c>
      <c r="I2936" s="5">
        <v>57877625</v>
      </c>
      <c r="J2936" s="5">
        <v>63303830</v>
      </c>
      <c r="K2936" s="5">
        <v>58632655</v>
      </c>
      <c r="L2936" s="5">
        <v>96962363</v>
      </c>
      <c r="M2936" s="5">
        <v>102322113</v>
      </c>
      <c r="N2936" s="5">
        <v>88435809</v>
      </c>
      <c r="O2936" s="5">
        <v>77102786</v>
      </c>
      <c r="P2936" s="5">
        <v>78344042</v>
      </c>
      <c r="Q2936" s="5">
        <v>67451323</v>
      </c>
      <c r="R2936" s="5">
        <v>109496022</v>
      </c>
      <c r="S2936" s="5">
        <v>113767947</v>
      </c>
      <c r="T2936" s="5">
        <v>121403557</v>
      </c>
      <c r="U2936" s="5">
        <v>55633766</v>
      </c>
      <c r="V2936" s="5">
        <v>52553998</v>
      </c>
      <c r="W2936" s="5">
        <v>54114477</v>
      </c>
      <c r="X2936" s="5">
        <v>81766754</v>
      </c>
      <c r="Y2936" s="5">
        <v>85551882</v>
      </c>
      <c r="Z2936" s="5">
        <v>84852571</v>
      </c>
    </row>
    <row r="2937" s="3" customFormat="1" customHeight="1" spans="1:26">
      <c r="A2937" s="3">
        <v>2935</v>
      </c>
      <c r="B2937" s="3" t="s">
        <v>3047</v>
      </c>
      <c r="C2937" s="3" t="str">
        <f>VLOOKUP(B2937,[1]meta_intensity_pos_nofill!$B:$E,4,FALSE)</f>
        <v>C29H34O7</v>
      </c>
      <c r="D2937" s="3" t="s">
        <v>33</v>
      </c>
      <c r="E2937" s="3" t="str">
        <f>VLOOKUP(B2937,[1]meta_intensity_pos_nofill!$B:$I,8,FALSE)</f>
        <v>[M+H]+</v>
      </c>
      <c r="F2937" s="3">
        <f>VLOOKUP(B2937,[1]meta_intensity_pos_nofill!$B:$J,9,FALSE)</f>
        <v>6.425</v>
      </c>
      <c r="G2937" s="3" t="s">
        <v>1693</v>
      </c>
      <c r="H2937" s="3">
        <f>VLOOKUP(B2937,[1]meta_intensity_pos_nofill!$B:$L,11,FALSE)</f>
        <v>2</v>
      </c>
      <c r="I2937" s="5">
        <v>14991285</v>
      </c>
      <c r="J2937" s="5">
        <v>12500794</v>
      </c>
      <c r="K2937" s="5">
        <v>13617409</v>
      </c>
      <c r="L2937" s="5">
        <v>1277870</v>
      </c>
      <c r="M2937" s="5">
        <v>2649127</v>
      </c>
      <c r="N2937" s="5">
        <v>2017130</v>
      </c>
      <c r="O2937" s="5">
        <v>10174083</v>
      </c>
      <c r="P2937" s="5">
        <v>10844281</v>
      </c>
      <c r="Q2937" s="5">
        <v>12244676</v>
      </c>
      <c r="R2937" s="5">
        <v>8433011</v>
      </c>
      <c r="S2937" s="5">
        <v>7495959</v>
      </c>
      <c r="T2937" s="5">
        <v>7155568</v>
      </c>
      <c r="U2937" s="5">
        <v>42464734</v>
      </c>
      <c r="V2937" s="5">
        <v>45326464</v>
      </c>
      <c r="W2937" s="5">
        <v>45574956</v>
      </c>
      <c r="X2937" s="5">
        <v>11158677</v>
      </c>
      <c r="Y2937" s="5">
        <v>9480651</v>
      </c>
      <c r="Z2937" s="5">
        <v>9749519</v>
      </c>
    </row>
    <row r="2938" s="3" customFormat="1" customHeight="1" spans="1:26">
      <c r="A2938" s="3">
        <v>2936</v>
      </c>
      <c r="B2938" s="3" t="s">
        <v>3048</v>
      </c>
      <c r="C2938" s="3" t="str">
        <f>VLOOKUP(B2938,[1]meta_intensity_pos_nofill!$B:$E,4,FALSE)</f>
        <v>C30H26O14</v>
      </c>
      <c r="D2938" s="3" t="s">
        <v>28</v>
      </c>
      <c r="E2938" s="3" t="str">
        <f>VLOOKUP(B2938,[1]meta_intensity_pos_nofill!$B:$I,8,FALSE)</f>
        <v>[M+H]+</v>
      </c>
      <c r="F2938" s="3">
        <f>VLOOKUP(B2938,[1]meta_intensity_pos_nofill!$B:$J,9,FALSE)</f>
        <v>4.85</v>
      </c>
      <c r="G2938" s="3" t="s">
        <v>1693</v>
      </c>
      <c r="H2938" s="3">
        <f>VLOOKUP(B2938,[1]meta_intensity_pos_nofill!$B:$L,11,FALSE)</f>
        <v>2</v>
      </c>
      <c r="I2938" s="5">
        <v>519961188</v>
      </c>
      <c r="J2938" s="5">
        <v>516382324</v>
      </c>
      <c r="K2938" s="5">
        <v>553514331</v>
      </c>
      <c r="L2938" s="5">
        <v>1155448877</v>
      </c>
      <c r="M2938" s="5">
        <v>1229757679</v>
      </c>
      <c r="N2938" s="5">
        <v>1121579379</v>
      </c>
      <c r="O2938" s="5">
        <v>914749718</v>
      </c>
      <c r="P2938" s="5">
        <v>1004989918</v>
      </c>
      <c r="Q2938" s="5">
        <v>923137690</v>
      </c>
      <c r="R2938" s="5">
        <v>2275767822</v>
      </c>
      <c r="S2938" s="5">
        <v>2229856757</v>
      </c>
      <c r="T2938" s="5">
        <v>2313131135</v>
      </c>
      <c r="U2938" s="5">
        <v>596794820</v>
      </c>
      <c r="V2938" s="5">
        <v>592910344</v>
      </c>
      <c r="W2938" s="5">
        <v>592806707</v>
      </c>
      <c r="X2938" s="5">
        <v>3163740792</v>
      </c>
      <c r="Y2938" s="5">
        <v>2831334405</v>
      </c>
      <c r="Z2938" s="5">
        <v>2934684786</v>
      </c>
    </row>
    <row r="2939" s="3" customFormat="1" customHeight="1" spans="1:26">
      <c r="A2939" s="3">
        <v>2937</v>
      </c>
      <c r="B2939" s="3" t="s">
        <v>3049</v>
      </c>
      <c r="C2939" s="3" t="str">
        <f>VLOOKUP(B2939,[1]meta_intensity_pos_nofill!$B:$E,4,FALSE)</f>
        <v>C24H30O4</v>
      </c>
      <c r="D2939" s="3" t="s">
        <v>53</v>
      </c>
      <c r="E2939" s="3" t="str">
        <f>VLOOKUP(B2939,[1]meta_intensity_pos_nofill!$B:$I,8,FALSE)</f>
        <v>[M+H]+</v>
      </c>
      <c r="F2939" s="3">
        <f>VLOOKUP(B2939,[1]meta_intensity_pos_nofill!$B:$J,9,FALSE)</f>
        <v>6.131</v>
      </c>
      <c r="G2939" s="3" t="s">
        <v>1693</v>
      </c>
      <c r="H2939" s="3">
        <f>VLOOKUP(B2939,[1]meta_intensity_pos_nofill!$B:$L,11,FALSE)</f>
        <v>2</v>
      </c>
      <c r="I2939" s="5">
        <v>94444197</v>
      </c>
      <c r="J2939" s="5">
        <v>89572847</v>
      </c>
      <c r="K2939" s="5">
        <v>88349385</v>
      </c>
      <c r="L2939" s="5">
        <v>68284741</v>
      </c>
      <c r="M2939" s="5">
        <v>81477488</v>
      </c>
      <c r="N2939" s="5">
        <v>75032490</v>
      </c>
      <c r="O2939" s="5">
        <v>93113776</v>
      </c>
      <c r="P2939" s="5">
        <v>85124778</v>
      </c>
      <c r="Q2939" s="5">
        <v>88319279</v>
      </c>
      <c r="R2939" s="5">
        <v>67723626</v>
      </c>
      <c r="S2939" s="5">
        <v>68804514</v>
      </c>
      <c r="T2939" s="5">
        <v>65962949</v>
      </c>
      <c r="U2939" s="5">
        <v>501197846</v>
      </c>
      <c r="V2939" s="5">
        <v>465118914</v>
      </c>
      <c r="W2939" s="5">
        <v>459391051</v>
      </c>
      <c r="X2939" s="5">
        <v>85486025</v>
      </c>
      <c r="Y2939" s="5">
        <v>80442452</v>
      </c>
      <c r="Z2939" s="5">
        <v>79956270</v>
      </c>
    </row>
    <row r="2940" s="3" customFormat="1" customHeight="1" spans="1:26">
      <c r="A2940" s="3">
        <v>2938</v>
      </c>
      <c r="B2940" s="3" t="s">
        <v>3050</v>
      </c>
      <c r="C2940" s="3" t="str">
        <f>VLOOKUP(B2940,[1]meta_intensity_pos_nofill!$B:$E,4,FALSE)</f>
        <v>C16H22N2O7</v>
      </c>
      <c r="D2940" s="3" t="s">
        <v>220</v>
      </c>
      <c r="E2940" s="3" t="str">
        <f>VLOOKUP(B2940,[1]meta_intensity_pos_nofill!$B:$I,8,FALSE)</f>
        <v>[M+H]+</v>
      </c>
      <c r="F2940" s="3">
        <f>VLOOKUP(B2940,[1]meta_intensity_pos_nofill!$B:$J,9,FALSE)</f>
        <v>5.869</v>
      </c>
      <c r="G2940" s="3" t="s">
        <v>1693</v>
      </c>
      <c r="H2940" s="3">
        <f>VLOOKUP(B2940,[1]meta_intensity_pos_nofill!$B:$L,11,FALSE)</f>
        <v>2</v>
      </c>
      <c r="I2940" s="5">
        <v>11209267</v>
      </c>
      <c r="J2940" s="5">
        <v>11027846</v>
      </c>
      <c r="K2940" s="5">
        <v>8390103</v>
      </c>
      <c r="L2940" s="5">
        <v>3063014</v>
      </c>
      <c r="M2940" s="5">
        <v>4698619</v>
      </c>
      <c r="N2940" s="5">
        <v>5265646</v>
      </c>
      <c r="O2940" s="5">
        <v>11963800</v>
      </c>
      <c r="P2940" s="5">
        <v>17461317</v>
      </c>
      <c r="Q2940" s="5">
        <v>9399946</v>
      </c>
      <c r="R2940" s="5">
        <v>13726036</v>
      </c>
      <c r="S2940" s="5">
        <v>12717049</v>
      </c>
      <c r="T2940" s="5">
        <v>13482541</v>
      </c>
      <c r="U2940" s="5">
        <v>11116429</v>
      </c>
      <c r="V2940" s="5">
        <v>11809239</v>
      </c>
      <c r="W2940" s="5">
        <v>14433721</v>
      </c>
      <c r="X2940" s="5">
        <v>2693459</v>
      </c>
      <c r="Y2940" s="5">
        <v>6824166</v>
      </c>
      <c r="Z2940" s="5">
        <v>3787234</v>
      </c>
    </row>
    <row r="2941" s="3" customFormat="1" customHeight="1" spans="1:26">
      <c r="A2941" s="3">
        <v>2939</v>
      </c>
      <c r="B2941" s="3" t="s">
        <v>3051</v>
      </c>
      <c r="C2941" s="3" t="str">
        <f>VLOOKUP(B2941,[1]meta_intensity_pos_nofill!$B:$E,4,FALSE)</f>
        <v>C25H26O13</v>
      </c>
      <c r="D2941" s="3" t="s">
        <v>28</v>
      </c>
      <c r="E2941" s="3" t="str">
        <f>VLOOKUP(B2941,[1]meta_intensity_pos_nofill!$B:$I,8,FALSE)</f>
        <v>[M+H]+</v>
      </c>
      <c r="F2941" s="3">
        <f>VLOOKUP(B2941,[1]meta_intensity_pos_nofill!$B:$J,9,FALSE)</f>
        <v>5.447</v>
      </c>
      <c r="G2941" s="3" t="s">
        <v>1693</v>
      </c>
      <c r="H2941" s="3">
        <f>VLOOKUP(B2941,[1]meta_intensity_pos_nofill!$B:$L,11,FALSE)</f>
        <v>2</v>
      </c>
      <c r="I2941" s="5">
        <v>2011149779</v>
      </c>
      <c r="J2941" s="5">
        <v>1900744521</v>
      </c>
      <c r="K2941" s="5">
        <v>1850862257</v>
      </c>
      <c r="L2941" s="5">
        <v>2212219673</v>
      </c>
      <c r="M2941" s="5">
        <v>2489296175</v>
      </c>
      <c r="N2941" s="5">
        <v>2252727619</v>
      </c>
      <c r="O2941" s="5">
        <v>3692560942</v>
      </c>
      <c r="P2941" s="5">
        <v>3925854363</v>
      </c>
      <c r="Q2941" s="5">
        <v>3374605772</v>
      </c>
      <c r="R2941" s="5">
        <v>4229433840</v>
      </c>
      <c r="S2941" s="5">
        <v>4351990496</v>
      </c>
      <c r="T2941" s="5">
        <v>4433306458</v>
      </c>
      <c r="U2941" s="5">
        <v>992083115</v>
      </c>
      <c r="V2941" s="5">
        <v>975754090</v>
      </c>
      <c r="W2941" s="5">
        <v>996697237</v>
      </c>
      <c r="X2941" s="5">
        <v>1489411485</v>
      </c>
      <c r="Y2941" s="5">
        <v>1383245881</v>
      </c>
      <c r="Z2941" s="5">
        <v>1362140176</v>
      </c>
    </row>
    <row r="2942" s="3" customFormat="1" customHeight="1" spans="1:26">
      <c r="A2942" s="3">
        <v>2940</v>
      </c>
      <c r="B2942" s="3" t="s">
        <v>3052</v>
      </c>
      <c r="C2942" s="3" t="str">
        <f>VLOOKUP(B2942,[1]meta_intensity_pos_nofill!$B:$E,4,FALSE)</f>
        <v>C28H42O7</v>
      </c>
      <c r="D2942" s="3" t="s">
        <v>47</v>
      </c>
      <c r="E2942" s="3" t="str">
        <f>VLOOKUP(B2942,[1]meta_intensity_pos_nofill!$B:$I,8,FALSE)</f>
        <v>[M+H]+</v>
      </c>
      <c r="F2942" s="3">
        <f>VLOOKUP(B2942,[1]meta_intensity_pos_nofill!$B:$J,9,FALSE)</f>
        <v>6.773</v>
      </c>
      <c r="G2942" s="3" t="s">
        <v>1693</v>
      </c>
      <c r="H2942" s="3">
        <f>VLOOKUP(B2942,[1]meta_intensity_pos_nofill!$B:$L,11,FALSE)</f>
        <v>2</v>
      </c>
      <c r="I2942" s="5">
        <v>45546580</v>
      </c>
      <c r="J2942" s="5">
        <v>29531521</v>
      </c>
      <c r="K2942" s="5">
        <v>29672431</v>
      </c>
      <c r="L2942" s="5">
        <v>41818670</v>
      </c>
      <c r="M2942" s="5">
        <v>54149207</v>
      </c>
      <c r="N2942" s="5">
        <v>40806370</v>
      </c>
      <c r="O2942" s="5">
        <v>45172341</v>
      </c>
      <c r="P2942" s="5">
        <v>44568456</v>
      </c>
      <c r="Q2942" s="5">
        <v>46451564</v>
      </c>
      <c r="R2942" s="5">
        <v>16796116</v>
      </c>
      <c r="S2942" s="5">
        <v>15550814</v>
      </c>
      <c r="T2942" s="5">
        <v>17079134</v>
      </c>
      <c r="U2942" s="5">
        <v>144338725</v>
      </c>
      <c r="V2942" s="5">
        <v>145633591</v>
      </c>
      <c r="W2942" s="5">
        <v>141480189</v>
      </c>
      <c r="X2942" s="5">
        <v>51633852</v>
      </c>
      <c r="Y2942" s="5">
        <v>39584647</v>
      </c>
      <c r="Z2942" s="5">
        <v>40664390</v>
      </c>
    </row>
    <row r="2943" s="3" customFormat="1" customHeight="1" spans="1:26">
      <c r="A2943" s="3">
        <v>2941</v>
      </c>
      <c r="B2943" s="3" t="s">
        <v>3053</v>
      </c>
      <c r="C2943" s="3" t="str">
        <f>VLOOKUP(B2943,[1]meta_intensity_pos_nofill!$B:$E,4,FALSE)</f>
        <v>C28H40O3</v>
      </c>
      <c r="D2943" s="3" t="s">
        <v>37</v>
      </c>
      <c r="E2943" s="3" t="str">
        <f>VLOOKUP(B2943,[1]meta_intensity_pos_nofill!$B:$I,8,FALSE)</f>
        <v>[M+H]+</v>
      </c>
      <c r="F2943" s="3">
        <f>VLOOKUP(B2943,[1]meta_intensity_pos_nofill!$B:$J,9,FALSE)</f>
        <v>10.148</v>
      </c>
      <c r="G2943" s="3" t="s">
        <v>1693</v>
      </c>
      <c r="H2943" s="3">
        <f>VLOOKUP(B2943,[1]meta_intensity_pos_nofill!$B:$L,11,FALSE)</f>
        <v>2</v>
      </c>
      <c r="I2943" s="5">
        <v>5359491.06</v>
      </c>
      <c r="J2943" s="5">
        <v>5950674.22</v>
      </c>
      <c r="K2943" s="5">
        <v>4829293.18</v>
      </c>
      <c r="L2943" s="5">
        <v>1374681.67</v>
      </c>
      <c r="M2943" s="5">
        <v>54538.31</v>
      </c>
      <c r="N2943" s="5">
        <v>320981.17</v>
      </c>
      <c r="O2943" s="5">
        <v>2151332.33</v>
      </c>
      <c r="P2943" s="5">
        <v>2463330.16</v>
      </c>
      <c r="Q2943" s="5">
        <v>1843162.45</v>
      </c>
      <c r="R2943" s="5">
        <v>3225801.32</v>
      </c>
      <c r="S2943" s="5">
        <v>3307840.67</v>
      </c>
      <c r="T2943" s="5">
        <v>5078885.39</v>
      </c>
      <c r="U2943" s="5">
        <v>19563583.8</v>
      </c>
      <c r="V2943" s="5">
        <v>15365486.88</v>
      </c>
      <c r="W2943" s="5">
        <v>14921665.8</v>
      </c>
      <c r="X2943" s="5">
        <v>272691.57</v>
      </c>
      <c r="Y2943" s="5">
        <v>984263.6</v>
      </c>
      <c r="Z2943" s="5">
        <v>1633930.72</v>
      </c>
    </row>
    <row r="2944" s="3" customFormat="1" customHeight="1" spans="1:26">
      <c r="A2944" s="3">
        <v>2942</v>
      </c>
      <c r="B2944" s="3" t="s">
        <v>3054</v>
      </c>
      <c r="C2944" s="3" t="str">
        <f>VLOOKUP(B2944,[1]meta_intensity_pos_nofill!$B:$E,4,FALSE)</f>
        <v>C16H20O3</v>
      </c>
      <c r="D2944" s="3" t="s">
        <v>33</v>
      </c>
      <c r="E2944" s="3" t="str">
        <f>VLOOKUP(B2944,[1]meta_intensity_pos_nofill!$B:$I,8,FALSE)</f>
        <v>[M+H]+</v>
      </c>
      <c r="F2944" s="3">
        <f>VLOOKUP(B2944,[1]meta_intensity_pos_nofill!$B:$J,9,FALSE)</f>
        <v>6.51</v>
      </c>
      <c r="G2944" s="3" t="s">
        <v>1693</v>
      </c>
      <c r="H2944" s="3">
        <f>VLOOKUP(B2944,[1]meta_intensity_pos_nofill!$B:$L,11,FALSE)</f>
        <v>2</v>
      </c>
      <c r="I2944" s="5">
        <v>80175734</v>
      </c>
      <c r="J2944" s="5">
        <v>81950553</v>
      </c>
      <c r="K2944" s="5">
        <v>81740199</v>
      </c>
      <c r="L2944" s="5">
        <v>89732774</v>
      </c>
      <c r="M2944" s="5">
        <v>109632339</v>
      </c>
      <c r="N2944" s="5">
        <v>91726154</v>
      </c>
      <c r="O2944" s="5">
        <v>189299115</v>
      </c>
      <c r="P2944" s="5">
        <v>196856180</v>
      </c>
      <c r="Q2944" s="5">
        <v>267239561</v>
      </c>
      <c r="R2944" s="5">
        <v>341631667</v>
      </c>
      <c r="S2944" s="5">
        <v>363516675</v>
      </c>
      <c r="T2944" s="5">
        <v>375379824</v>
      </c>
      <c r="U2944" s="5">
        <v>459735015</v>
      </c>
      <c r="V2944" s="5">
        <v>393188567</v>
      </c>
      <c r="W2944" s="5">
        <v>371582291</v>
      </c>
      <c r="X2944" s="5">
        <v>175796054</v>
      </c>
      <c r="Y2944" s="5">
        <v>163239129</v>
      </c>
      <c r="Z2944" s="5">
        <v>154873328</v>
      </c>
    </row>
    <row r="2945" s="3" customFormat="1" customHeight="1" spans="1:26">
      <c r="A2945" s="3">
        <v>2943</v>
      </c>
      <c r="B2945" s="3" t="s">
        <v>3055</v>
      </c>
      <c r="C2945" s="3" t="str">
        <f>VLOOKUP(B2945,[1]meta_intensity_pos_nofill!$B:$E,4,FALSE)</f>
        <v>C29H35N5O5</v>
      </c>
      <c r="D2945" s="3" t="s">
        <v>87</v>
      </c>
      <c r="E2945" s="3" t="str">
        <f>VLOOKUP(B2945,[1]meta_intensity_pos_nofill!$B:$I,8,FALSE)</f>
        <v>[M+H]+</v>
      </c>
      <c r="F2945" s="3">
        <f>VLOOKUP(B2945,[1]meta_intensity_pos_nofill!$B:$J,9,FALSE)</f>
        <v>7.299</v>
      </c>
      <c r="G2945" s="3" t="s">
        <v>1693</v>
      </c>
      <c r="H2945" s="3">
        <f>VLOOKUP(B2945,[1]meta_intensity_pos_nofill!$B:$L,11,FALSE)</f>
        <v>2</v>
      </c>
      <c r="I2945" s="5">
        <v>671826.11</v>
      </c>
      <c r="J2945" s="5">
        <v>507650.62</v>
      </c>
      <c r="K2945" s="5">
        <v>41680.16</v>
      </c>
      <c r="L2945" s="5">
        <v>41680.16</v>
      </c>
      <c r="M2945" s="5">
        <v>41680.16</v>
      </c>
      <c r="N2945" s="5">
        <v>41680.16</v>
      </c>
      <c r="O2945" s="5">
        <v>41680.16</v>
      </c>
      <c r="P2945" s="5">
        <v>41680.16</v>
      </c>
      <c r="Q2945" s="5">
        <v>41680.16</v>
      </c>
      <c r="R2945" s="5">
        <v>41680.16</v>
      </c>
      <c r="S2945" s="5">
        <v>41680.16</v>
      </c>
      <c r="T2945" s="5">
        <v>41680.16</v>
      </c>
      <c r="U2945" s="5">
        <v>6016319.13</v>
      </c>
      <c r="V2945" s="5">
        <v>5365488.81</v>
      </c>
      <c r="W2945" s="5">
        <v>4036018.69</v>
      </c>
      <c r="X2945" s="5">
        <v>500638.53</v>
      </c>
      <c r="Y2945" s="5">
        <v>666742.72</v>
      </c>
      <c r="Z2945" s="5">
        <v>471580.59</v>
      </c>
    </row>
    <row r="2946" s="3" customFormat="1" customHeight="1" spans="1:26">
      <c r="A2946" s="3">
        <v>2944</v>
      </c>
      <c r="B2946" s="3" t="s">
        <v>3056</v>
      </c>
      <c r="C2946" s="3" t="str">
        <f>VLOOKUP(B2946,[1]meta_intensity_pos_nofill!$B:$E,4,FALSE)</f>
        <v>C25H40O5</v>
      </c>
      <c r="D2946" s="3" t="s">
        <v>37</v>
      </c>
      <c r="E2946" s="3" t="str">
        <f>VLOOKUP(B2946,[1]meta_intensity_pos_nofill!$B:$I,8,FALSE)</f>
        <v>[M+H]+</v>
      </c>
      <c r="F2946" s="3">
        <f>VLOOKUP(B2946,[1]meta_intensity_pos_nofill!$B:$J,9,FALSE)</f>
        <v>10.417</v>
      </c>
      <c r="G2946" s="3" t="s">
        <v>1693</v>
      </c>
      <c r="H2946" s="3">
        <f>VLOOKUP(B2946,[1]meta_intensity_pos_nofill!$B:$L,11,FALSE)</f>
        <v>2</v>
      </c>
      <c r="I2946" s="5">
        <v>44188.32</v>
      </c>
      <c r="J2946" s="5">
        <v>561623.05</v>
      </c>
      <c r="K2946" s="5">
        <v>44188.32</v>
      </c>
      <c r="L2946" s="5">
        <v>1132500.64</v>
      </c>
      <c r="M2946" s="5">
        <v>321386.03</v>
      </c>
      <c r="N2946" s="5">
        <v>312876.57</v>
      </c>
      <c r="O2946" s="5">
        <v>611610.69</v>
      </c>
      <c r="P2946" s="5">
        <v>44188.32</v>
      </c>
      <c r="Q2946" s="5">
        <v>44188.32</v>
      </c>
      <c r="R2946" s="5">
        <v>220941.6</v>
      </c>
      <c r="S2946" s="5">
        <v>44188.32</v>
      </c>
      <c r="T2946" s="5">
        <v>44188.32</v>
      </c>
      <c r="U2946" s="5">
        <v>5452279.91</v>
      </c>
      <c r="V2946" s="5">
        <v>3750747.18</v>
      </c>
      <c r="W2946" s="5">
        <v>3619080.89</v>
      </c>
      <c r="X2946" s="5">
        <v>255651.63</v>
      </c>
      <c r="Y2946" s="5">
        <v>44188.32</v>
      </c>
      <c r="Z2946" s="5">
        <v>259629.46</v>
      </c>
    </row>
    <row r="2947" s="3" customFormat="1" customHeight="1" spans="1:26">
      <c r="A2947" s="3">
        <v>2945</v>
      </c>
      <c r="B2947" s="3" t="s">
        <v>3057</v>
      </c>
      <c r="C2947" s="3" t="str">
        <f>VLOOKUP(B2947,[1]meta_intensity_pos_nofill!$B:$E,4,FALSE)</f>
        <v>C21H38O2</v>
      </c>
      <c r="D2947" s="3" t="s">
        <v>37</v>
      </c>
      <c r="E2947" s="3" t="str">
        <f>VLOOKUP(B2947,[1]meta_intensity_pos_nofill!$B:$I,8,FALSE)</f>
        <v>[M+H]+</v>
      </c>
      <c r="F2947" s="3">
        <f>VLOOKUP(B2947,[1]meta_intensity_pos_nofill!$B:$J,9,FALSE)</f>
        <v>10.178</v>
      </c>
      <c r="G2947" s="3" t="s">
        <v>1693</v>
      </c>
      <c r="H2947" s="3">
        <f>VLOOKUP(B2947,[1]meta_intensity_pos_nofill!$B:$L,11,FALSE)</f>
        <v>2</v>
      </c>
      <c r="I2947" s="5">
        <v>30728.59</v>
      </c>
      <c r="J2947" s="5">
        <v>30728.59</v>
      </c>
      <c r="K2947" s="5">
        <v>30728.59</v>
      </c>
      <c r="L2947" s="5">
        <v>153642.94</v>
      </c>
      <c r="M2947" s="5">
        <v>30728.59</v>
      </c>
      <c r="N2947" s="5">
        <v>30728.59</v>
      </c>
      <c r="O2947" s="5">
        <v>207413.27</v>
      </c>
      <c r="P2947" s="5">
        <v>1254213.88</v>
      </c>
      <c r="Q2947" s="5">
        <v>30728.59</v>
      </c>
      <c r="R2947" s="5">
        <v>30728.59</v>
      </c>
      <c r="S2947" s="5">
        <v>30728.59</v>
      </c>
      <c r="T2947" s="5">
        <v>30728.59</v>
      </c>
      <c r="U2947" s="5">
        <v>2172024.83</v>
      </c>
      <c r="V2947" s="5">
        <v>1115549.45</v>
      </c>
      <c r="W2947" s="5">
        <v>1769850.46</v>
      </c>
      <c r="X2947" s="5">
        <v>30728.59</v>
      </c>
      <c r="Y2947" s="5">
        <v>30728.59</v>
      </c>
      <c r="Z2947" s="5">
        <v>30728.59</v>
      </c>
    </row>
    <row r="2948" s="3" customFormat="1" customHeight="1" spans="1:26">
      <c r="A2948" s="3">
        <v>2946</v>
      </c>
      <c r="B2948" s="3" t="s">
        <v>3058</v>
      </c>
      <c r="C2948" s="3" t="str">
        <f>VLOOKUP(B2948,[1]meta_intensity_pos_nofill!$B:$E,4,FALSE)</f>
        <v>C15H24O3</v>
      </c>
      <c r="D2948" s="3" t="s">
        <v>47</v>
      </c>
      <c r="E2948" s="3" t="str">
        <f>VLOOKUP(B2948,[1]meta_intensity_pos_nofill!$B:$I,8,FALSE)</f>
        <v>[M+H]+</v>
      </c>
      <c r="F2948" s="3">
        <f>VLOOKUP(B2948,[1]meta_intensity_pos_nofill!$B:$J,9,FALSE)</f>
        <v>6.788</v>
      </c>
      <c r="G2948" s="3" t="s">
        <v>1693</v>
      </c>
      <c r="H2948" s="3">
        <f>VLOOKUP(B2948,[1]meta_intensity_pos_nofill!$B:$L,11,FALSE)</f>
        <v>2</v>
      </c>
      <c r="I2948" s="5">
        <v>7415953</v>
      </c>
      <c r="J2948" s="5">
        <v>7695783</v>
      </c>
      <c r="K2948" s="5">
        <v>7438800</v>
      </c>
      <c r="L2948" s="5">
        <v>7240960</v>
      </c>
      <c r="M2948" s="5">
        <v>6364099</v>
      </c>
      <c r="N2948" s="5">
        <v>5812193</v>
      </c>
      <c r="O2948" s="5">
        <v>5741903</v>
      </c>
      <c r="P2948" s="5">
        <v>5855307</v>
      </c>
      <c r="Q2948" s="5">
        <v>6033834</v>
      </c>
      <c r="R2948" s="5">
        <v>4704397</v>
      </c>
      <c r="S2948" s="5">
        <v>7125992</v>
      </c>
      <c r="T2948" s="5">
        <v>5876926</v>
      </c>
      <c r="U2948" s="5">
        <v>28515325</v>
      </c>
      <c r="V2948" s="5">
        <v>33685183</v>
      </c>
      <c r="W2948" s="5">
        <v>34768208</v>
      </c>
      <c r="X2948" s="5">
        <v>6176977</v>
      </c>
      <c r="Y2948" s="5">
        <v>5412303</v>
      </c>
      <c r="Z2948" s="5">
        <v>7117635</v>
      </c>
    </row>
    <row r="2949" s="3" customFormat="1" customHeight="1" spans="1:26">
      <c r="A2949" s="3">
        <v>2947</v>
      </c>
      <c r="B2949" s="3" t="s">
        <v>3059</v>
      </c>
      <c r="C2949" s="3" t="str">
        <f>VLOOKUP(B2949,[1]meta_intensity_pos_nofill!$B:$E,4,FALSE)</f>
        <v>C12H13ClN4</v>
      </c>
      <c r="D2949" s="3" t="s">
        <v>111</v>
      </c>
      <c r="E2949" s="3" t="str">
        <f>VLOOKUP(B2949,[1]meta_intensity_pos_nofill!$B:$I,8,FALSE)</f>
        <v>[M+H]+</v>
      </c>
      <c r="F2949" s="3">
        <f>VLOOKUP(B2949,[1]meta_intensity_pos_nofill!$B:$J,9,FALSE)</f>
        <v>7.256</v>
      </c>
      <c r="G2949" s="3" t="s">
        <v>1693</v>
      </c>
      <c r="H2949" s="3">
        <f>VLOOKUP(B2949,[1]meta_intensity_pos_nofill!$B:$L,11,FALSE)</f>
        <v>2</v>
      </c>
      <c r="I2949" s="5">
        <v>1967713.92</v>
      </c>
      <c r="J2949" s="5">
        <v>2485816.12</v>
      </c>
      <c r="K2949" s="5">
        <v>2295813.56</v>
      </c>
      <c r="L2949" s="5">
        <v>35095.67</v>
      </c>
      <c r="M2949" s="5">
        <v>35095.67</v>
      </c>
      <c r="N2949" s="5">
        <v>35095.67</v>
      </c>
      <c r="O2949" s="5">
        <v>35095.67</v>
      </c>
      <c r="P2949" s="5">
        <v>35095.67</v>
      </c>
      <c r="Q2949" s="5">
        <v>35095.67</v>
      </c>
      <c r="R2949" s="5">
        <v>1350335.71</v>
      </c>
      <c r="S2949" s="5">
        <v>981093.51</v>
      </c>
      <c r="T2949" s="5">
        <v>926939.83</v>
      </c>
      <c r="U2949" s="5">
        <v>4252112.53</v>
      </c>
      <c r="V2949" s="5">
        <v>3081615.19</v>
      </c>
      <c r="W2949" s="5">
        <v>3699454.01</v>
      </c>
      <c r="X2949" s="5">
        <v>175478.37</v>
      </c>
      <c r="Y2949" s="5">
        <v>35095.67</v>
      </c>
      <c r="Z2949" s="5">
        <v>340710.85</v>
      </c>
    </row>
    <row r="2950" s="3" customFormat="1" customHeight="1" spans="1:26">
      <c r="A2950" s="3">
        <v>2948</v>
      </c>
      <c r="B2950" s="3" t="s">
        <v>3060</v>
      </c>
      <c r="C2950" s="3" t="str">
        <f>VLOOKUP(B2950,[1]meta_intensity_pos_nofill!$B:$E,4,FALSE)</f>
        <v>C12H12O2</v>
      </c>
      <c r="D2950" s="3" t="s">
        <v>37</v>
      </c>
      <c r="E2950" s="3" t="str">
        <f>VLOOKUP(B2950,[1]meta_intensity_pos_nofill!$B:$I,8,FALSE)</f>
        <v>[M+H]+</v>
      </c>
      <c r="F2950" s="3">
        <f>VLOOKUP(B2950,[1]meta_intensity_pos_nofill!$B:$J,9,FALSE)</f>
        <v>5.505</v>
      </c>
      <c r="G2950" s="3" t="s">
        <v>1693</v>
      </c>
      <c r="H2950" s="3">
        <f>VLOOKUP(B2950,[1]meta_intensity_pos_nofill!$B:$L,11,FALSE)</f>
        <v>2</v>
      </c>
      <c r="I2950" s="5">
        <v>74256525</v>
      </c>
      <c r="J2950" s="5">
        <v>80457832</v>
      </c>
      <c r="K2950" s="5">
        <v>78908159</v>
      </c>
      <c r="L2950" s="5">
        <v>99628162</v>
      </c>
      <c r="M2950" s="5">
        <v>107692409</v>
      </c>
      <c r="N2950" s="5">
        <v>97886112</v>
      </c>
      <c r="O2950" s="5">
        <v>55708923</v>
      </c>
      <c r="P2950" s="5">
        <v>57798151</v>
      </c>
      <c r="Q2950" s="5">
        <v>52632124</v>
      </c>
      <c r="R2950" s="5">
        <v>88549188</v>
      </c>
      <c r="S2950" s="5">
        <v>71397983</v>
      </c>
      <c r="T2950" s="5">
        <v>70319653</v>
      </c>
      <c r="U2950" s="5">
        <v>98767772</v>
      </c>
      <c r="V2950" s="5">
        <v>106030170</v>
      </c>
      <c r="W2950" s="5">
        <v>100298037</v>
      </c>
      <c r="X2950" s="5">
        <v>171050023</v>
      </c>
      <c r="Y2950" s="5">
        <v>165642539</v>
      </c>
      <c r="Z2950" s="5">
        <v>161948958</v>
      </c>
    </row>
    <row r="2951" s="3" customFormat="1" customHeight="1" spans="1:26">
      <c r="A2951" s="3">
        <v>2949</v>
      </c>
      <c r="B2951" s="3" t="s">
        <v>3061</v>
      </c>
      <c r="C2951" s="3" t="str">
        <f>VLOOKUP(B2951,[1]meta_intensity_pos_nofill!$B:$E,4,FALSE)</f>
        <v>C17H22O6</v>
      </c>
      <c r="D2951" s="3" t="s">
        <v>31</v>
      </c>
      <c r="E2951" s="3" t="str">
        <f>VLOOKUP(B2951,[1]meta_intensity_pos_nofill!$B:$I,8,FALSE)</f>
        <v>[M+H]+</v>
      </c>
      <c r="F2951" s="3">
        <f>VLOOKUP(B2951,[1]meta_intensity_pos_nofill!$B:$J,9,FALSE)</f>
        <v>5.723</v>
      </c>
      <c r="G2951" s="3" t="s">
        <v>1693</v>
      </c>
      <c r="H2951" s="3">
        <f>VLOOKUP(B2951,[1]meta_intensity_pos_nofill!$B:$L,11,FALSE)</f>
        <v>2</v>
      </c>
      <c r="I2951" s="5">
        <v>17706478</v>
      </c>
      <c r="J2951" s="5">
        <v>18286814</v>
      </c>
      <c r="K2951" s="5">
        <v>21025695</v>
      </c>
      <c r="L2951" s="5">
        <v>13583605</v>
      </c>
      <c r="M2951" s="5">
        <v>17983799</v>
      </c>
      <c r="N2951" s="5">
        <v>13502853</v>
      </c>
      <c r="O2951" s="5">
        <v>16211368</v>
      </c>
      <c r="P2951" s="5">
        <v>15567136</v>
      </c>
      <c r="Q2951" s="5">
        <v>12872827</v>
      </c>
      <c r="R2951" s="5">
        <v>8343629</v>
      </c>
      <c r="S2951" s="5">
        <v>9813863</v>
      </c>
      <c r="T2951" s="5">
        <v>8059121</v>
      </c>
      <c r="U2951" s="5">
        <v>42646788</v>
      </c>
      <c r="V2951" s="5">
        <v>40084483</v>
      </c>
      <c r="W2951" s="5">
        <v>45416218</v>
      </c>
      <c r="X2951" s="5">
        <v>13068253</v>
      </c>
      <c r="Y2951" s="5">
        <v>12301887</v>
      </c>
      <c r="Z2951" s="5">
        <v>14512284</v>
      </c>
    </row>
    <row r="2952" s="3" customFormat="1" customHeight="1" spans="1:26">
      <c r="A2952" s="3">
        <v>2950</v>
      </c>
      <c r="B2952" s="3" t="s">
        <v>3062</v>
      </c>
      <c r="C2952" s="3" t="str">
        <f>VLOOKUP(B2952,[1]meta_intensity_pos_nofill!$B:$E,4,FALSE)</f>
        <v>C18H23NO</v>
      </c>
      <c r="D2952" s="3" t="s">
        <v>87</v>
      </c>
      <c r="E2952" s="3" t="str">
        <f>VLOOKUP(B2952,[1]meta_intensity_pos_nofill!$B:$I,8,FALSE)</f>
        <v>[M+H]+</v>
      </c>
      <c r="F2952" s="3">
        <f>VLOOKUP(B2952,[1]meta_intensity_pos_nofill!$B:$J,9,FALSE)</f>
        <v>7.388</v>
      </c>
      <c r="G2952" s="3" t="s">
        <v>1693</v>
      </c>
      <c r="H2952" s="3">
        <f>VLOOKUP(B2952,[1]meta_intensity_pos_nofill!$B:$L,11,FALSE)</f>
        <v>2</v>
      </c>
      <c r="I2952" s="5">
        <v>20371332.87</v>
      </c>
      <c r="J2952" s="5">
        <v>19121039.15</v>
      </c>
      <c r="K2952" s="5">
        <v>19901795.77</v>
      </c>
      <c r="L2952" s="5">
        <v>97007.16</v>
      </c>
      <c r="M2952" s="5">
        <v>97007.16</v>
      </c>
      <c r="N2952" s="5">
        <v>97007.16</v>
      </c>
      <c r="O2952" s="5">
        <v>1280973.04</v>
      </c>
      <c r="P2952" s="5">
        <v>97007.16</v>
      </c>
      <c r="Q2952" s="5">
        <v>485035.8</v>
      </c>
      <c r="R2952" s="5">
        <v>13132424.94</v>
      </c>
      <c r="S2952" s="5">
        <v>11946521.27</v>
      </c>
      <c r="T2952" s="5">
        <v>12272776.26</v>
      </c>
      <c r="U2952" s="5">
        <v>42947843.37</v>
      </c>
      <c r="V2952" s="5">
        <v>40247157.08</v>
      </c>
      <c r="W2952" s="5">
        <v>43489633.63</v>
      </c>
      <c r="X2952" s="5">
        <v>16082537.26</v>
      </c>
      <c r="Y2952" s="5">
        <v>17136141.85</v>
      </c>
      <c r="Z2952" s="5">
        <v>15288374.57</v>
      </c>
    </row>
    <row r="2953" s="3" customFormat="1" customHeight="1" spans="1:26">
      <c r="A2953" s="3">
        <v>2951</v>
      </c>
      <c r="B2953" s="3" t="s">
        <v>3063</v>
      </c>
      <c r="C2953" s="3" t="str">
        <f>VLOOKUP(B2953,[1]meta_intensity_pos_nofill!$B:$E,4,FALSE)</f>
        <v>C27H30O17</v>
      </c>
      <c r="D2953" s="3" t="s">
        <v>28</v>
      </c>
      <c r="E2953" s="3" t="str">
        <f>VLOOKUP(B2953,[1]meta_intensity_pos_nofill!$B:$I,8,FALSE)</f>
        <v>[M+H]+</v>
      </c>
      <c r="F2953" s="3">
        <f>VLOOKUP(B2953,[1]meta_intensity_pos_nofill!$B:$J,9,FALSE)</f>
        <v>5.418</v>
      </c>
      <c r="G2953" s="3" t="s">
        <v>1693</v>
      </c>
      <c r="H2953" s="3">
        <f>VLOOKUP(B2953,[1]meta_intensity_pos_nofill!$B:$L,11,FALSE)</f>
        <v>2</v>
      </c>
      <c r="I2953" s="5">
        <v>198812854</v>
      </c>
      <c r="J2953" s="5">
        <v>236847884</v>
      </c>
      <c r="K2953" s="5">
        <v>209264764</v>
      </c>
      <c r="L2953" s="5">
        <v>211594241</v>
      </c>
      <c r="M2953" s="5">
        <v>249403815</v>
      </c>
      <c r="N2953" s="5">
        <v>227722390</v>
      </c>
      <c r="O2953" s="5">
        <v>107226766</v>
      </c>
      <c r="P2953" s="5">
        <v>118165204</v>
      </c>
      <c r="Q2953" s="5">
        <v>84171139</v>
      </c>
      <c r="R2953" s="5">
        <v>129307653</v>
      </c>
      <c r="S2953" s="5">
        <v>131306020</v>
      </c>
      <c r="T2953" s="5">
        <v>117188592</v>
      </c>
      <c r="U2953" s="5">
        <v>68129877</v>
      </c>
      <c r="V2953" s="5">
        <v>58023414</v>
      </c>
      <c r="W2953" s="5">
        <v>67849826</v>
      </c>
      <c r="X2953" s="5">
        <v>273172206</v>
      </c>
      <c r="Y2953" s="5">
        <v>300424411</v>
      </c>
      <c r="Z2953" s="5">
        <v>278809644</v>
      </c>
    </row>
    <row r="2954" s="3" customFormat="1" customHeight="1" spans="1:26">
      <c r="A2954" s="3">
        <v>2952</v>
      </c>
      <c r="B2954" s="3" t="s">
        <v>3064</v>
      </c>
      <c r="C2954" s="3" t="str">
        <f>VLOOKUP(B2954,[1]meta_intensity_pos_nofill!$B:$E,4,FALSE)</f>
        <v>C25H28N4O4</v>
      </c>
      <c r="D2954" s="3" t="s">
        <v>220</v>
      </c>
      <c r="E2954" s="3" t="str">
        <f>VLOOKUP(B2954,[1]meta_intensity_pos_nofill!$B:$I,8,FALSE)</f>
        <v>[M+H]+</v>
      </c>
      <c r="F2954" s="3">
        <f>VLOOKUP(B2954,[1]meta_intensity_pos_nofill!$B:$J,9,FALSE)</f>
        <v>6.102</v>
      </c>
      <c r="G2954" s="3" t="s">
        <v>1693</v>
      </c>
      <c r="H2954" s="3">
        <f>VLOOKUP(B2954,[1]meta_intensity_pos_nofill!$B:$L,11,FALSE)</f>
        <v>2</v>
      </c>
      <c r="I2954" s="5">
        <v>11258978</v>
      </c>
      <c r="J2954" s="5">
        <v>10238086</v>
      </c>
      <c r="K2954" s="5">
        <v>11337585</v>
      </c>
      <c r="L2954" s="5">
        <v>7698755</v>
      </c>
      <c r="M2954" s="5">
        <v>10327826</v>
      </c>
      <c r="N2954" s="5">
        <v>9536479</v>
      </c>
      <c r="O2954" s="5">
        <v>16719043</v>
      </c>
      <c r="P2954" s="5">
        <v>8484562</v>
      </c>
      <c r="Q2954" s="5">
        <v>10927386</v>
      </c>
      <c r="R2954" s="5">
        <v>16839307</v>
      </c>
      <c r="S2954" s="5">
        <v>25825722</v>
      </c>
      <c r="T2954" s="5">
        <v>13244563</v>
      </c>
      <c r="U2954" s="5">
        <v>51084711</v>
      </c>
      <c r="V2954" s="5">
        <v>48163148</v>
      </c>
      <c r="W2954" s="5">
        <v>52367594</v>
      </c>
      <c r="X2954" s="5">
        <v>206870064</v>
      </c>
      <c r="Y2954" s="5">
        <v>207444659</v>
      </c>
      <c r="Z2954" s="5">
        <v>193004186</v>
      </c>
    </row>
    <row r="2955" s="3" customFormat="1" customHeight="1" spans="1:26">
      <c r="A2955" s="3">
        <v>2953</v>
      </c>
      <c r="B2955" s="3" t="s">
        <v>3065</v>
      </c>
      <c r="C2955" s="3" t="str">
        <f>VLOOKUP(B2955,[1]meta_intensity_pos_nofill!$B:$E,4,FALSE)</f>
        <v>C10H12O3</v>
      </c>
      <c r="D2955" s="3" t="s">
        <v>53</v>
      </c>
      <c r="E2955" s="3" t="str">
        <f>VLOOKUP(B2955,[1]meta_intensity_pos_nofill!$B:$I,8,FALSE)</f>
        <v>[M+H]+</v>
      </c>
      <c r="F2955" s="3">
        <f>VLOOKUP(B2955,[1]meta_intensity_pos_nofill!$B:$J,9,FALSE)</f>
        <v>5.04</v>
      </c>
      <c r="G2955" s="3" t="s">
        <v>1693</v>
      </c>
      <c r="H2955" s="3">
        <f>VLOOKUP(B2955,[1]meta_intensity_pos_nofill!$B:$L,11,FALSE)</f>
        <v>2</v>
      </c>
      <c r="I2955" s="5">
        <v>4107535</v>
      </c>
      <c r="J2955" s="5">
        <v>3966637</v>
      </c>
      <c r="K2955" s="5">
        <v>7209072</v>
      </c>
      <c r="L2955" s="5">
        <v>3476399</v>
      </c>
      <c r="M2955" s="5">
        <v>4803926</v>
      </c>
      <c r="N2955" s="5">
        <v>3654655</v>
      </c>
      <c r="O2955" s="5">
        <v>7282721</v>
      </c>
      <c r="P2955" s="5">
        <v>5917565</v>
      </c>
      <c r="Q2955" s="5">
        <v>6316010</v>
      </c>
      <c r="R2955" s="5">
        <v>6386156</v>
      </c>
      <c r="S2955" s="5">
        <v>5355924</v>
      </c>
      <c r="T2955" s="5">
        <v>7446937</v>
      </c>
      <c r="U2955" s="5">
        <v>12842224</v>
      </c>
      <c r="V2955" s="5">
        <v>17079058</v>
      </c>
      <c r="W2955" s="5">
        <v>13711510</v>
      </c>
      <c r="X2955" s="5">
        <v>3609490</v>
      </c>
      <c r="Y2955" s="5">
        <v>4063931</v>
      </c>
      <c r="Z2955" s="5">
        <v>4520011</v>
      </c>
    </row>
    <row r="2956" s="3" customFormat="1" customHeight="1" spans="1:26">
      <c r="A2956" s="3">
        <v>2954</v>
      </c>
      <c r="B2956" s="3" t="s">
        <v>3066</v>
      </c>
      <c r="C2956" s="3" t="str">
        <f>VLOOKUP(B2956,[1]meta_intensity_pos_nofill!$B:$E,4,FALSE)</f>
        <v>C17H19ClN2OS</v>
      </c>
      <c r="D2956" s="3" t="s">
        <v>85</v>
      </c>
      <c r="E2956" s="3" t="str">
        <f>VLOOKUP(B2956,[1]meta_intensity_pos_nofill!$B:$I,8,FALSE)</f>
        <v>[M+H]+</v>
      </c>
      <c r="F2956" s="3">
        <f>VLOOKUP(B2956,[1]meta_intensity_pos_nofill!$B:$J,9,FALSE)</f>
        <v>1.342</v>
      </c>
      <c r="G2956" s="3" t="s">
        <v>1693</v>
      </c>
      <c r="H2956" s="3">
        <f>VLOOKUP(B2956,[1]meta_intensity_pos_nofill!$B:$L,11,FALSE)</f>
        <v>2</v>
      </c>
      <c r="I2956" s="5">
        <v>129572566</v>
      </c>
      <c r="J2956" s="5">
        <v>161563677</v>
      </c>
      <c r="K2956" s="5">
        <v>111131488</v>
      </c>
      <c r="L2956" s="5">
        <v>209047593</v>
      </c>
      <c r="M2956" s="5">
        <v>123532966</v>
      </c>
      <c r="N2956" s="5">
        <v>146961557</v>
      </c>
      <c r="O2956" s="5">
        <v>176874553</v>
      </c>
      <c r="P2956" s="5">
        <v>161953373</v>
      </c>
      <c r="Q2956" s="5">
        <v>94275162</v>
      </c>
      <c r="R2956" s="5">
        <v>88013240</v>
      </c>
      <c r="S2956" s="5">
        <v>188034066</v>
      </c>
      <c r="T2956" s="5">
        <v>160056800</v>
      </c>
      <c r="U2956" s="5">
        <v>192938560</v>
      </c>
      <c r="V2956" s="5">
        <v>180160980</v>
      </c>
      <c r="W2956" s="5">
        <v>176543342</v>
      </c>
      <c r="X2956" s="5">
        <v>60652674</v>
      </c>
      <c r="Y2956" s="5">
        <v>100182432</v>
      </c>
      <c r="Z2956" s="5">
        <v>96582670</v>
      </c>
    </row>
    <row r="2957" s="3" customFormat="1" customHeight="1" spans="1:26">
      <c r="A2957" s="3">
        <v>2955</v>
      </c>
      <c r="B2957" s="3" t="s">
        <v>3067</v>
      </c>
      <c r="C2957" s="3" t="str">
        <f>VLOOKUP(B2957,[1]meta_intensity_pos_nofill!$B:$E,4,FALSE)</f>
        <v>C25H36O</v>
      </c>
      <c r="D2957" s="3" t="s">
        <v>37</v>
      </c>
      <c r="E2957" s="3" t="str">
        <f>VLOOKUP(B2957,[1]meta_intensity_pos_nofill!$B:$I,8,FALSE)</f>
        <v>[M+H]+</v>
      </c>
      <c r="F2957" s="3">
        <f>VLOOKUP(B2957,[1]meta_intensity_pos_nofill!$B:$J,9,FALSE)</f>
        <v>6.335</v>
      </c>
      <c r="G2957" s="3" t="s">
        <v>1693</v>
      </c>
      <c r="H2957" s="3">
        <f>VLOOKUP(B2957,[1]meta_intensity_pos_nofill!$B:$L,11,FALSE)</f>
        <v>2</v>
      </c>
      <c r="I2957" s="5">
        <v>84424.01</v>
      </c>
      <c r="J2957" s="5">
        <v>84424.01</v>
      </c>
      <c r="K2957" s="5">
        <v>1135386.39</v>
      </c>
      <c r="L2957" s="5">
        <v>84424.01</v>
      </c>
      <c r="M2957" s="5">
        <v>84424.01</v>
      </c>
      <c r="N2957" s="5">
        <v>84424.01</v>
      </c>
      <c r="O2957" s="5">
        <v>84424.01</v>
      </c>
      <c r="P2957" s="5">
        <v>84424.01</v>
      </c>
      <c r="Q2957" s="5">
        <v>84424.01</v>
      </c>
      <c r="R2957" s="5">
        <v>1241283.06</v>
      </c>
      <c r="S2957" s="5">
        <v>84424.01</v>
      </c>
      <c r="T2957" s="5">
        <v>422120.05</v>
      </c>
      <c r="U2957" s="5">
        <v>65038746.87</v>
      </c>
      <c r="V2957" s="5">
        <v>69187266.2</v>
      </c>
      <c r="W2957" s="5">
        <v>61145433.95</v>
      </c>
      <c r="X2957" s="5">
        <v>656713.23</v>
      </c>
      <c r="Y2957" s="5">
        <v>1766575.71</v>
      </c>
      <c r="Z2957" s="5">
        <v>557361.29</v>
      </c>
    </row>
    <row r="2958" s="3" customFormat="1" customHeight="1" spans="1:26">
      <c r="A2958" s="3">
        <v>2956</v>
      </c>
      <c r="B2958" s="3" t="s">
        <v>3068</v>
      </c>
      <c r="C2958" s="3" t="str">
        <f>VLOOKUP(B2958,[1]meta_intensity_pos_nofill!$B:$E,4,FALSE)</f>
        <v>C25H42O2</v>
      </c>
      <c r="D2958" s="3" t="s">
        <v>37</v>
      </c>
      <c r="E2958" s="3" t="str">
        <f>VLOOKUP(B2958,[1]meta_intensity_pos_nofill!$B:$I,8,FALSE)</f>
        <v>[M+H]+</v>
      </c>
      <c r="F2958" s="3">
        <f>VLOOKUP(B2958,[1]meta_intensity_pos_nofill!$B:$J,9,FALSE)</f>
        <v>9.472</v>
      </c>
      <c r="G2958" s="3" t="s">
        <v>1693</v>
      </c>
      <c r="H2958" s="3">
        <f>VLOOKUP(B2958,[1]meta_intensity_pos_nofill!$B:$L,11,FALSE)</f>
        <v>2</v>
      </c>
      <c r="I2958" s="5">
        <v>35735.4</v>
      </c>
      <c r="J2958" s="5">
        <v>35735.4</v>
      </c>
      <c r="K2958" s="5">
        <v>35735.4</v>
      </c>
      <c r="L2958" s="5">
        <v>35735.4</v>
      </c>
      <c r="M2958" s="5">
        <v>229369.5</v>
      </c>
      <c r="N2958" s="5">
        <v>35735.4</v>
      </c>
      <c r="O2958" s="5">
        <v>580183.2</v>
      </c>
      <c r="P2958" s="5">
        <v>357750.3</v>
      </c>
      <c r="Q2958" s="5">
        <v>512666.7</v>
      </c>
      <c r="R2958" s="5">
        <v>197705.2</v>
      </c>
      <c r="S2958" s="5">
        <v>35735.4</v>
      </c>
      <c r="T2958" s="5">
        <v>178677</v>
      </c>
      <c r="U2958" s="5">
        <v>3573872.2</v>
      </c>
      <c r="V2958" s="5">
        <v>2626495.5</v>
      </c>
      <c r="W2958" s="5">
        <v>2443826.4</v>
      </c>
      <c r="X2958" s="5">
        <v>35735.4</v>
      </c>
      <c r="Y2958" s="5">
        <v>35735.4</v>
      </c>
      <c r="Z2958" s="5">
        <v>274899.6</v>
      </c>
    </row>
    <row r="2959" s="3" customFormat="1" customHeight="1" spans="1:26">
      <c r="A2959" s="3">
        <v>2957</v>
      </c>
      <c r="B2959" s="3" t="s">
        <v>3069</v>
      </c>
      <c r="C2959" s="3" t="str">
        <f>VLOOKUP(B2959,[1]meta_intensity_pos_nofill!$B:$E,4,FALSE)</f>
        <v>C26H34O8</v>
      </c>
      <c r="D2959" s="3" t="s">
        <v>31</v>
      </c>
      <c r="E2959" s="3" t="str">
        <f>VLOOKUP(B2959,[1]meta_intensity_pos_nofill!$B:$I,8,FALSE)</f>
        <v>[M+H]+</v>
      </c>
      <c r="F2959" s="3">
        <f>VLOOKUP(B2959,[1]meta_intensity_pos_nofill!$B:$J,9,FALSE)</f>
        <v>6.495</v>
      </c>
      <c r="G2959" s="3" t="s">
        <v>1693</v>
      </c>
      <c r="H2959" s="3">
        <f>VLOOKUP(B2959,[1]meta_intensity_pos_nofill!$B:$L,11,FALSE)</f>
        <v>2</v>
      </c>
      <c r="I2959" s="5">
        <v>760136.1</v>
      </c>
      <c r="J2959" s="5">
        <v>769042.92</v>
      </c>
      <c r="K2959" s="5">
        <v>920632.75</v>
      </c>
      <c r="L2959" s="5">
        <v>49141.22</v>
      </c>
      <c r="M2959" s="5">
        <v>49141.22</v>
      </c>
      <c r="N2959" s="5">
        <v>245706.08</v>
      </c>
      <c r="O2959" s="5">
        <v>2393310.29</v>
      </c>
      <c r="P2959" s="5">
        <v>2617366.32</v>
      </c>
      <c r="Q2959" s="5">
        <v>2258329.89</v>
      </c>
      <c r="R2959" s="5">
        <v>11412522.68</v>
      </c>
      <c r="S2959" s="5">
        <v>11465536.32</v>
      </c>
      <c r="T2959" s="5">
        <v>11855336.5</v>
      </c>
      <c r="U2959" s="5">
        <v>20972591.82</v>
      </c>
      <c r="V2959" s="5">
        <v>20787622.37</v>
      </c>
      <c r="W2959" s="5">
        <v>20268092.99</v>
      </c>
      <c r="X2959" s="5">
        <v>49141.22</v>
      </c>
      <c r="Y2959" s="5">
        <v>552038.47</v>
      </c>
      <c r="Z2959" s="5">
        <v>49141.22</v>
      </c>
    </row>
    <row r="2960" s="3" customFormat="1" customHeight="1" spans="1:26">
      <c r="A2960" s="3">
        <v>2958</v>
      </c>
      <c r="B2960" s="3" t="s">
        <v>3070</v>
      </c>
      <c r="C2960" s="3" t="str">
        <f>VLOOKUP(B2960,[1]meta_intensity_pos_nofill!$B:$E,4,FALSE)</f>
        <v>C25H38O5</v>
      </c>
      <c r="D2960" s="3" t="s">
        <v>47</v>
      </c>
      <c r="E2960" s="3" t="str">
        <f>VLOOKUP(B2960,[1]meta_intensity_pos_nofill!$B:$I,8,FALSE)</f>
        <v>[M+H]+</v>
      </c>
      <c r="F2960" s="3">
        <f>VLOOKUP(B2960,[1]meta_intensity_pos_nofill!$B:$J,9,FALSE)</f>
        <v>8.67</v>
      </c>
      <c r="G2960" s="3" t="s">
        <v>1693</v>
      </c>
      <c r="H2960" s="3">
        <f>VLOOKUP(B2960,[1]meta_intensity_pos_nofill!$B:$L,11,FALSE)</f>
        <v>2</v>
      </c>
      <c r="I2960" s="5">
        <v>9361826</v>
      </c>
      <c r="J2960" s="5">
        <v>15487128</v>
      </c>
      <c r="K2960" s="5">
        <v>7866454</v>
      </c>
      <c r="L2960" s="5">
        <v>24680211</v>
      </c>
      <c r="M2960" s="5">
        <v>7953449</v>
      </c>
      <c r="N2960" s="5">
        <v>18805088</v>
      </c>
      <c r="O2960" s="5">
        <v>19953388</v>
      </c>
      <c r="P2960" s="5">
        <v>19086933</v>
      </c>
      <c r="Q2960" s="5">
        <v>15618663</v>
      </c>
      <c r="R2960" s="5">
        <v>12628054</v>
      </c>
      <c r="S2960" s="5">
        <v>30743827</v>
      </c>
      <c r="T2960" s="5">
        <v>17008499</v>
      </c>
      <c r="U2960" s="5">
        <v>53376179</v>
      </c>
      <c r="V2960" s="5">
        <v>53247138</v>
      </c>
      <c r="W2960" s="5">
        <v>48266315</v>
      </c>
      <c r="X2960" s="5">
        <v>7451138</v>
      </c>
      <c r="Y2960" s="5">
        <v>8309327</v>
      </c>
      <c r="Z2960" s="5">
        <v>15205108</v>
      </c>
    </row>
    <row r="2961" s="3" customFormat="1" customHeight="1" spans="1:26">
      <c r="A2961" s="3">
        <v>2959</v>
      </c>
      <c r="B2961" s="3" t="s">
        <v>3071</v>
      </c>
      <c r="C2961" s="3" t="str">
        <f>VLOOKUP(B2961,[1]meta_intensity_pos_nofill!$B:$E,4,FALSE)</f>
        <v>C21H34O5</v>
      </c>
      <c r="D2961" s="3" t="s">
        <v>33</v>
      </c>
      <c r="E2961" s="3" t="str">
        <f>VLOOKUP(B2961,[1]meta_intensity_pos_nofill!$B:$I,8,FALSE)</f>
        <v>[M+H]+</v>
      </c>
      <c r="F2961" s="3">
        <f>VLOOKUP(B2961,[1]meta_intensity_pos_nofill!$B:$J,9,FALSE)</f>
        <v>6.802</v>
      </c>
      <c r="G2961" s="3" t="s">
        <v>1693</v>
      </c>
      <c r="H2961" s="3">
        <f>VLOOKUP(B2961,[1]meta_intensity_pos_nofill!$B:$L,11,FALSE)</f>
        <v>2</v>
      </c>
      <c r="I2961" s="5">
        <v>35090725</v>
      </c>
      <c r="J2961" s="5">
        <v>42877690</v>
      </c>
      <c r="K2961" s="5">
        <v>50395860</v>
      </c>
      <c r="L2961" s="5">
        <v>30784813</v>
      </c>
      <c r="M2961" s="5">
        <v>32604205</v>
      </c>
      <c r="N2961" s="5">
        <v>27813158</v>
      </c>
      <c r="O2961" s="5">
        <v>37354366</v>
      </c>
      <c r="P2961" s="5">
        <v>33489070</v>
      </c>
      <c r="Q2961" s="5">
        <v>33278835</v>
      </c>
      <c r="R2961" s="5">
        <v>20422141</v>
      </c>
      <c r="S2961" s="5">
        <v>22428653</v>
      </c>
      <c r="T2961" s="5">
        <v>18424661</v>
      </c>
      <c r="U2961" s="5">
        <v>100509597</v>
      </c>
      <c r="V2961" s="5">
        <v>101473653</v>
      </c>
      <c r="W2961" s="5">
        <v>104010532</v>
      </c>
      <c r="X2961" s="5">
        <v>33825577</v>
      </c>
      <c r="Y2961" s="5">
        <v>34209176</v>
      </c>
      <c r="Z2961" s="5">
        <v>41077178</v>
      </c>
    </row>
    <row r="2962" s="3" customFormat="1" customHeight="1" spans="1:26">
      <c r="A2962" s="3">
        <v>2960</v>
      </c>
      <c r="B2962" s="3" t="s">
        <v>3072</v>
      </c>
      <c r="C2962" s="3" t="str">
        <f>VLOOKUP(B2962,[1]meta_intensity_pos_nofill!$B:$E,4,FALSE)</f>
        <v>C15H22O6</v>
      </c>
      <c r="D2962" s="3" t="s">
        <v>47</v>
      </c>
      <c r="E2962" s="3" t="str">
        <f>VLOOKUP(B2962,[1]meta_intensity_pos_nofill!$B:$I,8,FALSE)</f>
        <v>[M+H]+</v>
      </c>
      <c r="F2962" s="3">
        <f>VLOOKUP(B2962,[1]meta_intensity_pos_nofill!$B:$J,9,FALSE)</f>
        <v>5.883</v>
      </c>
      <c r="G2962" s="3" t="s">
        <v>1693</v>
      </c>
      <c r="H2962" s="3">
        <f>VLOOKUP(B2962,[1]meta_intensity_pos_nofill!$B:$L,11,FALSE)</f>
        <v>2</v>
      </c>
      <c r="I2962" s="5">
        <v>1549340.6</v>
      </c>
      <c r="J2962" s="5">
        <v>1673031.6</v>
      </c>
      <c r="K2962" s="5">
        <v>1163631.8</v>
      </c>
      <c r="L2962" s="5">
        <v>10039289.5</v>
      </c>
      <c r="M2962" s="5">
        <v>11581893</v>
      </c>
      <c r="N2962" s="5">
        <v>11997031.6</v>
      </c>
      <c r="O2962" s="5">
        <v>2091431.3</v>
      </c>
      <c r="P2962" s="5">
        <v>851488.4</v>
      </c>
      <c r="Q2962" s="5">
        <v>1628551.2</v>
      </c>
      <c r="R2962" s="5">
        <v>385075.4</v>
      </c>
      <c r="S2962" s="5">
        <v>1188866.4</v>
      </c>
      <c r="T2962" s="5">
        <v>925742.6</v>
      </c>
      <c r="U2962" s="5">
        <v>17801253.9</v>
      </c>
      <c r="V2962" s="5">
        <v>17371324.5</v>
      </c>
      <c r="W2962" s="5">
        <v>16690021.7</v>
      </c>
      <c r="X2962" s="5">
        <v>8778650.7</v>
      </c>
      <c r="Y2962" s="5">
        <v>10337527.9</v>
      </c>
      <c r="Z2962" s="5">
        <v>7590949.6</v>
      </c>
    </row>
    <row r="2963" s="3" customFormat="1" customHeight="1" spans="1:26">
      <c r="A2963" s="3">
        <v>2961</v>
      </c>
      <c r="B2963" s="3" t="s">
        <v>3073</v>
      </c>
      <c r="C2963" s="3" t="str">
        <f>VLOOKUP(B2963,[1]meta_intensity_pos_nofill!$B:$E,4,FALSE)</f>
        <v>C30H24O13</v>
      </c>
      <c r="D2963" s="3" t="s">
        <v>87</v>
      </c>
      <c r="E2963" s="3" t="str">
        <f>VLOOKUP(B2963,[1]meta_intensity_pos_nofill!$B:$I,8,FALSE)</f>
        <v>[M+H]+</v>
      </c>
      <c r="F2963" s="3">
        <f>VLOOKUP(B2963,[1]meta_intensity_pos_nofill!$B:$J,9,FALSE)</f>
        <v>2.398</v>
      </c>
      <c r="G2963" s="3" t="s">
        <v>1693</v>
      </c>
      <c r="H2963" s="3">
        <f>VLOOKUP(B2963,[1]meta_intensity_pos_nofill!$B:$L,11,FALSE)</f>
        <v>2</v>
      </c>
      <c r="I2963" s="5">
        <v>122677871</v>
      </c>
      <c r="J2963" s="5">
        <v>106378161</v>
      </c>
      <c r="K2963" s="5">
        <v>109739487</v>
      </c>
      <c r="L2963" s="5">
        <v>147381832</v>
      </c>
      <c r="M2963" s="5">
        <v>184598289</v>
      </c>
      <c r="N2963" s="5">
        <v>140497479</v>
      </c>
      <c r="O2963" s="5">
        <v>101866482</v>
      </c>
      <c r="P2963" s="5">
        <v>120336346</v>
      </c>
      <c r="Q2963" s="5">
        <v>109354812</v>
      </c>
      <c r="R2963" s="5">
        <v>49771907</v>
      </c>
      <c r="S2963" s="5">
        <v>51230971</v>
      </c>
      <c r="T2963" s="5">
        <v>54545484</v>
      </c>
      <c r="U2963" s="5">
        <v>31925816</v>
      </c>
      <c r="V2963" s="5">
        <v>35518089</v>
      </c>
      <c r="W2963" s="5">
        <v>36974391</v>
      </c>
      <c r="X2963" s="5">
        <v>67851159</v>
      </c>
      <c r="Y2963" s="5">
        <v>49600805</v>
      </c>
      <c r="Z2963" s="5">
        <v>55952754</v>
      </c>
    </row>
    <row r="2964" s="3" customFormat="1" customHeight="1" spans="1:26">
      <c r="A2964" s="3">
        <v>2962</v>
      </c>
      <c r="B2964" s="3" t="s">
        <v>3074</v>
      </c>
      <c r="C2964" s="3" t="str">
        <f>VLOOKUP(B2964,[1]meta_intensity_pos_nofill!$B:$E,4,FALSE)</f>
        <v>C40H54O3</v>
      </c>
      <c r="D2964" s="3" t="s">
        <v>47</v>
      </c>
      <c r="E2964" s="3" t="str">
        <f>VLOOKUP(B2964,[1]meta_intensity_pos_nofill!$B:$I,8,FALSE)</f>
        <v>[M+H]+</v>
      </c>
      <c r="F2964" s="3">
        <f>VLOOKUP(B2964,[1]meta_intensity_pos_nofill!$B:$J,9,FALSE)</f>
        <v>10.417</v>
      </c>
      <c r="G2964" s="3" t="s">
        <v>1693</v>
      </c>
      <c r="H2964" s="3">
        <f>VLOOKUP(B2964,[1]meta_intensity_pos_nofill!$B:$L,11,FALSE)</f>
        <v>2</v>
      </c>
      <c r="I2964" s="5">
        <v>95323232</v>
      </c>
      <c r="J2964" s="5">
        <v>190322589</v>
      </c>
      <c r="K2964" s="5">
        <v>198448723</v>
      </c>
      <c r="L2964" s="5">
        <v>214555733</v>
      </c>
      <c r="M2964" s="5">
        <v>132964885</v>
      </c>
      <c r="N2964" s="5">
        <v>98176574</v>
      </c>
      <c r="O2964" s="5">
        <v>73464785</v>
      </c>
      <c r="P2964" s="5">
        <v>130411170</v>
      </c>
      <c r="Q2964" s="5">
        <v>117087570</v>
      </c>
      <c r="R2964" s="5">
        <v>189399623</v>
      </c>
      <c r="S2964" s="5">
        <v>236213252</v>
      </c>
      <c r="T2964" s="5">
        <v>371215233</v>
      </c>
      <c r="U2964" s="5">
        <v>56394225</v>
      </c>
      <c r="V2964" s="5">
        <v>86907087</v>
      </c>
      <c r="W2964" s="5">
        <v>77115831</v>
      </c>
      <c r="X2964" s="5">
        <v>190367496</v>
      </c>
      <c r="Y2964" s="5">
        <v>214704631</v>
      </c>
      <c r="Z2964" s="5">
        <v>114961930</v>
      </c>
    </row>
    <row r="2965" s="3" customFormat="1" customHeight="1" spans="1:26">
      <c r="A2965" s="3">
        <v>2963</v>
      </c>
      <c r="B2965" s="3" t="s">
        <v>3075</v>
      </c>
      <c r="C2965" s="3" t="str">
        <f>VLOOKUP(B2965,[1]meta_intensity_pos_nofill!$B:$E,4,FALSE)</f>
        <v>C22H36O5</v>
      </c>
      <c r="D2965" s="3" t="s">
        <v>37</v>
      </c>
      <c r="E2965" s="3" t="str">
        <f>VLOOKUP(B2965,[1]meta_intensity_pos_nofill!$B:$I,8,FALSE)</f>
        <v>[M+H]+</v>
      </c>
      <c r="F2965" s="3">
        <f>VLOOKUP(B2965,[1]meta_intensity_pos_nofill!$B:$J,9,FALSE)</f>
        <v>6.145</v>
      </c>
      <c r="G2965" s="3" t="s">
        <v>1693</v>
      </c>
      <c r="H2965" s="3">
        <f>VLOOKUP(B2965,[1]meta_intensity_pos_nofill!$B:$L,11,FALSE)</f>
        <v>2</v>
      </c>
      <c r="I2965" s="5">
        <v>24211756</v>
      </c>
      <c r="J2965" s="5">
        <v>25334665</v>
      </c>
      <c r="K2965" s="5">
        <v>26330759</v>
      </c>
      <c r="L2965" s="5">
        <v>85614629</v>
      </c>
      <c r="M2965" s="5">
        <v>106704503</v>
      </c>
      <c r="N2965" s="5">
        <v>89023709</v>
      </c>
      <c r="O2965" s="5">
        <v>21961802</v>
      </c>
      <c r="P2965" s="5">
        <v>22687012</v>
      </c>
      <c r="Q2965" s="5">
        <v>22358029</v>
      </c>
      <c r="R2965" s="5">
        <v>16044021</v>
      </c>
      <c r="S2965" s="5">
        <v>13344132</v>
      </c>
      <c r="T2965" s="5">
        <v>14543379</v>
      </c>
      <c r="U2965" s="5">
        <v>41047923</v>
      </c>
      <c r="V2965" s="5">
        <v>33246110</v>
      </c>
      <c r="W2965" s="5">
        <v>43152994</v>
      </c>
      <c r="X2965" s="5">
        <v>16587474</v>
      </c>
      <c r="Y2965" s="5">
        <v>14426718</v>
      </c>
      <c r="Z2965" s="5">
        <v>17461611</v>
      </c>
    </row>
    <row r="2966" s="3" customFormat="1" customHeight="1" spans="1:26">
      <c r="A2966" s="3">
        <v>2964</v>
      </c>
      <c r="B2966" s="3" t="s">
        <v>3076</v>
      </c>
      <c r="C2966" s="3" t="str">
        <f>VLOOKUP(B2966,[1]meta_intensity_pos_nofill!$B:$E,4,FALSE)</f>
        <v>C24H40O8</v>
      </c>
      <c r="D2966" s="3" t="s">
        <v>47</v>
      </c>
      <c r="E2966" s="3" t="str">
        <f>VLOOKUP(B2966,[1]meta_intensity_pos_nofill!$B:$I,8,FALSE)</f>
        <v>[M+H]+</v>
      </c>
      <c r="F2966" s="3">
        <f>VLOOKUP(B2966,[1]meta_intensity_pos_nofill!$B:$J,9,FALSE)</f>
        <v>7.177</v>
      </c>
      <c r="G2966" s="3" t="s">
        <v>1693</v>
      </c>
      <c r="H2966" s="3">
        <f>VLOOKUP(B2966,[1]meta_intensity_pos_nofill!$B:$L,11,FALSE)</f>
        <v>2</v>
      </c>
      <c r="I2966" s="5">
        <v>16830170.7</v>
      </c>
      <c r="J2966" s="5">
        <v>15472461.2</v>
      </c>
      <c r="K2966" s="5">
        <v>15250546.2</v>
      </c>
      <c r="L2966" s="5">
        <v>8030285.3</v>
      </c>
      <c r="M2966" s="5">
        <v>7478176.5</v>
      </c>
      <c r="N2966" s="5">
        <v>12930500.2</v>
      </c>
      <c r="O2966" s="5">
        <v>23481472.7</v>
      </c>
      <c r="P2966" s="5">
        <v>17938877.5</v>
      </c>
      <c r="Q2966" s="5">
        <v>19702545</v>
      </c>
      <c r="R2966" s="5">
        <v>31420515.7</v>
      </c>
      <c r="S2966" s="5">
        <v>51824230.9</v>
      </c>
      <c r="T2966" s="5">
        <v>36149958.9</v>
      </c>
      <c r="U2966" s="5">
        <v>278435578.9</v>
      </c>
      <c r="V2966" s="5">
        <v>257904830.1</v>
      </c>
      <c r="W2966" s="5">
        <v>262502467.5</v>
      </c>
      <c r="X2966" s="5">
        <v>338555</v>
      </c>
      <c r="Y2966" s="5">
        <v>1865584.6</v>
      </c>
      <c r="Z2966" s="5">
        <v>1051934.5</v>
      </c>
    </row>
    <row r="2967" s="3" customFormat="1" customHeight="1" spans="1:26">
      <c r="A2967" s="3">
        <v>2965</v>
      </c>
      <c r="B2967" s="3" t="s">
        <v>3077</v>
      </c>
      <c r="C2967" s="3" t="str">
        <f>VLOOKUP(B2967,[1]meta_intensity_pos_nofill!$B:$E,4,FALSE)</f>
        <v>C32H46O8</v>
      </c>
      <c r="D2967" s="3" t="s">
        <v>53</v>
      </c>
      <c r="E2967" s="3" t="str">
        <f>VLOOKUP(B2967,[1]meta_intensity_pos_nofill!$B:$I,8,FALSE)</f>
        <v>[M+H]+</v>
      </c>
      <c r="F2967" s="3">
        <f>VLOOKUP(B2967,[1]meta_intensity_pos_nofill!$B:$J,9,FALSE)</f>
        <v>7.299</v>
      </c>
      <c r="G2967" s="3" t="s">
        <v>1693</v>
      </c>
      <c r="H2967" s="3">
        <f>VLOOKUP(B2967,[1]meta_intensity_pos_nofill!$B:$L,11,FALSE)</f>
        <v>2</v>
      </c>
      <c r="I2967" s="5">
        <v>36109146</v>
      </c>
      <c r="J2967" s="5">
        <v>34040175</v>
      </c>
      <c r="K2967" s="5">
        <v>35292289</v>
      </c>
      <c r="L2967" s="5">
        <v>69334030</v>
      </c>
      <c r="M2967" s="5">
        <v>82669346</v>
      </c>
      <c r="N2967" s="5">
        <v>76010948</v>
      </c>
      <c r="O2967" s="5">
        <v>51801441</v>
      </c>
      <c r="P2967" s="5">
        <v>55737171</v>
      </c>
      <c r="Q2967" s="5">
        <v>53341191</v>
      </c>
      <c r="R2967" s="5">
        <v>18660008</v>
      </c>
      <c r="S2967" s="5">
        <v>20814238</v>
      </c>
      <c r="T2967" s="5">
        <v>19079411</v>
      </c>
      <c r="U2967" s="5">
        <v>80112617</v>
      </c>
      <c r="V2967" s="5">
        <v>63580916</v>
      </c>
      <c r="W2967" s="5">
        <v>87804084</v>
      </c>
      <c r="X2967" s="5">
        <v>41690303</v>
      </c>
      <c r="Y2967" s="5">
        <v>38177991</v>
      </c>
      <c r="Z2967" s="5">
        <v>33909524</v>
      </c>
    </row>
    <row r="2968" s="3" customFormat="1" customHeight="1" spans="1:26">
      <c r="A2968" s="3">
        <v>2966</v>
      </c>
      <c r="B2968" s="3" t="s">
        <v>3078</v>
      </c>
      <c r="C2968" s="3" t="str">
        <f>VLOOKUP(B2968,[1]meta_intensity_pos_nofill!$B:$E,4,FALSE)</f>
        <v>C13H22O4</v>
      </c>
      <c r="D2968" s="3" t="s">
        <v>31</v>
      </c>
      <c r="E2968" s="3" t="str">
        <f>VLOOKUP(B2968,[1]meta_intensity_pos_nofill!$B:$I,8,FALSE)</f>
        <v>[M+H]+</v>
      </c>
      <c r="F2968" s="3">
        <f>VLOOKUP(B2968,[1]meta_intensity_pos_nofill!$B:$J,9,FALSE)</f>
        <v>5.954</v>
      </c>
      <c r="G2968" s="3" t="s">
        <v>1693</v>
      </c>
      <c r="H2968" s="3">
        <f>VLOOKUP(B2968,[1]meta_intensity_pos_nofill!$B:$L,11,FALSE)</f>
        <v>2</v>
      </c>
      <c r="I2968" s="5">
        <v>2823022</v>
      </c>
      <c r="J2968" s="5">
        <v>4097651</v>
      </c>
      <c r="K2968" s="5">
        <v>4880952</v>
      </c>
      <c r="L2968" s="5">
        <v>18237082</v>
      </c>
      <c r="M2968" s="5">
        <v>27530808</v>
      </c>
      <c r="N2968" s="5">
        <v>18761580</v>
      </c>
      <c r="O2968" s="5">
        <v>6224329</v>
      </c>
      <c r="P2968" s="5">
        <v>5633819</v>
      </c>
      <c r="Q2968" s="5">
        <v>6301555</v>
      </c>
      <c r="R2968" s="5">
        <v>12451081</v>
      </c>
      <c r="S2968" s="5">
        <v>14301984</v>
      </c>
      <c r="T2968" s="5">
        <v>14026851</v>
      </c>
      <c r="U2968" s="5">
        <v>31594658</v>
      </c>
      <c r="V2968" s="5">
        <v>28928390</v>
      </c>
      <c r="W2968" s="5">
        <v>32146431</v>
      </c>
      <c r="X2968" s="5">
        <v>6281110</v>
      </c>
      <c r="Y2968" s="5">
        <v>5313804</v>
      </c>
      <c r="Z2968" s="5">
        <v>8000483</v>
      </c>
    </row>
    <row r="2969" s="3" customFormat="1" customHeight="1" spans="1:26">
      <c r="A2969" s="3">
        <v>2967</v>
      </c>
      <c r="B2969" s="3" t="s">
        <v>3079</v>
      </c>
      <c r="C2969" s="3" t="str">
        <f>VLOOKUP(B2969,[1]meta_intensity_pos_nofill!$B:$E,4,FALSE)</f>
        <v>C13H16O4</v>
      </c>
      <c r="D2969" s="3" t="s">
        <v>37</v>
      </c>
      <c r="E2969" s="3" t="str">
        <f>VLOOKUP(B2969,[1]meta_intensity_pos_nofill!$B:$I,8,FALSE)</f>
        <v>[M+H]+</v>
      </c>
      <c r="F2969" s="3">
        <f>VLOOKUP(B2969,[1]meta_intensity_pos_nofill!$B:$J,9,FALSE)</f>
        <v>5.781</v>
      </c>
      <c r="G2969" s="3" t="s">
        <v>1693</v>
      </c>
      <c r="H2969" s="3">
        <f>VLOOKUP(B2969,[1]meta_intensity_pos_nofill!$B:$L,11,FALSE)</f>
        <v>2</v>
      </c>
      <c r="I2969" s="5">
        <v>11467632</v>
      </c>
      <c r="J2969" s="5">
        <v>11497406</v>
      </c>
      <c r="K2969" s="5">
        <v>15187411</v>
      </c>
      <c r="L2969" s="5">
        <v>5522382</v>
      </c>
      <c r="M2969" s="5">
        <v>6538584</v>
      </c>
      <c r="N2969" s="5">
        <v>10092060</v>
      </c>
      <c r="O2969" s="5">
        <v>9898825</v>
      </c>
      <c r="P2969" s="5">
        <v>10639687</v>
      </c>
      <c r="Q2969" s="5">
        <v>7977526</v>
      </c>
      <c r="R2969" s="5">
        <v>7158956</v>
      </c>
      <c r="S2969" s="5">
        <v>6135735</v>
      </c>
      <c r="T2969" s="5">
        <v>2295233</v>
      </c>
      <c r="U2969" s="5">
        <v>36281930</v>
      </c>
      <c r="V2969" s="5">
        <v>27269426</v>
      </c>
      <c r="W2969" s="5">
        <v>26085950</v>
      </c>
      <c r="X2969" s="5">
        <v>6953040</v>
      </c>
      <c r="Y2969" s="5">
        <v>9564735</v>
      </c>
      <c r="Z2969" s="5">
        <v>7246107</v>
      </c>
    </row>
    <row r="2970" s="3" customFormat="1" customHeight="1" spans="1:26">
      <c r="A2970" s="3">
        <v>2968</v>
      </c>
      <c r="B2970" s="3" t="s">
        <v>3080</v>
      </c>
      <c r="C2970" s="3" t="str">
        <f>VLOOKUP(B2970,[1]meta_intensity_pos_nofill!$B:$E,4,FALSE)</f>
        <v>C27H34O6</v>
      </c>
      <c r="D2970" s="3" t="s">
        <v>37</v>
      </c>
      <c r="E2970" s="3" t="str">
        <f>VLOOKUP(B2970,[1]meta_intensity_pos_nofill!$B:$I,8,FALSE)</f>
        <v>[M+H]+</v>
      </c>
      <c r="F2970" s="3">
        <f>VLOOKUP(B2970,[1]meta_intensity_pos_nofill!$B:$J,9,FALSE)</f>
        <v>7.036</v>
      </c>
      <c r="G2970" s="3" t="s">
        <v>1693</v>
      </c>
      <c r="H2970" s="3">
        <f>VLOOKUP(B2970,[1]meta_intensity_pos_nofill!$B:$L,11,FALSE)</f>
        <v>2</v>
      </c>
      <c r="I2970" s="5">
        <v>17290684</v>
      </c>
      <c r="J2970" s="5">
        <v>19838042</v>
      </c>
      <c r="K2970" s="5">
        <v>20883603</v>
      </c>
      <c r="L2970" s="5">
        <v>30977039</v>
      </c>
      <c r="M2970" s="5">
        <v>34413086</v>
      </c>
      <c r="N2970" s="5">
        <v>27746286</v>
      </c>
      <c r="O2970" s="5">
        <v>14653311</v>
      </c>
      <c r="P2970" s="5">
        <v>14655077</v>
      </c>
      <c r="Q2970" s="5">
        <v>14741588</v>
      </c>
      <c r="R2970" s="5">
        <v>16506663</v>
      </c>
      <c r="S2970" s="5">
        <v>16710677</v>
      </c>
      <c r="T2970" s="5">
        <v>15782122</v>
      </c>
      <c r="U2970" s="5">
        <v>22066260</v>
      </c>
      <c r="V2970" s="5">
        <v>21186951</v>
      </c>
      <c r="W2970" s="5">
        <v>23515432</v>
      </c>
      <c r="X2970" s="5">
        <v>30840554</v>
      </c>
      <c r="Y2970" s="5">
        <v>22918252</v>
      </c>
      <c r="Z2970" s="5">
        <v>25410716</v>
      </c>
    </row>
    <row r="2971" s="3" customFormat="1" customHeight="1" spans="1:26">
      <c r="A2971" s="3">
        <v>2969</v>
      </c>
      <c r="B2971" s="3" t="s">
        <v>3081</v>
      </c>
      <c r="C2971" s="3" t="str">
        <f>VLOOKUP(B2971,[1]meta_intensity_pos_nofill!$B:$E,4,FALSE)</f>
        <v>C26H46O5</v>
      </c>
      <c r="D2971" s="3" t="s">
        <v>44</v>
      </c>
      <c r="E2971" s="3" t="str">
        <f>VLOOKUP(B2971,[1]meta_intensity_pos_nofill!$B:$I,8,FALSE)</f>
        <v>[M+H]+</v>
      </c>
      <c r="F2971" s="3">
        <f>VLOOKUP(B2971,[1]meta_intensity_pos_nofill!$B:$J,9,FALSE)</f>
        <v>7.421</v>
      </c>
      <c r="G2971" s="3" t="s">
        <v>1693</v>
      </c>
      <c r="H2971" s="3">
        <f>VLOOKUP(B2971,[1]meta_intensity_pos_nofill!$B:$L,11,FALSE)</f>
        <v>2</v>
      </c>
      <c r="I2971" s="5">
        <v>1086445.58</v>
      </c>
      <c r="J2971" s="5">
        <v>422499.65</v>
      </c>
      <c r="K2971" s="5">
        <v>820119.56</v>
      </c>
      <c r="L2971" s="5">
        <v>36260.66</v>
      </c>
      <c r="M2971" s="5">
        <v>394840.64</v>
      </c>
      <c r="N2971" s="5">
        <v>202594.45</v>
      </c>
      <c r="O2971" s="5">
        <v>399400.72</v>
      </c>
      <c r="P2971" s="5">
        <v>252181.67</v>
      </c>
      <c r="Q2971" s="5">
        <v>305716.52</v>
      </c>
      <c r="R2971" s="5">
        <v>430176.57</v>
      </c>
      <c r="S2971" s="5">
        <v>181303.28</v>
      </c>
      <c r="T2971" s="5">
        <v>205512.5</v>
      </c>
      <c r="U2971" s="5">
        <v>8764504.51</v>
      </c>
      <c r="V2971" s="5">
        <v>5050260.64</v>
      </c>
      <c r="W2971" s="5">
        <v>7604916.13</v>
      </c>
      <c r="X2971" s="5">
        <v>36260.66</v>
      </c>
      <c r="Y2971" s="5">
        <v>36260.66</v>
      </c>
      <c r="Z2971" s="5">
        <v>649591.9</v>
      </c>
    </row>
    <row r="2972" s="3" customFormat="1" customHeight="1" spans="1:26">
      <c r="A2972" s="3">
        <v>2970</v>
      </c>
      <c r="B2972" s="3" t="s">
        <v>3082</v>
      </c>
      <c r="C2972" s="3" t="str">
        <f>VLOOKUP(B2972,[1]meta_intensity_pos_nofill!$B:$E,4,FALSE)</f>
        <v>C21H24O3</v>
      </c>
      <c r="D2972" s="3" t="s">
        <v>28</v>
      </c>
      <c r="E2972" s="3" t="str">
        <f>VLOOKUP(B2972,[1]meta_intensity_pos_nofill!$B:$I,8,FALSE)</f>
        <v>[M+H]+</v>
      </c>
      <c r="F2972" s="3">
        <f>VLOOKUP(B2972,[1]meta_intensity_pos_nofill!$B:$J,9,FALSE)</f>
        <v>7.358</v>
      </c>
      <c r="G2972" s="3" t="s">
        <v>1693</v>
      </c>
      <c r="H2972" s="3">
        <f>VLOOKUP(B2972,[1]meta_intensity_pos_nofill!$B:$L,11,FALSE)</f>
        <v>2</v>
      </c>
      <c r="I2972" s="5">
        <v>8705017</v>
      </c>
      <c r="J2972" s="5">
        <v>8187108</v>
      </c>
      <c r="K2972" s="5">
        <v>9780655</v>
      </c>
      <c r="L2972" s="5">
        <v>12257671</v>
      </c>
      <c r="M2972" s="5">
        <v>10357670</v>
      </c>
      <c r="N2972" s="5">
        <v>12260333</v>
      </c>
      <c r="O2972" s="5">
        <v>5786473</v>
      </c>
      <c r="P2972" s="5">
        <v>5075341</v>
      </c>
      <c r="Q2972" s="5">
        <v>5086861</v>
      </c>
      <c r="R2972" s="5">
        <v>10969505</v>
      </c>
      <c r="S2972" s="5">
        <v>10287532</v>
      </c>
      <c r="T2972" s="5">
        <v>8713190</v>
      </c>
      <c r="U2972" s="5">
        <v>17030766</v>
      </c>
      <c r="V2972" s="5">
        <v>16391547</v>
      </c>
      <c r="W2972" s="5">
        <v>17705642</v>
      </c>
      <c r="X2972" s="5">
        <v>8147571</v>
      </c>
      <c r="Y2972" s="5">
        <v>8597136</v>
      </c>
      <c r="Z2972" s="5">
        <v>8639231</v>
      </c>
    </row>
    <row r="2973" s="3" customFormat="1" customHeight="1" spans="1:26">
      <c r="A2973" s="3">
        <v>2971</v>
      </c>
      <c r="B2973" s="3" t="s">
        <v>3083</v>
      </c>
      <c r="C2973" s="3" t="str">
        <f>VLOOKUP(B2973,[1]meta_intensity_pos_nofill!$B:$E,4,FALSE)</f>
        <v>C12H22O6</v>
      </c>
      <c r="D2973" s="3" t="s">
        <v>37</v>
      </c>
      <c r="E2973" s="3" t="str">
        <f>VLOOKUP(B2973,[1]meta_intensity_pos_nofill!$B:$I,8,FALSE)</f>
        <v>[M+H]+</v>
      </c>
      <c r="F2973" s="3">
        <f>VLOOKUP(B2973,[1]meta_intensity_pos_nofill!$B:$J,9,FALSE)</f>
        <v>5.752</v>
      </c>
      <c r="G2973" s="3" t="s">
        <v>1693</v>
      </c>
      <c r="H2973" s="3">
        <f>VLOOKUP(B2973,[1]meta_intensity_pos_nofill!$B:$L,11,FALSE)</f>
        <v>2</v>
      </c>
      <c r="I2973" s="5">
        <v>8182237</v>
      </c>
      <c r="J2973" s="5">
        <v>10083968</v>
      </c>
      <c r="K2973" s="5">
        <v>8867675</v>
      </c>
      <c r="L2973" s="5">
        <v>8366228</v>
      </c>
      <c r="M2973" s="5">
        <v>7749175</v>
      </c>
      <c r="N2973" s="5">
        <v>6186984</v>
      </c>
      <c r="O2973" s="5">
        <v>7409699</v>
      </c>
      <c r="P2973" s="5">
        <v>7420562</v>
      </c>
      <c r="Q2973" s="5">
        <v>7735289</v>
      </c>
      <c r="R2973" s="5">
        <v>6405942</v>
      </c>
      <c r="S2973" s="5">
        <v>7545668</v>
      </c>
      <c r="T2973" s="5">
        <v>7156739</v>
      </c>
      <c r="U2973" s="5">
        <v>10672828</v>
      </c>
      <c r="V2973" s="5">
        <v>8924054</v>
      </c>
      <c r="W2973" s="5">
        <v>10924601</v>
      </c>
      <c r="X2973" s="5">
        <v>11935210</v>
      </c>
      <c r="Y2973" s="5">
        <v>11657147</v>
      </c>
      <c r="Z2973" s="5">
        <v>10916217</v>
      </c>
    </row>
    <row r="2974" s="3" customFormat="1" customHeight="1" spans="1:26">
      <c r="A2974" s="3">
        <v>2972</v>
      </c>
      <c r="B2974" s="3" t="s">
        <v>3084</v>
      </c>
      <c r="C2974" s="3" t="str">
        <f>VLOOKUP(B2974,[1]meta_intensity_pos_nofill!$B:$E,4,FALSE)</f>
        <v>C18H22O8</v>
      </c>
      <c r="D2974" s="3" t="s">
        <v>33</v>
      </c>
      <c r="E2974" s="3" t="str">
        <f>VLOOKUP(B2974,[1]meta_intensity_pos_nofill!$B:$I,8,FALSE)</f>
        <v>[M+H]+</v>
      </c>
      <c r="F2974" s="3">
        <f>VLOOKUP(B2974,[1]meta_intensity_pos_nofill!$B:$J,9,FALSE)</f>
        <v>5.927</v>
      </c>
      <c r="G2974" s="3" t="s">
        <v>1693</v>
      </c>
      <c r="H2974" s="3">
        <f>VLOOKUP(B2974,[1]meta_intensity_pos_nofill!$B:$L,11,FALSE)</f>
        <v>2</v>
      </c>
      <c r="I2974" s="5">
        <v>2439473</v>
      </c>
      <c r="J2974" s="5">
        <v>1504505</v>
      </c>
      <c r="K2974" s="5">
        <v>2403524</v>
      </c>
      <c r="L2974" s="5">
        <v>12107908</v>
      </c>
      <c r="M2974" s="5">
        <v>7996489</v>
      </c>
      <c r="N2974" s="5">
        <v>11215157</v>
      </c>
      <c r="O2974" s="5">
        <v>6572400</v>
      </c>
      <c r="P2974" s="5">
        <v>7164409</v>
      </c>
      <c r="Q2974" s="5">
        <v>3320415</v>
      </c>
      <c r="R2974" s="5">
        <v>7993587</v>
      </c>
      <c r="S2974" s="5">
        <v>10716659</v>
      </c>
      <c r="T2974" s="5">
        <v>5604296</v>
      </c>
      <c r="U2974" s="5">
        <v>12842704</v>
      </c>
      <c r="V2974" s="5">
        <v>7394037</v>
      </c>
      <c r="W2974" s="5">
        <v>7638421</v>
      </c>
      <c r="X2974" s="5">
        <v>7374145</v>
      </c>
      <c r="Y2974" s="5">
        <v>5369293</v>
      </c>
      <c r="Z2974" s="5">
        <v>6479014</v>
      </c>
    </row>
    <row r="2975" s="3" customFormat="1" customHeight="1" spans="1:26">
      <c r="A2975" s="3">
        <v>2973</v>
      </c>
      <c r="B2975" s="3" t="s">
        <v>3085</v>
      </c>
      <c r="C2975" s="3" t="str">
        <f>VLOOKUP(B2975,[1]meta_intensity_pos_nofill!$B:$E,4,FALSE)</f>
        <v>C9H14N2O2</v>
      </c>
      <c r="D2975" s="3" t="s">
        <v>87</v>
      </c>
      <c r="E2975" s="3" t="str">
        <f>VLOOKUP(B2975,[1]meta_intensity_pos_nofill!$B:$I,8,FALSE)</f>
        <v>[M+H]+</v>
      </c>
      <c r="F2975" s="3">
        <f>VLOOKUP(B2975,[1]meta_intensity_pos_nofill!$B:$J,9,FALSE)</f>
        <v>5.214</v>
      </c>
      <c r="G2975" s="3" t="s">
        <v>1693</v>
      </c>
      <c r="H2975" s="3">
        <f>VLOOKUP(B2975,[1]meta_intensity_pos_nofill!$B:$L,11,FALSE)</f>
        <v>2</v>
      </c>
      <c r="I2975" s="5">
        <v>1411956.9</v>
      </c>
      <c r="J2975" s="5">
        <v>3538589.4</v>
      </c>
      <c r="K2975" s="5">
        <v>1127590.8</v>
      </c>
      <c r="L2975" s="5">
        <v>1450175.6</v>
      </c>
      <c r="M2975" s="5">
        <v>69260.6</v>
      </c>
      <c r="N2975" s="5">
        <v>448185.2</v>
      </c>
      <c r="O2975" s="5">
        <v>69260.6</v>
      </c>
      <c r="P2975" s="5">
        <v>69260.6</v>
      </c>
      <c r="Q2975" s="5">
        <v>69260.6</v>
      </c>
      <c r="R2975" s="5">
        <v>956837</v>
      </c>
      <c r="S2975" s="5">
        <v>1310695.4</v>
      </c>
      <c r="T2975" s="5">
        <v>401839.6</v>
      </c>
      <c r="U2975" s="5">
        <v>9685646.2</v>
      </c>
      <c r="V2975" s="5">
        <v>9551125.3</v>
      </c>
      <c r="W2975" s="5">
        <v>10156336.7</v>
      </c>
      <c r="X2975" s="5">
        <v>69260.6</v>
      </c>
      <c r="Y2975" s="5">
        <v>475083.8</v>
      </c>
      <c r="Z2975" s="5">
        <v>69260.6</v>
      </c>
    </row>
    <row r="2976" s="3" customFormat="1" customHeight="1" spans="1:26">
      <c r="A2976" s="3">
        <v>2974</v>
      </c>
      <c r="B2976" s="3" t="s">
        <v>3086</v>
      </c>
      <c r="C2976" s="3" t="str">
        <f>VLOOKUP(B2976,[1]meta_intensity_pos_nofill!$B:$E,4,FALSE)</f>
        <v>C21H26O2</v>
      </c>
      <c r="D2976" s="3" t="s">
        <v>47</v>
      </c>
      <c r="E2976" s="3" t="str">
        <f>VLOOKUP(B2976,[1]meta_intensity_pos_nofill!$B:$I,8,FALSE)</f>
        <v>[M+H]+</v>
      </c>
      <c r="F2976" s="3">
        <f>VLOOKUP(B2976,[1]meta_intensity_pos_nofill!$B:$J,9,FALSE)</f>
        <v>8.553</v>
      </c>
      <c r="G2976" s="3" t="s">
        <v>1693</v>
      </c>
      <c r="H2976" s="3">
        <f>VLOOKUP(B2976,[1]meta_intensity_pos_nofill!$B:$L,11,FALSE)</f>
        <v>2</v>
      </c>
      <c r="I2976" s="5">
        <v>20359930</v>
      </c>
      <c r="J2976" s="5">
        <v>19654035</v>
      </c>
      <c r="K2976" s="5">
        <v>22077369</v>
      </c>
      <c r="L2976" s="5">
        <v>22631443</v>
      </c>
      <c r="M2976" s="5">
        <v>14377843</v>
      </c>
      <c r="N2976" s="5">
        <v>10426369</v>
      </c>
      <c r="O2976" s="5">
        <v>8866797</v>
      </c>
      <c r="P2976" s="5">
        <v>8001534</v>
      </c>
      <c r="Q2976" s="5">
        <v>12318369</v>
      </c>
      <c r="R2976" s="5">
        <v>22635264</v>
      </c>
      <c r="S2976" s="5">
        <v>23148267</v>
      </c>
      <c r="T2976" s="5">
        <v>24846569</v>
      </c>
      <c r="U2976" s="5">
        <v>72257261</v>
      </c>
      <c r="V2976" s="5">
        <v>65926377</v>
      </c>
      <c r="W2976" s="5">
        <v>51337720</v>
      </c>
      <c r="X2976" s="5">
        <v>18496607</v>
      </c>
      <c r="Y2976" s="5">
        <v>13197100</v>
      </c>
      <c r="Z2976" s="5">
        <v>11028333</v>
      </c>
    </row>
    <row r="2977" s="3" customFormat="1" customHeight="1" spans="1:26">
      <c r="A2977" s="3">
        <v>2975</v>
      </c>
      <c r="B2977" s="3" t="s">
        <v>3087</v>
      </c>
      <c r="C2977" s="3" t="str">
        <f>VLOOKUP(B2977,[1]meta_intensity_pos_nofill!$B:$E,4,FALSE)</f>
        <v>C16H24O4</v>
      </c>
      <c r="D2977" s="3" t="s">
        <v>33</v>
      </c>
      <c r="E2977" s="3" t="str">
        <f>VLOOKUP(B2977,[1]meta_intensity_pos_nofill!$B:$I,8,FALSE)</f>
        <v>[M+H]+</v>
      </c>
      <c r="F2977" s="3">
        <f>VLOOKUP(B2977,[1]meta_intensity_pos_nofill!$B:$J,9,FALSE)</f>
        <v>5.854</v>
      </c>
      <c r="G2977" s="3" t="s">
        <v>1693</v>
      </c>
      <c r="H2977" s="3">
        <f>VLOOKUP(B2977,[1]meta_intensity_pos_nofill!$B:$L,11,FALSE)</f>
        <v>2</v>
      </c>
      <c r="I2977" s="5">
        <v>14838842</v>
      </c>
      <c r="J2977" s="5">
        <v>16474714</v>
      </c>
      <c r="K2977" s="5">
        <v>17885654</v>
      </c>
      <c r="L2977" s="5">
        <v>19323209</v>
      </c>
      <c r="M2977" s="5">
        <v>19485735</v>
      </c>
      <c r="N2977" s="5">
        <v>20434033</v>
      </c>
      <c r="O2977" s="5">
        <v>15889848</v>
      </c>
      <c r="P2977" s="5">
        <v>13678256</v>
      </c>
      <c r="Q2977" s="5">
        <v>9431502</v>
      </c>
      <c r="R2977" s="5">
        <v>11950870</v>
      </c>
      <c r="S2977" s="5">
        <v>16063632</v>
      </c>
      <c r="T2977" s="5">
        <v>17133022</v>
      </c>
      <c r="U2977" s="5">
        <v>66338551</v>
      </c>
      <c r="V2977" s="5">
        <v>51848461</v>
      </c>
      <c r="W2977" s="5">
        <v>102733447</v>
      </c>
      <c r="X2977" s="5">
        <v>20374066</v>
      </c>
      <c r="Y2977" s="5">
        <v>18807048</v>
      </c>
      <c r="Z2977" s="5">
        <v>9838169</v>
      </c>
    </row>
    <row r="2978" s="3" customFormat="1" customHeight="1" spans="1:26">
      <c r="A2978" s="3">
        <v>2976</v>
      </c>
      <c r="B2978" s="3" t="s">
        <v>3088</v>
      </c>
      <c r="C2978" s="3" t="str">
        <f>VLOOKUP(B2978,[1]meta_intensity_pos_nofill!$B:$E,4,FALSE)</f>
        <v>C24H36O8</v>
      </c>
      <c r="D2978" s="3" t="s">
        <v>31</v>
      </c>
      <c r="E2978" s="3" t="str">
        <f>VLOOKUP(B2978,[1]meta_intensity_pos_nofill!$B:$I,8,FALSE)</f>
        <v>[M+H]+</v>
      </c>
      <c r="F2978" s="3">
        <f>VLOOKUP(B2978,[1]meta_intensity_pos_nofill!$B:$J,9,FALSE)</f>
        <v>6.656</v>
      </c>
      <c r="G2978" s="3" t="s">
        <v>1693</v>
      </c>
      <c r="H2978" s="3">
        <f>VLOOKUP(B2978,[1]meta_intensity_pos_nofill!$B:$L,11,FALSE)</f>
        <v>2</v>
      </c>
      <c r="I2978" s="5">
        <v>20052250</v>
      </c>
      <c r="J2978" s="5">
        <v>22126251</v>
      </c>
      <c r="K2978" s="5">
        <v>31516682</v>
      </c>
      <c r="L2978" s="5">
        <v>14599643</v>
      </c>
      <c r="M2978" s="5">
        <v>17987514</v>
      </c>
      <c r="N2978" s="5">
        <v>12993043</v>
      </c>
      <c r="O2978" s="5">
        <v>24421923</v>
      </c>
      <c r="P2978" s="5">
        <v>25784026</v>
      </c>
      <c r="Q2978" s="5">
        <v>25578601</v>
      </c>
      <c r="R2978" s="5">
        <v>46976848</v>
      </c>
      <c r="S2978" s="5">
        <v>45380492</v>
      </c>
      <c r="T2978" s="5">
        <v>51093515</v>
      </c>
      <c r="U2978" s="5">
        <v>55418614</v>
      </c>
      <c r="V2978" s="5">
        <v>57451725</v>
      </c>
      <c r="W2978" s="5">
        <v>82021683</v>
      </c>
      <c r="X2978" s="5">
        <v>24599575</v>
      </c>
      <c r="Y2978" s="5">
        <v>24534988</v>
      </c>
      <c r="Z2978" s="5">
        <v>22502266</v>
      </c>
    </row>
    <row r="2979" s="3" customFormat="1" customHeight="1" spans="1:26">
      <c r="A2979" s="3">
        <v>2977</v>
      </c>
      <c r="B2979" s="3" t="s">
        <v>3089</v>
      </c>
      <c r="C2979" s="3" t="str">
        <f>VLOOKUP(B2979,[1]meta_intensity_pos_nofill!$B:$E,4,FALSE)</f>
        <v>C25H32O4</v>
      </c>
      <c r="D2979" s="3" t="s">
        <v>47</v>
      </c>
      <c r="E2979" s="3" t="str">
        <f>VLOOKUP(B2979,[1]meta_intensity_pos_nofill!$B:$I,8,FALSE)</f>
        <v>[M+H]+</v>
      </c>
      <c r="F2979" s="3">
        <f>VLOOKUP(B2979,[1]meta_intensity_pos_nofill!$B:$J,9,FALSE)</f>
        <v>8.626</v>
      </c>
      <c r="G2979" s="3" t="s">
        <v>1693</v>
      </c>
      <c r="H2979" s="3">
        <f>VLOOKUP(B2979,[1]meta_intensity_pos_nofill!$B:$L,11,FALSE)</f>
        <v>2</v>
      </c>
      <c r="I2979" s="5">
        <v>36550.92</v>
      </c>
      <c r="J2979" s="5">
        <v>36550.92</v>
      </c>
      <c r="K2979" s="5">
        <v>36550.92</v>
      </c>
      <c r="L2979" s="5">
        <v>182754.6</v>
      </c>
      <c r="M2979" s="5">
        <v>36550.92</v>
      </c>
      <c r="N2979" s="5">
        <v>36550.92</v>
      </c>
      <c r="O2979" s="5">
        <v>36550.92</v>
      </c>
      <c r="P2979" s="5">
        <v>36550.92</v>
      </c>
      <c r="Q2979" s="5">
        <v>186729.26</v>
      </c>
      <c r="R2979" s="5">
        <v>36550.92</v>
      </c>
      <c r="S2979" s="5">
        <v>349534.65</v>
      </c>
      <c r="T2979" s="5">
        <v>1368611.66</v>
      </c>
      <c r="U2979" s="5">
        <v>1845468.92</v>
      </c>
      <c r="V2979" s="5">
        <v>1456798.8</v>
      </c>
      <c r="W2979" s="5">
        <v>1888479.46</v>
      </c>
      <c r="X2979" s="5">
        <v>36550.92</v>
      </c>
      <c r="Y2979" s="5">
        <v>222200.47</v>
      </c>
      <c r="Z2979" s="5">
        <v>193568.35</v>
      </c>
    </row>
    <row r="2980" s="3" customFormat="1" customHeight="1" spans="1:26">
      <c r="A2980" s="3">
        <v>2978</v>
      </c>
      <c r="B2980" s="3" t="s">
        <v>3090</v>
      </c>
      <c r="C2980" s="3" t="str">
        <f>VLOOKUP(B2980,[1]meta_intensity_pos_nofill!$B:$E,4,FALSE)</f>
        <v>C14H25NO10</v>
      </c>
      <c r="D2980" s="3" t="s">
        <v>87</v>
      </c>
      <c r="E2980" s="3" t="str">
        <f>VLOOKUP(B2980,[1]meta_intensity_pos_nofill!$B:$I,8,FALSE)</f>
        <v>[M+H]+</v>
      </c>
      <c r="F2980" s="3">
        <f>VLOOKUP(B2980,[1]meta_intensity_pos_nofill!$B:$J,9,FALSE)</f>
        <v>5.185</v>
      </c>
      <c r="G2980" s="3" t="s">
        <v>1693</v>
      </c>
      <c r="H2980" s="3">
        <f>VLOOKUP(B2980,[1]meta_intensity_pos_nofill!$B:$L,11,FALSE)</f>
        <v>2</v>
      </c>
      <c r="I2980" s="5">
        <v>287625256</v>
      </c>
      <c r="J2980" s="5">
        <v>317905285</v>
      </c>
      <c r="K2980" s="5">
        <v>282691495</v>
      </c>
      <c r="L2980" s="5">
        <v>37576315</v>
      </c>
      <c r="M2980" s="5">
        <v>49114659</v>
      </c>
      <c r="N2980" s="5">
        <v>40148966</v>
      </c>
      <c r="O2980" s="5">
        <v>48403331</v>
      </c>
      <c r="P2980" s="5">
        <v>50292994</v>
      </c>
      <c r="Q2980" s="5">
        <v>44370318</v>
      </c>
      <c r="R2980" s="5">
        <v>74749870</v>
      </c>
      <c r="S2980" s="5">
        <v>69495981</v>
      </c>
      <c r="T2980" s="5">
        <v>76534121</v>
      </c>
      <c r="U2980" s="5">
        <v>45916409</v>
      </c>
      <c r="V2980" s="5">
        <v>43689194</v>
      </c>
      <c r="W2980" s="5">
        <v>41886444</v>
      </c>
      <c r="X2980" s="5">
        <v>58911347</v>
      </c>
      <c r="Y2980" s="5">
        <v>50817487</v>
      </c>
      <c r="Z2980" s="5">
        <v>54104486</v>
      </c>
    </row>
    <row r="2981" s="3" customFormat="1" customHeight="1" spans="1:26">
      <c r="A2981" s="3">
        <v>2979</v>
      </c>
      <c r="B2981" s="3" t="s">
        <v>3091</v>
      </c>
      <c r="C2981" s="3" t="str">
        <f>VLOOKUP(B2981,[1]meta_intensity_pos_nofill!$B:$E,4,FALSE)</f>
        <v>C22H32O4</v>
      </c>
      <c r="D2981" s="3" t="s">
        <v>33</v>
      </c>
      <c r="E2981" s="3" t="str">
        <f>VLOOKUP(B2981,[1]meta_intensity_pos_nofill!$B:$I,8,FALSE)</f>
        <v>[M+H]+</v>
      </c>
      <c r="F2981" s="3">
        <f>VLOOKUP(B2981,[1]meta_intensity_pos_nofill!$B:$J,9,FALSE)</f>
        <v>6.145</v>
      </c>
      <c r="G2981" s="3" t="s">
        <v>1693</v>
      </c>
      <c r="H2981" s="3">
        <f>VLOOKUP(B2981,[1]meta_intensity_pos_nofill!$B:$L,11,FALSE)</f>
        <v>2</v>
      </c>
      <c r="I2981" s="5">
        <v>18895844</v>
      </c>
      <c r="J2981" s="5">
        <v>12109241</v>
      </c>
      <c r="K2981" s="5">
        <v>14977093</v>
      </c>
      <c r="L2981" s="5">
        <v>10091288</v>
      </c>
      <c r="M2981" s="5">
        <v>11314646</v>
      </c>
      <c r="N2981" s="5">
        <v>10040619</v>
      </c>
      <c r="O2981" s="5">
        <v>12514650</v>
      </c>
      <c r="P2981" s="5">
        <v>13033665</v>
      </c>
      <c r="Q2981" s="5">
        <v>14858041</v>
      </c>
      <c r="R2981" s="5">
        <v>8089826</v>
      </c>
      <c r="S2981" s="5">
        <v>7569080</v>
      </c>
      <c r="T2981" s="5">
        <v>7935671</v>
      </c>
      <c r="U2981" s="5">
        <v>389767270</v>
      </c>
      <c r="V2981" s="5">
        <v>382023305</v>
      </c>
      <c r="W2981" s="5">
        <v>331793948</v>
      </c>
      <c r="X2981" s="5">
        <v>10495493</v>
      </c>
      <c r="Y2981" s="5">
        <v>9181288</v>
      </c>
      <c r="Z2981" s="5">
        <v>6675734</v>
      </c>
    </row>
    <row r="2982" s="3" customFormat="1" customHeight="1" spans="1:26">
      <c r="A2982" s="3">
        <v>2980</v>
      </c>
      <c r="B2982" s="3" t="s">
        <v>3092</v>
      </c>
      <c r="C2982" s="3" t="str">
        <f>VLOOKUP(B2982,[1]meta_intensity_pos_nofill!$B:$E,4,FALSE)</f>
        <v>C22H30O3</v>
      </c>
      <c r="D2982" s="3" t="s">
        <v>44</v>
      </c>
      <c r="E2982" s="3" t="str">
        <f>VLOOKUP(B2982,[1]meta_intensity_pos_nofill!$B:$I,8,FALSE)</f>
        <v>[M+H]+</v>
      </c>
      <c r="F2982" s="3">
        <f>VLOOKUP(B2982,[1]meta_intensity_pos_nofill!$B:$J,9,FALSE)</f>
        <v>7.856</v>
      </c>
      <c r="G2982" s="3" t="s">
        <v>1693</v>
      </c>
      <c r="H2982" s="3">
        <f>VLOOKUP(B2982,[1]meta_intensity_pos_nofill!$B:$L,11,FALSE)</f>
        <v>2</v>
      </c>
      <c r="I2982" s="5">
        <v>11000574</v>
      </c>
      <c r="J2982" s="5">
        <v>9234868</v>
      </c>
      <c r="K2982" s="5">
        <v>10155830</v>
      </c>
      <c r="L2982" s="5">
        <v>9212914</v>
      </c>
      <c r="M2982" s="5">
        <v>7370874</v>
      </c>
      <c r="N2982" s="5">
        <v>7104713</v>
      </c>
      <c r="O2982" s="5">
        <v>15754542</v>
      </c>
      <c r="P2982" s="5">
        <v>9932961</v>
      </c>
      <c r="Q2982" s="5">
        <v>10780910</v>
      </c>
      <c r="R2982" s="5">
        <v>13846229</v>
      </c>
      <c r="S2982" s="5">
        <v>14455510</v>
      </c>
      <c r="T2982" s="5">
        <v>10613850</v>
      </c>
      <c r="U2982" s="5">
        <v>44234461</v>
      </c>
      <c r="V2982" s="5">
        <v>48309029</v>
      </c>
      <c r="W2982" s="5">
        <v>48911195</v>
      </c>
      <c r="X2982" s="5">
        <v>6805154</v>
      </c>
      <c r="Y2982" s="5">
        <v>7209405</v>
      </c>
      <c r="Z2982" s="5">
        <v>8126824</v>
      </c>
    </row>
    <row r="2983" s="3" customFormat="1" customHeight="1" spans="1:26">
      <c r="A2983" s="3">
        <v>2981</v>
      </c>
      <c r="B2983" s="3" t="s">
        <v>3093</v>
      </c>
      <c r="C2983" s="3" t="str">
        <f>VLOOKUP(B2983,[1]meta_intensity_pos_nofill!$B:$E,4,FALSE)</f>
        <v>C18H36O6</v>
      </c>
      <c r="D2983" s="3" t="s">
        <v>35</v>
      </c>
      <c r="E2983" s="3" t="str">
        <f>VLOOKUP(B2983,[1]meta_intensity_pos_nofill!$B:$I,8,FALSE)</f>
        <v>[M+H]+</v>
      </c>
      <c r="F2983" s="3">
        <f>VLOOKUP(B2983,[1]meta_intensity_pos_nofill!$B:$J,9,FALSE)</f>
        <v>8.234</v>
      </c>
      <c r="G2983" s="3" t="s">
        <v>1693</v>
      </c>
      <c r="H2983" s="3">
        <f>VLOOKUP(B2983,[1]meta_intensity_pos_nofill!$B:$L,11,FALSE)</f>
        <v>2</v>
      </c>
      <c r="I2983" s="5">
        <v>32533.37</v>
      </c>
      <c r="J2983" s="5">
        <v>32533.37</v>
      </c>
      <c r="K2983" s="5">
        <v>32533.37</v>
      </c>
      <c r="L2983" s="5">
        <v>32533.37</v>
      </c>
      <c r="M2983" s="5">
        <v>32533.37</v>
      </c>
      <c r="N2983" s="5">
        <v>219799.66</v>
      </c>
      <c r="O2983" s="5">
        <v>32533.37</v>
      </c>
      <c r="P2983" s="5">
        <v>32533.37</v>
      </c>
      <c r="Q2983" s="5">
        <v>32533.37</v>
      </c>
      <c r="R2983" s="5">
        <v>32533.37</v>
      </c>
      <c r="S2983" s="5">
        <v>32533.37</v>
      </c>
      <c r="T2983" s="5">
        <v>32533.37</v>
      </c>
      <c r="U2983" s="5">
        <v>8363497.87</v>
      </c>
      <c r="V2983" s="5">
        <v>7078200.49</v>
      </c>
      <c r="W2983" s="5">
        <v>8280551.23</v>
      </c>
      <c r="X2983" s="5">
        <v>32533.37</v>
      </c>
      <c r="Y2983" s="5">
        <v>32533.37</v>
      </c>
      <c r="Z2983" s="5">
        <v>32533.37</v>
      </c>
    </row>
    <row r="2984" s="3" customFormat="1" customHeight="1" spans="1:26">
      <c r="A2984" s="3">
        <v>2982</v>
      </c>
      <c r="B2984" s="3" t="s">
        <v>3094</v>
      </c>
      <c r="C2984" s="3" t="str">
        <f>VLOOKUP(B2984,[1]meta_intensity_pos_nofill!$B:$E,4,FALSE)</f>
        <v>C8H17N3O3</v>
      </c>
      <c r="D2984" s="3" t="s">
        <v>87</v>
      </c>
      <c r="E2984" s="3" t="str">
        <f>VLOOKUP(B2984,[1]meta_intensity_pos_nofill!$B:$I,8,FALSE)</f>
        <v>[M+H]+</v>
      </c>
      <c r="F2984" s="3">
        <f>VLOOKUP(B2984,[1]meta_intensity_pos_nofill!$B:$J,9,FALSE)</f>
        <v>1.458</v>
      </c>
      <c r="G2984" s="3" t="s">
        <v>1693</v>
      </c>
      <c r="H2984" s="3">
        <f>VLOOKUP(B2984,[1]meta_intensity_pos_nofill!$B:$L,11,FALSE)</f>
        <v>2</v>
      </c>
      <c r="I2984" s="5">
        <v>21507632</v>
      </c>
      <c r="J2984" s="5">
        <v>22033473</v>
      </c>
      <c r="K2984" s="5">
        <v>24014540</v>
      </c>
      <c r="L2984" s="5">
        <v>25122597</v>
      </c>
      <c r="M2984" s="5">
        <v>29707325</v>
      </c>
      <c r="N2984" s="5">
        <v>25008367</v>
      </c>
      <c r="O2984" s="5">
        <v>5053622</v>
      </c>
      <c r="P2984" s="5">
        <v>5298495</v>
      </c>
      <c r="Q2984" s="5">
        <v>4512259</v>
      </c>
      <c r="R2984" s="5">
        <v>501999</v>
      </c>
      <c r="S2984" s="5">
        <v>441468</v>
      </c>
      <c r="T2984" s="5">
        <v>3093794</v>
      </c>
      <c r="U2984" s="5">
        <v>6743977</v>
      </c>
      <c r="V2984" s="5">
        <v>5812934</v>
      </c>
      <c r="W2984" s="5">
        <v>5491324</v>
      </c>
      <c r="X2984" s="5">
        <v>10812084</v>
      </c>
      <c r="Y2984" s="5">
        <v>10108293</v>
      </c>
      <c r="Z2984" s="5">
        <v>10951403</v>
      </c>
    </row>
    <row r="2985" s="3" customFormat="1" customHeight="1" spans="1:26">
      <c r="A2985" s="3">
        <v>2983</v>
      </c>
      <c r="B2985" s="3" t="s">
        <v>3095</v>
      </c>
      <c r="C2985" s="3" t="str">
        <f>VLOOKUP(B2985,[1]meta_intensity_pos_nofill!$B:$E,4,FALSE)</f>
        <v>C6H9NO4</v>
      </c>
      <c r="D2985" s="3" t="s">
        <v>220</v>
      </c>
      <c r="E2985" s="3" t="str">
        <f>VLOOKUP(B2985,[1]meta_intensity_pos_nofill!$B:$I,8,FALSE)</f>
        <v>[M+H]+</v>
      </c>
      <c r="F2985" s="3">
        <f>VLOOKUP(B2985,[1]meta_intensity_pos_nofill!$B:$J,9,FALSE)</f>
        <v>1.494</v>
      </c>
      <c r="G2985" s="3" t="s">
        <v>1693</v>
      </c>
      <c r="H2985" s="3">
        <f>VLOOKUP(B2985,[1]meta_intensity_pos_nofill!$B:$L,11,FALSE)</f>
        <v>2</v>
      </c>
      <c r="I2985" s="5">
        <v>25974457</v>
      </c>
      <c r="J2985" s="5">
        <v>25652263</v>
      </c>
      <c r="K2985" s="5">
        <v>27166749</v>
      </c>
      <c r="L2985" s="5">
        <v>16888919</v>
      </c>
      <c r="M2985" s="5">
        <v>18826253</v>
      </c>
      <c r="N2985" s="5">
        <v>17086459</v>
      </c>
      <c r="O2985" s="5">
        <v>5867651</v>
      </c>
      <c r="P2985" s="5">
        <v>5617090</v>
      </c>
      <c r="Q2985" s="5">
        <v>3822619</v>
      </c>
      <c r="R2985" s="5">
        <v>2348809</v>
      </c>
      <c r="S2985" s="5">
        <v>2973010</v>
      </c>
      <c r="T2985" s="5">
        <v>1930921</v>
      </c>
      <c r="U2985" s="5">
        <v>13055716</v>
      </c>
      <c r="V2985" s="5">
        <v>11149882</v>
      </c>
      <c r="W2985" s="5">
        <v>11452965</v>
      </c>
      <c r="X2985" s="5">
        <v>13134874</v>
      </c>
      <c r="Y2985" s="5">
        <v>14439195</v>
      </c>
      <c r="Z2985" s="5">
        <v>10777119</v>
      </c>
    </row>
    <row r="2986" s="3" customFormat="1" customHeight="1" spans="1:26">
      <c r="A2986" s="3">
        <v>2984</v>
      </c>
      <c r="B2986" s="3" t="s">
        <v>3096</v>
      </c>
      <c r="C2986" s="3" t="str">
        <f>VLOOKUP(B2986,[1]meta_intensity_pos_nofill!$B:$E,4,FALSE)</f>
        <v>C15H22O</v>
      </c>
      <c r="D2986" s="3" t="s">
        <v>37</v>
      </c>
      <c r="E2986" s="3" t="str">
        <f>VLOOKUP(B2986,[1]meta_intensity_pos_nofill!$B:$I,8,FALSE)</f>
        <v>[M+H]+</v>
      </c>
      <c r="F2986" s="3">
        <f>VLOOKUP(B2986,[1]meta_intensity_pos_nofill!$B:$J,9,FALSE)</f>
        <v>11.706</v>
      </c>
      <c r="G2986" s="3" t="s">
        <v>1693</v>
      </c>
      <c r="H2986" s="3">
        <f>VLOOKUP(B2986,[1]meta_intensity_pos_nofill!$B:$L,11,FALSE)</f>
        <v>2</v>
      </c>
      <c r="I2986" s="5">
        <v>13765746</v>
      </c>
      <c r="J2986" s="5">
        <v>10091125</v>
      </c>
      <c r="K2986" s="5">
        <v>12525986</v>
      </c>
      <c r="L2986" s="5">
        <v>11726441</v>
      </c>
      <c r="M2986" s="5">
        <v>10895361</v>
      </c>
      <c r="N2986" s="5">
        <v>8938452</v>
      </c>
      <c r="O2986" s="5">
        <v>20782054</v>
      </c>
      <c r="P2986" s="5">
        <v>15990973</v>
      </c>
      <c r="Q2986" s="5">
        <v>15531805</v>
      </c>
      <c r="R2986" s="5">
        <v>54321538</v>
      </c>
      <c r="S2986" s="5">
        <v>48903399</v>
      </c>
      <c r="T2986" s="5">
        <v>57246914</v>
      </c>
      <c r="U2986" s="5">
        <v>123887295</v>
      </c>
      <c r="V2986" s="5">
        <v>115947867</v>
      </c>
      <c r="W2986" s="5">
        <v>98979238</v>
      </c>
      <c r="X2986" s="5">
        <v>31832951</v>
      </c>
      <c r="Y2986" s="5">
        <v>36622976</v>
      </c>
      <c r="Z2986" s="5">
        <v>37022620</v>
      </c>
    </row>
    <row r="2987" s="3" customFormat="1" customHeight="1" spans="1:26">
      <c r="A2987" s="3">
        <v>2985</v>
      </c>
      <c r="B2987" s="3" t="s">
        <v>3097</v>
      </c>
      <c r="C2987" s="3" t="str">
        <f>VLOOKUP(B2987,[1]meta_intensity_pos_nofill!$B:$E,4,FALSE)</f>
        <v>C31H50O5</v>
      </c>
      <c r="D2987" s="3" t="s">
        <v>42</v>
      </c>
      <c r="E2987" s="3" t="str">
        <f>VLOOKUP(B2987,[1]meta_intensity_pos_nofill!$B:$I,8,FALSE)</f>
        <v>[M+H]+</v>
      </c>
      <c r="F2987" s="3">
        <f>VLOOKUP(B2987,[1]meta_intensity_pos_nofill!$B:$J,9,FALSE)</f>
        <v>8.48</v>
      </c>
      <c r="G2987" s="3" t="s">
        <v>1693</v>
      </c>
      <c r="H2987" s="3">
        <f>VLOOKUP(B2987,[1]meta_intensity_pos_nofill!$B:$L,11,FALSE)</f>
        <v>2</v>
      </c>
      <c r="I2987" s="5">
        <v>7064664</v>
      </c>
      <c r="J2987" s="5">
        <v>6916015</v>
      </c>
      <c r="K2987" s="5">
        <v>7395359</v>
      </c>
      <c r="L2987" s="5">
        <v>2016203</v>
      </c>
      <c r="M2987" s="5">
        <v>1889876</v>
      </c>
      <c r="N2987" s="5">
        <v>1041175</v>
      </c>
      <c r="O2987" s="5">
        <v>11737916</v>
      </c>
      <c r="P2987" s="5">
        <v>12016677</v>
      </c>
      <c r="Q2987" s="5">
        <v>12611736</v>
      </c>
      <c r="R2987" s="5">
        <v>68902183</v>
      </c>
      <c r="S2987" s="5">
        <v>72300667</v>
      </c>
      <c r="T2987" s="5">
        <v>71954102</v>
      </c>
      <c r="U2987" s="5">
        <v>223846749</v>
      </c>
      <c r="V2987" s="5">
        <v>214351800</v>
      </c>
      <c r="W2987" s="5">
        <v>226903871</v>
      </c>
      <c r="X2987" s="5">
        <v>33899145</v>
      </c>
      <c r="Y2987" s="5">
        <v>29641154</v>
      </c>
      <c r="Z2987" s="5">
        <v>35013867</v>
      </c>
    </row>
    <row r="2988" s="3" customFormat="1" customHeight="1" spans="1:26">
      <c r="A2988" s="3">
        <v>2986</v>
      </c>
      <c r="B2988" s="3" t="s">
        <v>3098</v>
      </c>
      <c r="C2988" s="3" t="str">
        <f>VLOOKUP(B2988,[1]meta_intensity_pos_nofill!$B:$E,4,FALSE)</f>
        <v>C20H28O5</v>
      </c>
      <c r="D2988" s="3" t="s">
        <v>47</v>
      </c>
      <c r="E2988" s="3" t="str">
        <f>VLOOKUP(B2988,[1]meta_intensity_pos_nofill!$B:$I,8,FALSE)</f>
        <v>[M+H]+</v>
      </c>
      <c r="F2988" s="3">
        <f>VLOOKUP(B2988,[1]meta_intensity_pos_nofill!$B:$J,9,FALSE)</f>
        <v>6.89</v>
      </c>
      <c r="G2988" s="3" t="s">
        <v>1693</v>
      </c>
      <c r="H2988" s="3">
        <f>VLOOKUP(B2988,[1]meta_intensity_pos_nofill!$B:$L,11,FALSE)</f>
        <v>2</v>
      </c>
      <c r="I2988" s="5">
        <v>79818200</v>
      </c>
      <c r="J2988" s="5">
        <v>87771207</v>
      </c>
      <c r="K2988" s="5">
        <v>83766989</v>
      </c>
      <c r="L2988" s="5">
        <v>92612821</v>
      </c>
      <c r="M2988" s="5">
        <v>107248556</v>
      </c>
      <c r="N2988" s="5">
        <v>111073484</v>
      </c>
      <c r="O2988" s="5">
        <v>97148697</v>
      </c>
      <c r="P2988" s="5">
        <v>99638053</v>
      </c>
      <c r="Q2988" s="5">
        <v>90449892</v>
      </c>
      <c r="R2988" s="5">
        <v>91195761</v>
      </c>
      <c r="S2988" s="5">
        <v>96186085</v>
      </c>
      <c r="T2988" s="5">
        <v>104218397</v>
      </c>
      <c r="U2988" s="5">
        <v>217573302</v>
      </c>
      <c r="V2988" s="5">
        <v>277608136</v>
      </c>
      <c r="W2988" s="5">
        <v>294547489</v>
      </c>
      <c r="X2988" s="5">
        <v>104990960</v>
      </c>
      <c r="Y2988" s="5">
        <v>94463183</v>
      </c>
      <c r="Z2988" s="5">
        <v>104503181</v>
      </c>
    </row>
    <row r="2989" s="3" customFormat="1" customHeight="1" spans="1:26">
      <c r="A2989" s="3">
        <v>2987</v>
      </c>
      <c r="B2989" s="3" t="s">
        <v>3099</v>
      </c>
      <c r="C2989" s="3" t="str">
        <f>VLOOKUP(B2989,[1]meta_intensity_pos_nofill!$B:$E,4,FALSE)</f>
        <v>C20H26O</v>
      </c>
      <c r="D2989" s="3" t="s">
        <v>44</v>
      </c>
      <c r="E2989" s="3" t="str">
        <f>VLOOKUP(B2989,[1]meta_intensity_pos_nofill!$B:$I,8,FALSE)</f>
        <v>[M+H]+</v>
      </c>
      <c r="F2989" s="3">
        <f>VLOOKUP(B2989,[1]meta_intensity_pos_nofill!$B:$J,9,FALSE)</f>
        <v>7.169</v>
      </c>
      <c r="G2989" s="3" t="s">
        <v>1693</v>
      </c>
      <c r="H2989" s="3">
        <f>VLOOKUP(B2989,[1]meta_intensity_pos_nofill!$B:$L,11,FALSE)</f>
        <v>2</v>
      </c>
      <c r="I2989" s="5">
        <v>49822790</v>
      </c>
      <c r="J2989" s="5">
        <v>43097827</v>
      </c>
      <c r="K2989" s="5">
        <v>47621090</v>
      </c>
      <c r="L2989" s="5">
        <v>44070916</v>
      </c>
      <c r="M2989" s="5">
        <v>46413751</v>
      </c>
      <c r="N2989" s="5">
        <v>41002314</v>
      </c>
      <c r="O2989" s="5">
        <v>24005091</v>
      </c>
      <c r="P2989" s="5">
        <v>22759636</v>
      </c>
      <c r="Q2989" s="5">
        <v>26683463</v>
      </c>
      <c r="R2989" s="5">
        <v>27045371</v>
      </c>
      <c r="S2989" s="5">
        <v>25785214</v>
      </c>
      <c r="T2989" s="5">
        <v>29800478</v>
      </c>
      <c r="U2989" s="5">
        <v>50455584</v>
      </c>
      <c r="V2989" s="5">
        <v>48598504</v>
      </c>
      <c r="W2989" s="5">
        <v>57190739</v>
      </c>
      <c r="X2989" s="5">
        <v>48153905</v>
      </c>
      <c r="Y2989" s="5">
        <v>40406380</v>
      </c>
      <c r="Z2989" s="5">
        <v>41194011</v>
      </c>
    </row>
    <row r="2990" s="3" customFormat="1" customHeight="1" spans="1:26">
      <c r="A2990" s="3">
        <v>2988</v>
      </c>
      <c r="B2990" s="3" t="s">
        <v>3100</v>
      </c>
      <c r="C2990" s="3" t="str">
        <f>VLOOKUP(B2990,[1]meta_intensity_pos_nofill!$B:$E,4,FALSE)</f>
        <v>C8H11NO3</v>
      </c>
      <c r="D2990" s="3" t="s">
        <v>53</v>
      </c>
      <c r="E2990" s="3" t="str">
        <f>VLOOKUP(B2990,[1]meta_intensity_pos_nofill!$B:$I,8,FALSE)</f>
        <v>[M+H]+</v>
      </c>
      <c r="F2990" s="3">
        <f>VLOOKUP(B2990,[1]meta_intensity_pos_nofill!$B:$J,9,FALSE)</f>
        <v>5.011</v>
      </c>
      <c r="G2990" s="3" t="s">
        <v>1693</v>
      </c>
      <c r="H2990" s="3">
        <f>VLOOKUP(B2990,[1]meta_intensity_pos_nofill!$B:$L,11,FALSE)</f>
        <v>2</v>
      </c>
      <c r="I2990" s="5">
        <v>21973504</v>
      </c>
      <c r="J2990" s="5">
        <v>21452166</v>
      </c>
      <c r="K2990" s="5">
        <v>21319015</v>
      </c>
      <c r="L2990" s="5">
        <v>15342252</v>
      </c>
      <c r="M2990" s="5">
        <v>16666532</v>
      </c>
      <c r="N2990" s="5">
        <v>9149311</v>
      </c>
      <c r="O2990" s="5">
        <v>14742430</v>
      </c>
      <c r="P2990" s="5">
        <v>8201758</v>
      </c>
      <c r="Q2990" s="5">
        <v>15092766</v>
      </c>
      <c r="R2990" s="5">
        <v>16895815</v>
      </c>
      <c r="S2990" s="5">
        <v>13318480</v>
      </c>
      <c r="T2990" s="5">
        <v>16492447</v>
      </c>
      <c r="U2990" s="5">
        <v>24021453</v>
      </c>
      <c r="V2990" s="5">
        <v>23493099</v>
      </c>
      <c r="W2990" s="5">
        <v>19559602</v>
      </c>
      <c r="X2990" s="5">
        <v>24315435</v>
      </c>
      <c r="Y2990" s="5">
        <v>23422979</v>
      </c>
      <c r="Z2990" s="5">
        <v>23833764</v>
      </c>
    </row>
    <row r="2991" s="3" customFormat="1" customHeight="1" spans="1:26">
      <c r="A2991" s="3">
        <v>2989</v>
      </c>
      <c r="B2991" s="3" t="s">
        <v>3101</v>
      </c>
      <c r="C2991" s="3" t="str">
        <f>VLOOKUP(B2991,[1]meta_intensity_pos_nofill!$B:$E,4,FALSE)</f>
        <v>C6H13NO3</v>
      </c>
      <c r="D2991" s="3" t="s">
        <v>53</v>
      </c>
      <c r="E2991" s="3" t="str">
        <f>VLOOKUP(B2991,[1]meta_intensity_pos_nofill!$B:$I,8,FALSE)</f>
        <v>[M+H]+</v>
      </c>
      <c r="F2991" s="3">
        <f>VLOOKUP(B2991,[1]meta_intensity_pos_nofill!$B:$J,9,FALSE)</f>
        <v>1.429</v>
      </c>
      <c r="G2991" s="3" t="s">
        <v>1693</v>
      </c>
      <c r="H2991" s="3">
        <f>VLOOKUP(B2991,[1]meta_intensity_pos_nofill!$B:$L,11,FALSE)</f>
        <v>2</v>
      </c>
      <c r="I2991" s="5">
        <v>15132086</v>
      </c>
      <c r="J2991" s="5">
        <v>16822587</v>
      </c>
      <c r="K2991" s="5">
        <v>16993224</v>
      </c>
      <c r="L2991" s="5">
        <v>22545681</v>
      </c>
      <c r="M2991" s="5">
        <v>27445600</v>
      </c>
      <c r="N2991" s="5">
        <v>23982354</v>
      </c>
      <c r="O2991" s="5">
        <v>22915462</v>
      </c>
      <c r="P2991" s="5">
        <v>22682761</v>
      </c>
      <c r="Q2991" s="5">
        <v>20618572</v>
      </c>
      <c r="R2991" s="5">
        <v>20498969</v>
      </c>
      <c r="S2991" s="5">
        <v>21261090</v>
      </c>
      <c r="T2991" s="5">
        <v>19848330</v>
      </c>
      <c r="U2991" s="5">
        <v>15330951</v>
      </c>
      <c r="V2991" s="5">
        <v>16554536</v>
      </c>
      <c r="W2991" s="5">
        <v>15100482</v>
      </c>
      <c r="X2991" s="5">
        <v>20908315</v>
      </c>
      <c r="Y2991" s="5">
        <v>22663412</v>
      </c>
      <c r="Z2991" s="5">
        <v>20898969</v>
      </c>
    </row>
    <row r="2992" s="3" customFormat="1" customHeight="1" spans="1:26">
      <c r="A2992" s="3">
        <v>2990</v>
      </c>
      <c r="B2992" s="3" t="s">
        <v>3102</v>
      </c>
      <c r="C2992" s="3" t="str">
        <f>VLOOKUP(B2992,[1]meta_intensity_pos_nofill!$B:$E,4,FALSE)</f>
        <v>C26H40O4</v>
      </c>
      <c r="D2992" s="3" t="s">
        <v>47</v>
      </c>
      <c r="E2992" s="3" t="str">
        <f>VLOOKUP(B2992,[1]meta_intensity_pos_nofill!$B:$I,8,FALSE)</f>
        <v>[M+H]+</v>
      </c>
      <c r="F2992" s="3">
        <f>VLOOKUP(B2992,[1]meta_intensity_pos_nofill!$B:$J,9,FALSE)</f>
        <v>7.871</v>
      </c>
      <c r="G2992" s="3" t="s">
        <v>1693</v>
      </c>
      <c r="H2992" s="3">
        <f>VLOOKUP(B2992,[1]meta_intensity_pos_nofill!$B:$L,11,FALSE)</f>
        <v>2</v>
      </c>
      <c r="I2992" s="5">
        <v>10201631</v>
      </c>
      <c r="J2992" s="5">
        <v>7347512</v>
      </c>
      <c r="K2992" s="5">
        <v>7815970</v>
      </c>
      <c r="L2992" s="5">
        <v>4766393</v>
      </c>
      <c r="M2992" s="5">
        <v>7547093</v>
      </c>
      <c r="N2992" s="5">
        <v>4323395</v>
      </c>
      <c r="O2992" s="5">
        <v>3611185</v>
      </c>
      <c r="P2992" s="5">
        <v>4439552</v>
      </c>
      <c r="Q2992" s="5">
        <v>6736524</v>
      </c>
      <c r="R2992" s="5">
        <v>3875266</v>
      </c>
      <c r="S2992" s="5">
        <v>2414823</v>
      </c>
      <c r="T2992" s="5">
        <v>3746507</v>
      </c>
      <c r="U2992" s="5">
        <v>63557221</v>
      </c>
      <c r="V2992" s="5">
        <v>59096145</v>
      </c>
      <c r="W2992" s="5">
        <v>46479440</v>
      </c>
      <c r="X2992" s="5">
        <v>4916020</v>
      </c>
      <c r="Y2992" s="5">
        <v>5439834</v>
      </c>
      <c r="Z2992" s="5">
        <v>5348303</v>
      </c>
    </row>
    <row r="2993" s="3" customFormat="1" customHeight="1" spans="1:26">
      <c r="A2993" s="3">
        <v>2991</v>
      </c>
      <c r="B2993" s="3" t="s">
        <v>3103</v>
      </c>
      <c r="C2993" s="3" t="str">
        <f>VLOOKUP(B2993,[1]meta_intensity_pos_nofill!$B:$E,4,FALSE)</f>
        <v>C27H48O5</v>
      </c>
      <c r="D2993" s="3" t="s">
        <v>47</v>
      </c>
      <c r="E2993" s="3" t="str">
        <f>VLOOKUP(B2993,[1]meta_intensity_pos_nofill!$B:$I,8,FALSE)</f>
        <v>[M+H]+</v>
      </c>
      <c r="F2993" s="3">
        <f>VLOOKUP(B2993,[1]meta_intensity_pos_nofill!$B:$J,9,FALSE)</f>
        <v>8.205</v>
      </c>
      <c r="G2993" s="3" t="s">
        <v>1693</v>
      </c>
      <c r="H2993" s="3">
        <f>VLOOKUP(B2993,[1]meta_intensity_pos_nofill!$B:$L,11,FALSE)</f>
        <v>2</v>
      </c>
      <c r="I2993" s="5">
        <v>6460047.7</v>
      </c>
      <c r="J2993" s="5">
        <v>1924669.2</v>
      </c>
      <c r="K2993" s="5">
        <v>6003637.6</v>
      </c>
      <c r="L2993" s="5">
        <v>397007.1</v>
      </c>
      <c r="M2993" s="5">
        <v>2302533.4</v>
      </c>
      <c r="N2993" s="5">
        <v>3144679.3</v>
      </c>
      <c r="O2993" s="5">
        <v>7279385.9</v>
      </c>
      <c r="P2993" s="5">
        <v>4613340.1</v>
      </c>
      <c r="Q2993" s="5">
        <v>5080775</v>
      </c>
      <c r="R2993" s="5">
        <v>3143552.9</v>
      </c>
      <c r="S2993" s="5">
        <v>4610969.2</v>
      </c>
      <c r="T2993" s="5">
        <v>1515893.3</v>
      </c>
      <c r="U2993" s="5">
        <v>30838887.1</v>
      </c>
      <c r="V2993" s="5">
        <v>28099514.7</v>
      </c>
      <c r="W2993" s="5">
        <v>31891475.2</v>
      </c>
      <c r="X2993" s="5">
        <v>2804625.7</v>
      </c>
      <c r="Y2993" s="5">
        <v>3684641.4</v>
      </c>
      <c r="Z2993" s="5">
        <v>5971497.2</v>
      </c>
    </row>
    <row r="2994" s="3" customFormat="1" customHeight="1" spans="1:26">
      <c r="A2994" s="3">
        <v>2992</v>
      </c>
      <c r="B2994" s="3" t="s">
        <v>3104</v>
      </c>
      <c r="C2994" s="3" t="str">
        <f>VLOOKUP(B2994,[1]meta_intensity_pos_nofill!$B:$E,4,FALSE)</f>
        <v>C24H46N2O5</v>
      </c>
      <c r="D2994" s="3" t="s">
        <v>220</v>
      </c>
      <c r="E2994" s="3" t="str">
        <f>VLOOKUP(B2994,[1]meta_intensity_pos_nofill!$B:$I,8,FALSE)</f>
        <v>[M+H]+</v>
      </c>
      <c r="F2994" s="3">
        <f>VLOOKUP(B2994,[1]meta_intensity_pos_nofill!$B:$J,9,FALSE)</f>
        <v>9.443</v>
      </c>
      <c r="G2994" s="3" t="s">
        <v>1693</v>
      </c>
      <c r="H2994" s="3">
        <f>VLOOKUP(B2994,[1]meta_intensity_pos_nofill!$B:$L,11,FALSE)</f>
        <v>2</v>
      </c>
      <c r="I2994" s="5">
        <v>33260177</v>
      </c>
      <c r="J2994" s="5">
        <v>22273308</v>
      </c>
      <c r="K2994" s="5">
        <v>31695243</v>
      </c>
      <c r="L2994" s="5">
        <v>15773428</v>
      </c>
      <c r="M2994" s="5">
        <v>15143421</v>
      </c>
      <c r="N2994" s="5">
        <v>17251956</v>
      </c>
      <c r="O2994" s="5">
        <v>27587297</v>
      </c>
      <c r="P2994" s="5">
        <v>32830045</v>
      </c>
      <c r="Q2994" s="5">
        <v>23788233</v>
      </c>
      <c r="R2994" s="5">
        <v>25136494</v>
      </c>
      <c r="S2994" s="5">
        <v>31644806</v>
      </c>
      <c r="T2994" s="5">
        <v>22979116</v>
      </c>
      <c r="U2994" s="5">
        <v>51479032</v>
      </c>
      <c r="V2994" s="5">
        <v>65619878</v>
      </c>
      <c r="W2994" s="5">
        <v>58195736</v>
      </c>
      <c r="X2994" s="5">
        <v>25864000</v>
      </c>
      <c r="Y2994" s="5">
        <v>18675795</v>
      </c>
      <c r="Z2994" s="5">
        <v>18123152</v>
      </c>
    </row>
    <row r="2995" s="3" customFormat="1" customHeight="1" spans="1:26">
      <c r="A2995" s="3">
        <v>2993</v>
      </c>
      <c r="B2995" s="3" t="s">
        <v>3105</v>
      </c>
      <c r="C2995" s="3" t="str">
        <f>VLOOKUP(B2995,[1]meta_intensity_pos_nofill!$B:$E,4,FALSE)</f>
        <v>C40H56O4</v>
      </c>
      <c r="D2995" s="3" t="s">
        <v>47</v>
      </c>
      <c r="E2995" s="3" t="str">
        <f>VLOOKUP(B2995,[1]meta_intensity_pos_nofill!$B:$I,8,FALSE)</f>
        <v>[M+H]+</v>
      </c>
      <c r="F2995" s="3">
        <f>VLOOKUP(B2995,[1]meta_intensity_pos_nofill!$B:$J,9,FALSE)</f>
        <v>10.432</v>
      </c>
      <c r="G2995" s="3" t="s">
        <v>1693</v>
      </c>
      <c r="H2995" s="3">
        <f>VLOOKUP(B2995,[1]meta_intensity_pos_nofill!$B:$L,11,FALSE)</f>
        <v>2</v>
      </c>
      <c r="I2995" s="5">
        <v>41526557</v>
      </c>
      <c r="J2995" s="5">
        <v>53854199</v>
      </c>
      <c r="K2995" s="5">
        <v>46457172</v>
      </c>
      <c r="L2995" s="5">
        <v>184193320</v>
      </c>
      <c r="M2995" s="5">
        <v>58524152</v>
      </c>
      <c r="N2995" s="5">
        <v>68022115</v>
      </c>
      <c r="O2995" s="5">
        <v>27428911</v>
      </c>
      <c r="P2995" s="5">
        <v>29835319</v>
      </c>
      <c r="Q2995" s="5">
        <v>29343617</v>
      </c>
      <c r="R2995" s="5">
        <v>70749986</v>
      </c>
      <c r="S2995" s="5">
        <v>90750084</v>
      </c>
      <c r="T2995" s="5">
        <v>87780823</v>
      </c>
      <c r="U2995" s="5">
        <v>44894745</v>
      </c>
      <c r="V2995" s="5">
        <v>53320068</v>
      </c>
      <c r="W2995" s="5">
        <v>38616826</v>
      </c>
      <c r="X2995" s="5">
        <v>54039844</v>
      </c>
      <c r="Y2995" s="5">
        <v>66702630</v>
      </c>
      <c r="Z2995" s="5">
        <v>43067519</v>
      </c>
    </row>
    <row r="2996" s="3" customFormat="1" customHeight="1" spans="1:26">
      <c r="A2996" s="3">
        <v>2994</v>
      </c>
      <c r="B2996" s="3" t="s">
        <v>3106</v>
      </c>
      <c r="C2996" s="3" t="str">
        <f>VLOOKUP(B2996,[1]meta_intensity_pos_nofill!$B:$E,4,FALSE)</f>
        <v>C20H18O8</v>
      </c>
      <c r="D2996" s="3" t="s">
        <v>31</v>
      </c>
      <c r="E2996" s="3" t="str">
        <f>VLOOKUP(B2996,[1]meta_intensity_pos_nofill!$B:$I,8,FALSE)</f>
        <v>[M+H]+</v>
      </c>
      <c r="F2996" s="3">
        <f>VLOOKUP(B2996,[1]meta_intensity_pos_nofill!$B:$J,9,FALSE)</f>
        <v>5.867</v>
      </c>
      <c r="G2996" s="3" t="s">
        <v>1693</v>
      </c>
      <c r="H2996" s="3">
        <f>VLOOKUP(B2996,[1]meta_intensity_pos_nofill!$B:$L,11,FALSE)</f>
        <v>2</v>
      </c>
      <c r="I2996" s="5">
        <v>10812047</v>
      </c>
      <c r="J2996" s="5">
        <v>11677748</v>
      </c>
      <c r="K2996" s="5">
        <v>13506015</v>
      </c>
      <c r="L2996" s="5">
        <v>7866245</v>
      </c>
      <c r="M2996" s="5">
        <v>5347554</v>
      </c>
      <c r="N2996" s="5">
        <v>6595578</v>
      </c>
      <c r="O2996" s="5">
        <v>16006340</v>
      </c>
      <c r="P2996" s="5">
        <v>25279984</v>
      </c>
      <c r="Q2996" s="5">
        <v>13513948</v>
      </c>
      <c r="R2996" s="5">
        <v>14945295</v>
      </c>
      <c r="S2996" s="5">
        <v>11840924</v>
      </c>
      <c r="T2996" s="5">
        <v>17168499</v>
      </c>
      <c r="U2996" s="5">
        <v>25620589</v>
      </c>
      <c r="V2996" s="5">
        <v>17201617</v>
      </c>
      <c r="W2996" s="5">
        <v>13371019</v>
      </c>
      <c r="X2996" s="5">
        <v>7431805</v>
      </c>
      <c r="Y2996" s="5">
        <v>6258479</v>
      </c>
      <c r="Z2996" s="5">
        <v>7229252</v>
      </c>
    </row>
    <row r="2997" s="3" customFormat="1" customHeight="1" spans="1:26">
      <c r="A2997" s="3">
        <v>2995</v>
      </c>
      <c r="B2997" s="3" t="s">
        <v>3107</v>
      </c>
      <c r="C2997" s="3" t="str">
        <f>VLOOKUP(B2997,[1]meta_intensity_pos_nofill!$B:$E,4,FALSE)</f>
        <v>C14H18O7</v>
      </c>
      <c r="D2997" s="3" t="s">
        <v>31</v>
      </c>
      <c r="E2997" s="3" t="str">
        <f>VLOOKUP(B2997,[1]meta_intensity_pos_nofill!$B:$I,8,FALSE)</f>
        <v>[M+H]+</v>
      </c>
      <c r="F2997" s="3">
        <f>VLOOKUP(B2997,[1]meta_intensity_pos_nofill!$B:$J,9,FALSE)</f>
        <v>5.971</v>
      </c>
      <c r="G2997" s="3" t="s">
        <v>1693</v>
      </c>
      <c r="H2997" s="3">
        <f>VLOOKUP(B2997,[1]meta_intensity_pos_nofill!$B:$L,11,FALSE)</f>
        <v>2</v>
      </c>
      <c r="I2997" s="5">
        <v>1692937.5</v>
      </c>
      <c r="J2997" s="5">
        <v>3532670.3</v>
      </c>
      <c r="K2997" s="5">
        <v>2786157.9</v>
      </c>
      <c r="L2997" s="5">
        <v>2030154.3</v>
      </c>
      <c r="M2997" s="5">
        <v>2737687.7</v>
      </c>
      <c r="N2997" s="5">
        <v>2404381</v>
      </c>
      <c r="O2997" s="5">
        <v>3117773.5</v>
      </c>
      <c r="P2997" s="5">
        <v>1994049.4</v>
      </c>
      <c r="Q2997" s="5">
        <v>1656936.5</v>
      </c>
      <c r="R2997" s="5">
        <v>1120872.9</v>
      </c>
      <c r="S2997" s="5">
        <v>2418743.8</v>
      </c>
      <c r="T2997" s="5">
        <v>2705678.2</v>
      </c>
      <c r="U2997" s="5">
        <v>12584527.5</v>
      </c>
      <c r="V2997" s="5">
        <v>10862145</v>
      </c>
      <c r="W2997" s="5">
        <v>10387358.9</v>
      </c>
      <c r="X2997" s="5">
        <v>4349140.8</v>
      </c>
      <c r="Y2997" s="5">
        <v>2092402.2</v>
      </c>
      <c r="Z2997" s="5">
        <v>4026856.2</v>
      </c>
    </row>
    <row r="2998" s="3" customFormat="1" customHeight="1" spans="1:26">
      <c r="A2998" s="3">
        <v>2996</v>
      </c>
      <c r="B2998" s="3" t="s">
        <v>3108</v>
      </c>
      <c r="C2998" s="3" t="str">
        <f>VLOOKUP(B2998,[1]meta_intensity_pos_nofill!$B:$E,4,FALSE)</f>
        <v>C17H24O4</v>
      </c>
      <c r="D2998" s="3" t="s">
        <v>37</v>
      </c>
      <c r="E2998" s="3" t="str">
        <f>VLOOKUP(B2998,[1]meta_intensity_pos_nofill!$B:$I,8,FALSE)</f>
        <v>[M+H]+</v>
      </c>
      <c r="F2998" s="3">
        <f>VLOOKUP(B2998,[1]meta_intensity_pos_nofill!$B:$J,9,FALSE)</f>
        <v>6.029</v>
      </c>
      <c r="G2998" s="3" t="s">
        <v>1693</v>
      </c>
      <c r="H2998" s="3">
        <f>VLOOKUP(B2998,[1]meta_intensity_pos_nofill!$B:$L,11,FALSE)</f>
        <v>2</v>
      </c>
      <c r="I2998" s="5">
        <v>440745934</v>
      </c>
      <c r="J2998" s="5">
        <v>326770025</v>
      </c>
      <c r="K2998" s="5">
        <v>329732903</v>
      </c>
      <c r="L2998" s="5">
        <v>99380691</v>
      </c>
      <c r="M2998" s="5">
        <v>197965015</v>
      </c>
      <c r="N2998" s="5">
        <v>179697016</v>
      </c>
      <c r="O2998" s="5">
        <v>305680810</v>
      </c>
      <c r="P2998" s="5">
        <v>337670322</v>
      </c>
      <c r="Q2998" s="5">
        <v>178969609</v>
      </c>
      <c r="R2998" s="5">
        <v>225964521</v>
      </c>
      <c r="S2998" s="5">
        <v>234175116</v>
      </c>
      <c r="T2998" s="5">
        <v>269898837</v>
      </c>
      <c r="U2998" s="5">
        <v>724765100</v>
      </c>
      <c r="V2998" s="5">
        <v>369713500</v>
      </c>
      <c r="W2998" s="5">
        <v>689616088</v>
      </c>
      <c r="X2998" s="5">
        <v>305743883</v>
      </c>
      <c r="Y2998" s="5">
        <v>293522736</v>
      </c>
      <c r="Z2998" s="5">
        <v>290584818</v>
      </c>
    </row>
    <row r="2999" s="3" customFormat="1" customHeight="1" spans="1:26">
      <c r="A2999" s="3">
        <v>2997</v>
      </c>
      <c r="B2999" s="3" t="s">
        <v>3109</v>
      </c>
      <c r="C2999" s="3" t="str">
        <f>VLOOKUP(B2999,[1]meta_intensity_pos_nofill!$B:$E,4,FALSE)</f>
        <v>C17H24O3</v>
      </c>
      <c r="D2999" s="3" t="s">
        <v>87</v>
      </c>
      <c r="E2999" s="3" t="str">
        <f>VLOOKUP(B2999,[1]meta_intensity_pos_nofill!$B:$I,8,FALSE)</f>
        <v>[M+H]+</v>
      </c>
      <c r="F2999" s="3">
        <f>VLOOKUP(B2999,[1]meta_intensity_pos_nofill!$B:$J,9,FALSE)</f>
        <v>6.831</v>
      </c>
      <c r="G2999" s="3" t="s">
        <v>1693</v>
      </c>
      <c r="H2999" s="3">
        <f>VLOOKUP(B2999,[1]meta_intensity_pos_nofill!$B:$L,11,FALSE)</f>
        <v>2</v>
      </c>
      <c r="I2999" s="5">
        <v>731750014</v>
      </c>
      <c r="J2999" s="5">
        <v>790655152</v>
      </c>
      <c r="K2999" s="5">
        <v>838065007</v>
      </c>
      <c r="L2999" s="5">
        <v>236337921</v>
      </c>
      <c r="M2999" s="5">
        <v>260254184</v>
      </c>
      <c r="N2999" s="5">
        <v>264764508</v>
      </c>
      <c r="O2999" s="5">
        <v>656148126</v>
      </c>
      <c r="P2999" s="5">
        <v>658548767</v>
      </c>
      <c r="Q2999" s="5">
        <v>634163716</v>
      </c>
      <c r="R2999" s="5">
        <v>676480991</v>
      </c>
      <c r="S2999" s="5">
        <v>711707232</v>
      </c>
      <c r="T2999" s="5">
        <v>797550336</v>
      </c>
      <c r="U2999" s="5">
        <v>1735424372</v>
      </c>
      <c r="V2999" s="5">
        <v>1557436361</v>
      </c>
      <c r="W2999" s="5">
        <v>1608615309</v>
      </c>
      <c r="X2999" s="5">
        <v>665851825</v>
      </c>
      <c r="Y2999" s="5">
        <v>670019302</v>
      </c>
      <c r="Z2999" s="5">
        <v>672108864</v>
      </c>
    </row>
    <row r="3000" s="3" customFormat="1" customHeight="1" spans="1:26">
      <c r="A3000" s="3">
        <v>2998</v>
      </c>
      <c r="B3000" s="3" t="s">
        <v>3110</v>
      </c>
      <c r="C3000" s="3" t="str">
        <f>VLOOKUP(B3000,[1]meta_intensity_pos_nofill!$B:$E,4,FALSE)</f>
        <v>C14H16O4</v>
      </c>
      <c r="D3000" s="3" t="s">
        <v>33</v>
      </c>
      <c r="E3000" s="3" t="str">
        <f>VLOOKUP(B3000,[1]meta_intensity_pos_nofill!$B:$I,8,FALSE)</f>
        <v>[M+H]+</v>
      </c>
      <c r="F3000" s="3">
        <f>VLOOKUP(B3000,[1]meta_intensity_pos_nofill!$B:$J,9,FALSE)</f>
        <v>5.519</v>
      </c>
      <c r="G3000" s="3" t="s">
        <v>1693</v>
      </c>
      <c r="H3000" s="3">
        <f>VLOOKUP(B3000,[1]meta_intensity_pos_nofill!$B:$L,11,FALSE)</f>
        <v>2</v>
      </c>
      <c r="I3000" s="5">
        <v>346023972</v>
      </c>
      <c r="J3000" s="5">
        <v>295864783</v>
      </c>
      <c r="K3000" s="5">
        <v>301642987</v>
      </c>
      <c r="L3000" s="5">
        <v>453398844</v>
      </c>
      <c r="M3000" s="5">
        <v>438142548</v>
      </c>
      <c r="N3000" s="5">
        <v>431295955</v>
      </c>
      <c r="O3000" s="5">
        <v>418685172</v>
      </c>
      <c r="P3000" s="5">
        <v>453354825</v>
      </c>
      <c r="Q3000" s="5">
        <v>328207425</v>
      </c>
      <c r="R3000" s="5">
        <v>557552794</v>
      </c>
      <c r="S3000" s="5">
        <v>909673244</v>
      </c>
      <c r="T3000" s="5">
        <v>584956318</v>
      </c>
      <c r="U3000" s="5">
        <v>553953802</v>
      </c>
      <c r="V3000" s="5">
        <v>545180032</v>
      </c>
      <c r="W3000" s="5">
        <v>545975077</v>
      </c>
      <c r="X3000" s="5">
        <v>193583621</v>
      </c>
      <c r="Y3000" s="5">
        <v>199846246</v>
      </c>
      <c r="Z3000" s="5">
        <v>207204622</v>
      </c>
    </row>
    <row r="3001" s="3" customFormat="1" customHeight="1" spans="1:26">
      <c r="A3001" s="3">
        <v>2999</v>
      </c>
      <c r="B3001" s="3" t="s">
        <v>3111</v>
      </c>
      <c r="C3001" s="3" t="str">
        <f>VLOOKUP(B3001,[1]meta_intensity_pos_nofill!$B:$E,4,FALSE)</f>
        <v>C16H28N6O8</v>
      </c>
      <c r="D3001" s="3" t="s">
        <v>220</v>
      </c>
      <c r="E3001" s="3" t="str">
        <f>VLOOKUP(B3001,[1]meta_intensity_pos_nofill!$B:$I,8,FALSE)</f>
        <v>[M+H]+</v>
      </c>
      <c r="F3001" s="3">
        <f>VLOOKUP(B3001,[1]meta_intensity_pos_nofill!$B:$J,9,FALSE)</f>
        <v>5.956</v>
      </c>
      <c r="G3001" s="3" t="s">
        <v>1693</v>
      </c>
      <c r="H3001" s="3">
        <f>VLOOKUP(B3001,[1]meta_intensity_pos_nofill!$B:$L,11,FALSE)</f>
        <v>2</v>
      </c>
      <c r="I3001" s="5">
        <v>33490248</v>
      </c>
      <c r="J3001" s="5">
        <v>47267866</v>
      </c>
      <c r="K3001" s="5">
        <v>37950279</v>
      </c>
      <c r="L3001" s="5">
        <v>391885554</v>
      </c>
      <c r="M3001" s="5">
        <v>426735251</v>
      </c>
      <c r="N3001" s="5">
        <v>397008780</v>
      </c>
      <c r="O3001" s="5">
        <v>34505315</v>
      </c>
      <c r="P3001" s="5">
        <v>39249219</v>
      </c>
      <c r="Q3001" s="5">
        <v>30382349</v>
      </c>
      <c r="R3001" s="5">
        <v>16811245</v>
      </c>
      <c r="S3001" s="5">
        <v>14641439</v>
      </c>
      <c r="T3001" s="5">
        <v>16249641</v>
      </c>
      <c r="U3001" s="5">
        <v>85570096</v>
      </c>
      <c r="V3001" s="5">
        <v>76830835</v>
      </c>
      <c r="W3001" s="5">
        <v>86566995</v>
      </c>
      <c r="X3001" s="5">
        <v>276326428</v>
      </c>
      <c r="Y3001" s="5">
        <v>297757337</v>
      </c>
      <c r="Z3001" s="5">
        <v>282370056</v>
      </c>
    </row>
    <row r="3002" s="3" customFormat="1" customHeight="1" spans="1:26">
      <c r="A3002" s="3">
        <v>3000</v>
      </c>
      <c r="B3002" s="3" t="s">
        <v>3112</v>
      </c>
      <c r="C3002" s="3" t="str">
        <f>VLOOKUP(B3002,[1]meta_intensity_pos_nofill!$B:$E,4,FALSE)</f>
        <v>C20H28O10</v>
      </c>
      <c r="D3002" s="3" t="s">
        <v>31</v>
      </c>
      <c r="E3002" s="3" t="str">
        <f>VLOOKUP(B3002,[1]meta_intensity_pos_nofill!$B:$I,8,FALSE)</f>
        <v>[M+H]+</v>
      </c>
      <c r="F3002" s="3">
        <f>VLOOKUP(B3002,[1]meta_intensity_pos_nofill!$B:$J,9,FALSE)</f>
        <v>5.796</v>
      </c>
      <c r="G3002" s="3" t="s">
        <v>1693</v>
      </c>
      <c r="H3002" s="3">
        <f>VLOOKUP(B3002,[1]meta_intensity_pos_nofill!$B:$L,11,FALSE)</f>
        <v>2</v>
      </c>
      <c r="I3002" s="5">
        <v>9735815</v>
      </c>
      <c r="J3002" s="5">
        <v>11909743</v>
      </c>
      <c r="K3002" s="5">
        <v>17018788</v>
      </c>
      <c r="L3002" s="5">
        <v>23617414</v>
      </c>
      <c r="M3002" s="5">
        <v>27102799</v>
      </c>
      <c r="N3002" s="5">
        <v>21185861</v>
      </c>
      <c r="O3002" s="5">
        <v>13856601</v>
      </c>
      <c r="P3002" s="5">
        <v>14248101</v>
      </c>
      <c r="Q3002" s="5">
        <v>13774709</v>
      </c>
      <c r="R3002" s="5">
        <v>23459086</v>
      </c>
      <c r="S3002" s="5">
        <v>12265522</v>
      </c>
      <c r="T3002" s="5">
        <v>22844917</v>
      </c>
      <c r="U3002" s="5">
        <v>14383943</v>
      </c>
      <c r="V3002" s="5">
        <v>10534208</v>
      </c>
      <c r="W3002" s="5">
        <v>11335144</v>
      </c>
      <c r="X3002" s="5">
        <v>30430475</v>
      </c>
      <c r="Y3002" s="5">
        <v>38359607</v>
      </c>
      <c r="Z3002" s="5">
        <v>30177120</v>
      </c>
    </row>
    <row r="3003" s="3" customFormat="1" customHeight="1" spans="1:26">
      <c r="A3003" s="3">
        <v>3001</v>
      </c>
      <c r="B3003" s="3" t="s">
        <v>3113</v>
      </c>
      <c r="C3003" s="3" t="str">
        <f>VLOOKUP(B3003,[1]meta_intensity_pos_nofill!$B:$E,4,FALSE)</f>
        <v>C20H22O6</v>
      </c>
      <c r="D3003" s="3" t="s">
        <v>28</v>
      </c>
      <c r="E3003" s="3" t="str">
        <f>VLOOKUP(B3003,[1]meta_intensity_pos_nofill!$B:$I,8,FALSE)</f>
        <v>[M+H]+</v>
      </c>
      <c r="F3003" s="3">
        <f>VLOOKUP(B3003,[1]meta_intensity_pos_nofill!$B:$J,9,FALSE)</f>
        <v>5.151</v>
      </c>
      <c r="G3003" s="3" t="s">
        <v>1693</v>
      </c>
      <c r="H3003" s="3">
        <f>VLOOKUP(B3003,[1]meta_intensity_pos_nofill!$B:$L,11,FALSE)</f>
        <v>2</v>
      </c>
      <c r="I3003" s="5">
        <v>5117445.7</v>
      </c>
      <c r="J3003" s="5">
        <v>2704452.9</v>
      </c>
      <c r="K3003" s="5">
        <v>532783.4</v>
      </c>
      <c r="L3003" s="5">
        <v>1553229.6</v>
      </c>
      <c r="M3003" s="5">
        <v>2966266.5</v>
      </c>
      <c r="N3003" s="5">
        <v>2180832</v>
      </c>
      <c r="O3003" s="5">
        <v>5851710.7</v>
      </c>
      <c r="P3003" s="5">
        <v>6399608.6</v>
      </c>
      <c r="Q3003" s="5">
        <v>3002993.3</v>
      </c>
      <c r="R3003" s="5">
        <v>4851107.7</v>
      </c>
      <c r="S3003" s="5">
        <v>4551635.1</v>
      </c>
      <c r="T3003" s="5">
        <v>3478663.1</v>
      </c>
      <c r="U3003" s="5">
        <v>4010732.6</v>
      </c>
      <c r="V3003" s="5">
        <v>6120448.6</v>
      </c>
      <c r="W3003" s="5">
        <v>4894419.9</v>
      </c>
      <c r="X3003" s="5">
        <v>5063502</v>
      </c>
      <c r="Y3003" s="5">
        <v>2158893</v>
      </c>
      <c r="Z3003" s="5">
        <v>3199699.6</v>
      </c>
    </row>
    <row r="3004" s="3" customFormat="1" customHeight="1" spans="1:26">
      <c r="A3004" s="3">
        <v>3002</v>
      </c>
      <c r="B3004" s="3" t="s">
        <v>3114</v>
      </c>
      <c r="C3004" s="3" t="str">
        <f>VLOOKUP(B3004,[1]meta_intensity_pos_nofill!$B:$E,4,FALSE)</f>
        <v>C19H24N2O</v>
      </c>
      <c r="D3004" s="3" t="s">
        <v>87</v>
      </c>
      <c r="E3004" s="3" t="str">
        <f>VLOOKUP(B3004,[1]meta_intensity_pos_nofill!$B:$I,8,FALSE)</f>
        <v>[M+H]+</v>
      </c>
      <c r="F3004" s="3">
        <f>VLOOKUP(B3004,[1]meta_intensity_pos_nofill!$B:$J,9,FALSE)</f>
        <v>6.349</v>
      </c>
      <c r="G3004" s="3" t="s">
        <v>1693</v>
      </c>
      <c r="H3004" s="3">
        <f>VLOOKUP(B3004,[1]meta_intensity_pos_nofill!$B:$L,11,FALSE)</f>
        <v>2</v>
      </c>
      <c r="I3004" s="5">
        <v>17520502</v>
      </c>
      <c r="J3004" s="5">
        <v>13353261</v>
      </c>
      <c r="K3004" s="5">
        <v>15523225</v>
      </c>
      <c r="L3004" s="5">
        <v>1255855</v>
      </c>
      <c r="M3004" s="5">
        <v>1255855</v>
      </c>
      <c r="N3004" s="5">
        <v>1255855</v>
      </c>
      <c r="O3004" s="5">
        <v>1255855</v>
      </c>
      <c r="P3004" s="5">
        <v>1255855</v>
      </c>
      <c r="Q3004" s="5">
        <v>1255855</v>
      </c>
      <c r="R3004" s="5">
        <v>9609575</v>
      </c>
      <c r="S3004" s="5">
        <v>9138879</v>
      </c>
      <c r="T3004" s="5">
        <v>10136635</v>
      </c>
      <c r="U3004" s="5">
        <v>109725847</v>
      </c>
      <c r="V3004" s="5">
        <v>113284224</v>
      </c>
      <c r="W3004" s="5">
        <v>105968911</v>
      </c>
      <c r="X3004" s="5">
        <v>21697837</v>
      </c>
      <c r="Y3004" s="5">
        <v>19875657</v>
      </c>
      <c r="Z3004" s="5">
        <v>16717211</v>
      </c>
    </row>
    <row r="3005" s="3" customFormat="1" customHeight="1" spans="1:26">
      <c r="A3005" s="3">
        <v>3003</v>
      </c>
      <c r="B3005" s="3" t="s">
        <v>3115</v>
      </c>
      <c r="C3005" s="3" t="str">
        <f>VLOOKUP(B3005,[1]meta_intensity_pos_nofill!$B:$E,4,FALSE)</f>
        <v>C19H22N2</v>
      </c>
      <c r="D3005" s="3" t="s">
        <v>220</v>
      </c>
      <c r="E3005" s="3" t="str">
        <f>VLOOKUP(B3005,[1]meta_intensity_pos_nofill!$B:$I,8,FALSE)</f>
        <v>[M+H]+</v>
      </c>
      <c r="F3005" s="3">
        <f>VLOOKUP(B3005,[1]meta_intensity_pos_nofill!$B:$J,9,FALSE)</f>
        <v>6.306</v>
      </c>
      <c r="G3005" s="3" t="s">
        <v>1693</v>
      </c>
      <c r="H3005" s="3">
        <f>VLOOKUP(B3005,[1]meta_intensity_pos_nofill!$B:$L,11,FALSE)</f>
        <v>2</v>
      </c>
      <c r="I3005" s="5">
        <v>13521315</v>
      </c>
      <c r="J3005" s="5">
        <v>12387982</v>
      </c>
      <c r="K3005" s="5">
        <v>13155229</v>
      </c>
      <c r="L3005" s="5">
        <v>17020351</v>
      </c>
      <c r="M3005" s="5">
        <v>18213234</v>
      </c>
      <c r="N3005" s="5">
        <v>16529670</v>
      </c>
      <c r="O3005" s="5">
        <v>14289943</v>
      </c>
      <c r="P3005" s="5">
        <v>14251208</v>
      </c>
      <c r="Q3005" s="5">
        <v>14114506</v>
      </c>
      <c r="R3005" s="5">
        <v>14425645</v>
      </c>
      <c r="S3005" s="5">
        <v>14224615</v>
      </c>
      <c r="T3005" s="5">
        <v>17603957</v>
      </c>
      <c r="U3005" s="5">
        <v>28921655</v>
      </c>
      <c r="V3005" s="5">
        <v>26625949</v>
      </c>
      <c r="W3005" s="5">
        <v>33580568</v>
      </c>
      <c r="X3005" s="5">
        <v>15289783</v>
      </c>
      <c r="Y3005" s="5">
        <v>13339364</v>
      </c>
      <c r="Z3005" s="5">
        <v>13621186</v>
      </c>
    </row>
    <row r="3006" s="3" customFormat="1" customHeight="1" spans="1:26">
      <c r="A3006" s="3">
        <v>3004</v>
      </c>
      <c r="B3006" s="3" t="s">
        <v>3116</v>
      </c>
      <c r="C3006" s="3" t="str">
        <f>VLOOKUP(B3006,[1]meta_intensity_pos_nofill!$B:$E,4,FALSE)</f>
        <v>C20H29FO3</v>
      </c>
      <c r="D3006" s="3" t="s">
        <v>111</v>
      </c>
      <c r="E3006" s="3" t="str">
        <f>VLOOKUP(B3006,[1]meta_intensity_pos_nofill!$B:$I,8,FALSE)</f>
        <v>[M+H]+</v>
      </c>
      <c r="F3006" s="3">
        <f>VLOOKUP(B3006,[1]meta_intensity_pos_nofill!$B:$J,9,FALSE)</f>
        <v>9.257</v>
      </c>
      <c r="G3006" s="3" t="s">
        <v>1693</v>
      </c>
      <c r="H3006" s="3">
        <f>VLOOKUP(B3006,[1]meta_intensity_pos_nofill!$B:$L,11,FALSE)</f>
        <v>2</v>
      </c>
      <c r="I3006" s="5">
        <v>297191.43</v>
      </c>
      <c r="J3006" s="5">
        <v>767392.44</v>
      </c>
      <c r="K3006" s="5">
        <v>57075.78</v>
      </c>
      <c r="L3006" s="5">
        <v>57075.78</v>
      </c>
      <c r="M3006" s="5">
        <v>57075.78</v>
      </c>
      <c r="N3006" s="5">
        <v>285378.89</v>
      </c>
      <c r="O3006" s="5">
        <v>57075.78</v>
      </c>
      <c r="P3006" s="5">
        <v>57075.78</v>
      </c>
      <c r="Q3006" s="5">
        <v>57075.78</v>
      </c>
      <c r="R3006" s="5">
        <v>57075.78</v>
      </c>
      <c r="S3006" s="5">
        <v>1110910.04</v>
      </c>
      <c r="T3006" s="5">
        <v>57075.78</v>
      </c>
      <c r="U3006" s="5">
        <v>9067840.74</v>
      </c>
      <c r="V3006" s="5">
        <v>7665118.16</v>
      </c>
      <c r="W3006" s="5">
        <v>7791439.29</v>
      </c>
      <c r="X3006" s="5">
        <v>57075.78</v>
      </c>
      <c r="Y3006" s="5">
        <v>57075.78</v>
      </c>
      <c r="Z3006" s="5">
        <v>57075.78</v>
      </c>
    </row>
    <row r="3007" s="3" customFormat="1" customHeight="1" spans="1:26">
      <c r="A3007" s="3">
        <v>3005</v>
      </c>
      <c r="B3007" s="3" t="s">
        <v>3117</v>
      </c>
      <c r="C3007" s="3" t="str">
        <f>VLOOKUP(B3007,[1]meta_intensity_pos_nofill!$B:$E,4,FALSE)</f>
        <v>C20H20O6</v>
      </c>
      <c r="D3007" s="3" t="s">
        <v>33</v>
      </c>
      <c r="E3007" s="3" t="str">
        <f>VLOOKUP(B3007,[1]meta_intensity_pos_nofill!$B:$I,8,FALSE)</f>
        <v>[M+H]+</v>
      </c>
      <c r="F3007" s="3">
        <f>VLOOKUP(B3007,[1]meta_intensity_pos_nofill!$B:$J,9,FALSE)</f>
        <v>5.636</v>
      </c>
      <c r="G3007" s="3" t="s">
        <v>1693</v>
      </c>
      <c r="H3007" s="3">
        <f>VLOOKUP(B3007,[1]meta_intensity_pos_nofill!$B:$L,11,FALSE)</f>
        <v>2</v>
      </c>
      <c r="I3007" s="5">
        <v>73483387</v>
      </c>
      <c r="J3007" s="5">
        <v>95815683</v>
      </c>
      <c r="K3007" s="5">
        <v>85960467</v>
      </c>
      <c r="L3007" s="5">
        <v>77698270</v>
      </c>
      <c r="M3007" s="5">
        <v>98119882</v>
      </c>
      <c r="N3007" s="5">
        <v>75614589</v>
      </c>
      <c r="O3007" s="5">
        <v>63776946</v>
      </c>
      <c r="P3007" s="5">
        <v>63941472</v>
      </c>
      <c r="Q3007" s="5">
        <v>74075749</v>
      </c>
      <c r="R3007" s="5">
        <v>126423891</v>
      </c>
      <c r="S3007" s="5">
        <v>127353696</v>
      </c>
      <c r="T3007" s="5">
        <v>132559237</v>
      </c>
      <c r="U3007" s="5">
        <v>100649097</v>
      </c>
      <c r="V3007" s="5">
        <v>100135748</v>
      </c>
      <c r="W3007" s="5">
        <v>92541714</v>
      </c>
      <c r="X3007" s="5">
        <v>166442018</v>
      </c>
      <c r="Y3007" s="5">
        <v>145624378</v>
      </c>
      <c r="Z3007" s="5">
        <v>198705219</v>
      </c>
    </row>
    <row r="3008" s="3" customFormat="1" customHeight="1" spans="1:26">
      <c r="A3008" s="3">
        <v>3006</v>
      </c>
      <c r="B3008" s="3" t="s">
        <v>3118</v>
      </c>
      <c r="C3008" s="3" t="str">
        <f>VLOOKUP(B3008,[1]meta_intensity_pos_nofill!$B:$E,4,FALSE)</f>
        <v>C27H34O4</v>
      </c>
      <c r="D3008" s="3" t="s">
        <v>47</v>
      </c>
      <c r="E3008" s="3" t="str">
        <f>VLOOKUP(B3008,[1]meta_intensity_pos_nofill!$B:$I,8,FALSE)</f>
        <v>[M+H]+</v>
      </c>
      <c r="F3008" s="3">
        <f>VLOOKUP(B3008,[1]meta_intensity_pos_nofill!$B:$J,9,FALSE)</f>
        <v>8.212</v>
      </c>
      <c r="G3008" s="3" t="s">
        <v>1693</v>
      </c>
      <c r="H3008" s="3">
        <f>VLOOKUP(B3008,[1]meta_intensity_pos_nofill!$B:$L,11,FALSE)</f>
        <v>2</v>
      </c>
      <c r="I3008" s="5">
        <v>13757511</v>
      </c>
      <c r="J3008" s="5">
        <v>23791461</v>
      </c>
      <c r="K3008" s="5">
        <v>12394440</v>
      </c>
      <c r="L3008" s="5">
        <v>8970999</v>
      </c>
      <c r="M3008" s="5">
        <v>9759051</v>
      </c>
      <c r="N3008" s="5">
        <v>7450221</v>
      </c>
      <c r="O3008" s="5">
        <v>11467835</v>
      </c>
      <c r="P3008" s="5">
        <v>11254513</v>
      </c>
      <c r="Q3008" s="5">
        <v>10881090</v>
      </c>
      <c r="R3008" s="5">
        <v>11030804</v>
      </c>
      <c r="S3008" s="5">
        <v>9931773</v>
      </c>
      <c r="T3008" s="5">
        <v>9027881</v>
      </c>
      <c r="U3008" s="5">
        <v>41710022</v>
      </c>
      <c r="V3008" s="5">
        <v>43053549</v>
      </c>
      <c r="W3008" s="5">
        <v>45007125</v>
      </c>
      <c r="X3008" s="5">
        <v>8414026</v>
      </c>
      <c r="Y3008" s="5">
        <v>8470510</v>
      </c>
      <c r="Z3008" s="5">
        <v>10292622</v>
      </c>
    </row>
    <row r="3009" s="3" customFormat="1" customHeight="1" spans="1:26">
      <c r="A3009" s="3">
        <v>3007</v>
      </c>
      <c r="B3009" s="3" t="s">
        <v>3119</v>
      </c>
      <c r="C3009" s="3" t="str">
        <f>VLOOKUP(B3009,[1]meta_intensity_pos_nofill!$B:$E,4,FALSE)</f>
        <v>C27H36O4</v>
      </c>
      <c r="D3009" s="3" t="s">
        <v>47</v>
      </c>
      <c r="E3009" s="3" t="str">
        <f>VLOOKUP(B3009,[1]meta_intensity_pos_nofill!$B:$I,8,FALSE)</f>
        <v>[M+H]+</v>
      </c>
      <c r="F3009" s="3">
        <f>VLOOKUP(B3009,[1]meta_intensity_pos_nofill!$B:$J,9,FALSE)</f>
        <v>9.552</v>
      </c>
      <c r="G3009" s="3" t="s">
        <v>1693</v>
      </c>
      <c r="H3009" s="3">
        <f>VLOOKUP(B3009,[1]meta_intensity_pos_nofill!$B:$L,11,FALSE)</f>
        <v>2</v>
      </c>
      <c r="I3009" s="5">
        <v>532587.52</v>
      </c>
      <c r="J3009" s="5">
        <v>43565.49</v>
      </c>
      <c r="K3009" s="5">
        <v>43565.49</v>
      </c>
      <c r="L3009" s="5">
        <v>945626.82</v>
      </c>
      <c r="M3009" s="5">
        <v>1037532.66</v>
      </c>
      <c r="N3009" s="5">
        <v>43565.49</v>
      </c>
      <c r="O3009" s="5">
        <v>815019.73</v>
      </c>
      <c r="P3009" s="5">
        <v>319433.25</v>
      </c>
      <c r="Q3009" s="5">
        <v>469616.11</v>
      </c>
      <c r="R3009" s="5">
        <v>217827.44</v>
      </c>
      <c r="S3009" s="5">
        <v>281934.44</v>
      </c>
      <c r="T3009" s="5">
        <v>260463.27</v>
      </c>
      <c r="U3009" s="5">
        <v>6907396.69</v>
      </c>
      <c r="V3009" s="5">
        <v>5802048.7</v>
      </c>
      <c r="W3009" s="5">
        <v>3872333.36</v>
      </c>
      <c r="X3009" s="5">
        <v>43565.49</v>
      </c>
      <c r="Y3009" s="5">
        <v>43565.49</v>
      </c>
      <c r="Z3009" s="5">
        <v>43565.49</v>
      </c>
    </row>
    <row r="3010" s="3" customFormat="1" customHeight="1" spans="1:26">
      <c r="A3010" s="3">
        <v>3008</v>
      </c>
      <c r="B3010" s="3" t="s">
        <v>3120</v>
      </c>
      <c r="C3010" s="3" t="str">
        <f>VLOOKUP(B3010,[1]meta_intensity_pos_nofill!$B:$E,4,FALSE)</f>
        <v>C27H36O5</v>
      </c>
      <c r="D3010" s="3" t="s">
        <v>47</v>
      </c>
      <c r="E3010" s="3" t="str">
        <f>VLOOKUP(B3010,[1]meta_intensity_pos_nofill!$B:$I,8,FALSE)</f>
        <v>[M+H]+</v>
      </c>
      <c r="F3010" s="3">
        <f>VLOOKUP(B3010,[1]meta_intensity_pos_nofill!$B:$J,9,FALSE)</f>
        <v>9.137</v>
      </c>
      <c r="G3010" s="3" t="s">
        <v>1693</v>
      </c>
      <c r="H3010" s="3">
        <f>VLOOKUP(B3010,[1]meta_intensity_pos_nofill!$B:$L,11,FALSE)</f>
        <v>2</v>
      </c>
      <c r="I3010" s="5">
        <v>1601271.06</v>
      </c>
      <c r="J3010" s="5">
        <v>758111.65</v>
      </c>
      <c r="K3010" s="5">
        <v>43983.32</v>
      </c>
      <c r="L3010" s="5">
        <v>615704.5</v>
      </c>
      <c r="M3010" s="5">
        <v>219916.6</v>
      </c>
      <c r="N3010" s="5">
        <v>799977.22</v>
      </c>
      <c r="O3010" s="5">
        <v>1803165.91</v>
      </c>
      <c r="P3010" s="5">
        <v>2476130.51</v>
      </c>
      <c r="Q3010" s="5">
        <v>287521.68</v>
      </c>
      <c r="R3010" s="5">
        <v>1349106.1</v>
      </c>
      <c r="S3010" s="5">
        <v>633281.27</v>
      </c>
      <c r="T3010" s="5">
        <v>1282741.16</v>
      </c>
      <c r="U3010" s="5">
        <v>17498514.38</v>
      </c>
      <c r="V3010" s="5">
        <v>15297285.49</v>
      </c>
      <c r="W3010" s="5">
        <v>13005272.26</v>
      </c>
      <c r="X3010" s="5">
        <v>1382399.98</v>
      </c>
      <c r="Y3010" s="5">
        <v>804854.89</v>
      </c>
      <c r="Z3010" s="5">
        <v>2267283.23</v>
      </c>
    </row>
    <row r="3011" s="3" customFormat="1" customHeight="1" spans="1:26">
      <c r="A3011" s="3">
        <v>3009</v>
      </c>
      <c r="B3011" s="3" t="s">
        <v>3121</v>
      </c>
      <c r="C3011" s="3" t="str">
        <f>VLOOKUP(B3011,[1]meta_intensity_pos_nofill!$B:$E,4,FALSE)</f>
        <v>C29H38O5</v>
      </c>
      <c r="D3011" s="3" t="s">
        <v>33</v>
      </c>
      <c r="E3011" s="3" t="str">
        <f>VLOOKUP(B3011,[1]meta_intensity_pos_nofill!$B:$I,8,FALSE)</f>
        <v>[M+H]+</v>
      </c>
      <c r="F3011" s="3">
        <f>VLOOKUP(B3011,[1]meta_intensity_pos_nofill!$B:$J,9,FALSE)</f>
        <v>9.501</v>
      </c>
      <c r="G3011" s="3" t="s">
        <v>1693</v>
      </c>
      <c r="H3011" s="3">
        <f>VLOOKUP(B3011,[1]meta_intensity_pos_nofill!$B:$L,11,FALSE)</f>
        <v>2</v>
      </c>
      <c r="I3011" s="5">
        <v>4192447</v>
      </c>
      <c r="J3011" s="5">
        <v>3304739</v>
      </c>
      <c r="K3011" s="5">
        <v>2989994</v>
      </c>
      <c r="L3011" s="5">
        <v>2573463</v>
      </c>
      <c r="M3011" s="5">
        <v>1117677</v>
      </c>
      <c r="N3011" s="5">
        <v>3276019</v>
      </c>
      <c r="O3011" s="5">
        <v>5445211</v>
      </c>
      <c r="P3011" s="5">
        <v>5665846</v>
      </c>
      <c r="Q3011" s="5">
        <v>4064623</v>
      </c>
      <c r="R3011" s="5">
        <v>2344946</v>
      </c>
      <c r="S3011" s="5">
        <v>2355253</v>
      </c>
      <c r="T3011" s="5">
        <v>2789042</v>
      </c>
      <c r="U3011" s="5">
        <v>32482363</v>
      </c>
      <c r="V3011" s="5">
        <v>28887732</v>
      </c>
      <c r="W3011" s="5">
        <v>19728255</v>
      </c>
      <c r="X3011" s="5">
        <v>3565882</v>
      </c>
      <c r="Y3011" s="5">
        <v>3699910</v>
      </c>
      <c r="Z3011" s="5">
        <v>3212849</v>
      </c>
    </row>
    <row r="3012" s="3" customFormat="1" customHeight="1" spans="1:26">
      <c r="A3012" s="3">
        <v>3010</v>
      </c>
      <c r="B3012" s="3" t="s">
        <v>3122</v>
      </c>
      <c r="C3012" s="3" t="str">
        <f>VLOOKUP(B3012,[1]meta_intensity_pos_nofill!$B:$E,4,FALSE)</f>
        <v>C38H40N4</v>
      </c>
      <c r="D3012" s="3" t="s">
        <v>87</v>
      </c>
      <c r="E3012" s="3" t="str">
        <f>VLOOKUP(B3012,[1]meta_intensity_pos_nofill!$B:$I,8,FALSE)</f>
        <v>[M+H]+</v>
      </c>
      <c r="F3012" s="3">
        <f>VLOOKUP(B3012,[1]meta_intensity_pos_nofill!$B:$J,9,FALSE)</f>
        <v>9.516</v>
      </c>
      <c r="G3012" s="3" t="s">
        <v>1693</v>
      </c>
      <c r="H3012" s="3">
        <f>VLOOKUP(B3012,[1]meta_intensity_pos_nofill!$B:$L,11,FALSE)</f>
        <v>2</v>
      </c>
      <c r="I3012" s="5">
        <v>1109729.44</v>
      </c>
      <c r="J3012" s="5">
        <v>649653.68</v>
      </c>
      <c r="K3012" s="5">
        <v>247526.7</v>
      </c>
      <c r="L3012" s="5">
        <v>49505.34</v>
      </c>
      <c r="M3012" s="5">
        <v>49505.34</v>
      </c>
      <c r="N3012" s="5">
        <v>49505.34</v>
      </c>
      <c r="O3012" s="5">
        <v>353899.94</v>
      </c>
      <c r="P3012" s="5">
        <v>655535.11</v>
      </c>
      <c r="Q3012" s="5">
        <v>1168341.73</v>
      </c>
      <c r="R3012" s="5">
        <v>4540220.93</v>
      </c>
      <c r="S3012" s="5">
        <v>5739180.08</v>
      </c>
      <c r="T3012" s="5">
        <v>5346114.57</v>
      </c>
      <c r="U3012" s="5">
        <v>13135700.58</v>
      </c>
      <c r="V3012" s="5">
        <v>12640329.48</v>
      </c>
      <c r="W3012" s="5">
        <v>8804088.59</v>
      </c>
      <c r="X3012" s="5">
        <v>2674576.29</v>
      </c>
      <c r="Y3012" s="5">
        <v>2470397.13</v>
      </c>
      <c r="Z3012" s="5">
        <v>2920349.57</v>
      </c>
    </row>
    <row r="3013" s="3" customFormat="1" customHeight="1" spans="1:26">
      <c r="A3013" s="3">
        <v>3011</v>
      </c>
      <c r="B3013" s="3" t="s">
        <v>3123</v>
      </c>
      <c r="C3013" s="3" t="str">
        <f>VLOOKUP(B3013,[1]meta_intensity_pos_nofill!$B:$E,4,FALSE)</f>
        <v>C7H9NO3</v>
      </c>
      <c r="D3013" s="3" t="s">
        <v>76</v>
      </c>
      <c r="E3013" s="3" t="str">
        <f>VLOOKUP(B3013,[1]meta_intensity_pos_nofill!$B:$I,8,FALSE)</f>
        <v>[M+H]+</v>
      </c>
      <c r="F3013" s="3">
        <f>VLOOKUP(B3013,[1]meta_intensity_pos_nofill!$B:$J,9,FALSE)</f>
        <v>4.865</v>
      </c>
      <c r="G3013" s="3" t="s">
        <v>1693</v>
      </c>
      <c r="H3013" s="3">
        <f>VLOOKUP(B3013,[1]meta_intensity_pos_nofill!$B:$L,11,FALSE)</f>
        <v>2</v>
      </c>
      <c r="I3013" s="5">
        <v>22353315</v>
      </c>
      <c r="J3013" s="5">
        <v>23737432</v>
      </c>
      <c r="K3013" s="5">
        <v>23265937</v>
      </c>
      <c r="L3013" s="5">
        <v>15122629</v>
      </c>
      <c r="M3013" s="5">
        <v>15608765</v>
      </c>
      <c r="N3013" s="5">
        <v>13459871</v>
      </c>
      <c r="O3013" s="5">
        <v>31220106</v>
      </c>
      <c r="P3013" s="5">
        <v>19622289</v>
      </c>
      <c r="Q3013" s="5">
        <v>27357688</v>
      </c>
      <c r="R3013" s="5">
        <v>31311288</v>
      </c>
      <c r="S3013" s="5">
        <v>31018564</v>
      </c>
      <c r="T3013" s="5">
        <v>42373939</v>
      </c>
      <c r="U3013" s="5">
        <v>51524229</v>
      </c>
      <c r="V3013" s="5">
        <v>51865193</v>
      </c>
      <c r="W3013" s="5">
        <v>52987424</v>
      </c>
      <c r="X3013" s="5">
        <v>21296411</v>
      </c>
      <c r="Y3013" s="5">
        <v>20499333</v>
      </c>
      <c r="Z3013" s="5">
        <v>20835500</v>
      </c>
    </row>
    <row r="3014" s="3" customFormat="1" customHeight="1" spans="1:26">
      <c r="A3014" s="3">
        <v>3012</v>
      </c>
      <c r="B3014" s="3" t="s">
        <v>3124</v>
      </c>
      <c r="C3014" s="3" t="str">
        <f>VLOOKUP(B3014,[1]meta_intensity_pos_nofill!$B:$E,4,FALSE)</f>
        <v>C12H21N3O6</v>
      </c>
      <c r="D3014" s="3" t="s">
        <v>87</v>
      </c>
      <c r="E3014" s="3" t="str">
        <f>VLOOKUP(B3014,[1]meta_intensity_pos_nofill!$B:$I,8,FALSE)</f>
        <v>[M+H]+</v>
      </c>
      <c r="F3014" s="3">
        <f>VLOOKUP(B3014,[1]meta_intensity_pos_nofill!$B:$J,9,FALSE)</f>
        <v>1.589</v>
      </c>
      <c r="G3014" s="3" t="s">
        <v>1693</v>
      </c>
      <c r="H3014" s="3">
        <f>VLOOKUP(B3014,[1]meta_intensity_pos_nofill!$B:$L,11,FALSE)</f>
        <v>2</v>
      </c>
      <c r="I3014" s="5">
        <v>97675137</v>
      </c>
      <c r="J3014" s="5">
        <v>94129277</v>
      </c>
      <c r="K3014" s="5">
        <v>71192663</v>
      </c>
      <c r="L3014" s="5">
        <v>61006600</v>
      </c>
      <c r="M3014" s="5">
        <v>66222809</v>
      </c>
      <c r="N3014" s="5">
        <v>57408005</v>
      </c>
      <c r="O3014" s="5">
        <v>53326662</v>
      </c>
      <c r="P3014" s="5">
        <v>58917652</v>
      </c>
      <c r="Q3014" s="5">
        <v>55360128</v>
      </c>
      <c r="R3014" s="5">
        <v>184470156</v>
      </c>
      <c r="S3014" s="5">
        <v>189049172</v>
      </c>
      <c r="T3014" s="5">
        <v>189884824</v>
      </c>
      <c r="U3014" s="5">
        <v>35534764</v>
      </c>
      <c r="V3014" s="5">
        <v>36322581</v>
      </c>
      <c r="W3014" s="5">
        <v>35744339</v>
      </c>
      <c r="X3014" s="5">
        <v>90607216</v>
      </c>
      <c r="Y3014" s="5">
        <v>120067323</v>
      </c>
      <c r="Z3014" s="5">
        <v>131302417</v>
      </c>
    </row>
    <row r="3015" s="3" customFormat="1" customHeight="1" spans="1:26">
      <c r="A3015" s="3">
        <v>3013</v>
      </c>
      <c r="B3015" s="3" t="s">
        <v>3125</v>
      </c>
      <c r="C3015" s="3" t="str">
        <f>VLOOKUP(B3015,[1]meta_intensity_pos_nofill!$B:$E,4,FALSE)</f>
        <v>C20H28O3</v>
      </c>
      <c r="D3015" s="3" t="s">
        <v>44</v>
      </c>
      <c r="E3015" s="3" t="str">
        <f>VLOOKUP(B3015,[1]meta_intensity_pos_nofill!$B:$I,8,FALSE)</f>
        <v>[M+H]+</v>
      </c>
      <c r="F3015" s="3">
        <f>VLOOKUP(B3015,[1]meta_intensity_pos_nofill!$B:$J,9,FALSE)</f>
        <v>7.519</v>
      </c>
      <c r="G3015" s="3" t="s">
        <v>1693</v>
      </c>
      <c r="H3015" s="3">
        <f>VLOOKUP(B3015,[1]meta_intensity_pos_nofill!$B:$L,11,FALSE)</f>
        <v>2</v>
      </c>
      <c r="I3015" s="5">
        <v>921429388</v>
      </c>
      <c r="J3015" s="5">
        <v>907659622</v>
      </c>
      <c r="K3015" s="5">
        <v>896515902</v>
      </c>
      <c r="L3015" s="5">
        <v>975758323</v>
      </c>
      <c r="M3015" s="5">
        <v>1030662837</v>
      </c>
      <c r="N3015" s="5">
        <v>994681237</v>
      </c>
      <c r="O3015" s="5">
        <v>1230153064</v>
      </c>
      <c r="P3015" s="5">
        <v>1116649594</v>
      </c>
      <c r="Q3015" s="5">
        <v>1057671918</v>
      </c>
      <c r="R3015" s="5">
        <v>1737811612</v>
      </c>
      <c r="S3015" s="5">
        <v>1889014156</v>
      </c>
      <c r="T3015" s="5">
        <v>1874143919</v>
      </c>
      <c r="U3015" s="5">
        <v>2249462410</v>
      </c>
      <c r="V3015" s="5">
        <v>3028855290</v>
      </c>
      <c r="W3015" s="5">
        <v>3016988594</v>
      </c>
      <c r="X3015" s="5">
        <v>997544363</v>
      </c>
      <c r="Y3015" s="5">
        <v>859819410</v>
      </c>
      <c r="Z3015" s="5">
        <v>919323128</v>
      </c>
    </row>
    <row r="3016" s="3" customFormat="1" customHeight="1" spans="1:26">
      <c r="A3016" s="3">
        <v>3014</v>
      </c>
      <c r="B3016" s="3" t="s">
        <v>3126</v>
      </c>
      <c r="C3016" s="3" t="str">
        <f>VLOOKUP(B3016,[1]meta_intensity_pos_nofill!$B:$E,4,FALSE)</f>
        <v>C27H50O6</v>
      </c>
      <c r="D3016" s="3" t="s">
        <v>37</v>
      </c>
      <c r="E3016" s="3" t="str">
        <f>VLOOKUP(B3016,[1]meta_intensity_pos_nofill!$B:$I,8,FALSE)</f>
        <v>[M+H]+</v>
      </c>
      <c r="F3016" s="3">
        <f>VLOOKUP(B3016,[1]meta_intensity_pos_nofill!$B:$J,9,FALSE)</f>
        <v>8.197</v>
      </c>
      <c r="G3016" s="3" t="s">
        <v>1693</v>
      </c>
      <c r="H3016" s="3">
        <f>VLOOKUP(B3016,[1]meta_intensity_pos_nofill!$B:$L,11,FALSE)</f>
        <v>2</v>
      </c>
      <c r="I3016" s="5">
        <v>368719.75</v>
      </c>
      <c r="J3016" s="5">
        <v>193420.07</v>
      </c>
      <c r="K3016" s="5">
        <v>681470.67</v>
      </c>
      <c r="L3016" s="5">
        <v>31344.53</v>
      </c>
      <c r="M3016" s="5">
        <v>31344.53</v>
      </c>
      <c r="N3016" s="5">
        <v>156722.63</v>
      </c>
      <c r="O3016" s="5">
        <v>31344.53</v>
      </c>
      <c r="P3016" s="5">
        <v>423030.33</v>
      </c>
      <c r="Q3016" s="5">
        <v>358771.78</v>
      </c>
      <c r="R3016" s="5">
        <v>347722.37</v>
      </c>
      <c r="S3016" s="5">
        <v>364421.82</v>
      </c>
      <c r="T3016" s="5">
        <v>340392.37</v>
      </c>
      <c r="U3016" s="5">
        <v>4446759.48</v>
      </c>
      <c r="V3016" s="5">
        <v>4714384.27</v>
      </c>
      <c r="W3016" s="5">
        <v>5577976.26</v>
      </c>
      <c r="X3016" s="5">
        <v>31344.53</v>
      </c>
      <c r="Y3016" s="5">
        <v>31344.53</v>
      </c>
      <c r="Z3016" s="5">
        <v>31344.53</v>
      </c>
    </row>
    <row r="3017" s="3" customFormat="1" customHeight="1" spans="1:26">
      <c r="A3017" s="3">
        <v>3015</v>
      </c>
      <c r="B3017" s="3" t="s">
        <v>3127</v>
      </c>
      <c r="C3017" s="3" t="str">
        <f>VLOOKUP(B3017,[1]meta_intensity_pos_nofill!$B:$E,4,FALSE)</f>
        <v>C23H30O5</v>
      </c>
      <c r="D3017" s="3" t="s">
        <v>33</v>
      </c>
      <c r="E3017" s="3" t="str">
        <f>VLOOKUP(B3017,[1]meta_intensity_pos_nofill!$B:$I,8,FALSE)</f>
        <v>[M+H]+</v>
      </c>
      <c r="F3017" s="3">
        <f>VLOOKUP(B3017,[1]meta_intensity_pos_nofill!$B:$J,9,FALSE)</f>
        <v>6.43</v>
      </c>
      <c r="G3017" s="3" t="s">
        <v>1693</v>
      </c>
      <c r="H3017" s="3">
        <f>VLOOKUP(B3017,[1]meta_intensity_pos_nofill!$B:$L,11,FALSE)</f>
        <v>2</v>
      </c>
      <c r="I3017" s="5">
        <v>2041180</v>
      </c>
      <c r="J3017" s="5">
        <v>3119020</v>
      </c>
      <c r="K3017" s="5">
        <v>3172173</v>
      </c>
      <c r="L3017" s="5">
        <v>1289514</v>
      </c>
      <c r="M3017" s="5">
        <v>1489978</v>
      </c>
      <c r="N3017" s="5">
        <v>3600817</v>
      </c>
      <c r="O3017" s="5">
        <v>2183623</v>
      </c>
      <c r="P3017" s="5">
        <v>1911650</v>
      </c>
      <c r="Q3017" s="5">
        <v>1480265</v>
      </c>
      <c r="R3017" s="5">
        <v>1520256</v>
      </c>
      <c r="S3017" s="5">
        <v>1260826</v>
      </c>
      <c r="T3017" s="5">
        <v>1090102</v>
      </c>
      <c r="U3017" s="5">
        <v>39441584</v>
      </c>
      <c r="V3017" s="5">
        <v>27213235</v>
      </c>
      <c r="W3017" s="5">
        <v>35433486</v>
      </c>
      <c r="X3017" s="5">
        <v>2647468</v>
      </c>
      <c r="Y3017" s="5">
        <v>2255324</v>
      </c>
      <c r="Z3017" s="5">
        <v>2097560</v>
      </c>
    </row>
    <row r="3018" s="3" customFormat="1" customHeight="1" spans="1:26">
      <c r="A3018" s="3">
        <v>3016</v>
      </c>
      <c r="B3018" s="3" t="s">
        <v>3128</v>
      </c>
      <c r="C3018" s="3" t="str">
        <f>VLOOKUP(B3018,[1]meta_intensity_pos_nofill!$B:$E,4,FALSE)</f>
        <v>C15H18O6</v>
      </c>
      <c r="D3018" s="3" t="s">
        <v>47</v>
      </c>
      <c r="E3018" s="3" t="str">
        <f>VLOOKUP(B3018,[1]meta_intensity_pos_nofill!$B:$I,8,FALSE)</f>
        <v>[M+H]+</v>
      </c>
      <c r="F3018" s="3">
        <f>VLOOKUP(B3018,[1]meta_intensity_pos_nofill!$B:$J,9,FALSE)</f>
        <v>6.7</v>
      </c>
      <c r="G3018" s="3" t="s">
        <v>1693</v>
      </c>
      <c r="H3018" s="3">
        <f>VLOOKUP(B3018,[1]meta_intensity_pos_nofill!$B:$L,11,FALSE)</f>
        <v>2</v>
      </c>
      <c r="I3018" s="5">
        <v>13837605</v>
      </c>
      <c r="J3018" s="5">
        <v>14375690</v>
      </c>
      <c r="K3018" s="5">
        <v>13902090</v>
      </c>
      <c r="L3018" s="5">
        <v>12897380</v>
      </c>
      <c r="M3018" s="5">
        <v>15728860</v>
      </c>
      <c r="N3018" s="5">
        <v>12475872</v>
      </c>
      <c r="O3018" s="5">
        <v>9896952</v>
      </c>
      <c r="P3018" s="5">
        <v>11983454</v>
      </c>
      <c r="Q3018" s="5">
        <v>8637710</v>
      </c>
      <c r="R3018" s="5">
        <v>9686901</v>
      </c>
      <c r="S3018" s="5">
        <v>9877259</v>
      </c>
      <c r="T3018" s="5">
        <v>10372780</v>
      </c>
      <c r="U3018" s="5">
        <v>5774887</v>
      </c>
      <c r="V3018" s="5">
        <v>5642674</v>
      </c>
      <c r="W3018" s="5">
        <v>6794283</v>
      </c>
      <c r="X3018" s="5">
        <v>13644428</v>
      </c>
      <c r="Y3018" s="5">
        <v>13072309</v>
      </c>
      <c r="Z3018" s="5">
        <v>11574358</v>
      </c>
    </row>
    <row r="3019" s="3" customFormat="1" customHeight="1" spans="1:26">
      <c r="A3019" s="3">
        <v>3017</v>
      </c>
      <c r="B3019" s="3" t="s">
        <v>3129</v>
      </c>
      <c r="C3019" s="3" t="str">
        <f>VLOOKUP(B3019,[1]meta_intensity_pos_nofill!$B:$E,4,FALSE)</f>
        <v>C17H28N6O6</v>
      </c>
      <c r="D3019" s="3" t="s">
        <v>220</v>
      </c>
      <c r="E3019" s="3" t="str">
        <f>VLOOKUP(B3019,[1]meta_intensity_pos_nofill!$B:$I,8,FALSE)</f>
        <v>[M+H]+</v>
      </c>
      <c r="F3019" s="3">
        <f>VLOOKUP(B3019,[1]meta_intensity_pos_nofill!$B:$J,9,FALSE)</f>
        <v>6.175</v>
      </c>
      <c r="G3019" s="3" t="s">
        <v>1693</v>
      </c>
      <c r="H3019" s="3">
        <f>VLOOKUP(B3019,[1]meta_intensity_pos_nofill!$B:$L,11,FALSE)</f>
        <v>2</v>
      </c>
      <c r="I3019" s="5">
        <v>64881714</v>
      </c>
      <c r="J3019" s="5">
        <v>64633603</v>
      </c>
      <c r="K3019" s="5">
        <v>60317165</v>
      </c>
      <c r="L3019" s="5">
        <v>20798649</v>
      </c>
      <c r="M3019" s="5">
        <v>22336847</v>
      </c>
      <c r="N3019" s="5">
        <v>21927783</v>
      </c>
      <c r="O3019" s="5">
        <v>98437686</v>
      </c>
      <c r="P3019" s="5">
        <v>111370538</v>
      </c>
      <c r="Q3019" s="5">
        <v>80802159</v>
      </c>
      <c r="R3019" s="5">
        <v>92967594</v>
      </c>
      <c r="S3019" s="5">
        <v>88546891</v>
      </c>
      <c r="T3019" s="5">
        <v>96118467</v>
      </c>
      <c r="U3019" s="5">
        <v>76144242</v>
      </c>
      <c r="V3019" s="5">
        <v>72040586</v>
      </c>
      <c r="W3019" s="5">
        <v>60719723</v>
      </c>
      <c r="X3019" s="5">
        <v>98114638</v>
      </c>
      <c r="Y3019" s="5">
        <v>101345095</v>
      </c>
      <c r="Z3019" s="5">
        <v>102614614</v>
      </c>
    </row>
    <row r="3020" s="3" customFormat="1" customHeight="1" spans="1:26">
      <c r="A3020" s="3">
        <v>3018</v>
      </c>
      <c r="B3020" s="3" t="s">
        <v>3130</v>
      </c>
      <c r="C3020" s="3" t="str">
        <f>VLOOKUP(B3020,[1]meta_intensity_pos_nofill!$B:$E,4,FALSE)</f>
        <v>C24H32N4O5</v>
      </c>
      <c r="D3020" s="3" t="s">
        <v>220</v>
      </c>
      <c r="E3020" s="3" t="str">
        <f>VLOOKUP(B3020,[1]meta_intensity_pos_nofill!$B:$I,8,FALSE)</f>
        <v>[M+H]+</v>
      </c>
      <c r="F3020" s="3">
        <f>VLOOKUP(B3020,[1]meta_intensity_pos_nofill!$B:$J,9,FALSE)</f>
        <v>5.752</v>
      </c>
      <c r="G3020" s="3" t="s">
        <v>1693</v>
      </c>
      <c r="H3020" s="3">
        <f>VLOOKUP(B3020,[1]meta_intensity_pos_nofill!$B:$L,11,FALSE)</f>
        <v>2</v>
      </c>
      <c r="I3020" s="5">
        <v>685618821</v>
      </c>
      <c r="J3020" s="5">
        <v>749402781</v>
      </c>
      <c r="K3020" s="5">
        <v>720476843</v>
      </c>
      <c r="L3020" s="5">
        <v>429096588</v>
      </c>
      <c r="M3020" s="5">
        <v>532605131</v>
      </c>
      <c r="N3020" s="5">
        <v>442913893</v>
      </c>
      <c r="O3020" s="5">
        <v>607222548</v>
      </c>
      <c r="P3020" s="5">
        <v>666135373</v>
      </c>
      <c r="Q3020" s="5">
        <v>484731627</v>
      </c>
      <c r="R3020" s="5">
        <v>380933993</v>
      </c>
      <c r="S3020" s="5">
        <v>377856466</v>
      </c>
      <c r="T3020" s="5">
        <v>409593143</v>
      </c>
      <c r="U3020" s="5">
        <v>438048103</v>
      </c>
      <c r="V3020" s="5">
        <v>477950215</v>
      </c>
      <c r="W3020" s="5">
        <v>448201398</v>
      </c>
      <c r="X3020" s="5">
        <v>529902704</v>
      </c>
      <c r="Y3020" s="5">
        <v>547938246</v>
      </c>
      <c r="Z3020" s="5">
        <v>539819624</v>
      </c>
    </row>
    <row r="3021" s="3" customFormat="1" customHeight="1" spans="1:26">
      <c r="A3021" s="3">
        <v>3019</v>
      </c>
      <c r="B3021" s="3" t="s">
        <v>3131</v>
      </c>
      <c r="C3021" s="3" t="str">
        <f>VLOOKUP(B3021,[1]meta_intensity_pos_nofill!$B:$E,4,FALSE)</f>
        <v>C29H22O15</v>
      </c>
      <c r="D3021" s="3" t="s">
        <v>67</v>
      </c>
      <c r="E3021" s="3" t="str">
        <f>VLOOKUP(B3021,[1]meta_intensity_pos_nofill!$B:$I,8,FALSE)</f>
        <v>[M+H]+</v>
      </c>
      <c r="F3021" s="3">
        <f>VLOOKUP(B3021,[1]meta_intensity_pos_nofill!$B:$J,9,FALSE)</f>
        <v>5.258</v>
      </c>
      <c r="G3021" s="3" t="s">
        <v>1693</v>
      </c>
      <c r="H3021" s="3">
        <f>VLOOKUP(B3021,[1]meta_intensity_pos_nofill!$B:$L,11,FALSE)</f>
        <v>2</v>
      </c>
      <c r="I3021" s="5">
        <v>19751661</v>
      </c>
      <c r="J3021" s="5">
        <v>17530536</v>
      </c>
      <c r="K3021" s="5">
        <v>16514518</v>
      </c>
      <c r="L3021" s="5">
        <v>13757007</v>
      </c>
      <c r="M3021" s="5">
        <v>15163081</v>
      </c>
      <c r="N3021" s="5">
        <v>12693900</v>
      </c>
      <c r="O3021" s="5">
        <v>10219016</v>
      </c>
      <c r="P3021" s="5">
        <v>13348699</v>
      </c>
      <c r="Q3021" s="5">
        <v>7378624</v>
      </c>
      <c r="R3021" s="5">
        <v>8593231</v>
      </c>
      <c r="S3021" s="5">
        <v>9364238</v>
      </c>
      <c r="T3021" s="5">
        <v>10241688</v>
      </c>
      <c r="U3021" s="5">
        <v>6633485</v>
      </c>
      <c r="V3021" s="5">
        <v>6377160</v>
      </c>
      <c r="W3021" s="5">
        <v>3846516</v>
      </c>
      <c r="X3021" s="5">
        <v>8962792</v>
      </c>
      <c r="Y3021" s="5">
        <v>10073013</v>
      </c>
      <c r="Z3021" s="5">
        <v>7892303</v>
      </c>
    </row>
    <row r="3022" s="3" customFormat="1" customHeight="1" spans="1:26">
      <c r="A3022" s="3">
        <v>3020</v>
      </c>
      <c r="B3022" s="3" t="s">
        <v>3132</v>
      </c>
      <c r="C3022" s="3" t="str">
        <f>VLOOKUP(B3022,[1]meta_intensity_pos_nofill!$B:$E,4,FALSE)</f>
        <v>C19H32O8</v>
      </c>
      <c r="D3022" s="3" t="s">
        <v>85</v>
      </c>
      <c r="E3022" s="3" t="str">
        <f>VLOOKUP(B3022,[1]meta_intensity_pos_nofill!$B:$I,8,FALSE)</f>
        <v>[M+H]+</v>
      </c>
      <c r="F3022" s="3">
        <f>VLOOKUP(B3022,[1]meta_intensity_pos_nofill!$B:$J,9,FALSE)</f>
        <v>5.49</v>
      </c>
      <c r="G3022" s="3" t="s">
        <v>1693</v>
      </c>
      <c r="H3022" s="3">
        <f>VLOOKUP(B3022,[1]meta_intensity_pos_nofill!$B:$L,11,FALSE)</f>
        <v>2</v>
      </c>
      <c r="I3022" s="5">
        <v>127409707</v>
      </c>
      <c r="J3022" s="5">
        <v>139761247</v>
      </c>
      <c r="K3022" s="5">
        <v>134110522</v>
      </c>
      <c r="L3022" s="5">
        <v>71164565</v>
      </c>
      <c r="M3022" s="5">
        <v>70347042</v>
      </c>
      <c r="N3022" s="5">
        <v>72292797</v>
      </c>
      <c r="O3022" s="5">
        <v>140084760</v>
      </c>
      <c r="P3022" s="5">
        <v>156769047</v>
      </c>
      <c r="Q3022" s="5">
        <v>148134940</v>
      </c>
      <c r="R3022" s="5">
        <v>173484915</v>
      </c>
      <c r="S3022" s="5">
        <v>164428513</v>
      </c>
      <c r="T3022" s="5">
        <v>166359965</v>
      </c>
      <c r="U3022" s="5">
        <v>132812604</v>
      </c>
      <c r="V3022" s="5">
        <v>131237642</v>
      </c>
      <c r="W3022" s="5">
        <v>133763288</v>
      </c>
      <c r="X3022" s="5">
        <v>212032905</v>
      </c>
      <c r="Y3022" s="5">
        <v>199502685</v>
      </c>
      <c r="Z3022" s="5">
        <v>198502344</v>
      </c>
    </row>
    <row r="3023" s="3" customFormat="1" customHeight="1" spans="1:26">
      <c r="A3023" s="3">
        <v>3021</v>
      </c>
      <c r="B3023" s="3" t="s">
        <v>3133</v>
      </c>
      <c r="C3023" s="3" t="str">
        <f>VLOOKUP(B3023,[1]meta_intensity_pos_nofill!$B:$E,4,FALSE)</f>
        <v>C20H20O3</v>
      </c>
      <c r="D3023" s="3" t="s">
        <v>33</v>
      </c>
      <c r="E3023" s="3" t="str">
        <f>VLOOKUP(B3023,[1]meta_intensity_pos_nofill!$B:$I,8,FALSE)</f>
        <v>[M+H]+</v>
      </c>
      <c r="F3023" s="3">
        <f>VLOOKUP(B3023,[1]meta_intensity_pos_nofill!$B:$J,9,FALSE)</f>
        <v>7.197</v>
      </c>
      <c r="G3023" s="3" t="s">
        <v>1693</v>
      </c>
      <c r="H3023" s="3">
        <f>VLOOKUP(B3023,[1]meta_intensity_pos_nofill!$B:$L,11,FALSE)</f>
        <v>2</v>
      </c>
      <c r="I3023" s="5">
        <v>3204065.9</v>
      </c>
      <c r="J3023" s="5">
        <v>2534145.7</v>
      </c>
      <c r="K3023" s="5">
        <v>3236917.9</v>
      </c>
      <c r="L3023" s="5">
        <v>259565.5</v>
      </c>
      <c r="M3023" s="5">
        <v>1631420.5</v>
      </c>
      <c r="N3023" s="5">
        <v>1336725</v>
      </c>
      <c r="O3023" s="5">
        <v>3972542.8</v>
      </c>
      <c r="P3023" s="5">
        <v>4458140</v>
      </c>
      <c r="Q3023" s="5">
        <v>3901432.9</v>
      </c>
      <c r="R3023" s="5">
        <v>3134040.8</v>
      </c>
      <c r="S3023" s="5">
        <v>3104079.7</v>
      </c>
      <c r="T3023" s="5">
        <v>3112456.8</v>
      </c>
      <c r="U3023" s="5">
        <v>20340850.2</v>
      </c>
      <c r="V3023" s="5">
        <v>18817231.1</v>
      </c>
      <c r="W3023" s="5">
        <v>18523753.8</v>
      </c>
      <c r="X3023" s="5">
        <v>4512591.5</v>
      </c>
      <c r="Y3023" s="5">
        <v>4431208.5</v>
      </c>
      <c r="Z3023" s="5">
        <v>3890405.5</v>
      </c>
    </row>
    <row r="3024" s="3" customFormat="1" customHeight="1" spans="1:26">
      <c r="A3024" s="3">
        <v>3022</v>
      </c>
      <c r="B3024" s="3" t="s">
        <v>3134</v>
      </c>
      <c r="C3024" s="3" t="str">
        <f>VLOOKUP(B3024,[1]meta_intensity_pos_nofill!$B:$E,4,FALSE)</f>
        <v>C29H30O10</v>
      </c>
      <c r="D3024" s="3" t="s">
        <v>47</v>
      </c>
      <c r="E3024" s="3" t="str">
        <f>VLOOKUP(B3024,[1]meta_intensity_pos_nofill!$B:$I,8,FALSE)</f>
        <v>[M+H]+</v>
      </c>
      <c r="F3024" s="3">
        <f>VLOOKUP(B3024,[1]meta_intensity_pos_nofill!$B:$J,9,FALSE)</f>
        <v>5.854</v>
      </c>
      <c r="G3024" s="3" t="s">
        <v>1693</v>
      </c>
      <c r="H3024" s="3">
        <f>VLOOKUP(B3024,[1]meta_intensity_pos_nofill!$B:$L,11,FALSE)</f>
        <v>2</v>
      </c>
      <c r="I3024" s="5">
        <v>15119848</v>
      </c>
      <c r="J3024" s="5">
        <v>14060748</v>
      </c>
      <c r="K3024" s="5">
        <v>15896381</v>
      </c>
      <c r="L3024" s="5">
        <v>19889961</v>
      </c>
      <c r="M3024" s="5">
        <v>21931539</v>
      </c>
      <c r="N3024" s="5">
        <v>18567211</v>
      </c>
      <c r="O3024" s="5">
        <v>23145789</v>
      </c>
      <c r="P3024" s="5">
        <v>23386141</v>
      </c>
      <c r="Q3024" s="5">
        <v>15623747</v>
      </c>
      <c r="R3024" s="5">
        <v>32224941</v>
      </c>
      <c r="S3024" s="5">
        <v>40047003</v>
      </c>
      <c r="T3024" s="5">
        <v>38756006</v>
      </c>
      <c r="U3024" s="5">
        <v>10621478</v>
      </c>
      <c r="V3024" s="5">
        <v>8493179</v>
      </c>
      <c r="W3024" s="5">
        <v>5178610</v>
      </c>
      <c r="X3024" s="5">
        <v>29056330</v>
      </c>
      <c r="Y3024" s="5">
        <v>28248313</v>
      </c>
      <c r="Z3024" s="5">
        <v>28405595</v>
      </c>
    </row>
    <row r="3025" s="3" customFormat="1" customHeight="1" spans="1:26">
      <c r="A3025" s="3">
        <v>3023</v>
      </c>
      <c r="B3025" s="3" t="s">
        <v>3135</v>
      </c>
      <c r="C3025" s="3" t="str">
        <f>VLOOKUP(B3025,[1]meta_intensity_pos_nofill!$B:$E,4,FALSE)</f>
        <v>C7H13NO</v>
      </c>
      <c r="D3025" s="3" t="s">
        <v>44</v>
      </c>
      <c r="E3025" s="3" t="str">
        <f>VLOOKUP(B3025,[1]meta_intensity_pos_nofill!$B:$I,8,FALSE)</f>
        <v>[M+H]+</v>
      </c>
      <c r="F3025" s="3">
        <f>VLOOKUP(B3025,[1]meta_intensity_pos_nofill!$B:$J,9,FALSE)</f>
        <v>9.341</v>
      </c>
      <c r="G3025" s="3" t="s">
        <v>1693</v>
      </c>
      <c r="H3025" s="3">
        <f>VLOOKUP(B3025,[1]meta_intensity_pos_nofill!$B:$L,11,FALSE)</f>
        <v>2</v>
      </c>
      <c r="I3025" s="5">
        <v>55229282</v>
      </c>
      <c r="J3025" s="5">
        <v>55787240</v>
      </c>
      <c r="K3025" s="5">
        <v>49585184</v>
      </c>
      <c r="L3025" s="5">
        <v>43127794</v>
      </c>
      <c r="M3025" s="5">
        <v>35163989</v>
      </c>
      <c r="N3025" s="5">
        <v>53108555</v>
      </c>
      <c r="O3025" s="5">
        <v>47453731</v>
      </c>
      <c r="P3025" s="5">
        <v>42836229</v>
      </c>
      <c r="Q3025" s="5">
        <v>56522108</v>
      </c>
      <c r="R3025" s="5">
        <v>37887425</v>
      </c>
      <c r="S3025" s="5">
        <v>38770002</v>
      </c>
      <c r="T3025" s="5">
        <v>30817435</v>
      </c>
      <c r="U3025" s="5">
        <v>10807119</v>
      </c>
      <c r="V3025" s="5">
        <v>9166098</v>
      </c>
      <c r="W3025" s="5">
        <v>9045573</v>
      </c>
      <c r="X3025" s="5">
        <v>36955183</v>
      </c>
      <c r="Y3025" s="5">
        <v>49585888</v>
      </c>
      <c r="Z3025" s="5">
        <v>48489645</v>
      </c>
    </row>
    <row r="3026" s="3" customFormat="1" customHeight="1" spans="1:26">
      <c r="A3026" s="3">
        <v>3024</v>
      </c>
      <c r="B3026" s="3" t="s">
        <v>3136</v>
      </c>
      <c r="C3026" s="3" t="str">
        <f>VLOOKUP(B3026,[1]meta_intensity_pos_nofill!$B:$E,4,FALSE)</f>
        <v>C8H15NO</v>
      </c>
      <c r="D3026" s="3" t="s">
        <v>87</v>
      </c>
      <c r="E3026" s="3" t="str">
        <f>VLOOKUP(B3026,[1]meta_intensity_pos_nofill!$B:$I,8,FALSE)</f>
        <v>[M+H]+</v>
      </c>
      <c r="F3026" s="3">
        <f>VLOOKUP(B3026,[1]meta_intensity_pos_nofill!$B:$J,9,FALSE)</f>
        <v>9.341</v>
      </c>
      <c r="G3026" s="3" t="s">
        <v>1693</v>
      </c>
      <c r="H3026" s="3">
        <f>VLOOKUP(B3026,[1]meta_intensity_pos_nofill!$B:$L,11,FALSE)</f>
        <v>2</v>
      </c>
      <c r="I3026" s="5">
        <v>74542264</v>
      </c>
      <c r="J3026" s="5">
        <v>74984607</v>
      </c>
      <c r="K3026" s="5">
        <v>71737565</v>
      </c>
      <c r="L3026" s="5">
        <v>62074426</v>
      </c>
      <c r="M3026" s="5">
        <v>49905569</v>
      </c>
      <c r="N3026" s="5">
        <v>67151388</v>
      </c>
      <c r="O3026" s="5">
        <v>63692515</v>
      </c>
      <c r="P3026" s="5">
        <v>59286643</v>
      </c>
      <c r="Q3026" s="5">
        <v>77788295</v>
      </c>
      <c r="R3026" s="5">
        <v>52066776</v>
      </c>
      <c r="S3026" s="5">
        <v>52237314</v>
      </c>
      <c r="T3026" s="5">
        <v>42191166</v>
      </c>
      <c r="U3026" s="5">
        <v>13652154</v>
      </c>
      <c r="V3026" s="5">
        <v>12044200</v>
      </c>
      <c r="W3026" s="5">
        <v>13643741</v>
      </c>
      <c r="X3026" s="5">
        <v>51120708</v>
      </c>
      <c r="Y3026" s="5">
        <v>63905642</v>
      </c>
      <c r="Z3026" s="5">
        <v>66093934</v>
      </c>
    </row>
    <row r="3027" s="3" customFormat="1" customHeight="1" spans="1:26">
      <c r="A3027" s="3">
        <v>3025</v>
      </c>
      <c r="B3027" s="3" t="s">
        <v>3137</v>
      </c>
      <c r="C3027" s="3" t="str">
        <f>VLOOKUP(B3027,[1]meta_intensity_pos_nofill!$B:$E,4,FALSE)</f>
        <v>C11H16O</v>
      </c>
      <c r="D3027" s="3" t="s">
        <v>53</v>
      </c>
      <c r="E3027" s="3" t="str">
        <f>VLOOKUP(B3027,[1]meta_intensity_pos_nofill!$B:$I,8,FALSE)</f>
        <v>[M+H]+</v>
      </c>
      <c r="F3027" s="3">
        <f>VLOOKUP(B3027,[1]meta_intensity_pos_nofill!$B:$J,9,FALSE)</f>
        <v>6.568</v>
      </c>
      <c r="G3027" s="3" t="s">
        <v>1693</v>
      </c>
      <c r="H3027" s="3">
        <f>VLOOKUP(B3027,[1]meta_intensity_pos_nofill!$B:$L,11,FALSE)</f>
        <v>2</v>
      </c>
      <c r="I3027" s="5">
        <v>111833388</v>
      </c>
      <c r="J3027" s="5">
        <v>124283721</v>
      </c>
      <c r="K3027" s="5">
        <v>123925377</v>
      </c>
      <c r="L3027" s="5">
        <v>74996982</v>
      </c>
      <c r="M3027" s="5">
        <v>90826939</v>
      </c>
      <c r="N3027" s="5">
        <v>74287573</v>
      </c>
      <c r="O3027" s="5">
        <v>110446645</v>
      </c>
      <c r="P3027" s="5">
        <v>105439970</v>
      </c>
      <c r="Q3027" s="5">
        <v>115598609</v>
      </c>
      <c r="R3027" s="5">
        <v>249287659</v>
      </c>
      <c r="S3027" s="5">
        <v>242621853</v>
      </c>
      <c r="T3027" s="5">
        <v>255135480</v>
      </c>
      <c r="U3027" s="5">
        <v>1152504151</v>
      </c>
      <c r="V3027" s="5">
        <v>889893332</v>
      </c>
      <c r="W3027" s="5">
        <v>1099923259</v>
      </c>
      <c r="X3027" s="5">
        <v>132252084</v>
      </c>
      <c r="Y3027" s="5">
        <v>126807474</v>
      </c>
      <c r="Z3027" s="5">
        <v>118799424</v>
      </c>
    </row>
    <row r="3028" s="3" customFormat="1" customHeight="1" spans="1:26">
      <c r="A3028" s="3">
        <v>3026</v>
      </c>
      <c r="B3028" s="3" t="s">
        <v>3138</v>
      </c>
      <c r="C3028" s="3" t="str">
        <f>VLOOKUP(B3028,[1]meta_intensity_pos_nofill!$B:$E,4,FALSE)</f>
        <v>C6H7N5O</v>
      </c>
      <c r="D3028" s="3" t="s">
        <v>87</v>
      </c>
      <c r="E3028" s="3" t="str">
        <f>VLOOKUP(B3028,[1]meta_intensity_pos_nofill!$B:$I,8,FALSE)</f>
        <v>[M+H]+</v>
      </c>
      <c r="F3028" s="3">
        <f>VLOOKUP(B3028,[1]meta_intensity_pos_nofill!$B:$J,9,FALSE)</f>
        <v>4.836</v>
      </c>
      <c r="G3028" s="3" t="s">
        <v>1693</v>
      </c>
      <c r="H3028" s="3">
        <f>VLOOKUP(B3028,[1]meta_intensity_pos_nofill!$B:$L,11,FALSE)</f>
        <v>2</v>
      </c>
      <c r="I3028" s="5">
        <v>18547029</v>
      </c>
      <c r="J3028" s="5">
        <v>18956413</v>
      </c>
      <c r="K3028" s="5">
        <v>15785370</v>
      </c>
      <c r="L3028" s="5">
        <v>15805977</v>
      </c>
      <c r="M3028" s="5">
        <v>26848441</v>
      </c>
      <c r="N3028" s="5">
        <v>21550829</v>
      </c>
      <c r="O3028" s="5">
        <v>27908457</v>
      </c>
      <c r="P3028" s="5">
        <v>27333323</v>
      </c>
      <c r="Q3028" s="5">
        <v>23061653</v>
      </c>
      <c r="R3028" s="5">
        <v>29859697</v>
      </c>
      <c r="S3028" s="5">
        <v>32502768</v>
      </c>
      <c r="T3028" s="5">
        <v>12816132</v>
      </c>
      <c r="U3028" s="5">
        <v>10800394</v>
      </c>
      <c r="V3028" s="5">
        <v>9510108</v>
      </c>
      <c r="W3028" s="5">
        <v>7481454</v>
      </c>
      <c r="X3028" s="5">
        <v>21374371</v>
      </c>
      <c r="Y3028" s="5">
        <v>26649712</v>
      </c>
      <c r="Z3028" s="5">
        <v>23675027</v>
      </c>
    </row>
    <row r="3029" s="3" customFormat="1" customHeight="1" spans="1:26">
      <c r="A3029" s="3">
        <v>3027</v>
      </c>
      <c r="B3029" s="3" t="s">
        <v>3139</v>
      </c>
      <c r="C3029" s="3" t="str">
        <f>VLOOKUP(B3029,[1]meta_intensity_pos_nofill!$B:$E,4,FALSE)</f>
        <v>C11H21NO</v>
      </c>
      <c r="D3029" s="3" t="s">
        <v>87</v>
      </c>
      <c r="E3029" s="3" t="str">
        <f>VLOOKUP(B3029,[1]meta_intensity_pos_nofill!$B:$I,8,FALSE)</f>
        <v>[M+H]+</v>
      </c>
      <c r="F3029" s="3">
        <f>VLOOKUP(B3029,[1]meta_intensity_pos_nofill!$B:$J,9,FALSE)</f>
        <v>9.341</v>
      </c>
      <c r="G3029" s="3" t="s">
        <v>1693</v>
      </c>
      <c r="H3029" s="3">
        <f>VLOOKUP(B3029,[1]meta_intensity_pos_nofill!$B:$L,11,FALSE)</f>
        <v>2</v>
      </c>
      <c r="I3029" s="5">
        <v>143626644</v>
      </c>
      <c r="J3029" s="5">
        <v>149131031</v>
      </c>
      <c r="K3029" s="5">
        <v>138607328</v>
      </c>
      <c r="L3029" s="5">
        <v>117231908</v>
      </c>
      <c r="M3029" s="5">
        <v>93995466</v>
      </c>
      <c r="N3029" s="5">
        <v>131466329</v>
      </c>
      <c r="O3029" s="5">
        <v>121839744</v>
      </c>
      <c r="P3029" s="5">
        <v>119696090</v>
      </c>
      <c r="Q3029" s="5">
        <v>156263491</v>
      </c>
      <c r="R3029" s="5">
        <v>108592531</v>
      </c>
      <c r="S3029" s="5">
        <v>101849213</v>
      </c>
      <c r="T3029" s="5">
        <v>84508665</v>
      </c>
      <c r="U3029" s="5">
        <v>24281827</v>
      </c>
      <c r="V3029" s="5">
        <v>23351501</v>
      </c>
      <c r="W3029" s="5">
        <v>24359883</v>
      </c>
      <c r="X3029" s="5">
        <v>97506726</v>
      </c>
      <c r="Y3029" s="5">
        <v>132887598</v>
      </c>
      <c r="Z3029" s="5">
        <v>131572744</v>
      </c>
    </row>
    <row r="3030" s="3" customFormat="1" customHeight="1" spans="1:26">
      <c r="A3030" s="3">
        <v>3028</v>
      </c>
      <c r="B3030" s="3" t="s">
        <v>3140</v>
      </c>
      <c r="C3030" s="3" t="str">
        <f>VLOOKUP(B3030,[1]meta_intensity_pos_nofill!$B:$E,4,FALSE)</f>
        <v>C12H25NO</v>
      </c>
      <c r="D3030" s="3" t="s">
        <v>44</v>
      </c>
      <c r="E3030" s="3" t="str">
        <f>VLOOKUP(B3030,[1]meta_intensity_pos_nofill!$B:$I,8,FALSE)</f>
        <v>[M+H]+</v>
      </c>
      <c r="F3030" s="3">
        <f>VLOOKUP(B3030,[1]meta_intensity_pos_nofill!$B:$J,9,FALSE)</f>
        <v>7.754</v>
      </c>
      <c r="G3030" s="3" t="s">
        <v>1693</v>
      </c>
      <c r="H3030" s="3">
        <f>VLOOKUP(B3030,[1]meta_intensity_pos_nofill!$B:$L,11,FALSE)</f>
        <v>2</v>
      </c>
      <c r="I3030" s="5">
        <v>376835415</v>
      </c>
      <c r="J3030" s="5">
        <v>620753660</v>
      </c>
      <c r="K3030" s="5">
        <v>378623660</v>
      </c>
      <c r="L3030" s="5">
        <v>325616224</v>
      </c>
      <c r="M3030" s="5">
        <v>330257701</v>
      </c>
      <c r="N3030" s="5">
        <v>526569506</v>
      </c>
      <c r="O3030" s="5">
        <v>314997634</v>
      </c>
      <c r="P3030" s="5">
        <v>281824541</v>
      </c>
      <c r="Q3030" s="5">
        <v>422218554</v>
      </c>
      <c r="R3030" s="5">
        <v>298714790</v>
      </c>
      <c r="S3030" s="5">
        <v>293290234</v>
      </c>
      <c r="T3030" s="5">
        <v>337747415</v>
      </c>
      <c r="U3030" s="5">
        <v>89835254</v>
      </c>
      <c r="V3030" s="5">
        <v>90090250</v>
      </c>
      <c r="W3030" s="5">
        <v>87836043</v>
      </c>
      <c r="X3030" s="5">
        <v>321896907</v>
      </c>
      <c r="Y3030" s="5">
        <v>380813312</v>
      </c>
      <c r="Z3030" s="5">
        <v>406955492</v>
      </c>
    </row>
    <row r="3031" s="3" customFormat="1" customHeight="1" spans="1:26">
      <c r="A3031" s="3">
        <v>3029</v>
      </c>
      <c r="B3031" s="3" t="s">
        <v>3141</v>
      </c>
      <c r="C3031" s="3" t="str">
        <f>VLOOKUP(B3031,[1]meta_intensity_pos_nofill!$B:$E,4,FALSE)</f>
        <v>C14H25NO</v>
      </c>
      <c r="D3031" s="3" t="s">
        <v>87</v>
      </c>
      <c r="E3031" s="3" t="str">
        <f>VLOOKUP(B3031,[1]meta_intensity_pos_nofill!$B:$I,8,FALSE)</f>
        <v>[M+H]+</v>
      </c>
      <c r="F3031" s="3">
        <f>VLOOKUP(B3031,[1]meta_intensity_pos_nofill!$B:$J,9,FALSE)</f>
        <v>9.341</v>
      </c>
      <c r="G3031" s="3" t="s">
        <v>1693</v>
      </c>
      <c r="H3031" s="3">
        <f>VLOOKUP(B3031,[1]meta_intensity_pos_nofill!$B:$L,11,FALSE)</f>
        <v>2</v>
      </c>
      <c r="I3031" s="5">
        <v>115661611</v>
      </c>
      <c r="J3031" s="5">
        <v>116596974</v>
      </c>
      <c r="K3031" s="5">
        <v>109613278</v>
      </c>
      <c r="L3031" s="5">
        <v>95502582</v>
      </c>
      <c r="M3031" s="5">
        <v>76647593</v>
      </c>
      <c r="N3031" s="5">
        <v>106907190</v>
      </c>
      <c r="O3031" s="5">
        <v>100965668</v>
      </c>
      <c r="P3031" s="5">
        <v>93221122</v>
      </c>
      <c r="Q3031" s="5">
        <v>121787056</v>
      </c>
      <c r="R3031" s="5">
        <v>82695801</v>
      </c>
      <c r="S3031" s="5">
        <v>82715478</v>
      </c>
      <c r="T3031" s="5">
        <v>70258032</v>
      </c>
      <c r="U3031" s="5">
        <v>19794502</v>
      </c>
      <c r="V3031" s="5">
        <v>18604059</v>
      </c>
      <c r="W3031" s="5">
        <v>20134172</v>
      </c>
      <c r="X3031" s="5">
        <v>77383040</v>
      </c>
      <c r="Y3031" s="5">
        <v>107114251</v>
      </c>
      <c r="Z3031" s="5">
        <v>98784098</v>
      </c>
    </row>
    <row r="3032" s="3" customFormat="1" customHeight="1" spans="1:26">
      <c r="A3032" s="3">
        <v>3030</v>
      </c>
      <c r="B3032" s="3" t="s">
        <v>3142</v>
      </c>
      <c r="C3032" s="3" t="str">
        <f>VLOOKUP(B3032,[1]meta_intensity_pos_nofill!$B:$E,4,FALSE)</f>
        <v>C15H20O5</v>
      </c>
      <c r="D3032" s="3" t="s">
        <v>31</v>
      </c>
      <c r="E3032" s="3" t="str">
        <f>VLOOKUP(B3032,[1]meta_intensity_pos_nofill!$B:$I,8,FALSE)</f>
        <v>[M+H]+</v>
      </c>
      <c r="F3032" s="3">
        <f>VLOOKUP(B3032,[1]meta_intensity_pos_nofill!$B:$J,9,FALSE)</f>
        <v>6.7</v>
      </c>
      <c r="G3032" s="3" t="s">
        <v>1693</v>
      </c>
      <c r="H3032" s="3">
        <f>VLOOKUP(B3032,[1]meta_intensity_pos_nofill!$B:$L,11,FALSE)</f>
        <v>2</v>
      </c>
      <c r="I3032" s="5">
        <v>27758440</v>
      </c>
      <c r="J3032" s="5">
        <v>27284888</v>
      </c>
      <c r="K3032" s="5">
        <v>24568080</v>
      </c>
      <c r="L3032" s="5">
        <v>26236396</v>
      </c>
      <c r="M3032" s="5">
        <v>30199360</v>
      </c>
      <c r="N3032" s="5">
        <v>24852388</v>
      </c>
      <c r="O3032" s="5">
        <v>22106829</v>
      </c>
      <c r="P3032" s="5">
        <v>22976113</v>
      </c>
      <c r="Q3032" s="5">
        <v>18640749</v>
      </c>
      <c r="R3032" s="5">
        <v>17109344</v>
      </c>
      <c r="S3032" s="5">
        <v>21488333</v>
      </c>
      <c r="T3032" s="5">
        <v>20930460</v>
      </c>
      <c r="U3032" s="5">
        <v>14162193</v>
      </c>
      <c r="V3032" s="5">
        <v>13115423</v>
      </c>
      <c r="W3032" s="5">
        <v>11047123</v>
      </c>
      <c r="X3032" s="5">
        <v>24225400</v>
      </c>
      <c r="Y3032" s="5">
        <v>26994983</v>
      </c>
      <c r="Z3032" s="5">
        <v>24508363</v>
      </c>
    </row>
    <row r="3033" s="3" customFormat="1" customHeight="1" spans="1:26">
      <c r="A3033" s="3">
        <v>3031</v>
      </c>
      <c r="B3033" s="3" t="s">
        <v>3143</v>
      </c>
      <c r="C3033" s="3" t="str">
        <f>VLOOKUP(B3033,[1]meta_intensity_pos_nofill!$B:$E,4,FALSE)</f>
        <v>C22H34N4O</v>
      </c>
      <c r="D3033" s="3" t="s">
        <v>37</v>
      </c>
      <c r="E3033" s="3" t="str">
        <f>VLOOKUP(B3033,[1]meta_intensity_pos_nofill!$B:$I,8,FALSE)</f>
        <v>[M+H]+</v>
      </c>
      <c r="F3033" s="3">
        <f>VLOOKUP(B3033,[1]meta_intensity_pos_nofill!$B:$J,9,FALSE)</f>
        <v>6.597</v>
      </c>
      <c r="G3033" s="3" t="s">
        <v>1693</v>
      </c>
      <c r="H3033" s="3">
        <f>VLOOKUP(B3033,[1]meta_intensity_pos_nofill!$B:$L,11,FALSE)</f>
        <v>2</v>
      </c>
      <c r="I3033" s="5">
        <v>6600576</v>
      </c>
      <c r="J3033" s="5">
        <v>6146579</v>
      </c>
      <c r="K3033" s="5">
        <v>7562247</v>
      </c>
      <c r="L3033" s="5">
        <v>8505871</v>
      </c>
      <c r="M3033" s="5">
        <v>11437379</v>
      </c>
      <c r="N3033" s="5">
        <v>8065046</v>
      </c>
      <c r="O3033" s="5">
        <v>7884088</v>
      </c>
      <c r="P3033" s="5">
        <v>8267757</v>
      </c>
      <c r="Q3033" s="5">
        <v>8585270</v>
      </c>
      <c r="R3033" s="5">
        <v>3042721</v>
      </c>
      <c r="S3033" s="5">
        <v>2830706</v>
      </c>
      <c r="T3033" s="5">
        <v>2566774</v>
      </c>
      <c r="U3033" s="5">
        <v>30706891</v>
      </c>
      <c r="V3033" s="5">
        <v>28319242</v>
      </c>
      <c r="W3033" s="5">
        <v>30904871</v>
      </c>
      <c r="X3033" s="5">
        <v>8149536</v>
      </c>
      <c r="Y3033" s="5">
        <v>5817882</v>
      </c>
      <c r="Z3033" s="5">
        <v>5778591</v>
      </c>
    </row>
    <row r="3034" s="3" customFormat="1" customHeight="1" spans="1:26">
      <c r="A3034" s="3">
        <v>3032</v>
      </c>
      <c r="B3034" s="3" t="s">
        <v>3144</v>
      </c>
      <c r="C3034" s="3" t="str">
        <f>VLOOKUP(B3034,[1]meta_intensity_pos_nofill!$B:$E,4,FALSE)</f>
        <v>C17H34N4O4S1</v>
      </c>
      <c r="D3034" s="3" t="s">
        <v>85</v>
      </c>
      <c r="E3034" s="3" t="str">
        <f>VLOOKUP(B3034,[1]meta_intensity_pos_nofill!$B:$I,8,FALSE)</f>
        <v>[M+H]+</v>
      </c>
      <c r="F3034" s="3">
        <f>VLOOKUP(B3034,[1]meta_intensity_pos_nofill!$B:$J,9,FALSE)</f>
        <v>8.06</v>
      </c>
      <c r="G3034" s="3" t="s">
        <v>1693</v>
      </c>
      <c r="H3034" s="3">
        <f>VLOOKUP(B3034,[1]meta_intensity_pos_nofill!$B:$L,11,FALSE)</f>
        <v>2</v>
      </c>
      <c r="I3034" s="5">
        <v>745740368</v>
      </c>
      <c r="J3034" s="5">
        <v>717113198</v>
      </c>
      <c r="K3034" s="5">
        <v>728977919</v>
      </c>
      <c r="L3034" s="5">
        <v>16569105</v>
      </c>
      <c r="M3034" s="5">
        <v>19203103</v>
      </c>
      <c r="N3034" s="5">
        <v>15548399</v>
      </c>
      <c r="O3034" s="5">
        <v>47829807</v>
      </c>
      <c r="P3034" s="5">
        <v>46045442</v>
      </c>
      <c r="Q3034" s="5">
        <v>40188507</v>
      </c>
      <c r="R3034" s="5">
        <v>416821774</v>
      </c>
      <c r="S3034" s="5">
        <v>404776314</v>
      </c>
      <c r="T3034" s="5">
        <v>430670957</v>
      </c>
      <c r="U3034" s="5">
        <v>2017730910</v>
      </c>
      <c r="V3034" s="5">
        <v>1945793725</v>
      </c>
      <c r="W3034" s="5">
        <v>1873857340</v>
      </c>
      <c r="X3034" s="5">
        <v>7364732</v>
      </c>
      <c r="Y3034" s="5">
        <v>777954938</v>
      </c>
      <c r="Z3034" s="5">
        <v>708048902</v>
      </c>
    </row>
    <row r="3035" s="3" customFormat="1" customHeight="1" spans="1:26">
      <c r="A3035" s="3">
        <v>3033</v>
      </c>
      <c r="B3035" s="3" t="s">
        <v>3145</v>
      </c>
      <c r="C3035" s="3" t="str">
        <f>VLOOKUP(B3035,[1]meta_intensity_pos_nofill!$B:$E,4,FALSE)</f>
        <v>C30H40</v>
      </c>
      <c r="D3035" s="3" t="s">
        <v>47</v>
      </c>
      <c r="E3035" s="3" t="str">
        <f>VLOOKUP(B3035,[1]meta_intensity_pos_nofill!$B:$I,8,FALSE)</f>
        <v>[M+H]+</v>
      </c>
      <c r="F3035" s="3">
        <f>VLOOKUP(B3035,[1]meta_intensity_pos_nofill!$B:$J,9,FALSE)</f>
        <v>6.729</v>
      </c>
      <c r="G3035" s="3" t="s">
        <v>1693</v>
      </c>
      <c r="H3035" s="3">
        <f>VLOOKUP(B3035,[1]meta_intensity_pos_nofill!$B:$L,11,FALSE)</f>
        <v>2</v>
      </c>
      <c r="I3035" s="5">
        <v>244753481</v>
      </c>
      <c r="J3035" s="5">
        <v>236080911</v>
      </c>
      <c r="K3035" s="5">
        <v>209438718</v>
      </c>
      <c r="L3035" s="5">
        <v>88950024</v>
      </c>
      <c r="M3035" s="5">
        <v>119591350</v>
      </c>
      <c r="N3035" s="5">
        <v>94622954</v>
      </c>
      <c r="O3035" s="5">
        <v>20907019</v>
      </c>
      <c r="P3035" s="5">
        <v>20536926</v>
      </c>
      <c r="Q3035" s="5">
        <v>21091976</v>
      </c>
      <c r="R3035" s="5">
        <v>28774497</v>
      </c>
      <c r="S3035" s="5">
        <v>26952550</v>
      </c>
      <c r="T3035" s="5">
        <v>30827722</v>
      </c>
      <c r="U3035" s="5">
        <v>32693453</v>
      </c>
      <c r="V3035" s="5">
        <v>34134870</v>
      </c>
      <c r="W3035" s="5">
        <v>38388444</v>
      </c>
      <c r="X3035" s="5">
        <v>172385062</v>
      </c>
      <c r="Y3035" s="5">
        <v>153239881</v>
      </c>
      <c r="Z3035" s="5">
        <v>149353895</v>
      </c>
    </row>
    <row r="3036" s="3" customFormat="1" customHeight="1" spans="1:26">
      <c r="A3036" s="3">
        <v>3034</v>
      </c>
      <c r="B3036" s="3" t="s">
        <v>3146</v>
      </c>
      <c r="C3036" s="3" t="str">
        <f>VLOOKUP(B3036,[1]meta_intensity_pos_nofill!$B:$E,4,FALSE)</f>
        <v>C30H42</v>
      </c>
      <c r="D3036" s="3" t="s">
        <v>47</v>
      </c>
      <c r="E3036" s="3" t="str">
        <f>VLOOKUP(B3036,[1]meta_intensity_pos_nofill!$B:$I,8,FALSE)</f>
        <v>[M+H]+</v>
      </c>
      <c r="F3036" s="3">
        <f>VLOOKUP(B3036,[1]meta_intensity_pos_nofill!$B:$J,9,FALSE)</f>
        <v>11.454</v>
      </c>
      <c r="G3036" s="3" t="s">
        <v>1693</v>
      </c>
      <c r="H3036" s="3">
        <f>VLOOKUP(B3036,[1]meta_intensity_pos_nofill!$B:$L,11,FALSE)</f>
        <v>2</v>
      </c>
      <c r="I3036" s="5">
        <v>2307286</v>
      </c>
      <c r="J3036" s="5">
        <v>1689959.7</v>
      </c>
      <c r="K3036" s="5">
        <v>2170888.3</v>
      </c>
      <c r="L3036" s="5">
        <v>3145848.4</v>
      </c>
      <c r="M3036" s="5">
        <v>657495.2</v>
      </c>
      <c r="N3036" s="5">
        <v>1847888.8</v>
      </c>
      <c r="O3036" s="5">
        <v>7121883.5</v>
      </c>
      <c r="P3036" s="5">
        <v>4763166.6</v>
      </c>
      <c r="Q3036" s="5">
        <v>10685245.2</v>
      </c>
      <c r="R3036" s="5">
        <v>1611872.7</v>
      </c>
      <c r="S3036" s="5">
        <v>1183999.3</v>
      </c>
      <c r="T3036" s="5">
        <v>2668287</v>
      </c>
      <c r="U3036" s="5">
        <v>16559049.8</v>
      </c>
      <c r="V3036" s="5">
        <v>13645707.1</v>
      </c>
      <c r="W3036" s="5">
        <v>13463632.8</v>
      </c>
      <c r="X3036" s="5">
        <v>2979766.9</v>
      </c>
      <c r="Y3036" s="5">
        <v>3640835</v>
      </c>
      <c r="Z3036" s="5">
        <v>4431539.8</v>
      </c>
    </row>
    <row r="3037" s="3" customFormat="1" customHeight="1" spans="1:26">
      <c r="A3037" s="3">
        <v>3035</v>
      </c>
      <c r="B3037" s="3" t="s">
        <v>3147</v>
      </c>
      <c r="C3037" s="3" t="str">
        <f>VLOOKUP(B3037,[1]meta_intensity_pos_nofill!$B:$E,4,FALSE)</f>
        <v>C24H30O6</v>
      </c>
      <c r="D3037" s="3" t="s">
        <v>31</v>
      </c>
      <c r="E3037" s="3" t="str">
        <f>VLOOKUP(B3037,[1]meta_intensity_pos_nofill!$B:$I,8,FALSE)</f>
        <v>[M+H]+</v>
      </c>
      <c r="F3037" s="3">
        <f>VLOOKUP(B3037,[1]meta_intensity_pos_nofill!$B:$J,9,FALSE)</f>
        <v>6.7</v>
      </c>
      <c r="G3037" s="3" t="s">
        <v>1693</v>
      </c>
      <c r="H3037" s="3">
        <f>VLOOKUP(B3037,[1]meta_intensity_pos_nofill!$B:$L,11,FALSE)</f>
        <v>2</v>
      </c>
      <c r="I3037" s="5">
        <v>1910405201</v>
      </c>
      <c r="J3037" s="5">
        <v>1746477951</v>
      </c>
      <c r="K3037" s="5">
        <v>1778444423</v>
      </c>
      <c r="L3037" s="5">
        <v>1716715666</v>
      </c>
      <c r="M3037" s="5">
        <v>1948196667</v>
      </c>
      <c r="N3037" s="5">
        <v>1669789914</v>
      </c>
      <c r="O3037" s="5">
        <v>1311693647</v>
      </c>
      <c r="P3037" s="5">
        <v>1451507221</v>
      </c>
      <c r="Q3037" s="5">
        <v>1184986629</v>
      </c>
      <c r="R3037" s="5">
        <v>1211095526</v>
      </c>
      <c r="S3037" s="5">
        <v>1293430269</v>
      </c>
      <c r="T3037" s="5">
        <v>1349170361</v>
      </c>
      <c r="U3037" s="5">
        <v>703708031</v>
      </c>
      <c r="V3037" s="5">
        <v>705335466</v>
      </c>
      <c r="W3037" s="5">
        <v>760838409</v>
      </c>
      <c r="X3037" s="5">
        <v>1650998274</v>
      </c>
      <c r="Y3037" s="5">
        <v>1572029660</v>
      </c>
      <c r="Z3037" s="5">
        <v>1494478615</v>
      </c>
    </row>
    <row r="3038" s="3" customFormat="1" customHeight="1" spans="1:26">
      <c r="A3038" s="3">
        <v>3036</v>
      </c>
      <c r="B3038" s="3" t="s">
        <v>3148</v>
      </c>
      <c r="C3038" s="3" t="str">
        <f>VLOOKUP(B3038,[1]meta_intensity_pos_nofill!$B:$E,4,FALSE)</f>
        <v>C29H48O2</v>
      </c>
      <c r="D3038" s="3" t="s">
        <v>53</v>
      </c>
      <c r="E3038" s="3" t="str">
        <f>VLOOKUP(B3038,[1]meta_intensity_pos_nofill!$B:$I,8,FALSE)</f>
        <v>[M+H]+</v>
      </c>
      <c r="F3038" s="3">
        <f>VLOOKUP(B3038,[1]meta_intensity_pos_nofill!$B:$J,9,FALSE)</f>
        <v>10.311</v>
      </c>
      <c r="G3038" s="3" t="s">
        <v>1693</v>
      </c>
      <c r="H3038" s="3">
        <f>VLOOKUP(B3038,[1]meta_intensity_pos_nofill!$B:$L,11,FALSE)</f>
        <v>2</v>
      </c>
      <c r="I3038" s="5">
        <v>110399663</v>
      </c>
      <c r="J3038" s="5">
        <v>71303897</v>
      </c>
      <c r="K3038" s="5">
        <v>98536168</v>
      </c>
      <c r="L3038" s="5">
        <v>98534480</v>
      </c>
      <c r="M3038" s="5">
        <v>81032795</v>
      </c>
      <c r="N3038" s="5">
        <v>83130523</v>
      </c>
      <c r="O3038" s="5">
        <v>126319385</v>
      </c>
      <c r="P3038" s="5">
        <v>91608167</v>
      </c>
      <c r="Q3038" s="5">
        <v>103636456</v>
      </c>
      <c r="R3038" s="5">
        <v>117917392</v>
      </c>
      <c r="S3038" s="5">
        <v>92205408</v>
      </c>
      <c r="T3038" s="5">
        <v>144773651</v>
      </c>
      <c r="U3038" s="5">
        <v>30100240</v>
      </c>
      <c r="V3038" s="5">
        <v>60156917</v>
      </c>
      <c r="W3038" s="5">
        <v>41801823</v>
      </c>
      <c r="X3038" s="5">
        <v>143415679</v>
      </c>
      <c r="Y3038" s="5">
        <v>166424210</v>
      </c>
      <c r="Z3038" s="5">
        <v>242599501</v>
      </c>
    </row>
    <row r="3039" s="3" customFormat="1" customHeight="1" spans="1:26">
      <c r="A3039" s="3">
        <v>3037</v>
      </c>
      <c r="B3039" s="3" t="s">
        <v>3149</v>
      </c>
      <c r="C3039" s="3" t="str">
        <f>VLOOKUP(B3039,[1]meta_intensity_pos_nofill!$B:$E,4,FALSE)</f>
        <v>C34H67O10P</v>
      </c>
      <c r="D3039" s="3" t="s">
        <v>67</v>
      </c>
      <c r="E3039" s="3" t="str">
        <f>VLOOKUP(B3039,[1]meta_intensity_pos_nofill!$B:$I,8,FALSE)</f>
        <v>[M+H]+</v>
      </c>
      <c r="F3039" s="3">
        <f>VLOOKUP(B3039,[1]meta_intensity_pos_nofill!$B:$J,9,FALSE)</f>
        <v>10.802</v>
      </c>
      <c r="G3039" s="3" t="s">
        <v>1693</v>
      </c>
      <c r="H3039" s="3">
        <f>VLOOKUP(B3039,[1]meta_intensity_pos_nofill!$B:$L,11,FALSE)</f>
        <v>2</v>
      </c>
      <c r="I3039" s="5">
        <v>220938142</v>
      </c>
      <c r="J3039" s="5">
        <v>214425981</v>
      </c>
      <c r="K3039" s="5">
        <v>176678432</v>
      </c>
      <c r="L3039" s="5">
        <v>126918715</v>
      </c>
      <c r="M3039" s="5">
        <v>78674151</v>
      </c>
      <c r="N3039" s="5">
        <v>120807883</v>
      </c>
      <c r="O3039" s="5">
        <v>108695021</v>
      </c>
      <c r="P3039" s="5">
        <v>113203310</v>
      </c>
      <c r="Q3039" s="5">
        <v>84644260</v>
      </c>
      <c r="R3039" s="5">
        <v>85626079</v>
      </c>
      <c r="S3039" s="5">
        <v>80642175</v>
      </c>
      <c r="T3039" s="5">
        <v>95619025</v>
      </c>
      <c r="U3039" s="5">
        <v>323236637</v>
      </c>
      <c r="V3039" s="5">
        <v>316514772</v>
      </c>
      <c r="W3039" s="5">
        <v>308888941</v>
      </c>
      <c r="X3039" s="5">
        <v>96173893</v>
      </c>
      <c r="Y3039" s="5">
        <v>113995741</v>
      </c>
      <c r="Z3039" s="5">
        <v>115621965</v>
      </c>
    </row>
    <row r="3040" s="3" customFormat="1" customHeight="1" spans="1:26">
      <c r="A3040" s="3">
        <v>3038</v>
      </c>
      <c r="B3040" s="3" t="s">
        <v>3150</v>
      </c>
      <c r="C3040" s="3" t="str">
        <f>VLOOKUP(B3040,[1]meta_intensity_pos_nofill!$B:$E,4,FALSE)</f>
        <v>C35H56O14</v>
      </c>
      <c r="D3040" s="3" t="s">
        <v>28</v>
      </c>
      <c r="E3040" s="3" t="str">
        <f>VLOOKUP(B3040,[1]meta_intensity_pos_nofill!$B:$I,8,FALSE)</f>
        <v>[M+H]+</v>
      </c>
      <c r="F3040" s="3">
        <f>VLOOKUP(B3040,[1]meta_intensity_pos_nofill!$B:$J,9,FALSE)</f>
        <v>8.524</v>
      </c>
      <c r="G3040" s="3" t="s">
        <v>1693</v>
      </c>
      <c r="H3040" s="3">
        <f>VLOOKUP(B3040,[1]meta_intensity_pos_nofill!$B:$L,11,FALSE)</f>
        <v>2</v>
      </c>
      <c r="I3040" s="5">
        <v>36686331</v>
      </c>
      <c r="J3040" s="5">
        <v>38462216</v>
      </c>
      <c r="K3040" s="5">
        <v>45290903</v>
      </c>
      <c r="L3040" s="5">
        <v>92482173</v>
      </c>
      <c r="M3040" s="5">
        <v>69160959</v>
      </c>
      <c r="N3040" s="5">
        <v>60528492</v>
      </c>
      <c r="O3040" s="5">
        <v>38179153</v>
      </c>
      <c r="P3040" s="5">
        <v>39089940</v>
      </c>
      <c r="Q3040" s="5">
        <v>46433780</v>
      </c>
      <c r="R3040" s="5">
        <v>80392144</v>
      </c>
      <c r="S3040" s="5">
        <v>85342525</v>
      </c>
      <c r="T3040" s="5">
        <v>98571215</v>
      </c>
      <c r="U3040" s="5">
        <v>66213963</v>
      </c>
      <c r="V3040" s="5">
        <v>62704464</v>
      </c>
      <c r="W3040" s="5">
        <v>49854460</v>
      </c>
      <c r="X3040" s="5">
        <v>93015357</v>
      </c>
      <c r="Y3040" s="5">
        <v>104161987</v>
      </c>
      <c r="Z3040" s="5">
        <v>96250358</v>
      </c>
    </row>
    <row r="3041" s="3" customFormat="1" customHeight="1" spans="1:26">
      <c r="A3041" s="3">
        <v>3039</v>
      </c>
      <c r="B3041" s="3" t="s">
        <v>3151</v>
      </c>
      <c r="C3041" s="3" t="str">
        <f>VLOOKUP(B3041,[1]meta_intensity_pos_nofill!$B:$E,4,FALSE)</f>
        <v>C36H46O11</v>
      </c>
      <c r="D3041" s="3" t="s">
        <v>28</v>
      </c>
      <c r="E3041" s="3" t="str">
        <f>VLOOKUP(B3041,[1]meta_intensity_pos_nofill!$B:$I,8,FALSE)</f>
        <v>[M+H]+</v>
      </c>
      <c r="F3041" s="3">
        <f>VLOOKUP(B3041,[1]meta_intensity_pos_nofill!$B:$J,9,FALSE)</f>
        <v>8.248</v>
      </c>
      <c r="G3041" s="3" t="s">
        <v>1693</v>
      </c>
      <c r="H3041" s="3">
        <f>VLOOKUP(B3041,[1]meta_intensity_pos_nofill!$B:$L,11,FALSE)</f>
        <v>2</v>
      </c>
      <c r="I3041" s="5">
        <v>916372.9</v>
      </c>
      <c r="J3041" s="5">
        <v>916372.9</v>
      </c>
      <c r="K3041" s="5">
        <v>916372.9</v>
      </c>
      <c r="L3041" s="5">
        <v>916372.9</v>
      </c>
      <c r="M3041" s="5">
        <v>916372.9</v>
      </c>
      <c r="N3041" s="5">
        <v>916372.9</v>
      </c>
      <c r="O3041" s="5">
        <v>916372.9</v>
      </c>
      <c r="P3041" s="5">
        <v>916372.9</v>
      </c>
      <c r="Q3041" s="5">
        <v>916372.9</v>
      </c>
      <c r="R3041" s="5">
        <v>916372.9</v>
      </c>
      <c r="S3041" s="5">
        <v>916372.9</v>
      </c>
      <c r="T3041" s="5">
        <v>916372.9</v>
      </c>
      <c r="U3041" s="5">
        <v>4731365.8</v>
      </c>
      <c r="V3041" s="5">
        <v>4581864.5</v>
      </c>
      <c r="W3041" s="5">
        <v>7021484.4</v>
      </c>
      <c r="X3041" s="5">
        <v>916372.9</v>
      </c>
      <c r="Y3041" s="5">
        <v>916372.9</v>
      </c>
      <c r="Z3041" s="5">
        <v>916372.9</v>
      </c>
    </row>
    <row r="3042" s="3" customFormat="1" customHeight="1" spans="1:26">
      <c r="A3042" s="3">
        <v>3040</v>
      </c>
      <c r="B3042" s="3" t="s">
        <v>3152</v>
      </c>
      <c r="C3042" s="3" t="str">
        <f>VLOOKUP(B3042,[1]meta_intensity_pos_nofill!$B:$E,4,FALSE)</f>
        <v>C32H52O4</v>
      </c>
      <c r="D3042" s="3" t="s">
        <v>47</v>
      </c>
      <c r="E3042" s="3" t="str">
        <f>VLOOKUP(B3042,[1]meta_intensity_pos_nofill!$B:$I,8,FALSE)</f>
        <v>[M+H]+</v>
      </c>
      <c r="F3042" s="3">
        <f>VLOOKUP(B3042,[1]meta_intensity_pos_nofill!$B:$J,9,FALSE)</f>
        <v>9.033</v>
      </c>
      <c r="G3042" s="3" t="s">
        <v>1693</v>
      </c>
      <c r="H3042" s="3">
        <f>VLOOKUP(B3042,[1]meta_intensity_pos_nofill!$B:$L,11,FALSE)</f>
        <v>2</v>
      </c>
      <c r="I3042" s="5">
        <v>3942998</v>
      </c>
      <c r="J3042" s="5">
        <v>2860849</v>
      </c>
      <c r="K3042" s="5">
        <v>2453931</v>
      </c>
      <c r="L3042" s="5">
        <v>13436560</v>
      </c>
      <c r="M3042" s="5">
        <v>14271213</v>
      </c>
      <c r="N3042" s="5">
        <v>12197890</v>
      </c>
      <c r="O3042" s="5">
        <v>6148628</v>
      </c>
      <c r="P3042" s="5">
        <v>4805441</v>
      </c>
      <c r="Q3042" s="5">
        <v>5129593</v>
      </c>
      <c r="R3042" s="5">
        <v>6886140</v>
      </c>
      <c r="S3042" s="5">
        <v>7970804</v>
      </c>
      <c r="T3042" s="5">
        <v>8466073</v>
      </c>
      <c r="U3042" s="5">
        <v>66091383</v>
      </c>
      <c r="V3042" s="5">
        <v>63301266</v>
      </c>
      <c r="W3042" s="5">
        <v>60599027</v>
      </c>
      <c r="X3042" s="5">
        <v>9629478</v>
      </c>
      <c r="Y3042" s="5">
        <v>7301285</v>
      </c>
      <c r="Z3042" s="5">
        <v>10368179</v>
      </c>
    </row>
    <row r="3043" s="3" customFormat="1" customHeight="1" spans="1:26">
      <c r="A3043" s="3">
        <v>3041</v>
      </c>
      <c r="B3043" s="3" t="s">
        <v>3153</v>
      </c>
      <c r="C3043" s="3" t="str">
        <f>VLOOKUP(B3043,[1]meta_intensity_pos_nofill!$B:$E,4,FALSE)</f>
        <v>C18H30O7</v>
      </c>
      <c r="D3043" s="3" t="s">
        <v>53</v>
      </c>
      <c r="E3043" s="3" t="str">
        <f>VLOOKUP(B3043,[1]meta_intensity_pos_nofill!$B:$I,8,FALSE)</f>
        <v>[M+H]+</v>
      </c>
      <c r="F3043" s="3">
        <f>VLOOKUP(B3043,[1]meta_intensity_pos_nofill!$B:$J,9,FALSE)</f>
        <v>5.869</v>
      </c>
      <c r="G3043" s="3" t="s">
        <v>1693</v>
      </c>
      <c r="H3043" s="3">
        <f>VLOOKUP(B3043,[1]meta_intensity_pos_nofill!$B:$L,11,FALSE)</f>
        <v>2</v>
      </c>
      <c r="I3043" s="5">
        <v>16040958</v>
      </c>
      <c r="J3043" s="5">
        <v>15586017</v>
      </c>
      <c r="K3043" s="5">
        <v>16774509</v>
      </c>
      <c r="L3043" s="5">
        <v>11867197</v>
      </c>
      <c r="M3043" s="5">
        <v>14153471</v>
      </c>
      <c r="N3043" s="5">
        <v>14728132</v>
      </c>
      <c r="O3043" s="5">
        <v>14777140</v>
      </c>
      <c r="P3043" s="5">
        <v>21866740</v>
      </c>
      <c r="Q3043" s="5">
        <v>12618895</v>
      </c>
      <c r="R3043" s="5">
        <v>17321420</v>
      </c>
      <c r="S3043" s="5">
        <v>19492221</v>
      </c>
      <c r="T3043" s="5">
        <v>16405865</v>
      </c>
      <c r="U3043" s="5">
        <v>10122441</v>
      </c>
      <c r="V3043" s="5">
        <v>9182960</v>
      </c>
      <c r="W3043" s="5">
        <v>8245966</v>
      </c>
      <c r="X3043" s="5">
        <v>15747450</v>
      </c>
      <c r="Y3043" s="5">
        <v>18179604</v>
      </c>
      <c r="Z3043" s="5">
        <v>15831336</v>
      </c>
    </row>
    <row r="3044" s="3" customFormat="1" customHeight="1" spans="1:26">
      <c r="A3044" s="3">
        <v>3042</v>
      </c>
      <c r="B3044" s="3" t="s">
        <v>3154</v>
      </c>
      <c r="C3044" s="3" t="str">
        <f>VLOOKUP(B3044,[1]meta_intensity_pos_nofill!$B:$E,4,FALSE)</f>
        <v>C26H30O5</v>
      </c>
      <c r="D3044" s="3" t="s">
        <v>47</v>
      </c>
      <c r="E3044" s="3" t="str">
        <f>VLOOKUP(B3044,[1]meta_intensity_pos_nofill!$B:$I,8,FALSE)</f>
        <v>[M+H]+</v>
      </c>
      <c r="F3044" s="3">
        <f>VLOOKUP(B3044,[1]meta_intensity_pos_nofill!$B:$J,9,FALSE)</f>
        <v>7.563</v>
      </c>
      <c r="G3044" s="3" t="s">
        <v>1693</v>
      </c>
      <c r="H3044" s="3">
        <f>VLOOKUP(B3044,[1]meta_intensity_pos_nofill!$B:$L,11,FALSE)</f>
        <v>2</v>
      </c>
      <c r="I3044" s="5">
        <v>11359643</v>
      </c>
      <c r="J3044" s="5">
        <v>8987571</v>
      </c>
      <c r="K3044" s="5">
        <v>8490001</v>
      </c>
      <c r="L3044" s="5">
        <v>68547428</v>
      </c>
      <c r="M3044" s="5">
        <v>70054017</v>
      </c>
      <c r="N3044" s="5">
        <v>66453386</v>
      </c>
      <c r="O3044" s="5">
        <v>29836605</v>
      </c>
      <c r="P3044" s="5">
        <v>31875486</v>
      </c>
      <c r="Q3044" s="5">
        <v>34050123</v>
      </c>
      <c r="R3044" s="5">
        <v>56129409</v>
      </c>
      <c r="S3044" s="5">
        <v>65596274</v>
      </c>
      <c r="T3044" s="5">
        <v>44347959</v>
      </c>
      <c r="U3044" s="5">
        <v>39525278</v>
      </c>
      <c r="V3044" s="5">
        <v>38412338</v>
      </c>
      <c r="W3044" s="5">
        <v>30194670</v>
      </c>
      <c r="X3044" s="5">
        <v>23001372</v>
      </c>
      <c r="Y3044" s="5">
        <v>12636168</v>
      </c>
      <c r="Z3044" s="5">
        <v>21353007</v>
      </c>
    </row>
    <row r="3045" s="3" customFormat="1" customHeight="1" spans="1:26">
      <c r="A3045" s="3">
        <v>3043</v>
      </c>
      <c r="B3045" s="3" t="s">
        <v>3155</v>
      </c>
      <c r="C3045" s="3" t="str">
        <f>VLOOKUP(B3045,[1]meta_intensity_pos_nofill!$B:$E,4,FALSE)</f>
        <v>C25H26O3</v>
      </c>
      <c r="D3045" s="3" t="s">
        <v>33</v>
      </c>
      <c r="E3045" s="3" t="str">
        <f>VLOOKUP(B3045,[1]meta_intensity_pos_nofill!$B:$I,8,FALSE)</f>
        <v>[M+H]+</v>
      </c>
      <c r="F3045" s="3">
        <f>VLOOKUP(B3045,[1]meta_intensity_pos_nofill!$B:$J,9,FALSE)</f>
        <v>8.67</v>
      </c>
      <c r="G3045" s="3" t="s">
        <v>1693</v>
      </c>
      <c r="H3045" s="3">
        <f>VLOOKUP(B3045,[1]meta_intensity_pos_nofill!$B:$L,11,FALSE)</f>
        <v>2</v>
      </c>
      <c r="I3045" s="5">
        <v>4388190.5</v>
      </c>
      <c r="J3045" s="5">
        <v>4003475.7</v>
      </c>
      <c r="K3045" s="5">
        <v>4826946.1</v>
      </c>
      <c r="L3045" s="5">
        <v>1707028.8</v>
      </c>
      <c r="M3045" s="5">
        <v>259821.1</v>
      </c>
      <c r="N3045" s="5">
        <v>154764.3</v>
      </c>
      <c r="O3045" s="5">
        <v>2239332.7</v>
      </c>
      <c r="P3045" s="5">
        <v>1479154.2</v>
      </c>
      <c r="Q3045" s="5">
        <v>2675250.1</v>
      </c>
      <c r="R3045" s="5">
        <v>2544489.5</v>
      </c>
      <c r="S3045" s="5">
        <v>3282906.6</v>
      </c>
      <c r="T3045" s="5">
        <v>3312169</v>
      </c>
      <c r="U3045" s="5">
        <v>9427102.8</v>
      </c>
      <c r="V3045" s="5">
        <v>8847768.5</v>
      </c>
      <c r="W3045" s="5">
        <v>7611610.6</v>
      </c>
      <c r="X3045" s="5">
        <v>4448832.2</v>
      </c>
      <c r="Y3045" s="5">
        <v>3197511.3</v>
      </c>
      <c r="Z3045" s="5">
        <v>3129029</v>
      </c>
    </row>
    <row r="3046" s="3" customFormat="1" customHeight="1" spans="1:26">
      <c r="A3046" s="3">
        <v>3044</v>
      </c>
      <c r="B3046" s="3" t="s">
        <v>3156</v>
      </c>
      <c r="C3046" s="3" t="str">
        <f>VLOOKUP(B3046,[1]meta_intensity_pos_nofill!$B:$E,4,FALSE)</f>
        <v>C20H31NO4</v>
      </c>
      <c r="D3046" s="3" t="s">
        <v>37</v>
      </c>
      <c r="E3046" s="3" t="str">
        <f>VLOOKUP(B3046,[1]meta_intensity_pos_nofill!$B:$I,8,FALSE)</f>
        <v>[M+H]+</v>
      </c>
      <c r="F3046" s="3">
        <f>VLOOKUP(B3046,[1]meta_intensity_pos_nofill!$B:$J,9,FALSE)</f>
        <v>6.16</v>
      </c>
      <c r="G3046" s="3" t="s">
        <v>1693</v>
      </c>
      <c r="H3046" s="3">
        <f>VLOOKUP(B3046,[1]meta_intensity_pos_nofill!$B:$L,11,FALSE)</f>
        <v>2</v>
      </c>
      <c r="I3046" s="5">
        <v>3344604.1</v>
      </c>
      <c r="J3046" s="5">
        <v>4992479.32</v>
      </c>
      <c r="K3046" s="5">
        <v>1822250.68</v>
      </c>
      <c r="L3046" s="5">
        <v>56843.67</v>
      </c>
      <c r="M3046" s="5">
        <v>284218.37</v>
      </c>
      <c r="N3046" s="5">
        <v>56843.67</v>
      </c>
      <c r="O3046" s="5">
        <v>893465.24</v>
      </c>
      <c r="P3046" s="5">
        <v>56843.67</v>
      </c>
      <c r="Q3046" s="5">
        <v>552747.31</v>
      </c>
      <c r="R3046" s="5">
        <v>4470278.03</v>
      </c>
      <c r="S3046" s="5">
        <v>3607726.15</v>
      </c>
      <c r="T3046" s="5">
        <v>3285256.84</v>
      </c>
      <c r="U3046" s="5">
        <v>44103757.89</v>
      </c>
      <c r="V3046" s="5">
        <v>45544880.1</v>
      </c>
      <c r="W3046" s="5">
        <v>49112061.57</v>
      </c>
      <c r="X3046" s="5">
        <v>1346442.81</v>
      </c>
      <c r="Y3046" s="5">
        <v>1077731.79</v>
      </c>
      <c r="Z3046" s="5">
        <v>1239507.41</v>
      </c>
    </row>
    <row r="3047" s="3" customFormat="1" customHeight="1" spans="1:26">
      <c r="A3047" s="3">
        <v>3045</v>
      </c>
      <c r="B3047" s="3" t="s">
        <v>3157</v>
      </c>
      <c r="C3047" s="3" t="str">
        <f>VLOOKUP(B3047,[1]meta_intensity_pos_nofill!$B:$E,4,FALSE)</f>
        <v>C15H20O7</v>
      </c>
      <c r="D3047" s="3" t="s">
        <v>31</v>
      </c>
      <c r="E3047" s="3" t="str">
        <f>VLOOKUP(B3047,[1]meta_intensity_pos_nofill!$B:$I,8,FALSE)</f>
        <v>[M+H]+</v>
      </c>
      <c r="F3047" s="3">
        <f>VLOOKUP(B3047,[1]meta_intensity_pos_nofill!$B:$J,9,FALSE)</f>
        <v>5.781</v>
      </c>
      <c r="G3047" s="3" t="s">
        <v>1693</v>
      </c>
      <c r="H3047" s="3">
        <f>VLOOKUP(B3047,[1]meta_intensity_pos_nofill!$B:$L,11,FALSE)</f>
        <v>2</v>
      </c>
      <c r="I3047" s="5">
        <v>4676719</v>
      </c>
      <c r="J3047" s="5">
        <v>5251153</v>
      </c>
      <c r="K3047" s="5">
        <v>5180085</v>
      </c>
      <c r="L3047" s="5">
        <v>16881006</v>
      </c>
      <c r="M3047" s="5">
        <v>19408045</v>
      </c>
      <c r="N3047" s="5">
        <v>17301242</v>
      </c>
      <c r="O3047" s="5">
        <v>7243380</v>
      </c>
      <c r="P3047" s="5">
        <v>4365215</v>
      </c>
      <c r="Q3047" s="5">
        <v>3356785</v>
      </c>
      <c r="R3047" s="5">
        <v>2997699</v>
      </c>
      <c r="S3047" s="5">
        <v>1789647</v>
      </c>
      <c r="T3047" s="5">
        <v>3171346</v>
      </c>
      <c r="U3047" s="5">
        <v>3889301</v>
      </c>
      <c r="V3047" s="5">
        <v>4650927</v>
      </c>
      <c r="W3047" s="5">
        <v>3829412</v>
      </c>
      <c r="X3047" s="5">
        <v>16800483</v>
      </c>
      <c r="Y3047" s="5">
        <v>12877041</v>
      </c>
      <c r="Z3047" s="5">
        <v>16494866</v>
      </c>
    </row>
    <row r="3048" s="3" customFormat="1" customHeight="1" spans="1:26">
      <c r="A3048" s="3">
        <v>3046</v>
      </c>
      <c r="B3048" s="3" t="s">
        <v>3158</v>
      </c>
      <c r="C3048" s="3" t="str">
        <f>VLOOKUP(B3048,[1]meta_intensity_pos_nofill!$B:$E,4,FALSE)</f>
        <v>C27H38O3</v>
      </c>
      <c r="D3048" s="3" t="s">
        <v>47</v>
      </c>
      <c r="E3048" s="3" t="str">
        <f>VLOOKUP(B3048,[1]meta_intensity_pos_nofill!$B:$I,8,FALSE)</f>
        <v>[M+H]+</v>
      </c>
      <c r="F3048" s="3">
        <f>VLOOKUP(B3048,[1]meta_intensity_pos_nofill!$B:$J,9,FALSE)</f>
        <v>6.073</v>
      </c>
      <c r="G3048" s="3" t="s">
        <v>1693</v>
      </c>
      <c r="H3048" s="3">
        <f>VLOOKUP(B3048,[1]meta_intensity_pos_nofill!$B:$L,11,FALSE)</f>
        <v>2</v>
      </c>
      <c r="I3048" s="5">
        <v>12680967.4</v>
      </c>
      <c r="J3048" s="5">
        <v>11979113.9</v>
      </c>
      <c r="K3048" s="5">
        <v>12822726.4</v>
      </c>
      <c r="L3048" s="5">
        <v>268252.8</v>
      </c>
      <c r="M3048" s="5">
        <v>268252.8</v>
      </c>
      <c r="N3048" s="5">
        <v>268252.8</v>
      </c>
      <c r="O3048" s="5">
        <v>2032586.2</v>
      </c>
      <c r="P3048" s="5">
        <v>1341264.2</v>
      </c>
      <c r="Q3048" s="5">
        <v>2059576.6</v>
      </c>
      <c r="R3048" s="5">
        <v>5382379</v>
      </c>
      <c r="S3048" s="5">
        <v>7016945.4</v>
      </c>
      <c r="T3048" s="5">
        <v>5794794.7</v>
      </c>
      <c r="U3048" s="5">
        <v>9821137.3</v>
      </c>
      <c r="V3048" s="5">
        <v>8016614.1</v>
      </c>
      <c r="W3048" s="5">
        <v>8109540.4</v>
      </c>
      <c r="X3048" s="5">
        <v>4919983.3</v>
      </c>
      <c r="Y3048" s="5">
        <v>3900101</v>
      </c>
      <c r="Z3048" s="5">
        <v>4797898.6</v>
      </c>
    </row>
    <row r="3049" s="3" customFormat="1" customHeight="1" spans="1:26">
      <c r="A3049" s="3">
        <v>3047</v>
      </c>
      <c r="B3049" s="3" t="s">
        <v>3159</v>
      </c>
      <c r="C3049" s="3" t="str">
        <f>VLOOKUP(B3049,[1]meta_intensity_pos_nofill!$B:$E,4,FALSE)</f>
        <v>C32H38O3</v>
      </c>
      <c r="D3049" s="3" t="s">
        <v>37</v>
      </c>
      <c r="E3049" s="3" t="str">
        <f>VLOOKUP(B3049,[1]meta_intensity_pos_nofill!$B:$I,8,FALSE)</f>
        <v>[M+H]+</v>
      </c>
      <c r="F3049" s="3">
        <f>VLOOKUP(B3049,[1]meta_intensity_pos_nofill!$B:$J,9,FALSE)</f>
        <v>6.24</v>
      </c>
      <c r="G3049" s="3" t="s">
        <v>1693</v>
      </c>
      <c r="H3049" s="3">
        <f>VLOOKUP(B3049,[1]meta_intensity_pos_nofill!$B:$L,11,FALSE)</f>
        <v>2</v>
      </c>
      <c r="I3049" s="5">
        <v>643056.76</v>
      </c>
      <c r="J3049" s="5">
        <v>514023.5</v>
      </c>
      <c r="K3049" s="5">
        <v>3807502.62</v>
      </c>
      <c r="L3049" s="5">
        <v>78095.62</v>
      </c>
      <c r="M3049" s="5">
        <v>78095.62</v>
      </c>
      <c r="N3049" s="5">
        <v>78095.62</v>
      </c>
      <c r="O3049" s="5">
        <v>78095.62</v>
      </c>
      <c r="P3049" s="5">
        <v>455101.95</v>
      </c>
      <c r="Q3049" s="5">
        <v>78095.62</v>
      </c>
      <c r="R3049" s="5">
        <v>78095.62</v>
      </c>
      <c r="S3049" s="5">
        <v>78095.62</v>
      </c>
      <c r="T3049" s="5">
        <v>78095.62</v>
      </c>
      <c r="U3049" s="5">
        <v>3425420.75</v>
      </c>
      <c r="V3049" s="5">
        <v>4266280.12</v>
      </c>
      <c r="W3049" s="5">
        <v>4345915.59</v>
      </c>
      <c r="X3049" s="5">
        <v>78095.62</v>
      </c>
      <c r="Y3049" s="5">
        <v>78095.62</v>
      </c>
      <c r="Z3049" s="5">
        <v>78095.62</v>
      </c>
    </row>
    <row r="3050" s="3" customFormat="1" customHeight="1" spans="1:26">
      <c r="A3050" s="3">
        <v>3048</v>
      </c>
      <c r="B3050" s="3" t="s">
        <v>3160</v>
      </c>
      <c r="C3050" s="3" t="str">
        <f>VLOOKUP(B3050,[1]meta_intensity_pos_nofill!$B:$E,4,FALSE)</f>
        <v>C26H36O9</v>
      </c>
      <c r="D3050" s="3" t="s">
        <v>47</v>
      </c>
      <c r="E3050" s="3" t="str">
        <f>VLOOKUP(B3050,[1]meta_intensity_pos_nofill!$B:$I,8,FALSE)</f>
        <v>[M+H]+</v>
      </c>
      <c r="F3050" s="3">
        <f>VLOOKUP(B3050,[1]meta_intensity_pos_nofill!$B:$J,9,FALSE)</f>
        <v>7.358</v>
      </c>
      <c r="G3050" s="3" t="s">
        <v>1693</v>
      </c>
      <c r="H3050" s="3">
        <f>VLOOKUP(B3050,[1]meta_intensity_pos_nofill!$B:$L,11,FALSE)</f>
        <v>2</v>
      </c>
      <c r="I3050" s="5">
        <v>77645092</v>
      </c>
      <c r="J3050" s="5">
        <v>97000911</v>
      </c>
      <c r="K3050" s="5">
        <v>83185473</v>
      </c>
      <c r="L3050" s="5">
        <v>487222529</v>
      </c>
      <c r="M3050" s="5">
        <v>621102644</v>
      </c>
      <c r="N3050" s="5">
        <v>472103296</v>
      </c>
      <c r="O3050" s="5">
        <v>100869965</v>
      </c>
      <c r="P3050" s="5">
        <v>108897371</v>
      </c>
      <c r="Q3050" s="5">
        <v>110527642</v>
      </c>
      <c r="R3050" s="5">
        <v>425980735</v>
      </c>
      <c r="S3050" s="5">
        <v>441925519</v>
      </c>
      <c r="T3050" s="5">
        <v>499667783</v>
      </c>
      <c r="U3050" s="5">
        <v>538413069</v>
      </c>
      <c r="V3050" s="5">
        <v>532513952</v>
      </c>
      <c r="W3050" s="5">
        <v>581370830</v>
      </c>
      <c r="X3050" s="5">
        <v>553891602</v>
      </c>
      <c r="Y3050" s="5">
        <v>489614152</v>
      </c>
      <c r="Z3050" s="5">
        <v>491517685</v>
      </c>
    </row>
    <row r="3051" s="3" customFormat="1" customHeight="1" spans="1:26">
      <c r="A3051" s="3">
        <v>3049</v>
      </c>
      <c r="B3051" s="3" t="s">
        <v>3161</v>
      </c>
      <c r="C3051" s="3" t="str">
        <f>VLOOKUP(B3051,[1]meta_intensity_pos_nofill!$B:$E,4,FALSE)</f>
        <v>C18H32O16</v>
      </c>
      <c r="D3051" s="3" t="s">
        <v>47</v>
      </c>
      <c r="E3051" s="3" t="str">
        <f>VLOOKUP(B3051,[1]meta_intensity_pos_nofill!$B:$I,8,FALSE)</f>
        <v>[M+H]+</v>
      </c>
      <c r="F3051" s="3">
        <f>VLOOKUP(B3051,[1]meta_intensity_pos_nofill!$B:$J,9,FALSE)</f>
        <v>1.443</v>
      </c>
      <c r="G3051" s="3" t="s">
        <v>1693</v>
      </c>
      <c r="H3051" s="3">
        <f>VLOOKUP(B3051,[1]meta_intensity_pos_nofill!$B:$L,11,FALSE)</f>
        <v>2</v>
      </c>
      <c r="I3051" s="5">
        <v>7011907</v>
      </c>
      <c r="J3051" s="5">
        <v>8107059</v>
      </c>
      <c r="K3051" s="5">
        <v>9879166</v>
      </c>
      <c r="L3051" s="5">
        <v>4498690</v>
      </c>
      <c r="M3051" s="5">
        <v>3349566</v>
      </c>
      <c r="N3051" s="5">
        <v>2985167</v>
      </c>
      <c r="O3051" s="5">
        <v>7986673</v>
      </c>
      <c r="P3051" s="5">
        <v>7409276</v>
      </c>
      <c r="Q3051" s="5">
        <v>4941853</v>
      </c>
      <c r="R3051" s="5">
        <v>4892067</v>
      </c>
      <c r="S3051" s="5">
        <v>8137807</v>
      </c>
      <c r="T3051" s="5">
        <v>6741240</v>
      </c>
      <c r="U3051" s="5">
        <v>6536735</v>
      </c>
      <c r="V3051" s="5">
        <v>5591508</v>
      </c>
      <c r="W3051" s="5">
        <v>6402515</v>
      </c>
      <c r="X3051" s="5">
        <v>15599182</v>
      </c>
      <c r="Y3051" s="5">
        <v>15501927</v>
      </c>
      <c r="Z3051" s="5">
        <v>13564882</v>
      </c>
    </row>
    <row r="3052" s="3" customFormat="1" customHeight="1" spans="1:26">
      <c r="A3052" s="3">
        <v>3050</v>
      </c>
      <c r="B3052" s="3" t="s">
        <v>3162</v>
      </c>
      <c r="C3052" s="3" t="str">
        <f>VLOOKUP(B3052,[1]meta_intensity_pos_nofill!$B:$E,4,FALSE)</f>
        <v>C30H22O10</v>
      </c>
      <c r="D3052" s="3" t="s">
        <v>33</v>
      </c>
      <c r="E3052" s="3" t="str">
        <f>VLOOKUP(B3052,[1]meta_intensity_pos_nofill!$B:$I,8,FALSE)</f>
        <v>[M+H]+</v>
      </c>
      <c r="F3052" s="3">
        <f>VLOOKUP(B3052,[1]meta_intensity_pos_nofill!$B:$J,9,FALSE)</f>
        <v>1.414</v>
      </c>
      <c r="G3052" s="3" t="s">
        <v>1693</v>
      </c>
      <c r="H3052" s="3">
        <f>VLOOKUP(B3052,[1]meta_intensity_pos_nofill!$B:$L,11,FALSE)</f>
        <v>2</v>
      </c>
      <c r="I3052" s="5">
        <v>961472755</v>
      </c>
      <c r="J3052" s="5">
        <v>946013228</v>
      </c>
      <c r="K3052" s="5">
        <v>966096280</v>
      </c>
      <c r="L3052" s="5">
        <v>851550628</v>
      </c>
      <c r="M3052" s="5">
        <v>981799992</v>
      </c>
      <c r="N3052" s="5">
        <v>846187083</v>
      </c>
      <c r="O3052" s="5">
        <v>704048024</v>
      </c>
      <c r="P3052" s="5">
        <v>738942764</v>
      </c>
      <c r="Q3052" s="5">
        <v>729186834</v>
      </c>
      <c r="R3052" s="5">
        <v>969546024</v>
      </c>
      <c r="S3052" s="5">
        <v>1006894159</v>
      </c>
      <c r="T3052" s="5">
        <v>1148816351</v>
      </c>
      <c r="U3052" s="5">
        <v>557162458</v>
      </c>
      <c r="V3052" s="5">
        <v>525014884</v>
      </c>
      <c r="W3052" s="5">
        <v>505507199</v>
      </c>
      <c r="X3052" s="5">
        <v>1482865187</v>
      </c>
      <c r="Y3052" s="5">
        <v>1462775437</v>
      </c>
      <c r="Z3052" s="5">
        <v>1470068255</v>
      </c>
    </row>
    <row r="3053" s="3" customFormat="1" customHeight="1" spans="1:26">
      <c r="A3053" s="3">
        <v>3051</v>
      </c>
      <c r="B3053" s="3" t="s">
        <v>3163</v>
      </c>
      <c r="C3053" s="3" t="str">
        <f>VLOOKUP(B3053,[1]meta_intensity_pos_nofill!$B:$E,4,FALSE)</f>
        <v>C18H32O3</v>
      </c>
      <c r="D3053" s="3" t="s">
        <v>44</v>
      </c>
      <c r="E3053" s="3" t="str">
        <f>VLOOKUP(B3053,[1]meta_intensity_pos_nofill!$B:$I,8,FALSE)</f>
        <v>[M+H-H2O]+</v>
      </c>
      <c r="F3053" s="3">
        <f>VLOOKUP(B3053,[1]meta_intensity_pos_nofill!$B:$J,9,FALSE)</f>
        <v>4.601</v>
      </c>
      <c r="G3053" s="3" t="s">
        <v>1693</v>
      </c>
      <c r="H3053" s="3">
        <f>VLOOKUP(B3053,[1]meta_intensity_pos_nofill!$B:$L,11,FALSE)</f>
        <v>2</v>
      </c>
      <c r="I3053" s="5">
        <v>53000519</v>
      </c>
      <c r="J3053" s="5">
        <v>52006711</v>
      </c>
      <c r="K3053" s="5">
        <v>59157437</v>
      </c>
      <c r="L3053" s="5">
        <v>45429060</v>
      </c>
      <c r="M3053" s="5">
        <v>50627490</v>
      </c>
      <c r="N3053" s="5">
        <v>47613429</v>
      </c>
      <c r="O3053" s="5">
        <v>51782492</v>
      </c>
      <c r="P3053" s="5">
        <v>52236195</v>
      </c>
      <c r="Q3053" s="5">
        <v>40862321</v>
      </c>
      <c r="R3053" s="5">
        <v>45701082</v>
      </c>
      <c r="S3053" s="5">
        <v>42817855</v>
      </c>
      <c r="T3053" s="5">
        <v>37292666</v>
      </c>
      <c r="U3053" s="5">
        <v>106398663</v>
      </c>
      <c r="V3053" s="5">
        <v>103881804</v>
      </c>
      <c r="W3053" s="5">
        <v>108599061</v>
      </c>
      <c r="X3053" s="5">
        <v>57000399</v>
      </c>
      <c r="Y3053" s="5">
        <v>56173438</v>
      </c>
      <c r="Z3053" s="5">
        <v>56946323</v>
      </c>
    </row>
    <row r="3054" s="3" customFormat="1" customHeight="1" spans="1:26">
      <c r="A3054" s="3">
        <v>3052</v>
      </c>
      <c r="B3054" s="3" t="s">
        <v>3164</v>
      </c>
      <c r="C3054" s="3" t="str">
        <f>VLOOKUP(B3054,[1]meta_intensity_pos_nofill!$B:$E,4,FALSE)</f>
        <v>C23H38O5</v>
      </c>
      <c r="D3054" s="3" t="s">
        <v>37</v>
      </c>
      <c r="E3054" s="3" t="str">
        <f>VLOOKUP(B3054,[1]meta_intensity_pos_nofill!$B:$I,8,FALSE)</f>
        <v>[M+H-H2O]+</v>
      </c>
      <c r="F3054" s="3">
        <f>VLOOKUP(B3054,[1]meta_intensity_pos_nofill!$B:$J,9,FALSE)</f>
        <v>9.501</v>
      </c>
      <c r="G3054" s="3" t="s">
        <v>1693</v>
      </c>
      <c r="H3054" s="3">
        <f>VLOOKUP(B3054,[1]meta_intensity_pos_nofill!$B:$L,11,FALSE)</f>
        <v>2</v>
      </c>
      <c r="I3054" s="5">
        <v>860485137</v>
      </c>
      <c r="J3054" s="5">
        <v>657063899</v>
      </c>
      <c r="K3054" s="5">
        <v>716514549</v>
      </c>
      <c r="L3054" s="5">
        <v>993434298</v>
      </c>
      <c r="M3054" s="5">
        <v>830891487</v>
      </c>
      <c r="N3054" s="5">
        <v>1039538573</v>
      </c>
      <c r="O3054" s="5">
        <v>1013738275</v>
      </c>
      <c r="P3054" s="5">
        <v>864770946</v>
      </c>
      <c r="Q3054" s="5">
        <v>723187844</v>
      </c>
      <c r="R3054" s="5">
        <v>511172482</v>
      </c>
      <c r="S3054" s="5">
        <v>568929437</v>
      </c>
      <c r="T3054" s="5">
        <v>574042478</v>
      </c>
      <c r="U3054" s="5">
        <v>2610622418</v>
      </c>
      <c r="V3054" s="5">
        <v>2672019954</v>
      </c>
      <c r="W3054" s="5">
        <v>2092056992</v>
      </c>
      <c r="X3054" s="5">
        <v>649746510</v>
      </c>
      <c r="Y3054" s="5">
        <v>659301844</v>
      </c>
      <c r="Z3054" s="5">
        <v>708063823</v>
      </c>
    </row>
    <row r="3055" s="3" customFormat="1" customHeight="1" spans="1:26">
      <c r="A3055" s="3">
        <v>3053</v>
      </c>
      <c r="B3055" s="3" t="s">
        <v>3165</v>
      </c>
      <c r="C3055" s="3" t="str">
        <f>VLOOKUP(B3055,[1]meta_intensity_pos_nofill!$B:$E,4,FALSE)</f>
        <v>C28H42O3</v>
      </c>
      <c r="D3055" s="3" t="s">
        <v>42</v>
      </c>
      <c r="E3055" s="3" t="str">
        <f>VLOOKUP(B3055,[1]meta_intensity_pos_nofill!$B:$I,8,FALSE)</f>
        <v>[M+H]+</v>
      </c>
      <c r="F3055" s="3">
        <f>VLOOKUP(B3055,[1]meta_intensity_pos_nofill!$B:$J,9,FALSE)</f>
        <v>9.312</v>
      </c>
      <c r="G3055" s="3" t="s">
        <v>1693</v>
      </c>
      <c r="H3055" s="3">
        <f>VLOOKUP(B3055,[1]meta_intensity_pos_nofill!$B:$L,11,FALSE)</f>
        <v>2</v>
      </c>
      <c r="I3055" s="5">
        <v>91224.49</v>
      </c>
      <c r="J3055" s="5">
        <v>91224.49</v>
      </c>
      <c r="K3055" s="5">
        <v>91224.49</v>
      </c>
      <c r="L3055" s="5">
        <v>91224.49</v>
      </c>
      <c r="M3055" s="5">
        <v>91224.49</v>
      </c>
      <c r="N3055" s="5">
        <v>91224.49</v>
      </c>
      <c r="O3055" s="5">
        <v>91224.49</v>
      </c>
      <c r="P3055" s="5">
        <v>91224.49</v>
      </c>
      <c r="Q3055" s="5">
        <v>91224.49</v>
      </c>
      <c r="R3055" s="5">
        <v>456122.45</v>
      </c>
      <c r="S3055" s="5">
        <v>91224.49</v>
      </c>
      <c r="T3055" s="5">
        <v>91224.49</v>
      </c>
      <c r="U3055" s="5">
        <v>10042355.44</v>
      </c>
      <c r="V3055" s="5">
        <v>9468776.87</v>
      </c>
      <c r="W3055" s="5">
        <v>8571581.41</v>
      </c>
      <c r="X3055" s="5">
        <v>91224.49</v>
      </c>
      <c r="Y3055" s="5">
        <v>91224.49</v>
      </c>
      <c r="Z3055" s="5">
        <v>91224.49</v>
      </c>
    </row>
    <row r="3056" s="3" customFormat="1" customHeight="1" spans="1:26">
      <c r="A3056" s="3">
        <v>3054</v>
      </c>
      <c r="B3056" s="3" t="s">
        <v>3166</v>
      </c>
      <c r="C3056" s="3" t="str">
        <f>VLOOKUP(B3056,[1]meta_intensity_pos_nofill!$B:$E,4,FALSE)</f>
        <v>C16H18O6</v>
      </c>
      <c r="D3056" s="3" t="s">
        <v>47</v>
      </c>
      <c r="E3056" s="3" t="str">
        <f>VLOOKUP(B3056,[1]meta_intensity_pos_nofill!$B:$I,8,FALSE)</f>
        <v>[M+H]+</v>
      </c>
      <c r="F3056" s="3">
        <f>VLOOKUP(B3056,[1]meta_intensity_pos_nofill!$B:$J,9,FALSE)</f>
        <v>5.636</v>
      </c>
      <c r="G3056" s="3" t="s">
        <v>1693</v>
      </c>
      <c r="H3056" s="3">
        <f>VLOOKUP(B3056,[1]meta_intensity_pos_nofill!$B:$L,11,FALSE)</f>
        <v>2</v>
      </c>
      <c r="I3056" s="5">
        <v>213149164</v>
      </c>
      <c r="J3056" s="5">
        <v>224166516</v>
      </c>
      <c r="K3056" s="5">
        <v>220964279</v>
      </c>
      <c r="L3056" s="5">
        <v>67044283</v>
      </c>
      <c r="M3056" s="5">
        <v>70620667</v>
      </c>
      <c r="N3056" s="5">
        <v>68942290</v>
      </c>
      <c r="O3056" s="5">
        <v>154353571</v>
      </c>
      <c r="P3056" s="5">
        <v>162411503</v>
      </c>
      <c r="Q3056" s="5">
        <v>125010535</v>
      </c>
      <c r="R3056" s="5">
        <v>342262431</v>
      </c>
      <c r="S3056" s="5">
        <v>339617511</v>
      </c>
      <c r="T3056" s="5">
        <v>343393159</v>
      </c>
      <c r="U3056" s="5">
        <v>192598379</v>
      </c>
      <c r="V3056" s="5">
        <v>181915384</v>
      </c>
      <c r="W3056" s="5">
        <v>179143540</v>
      </c>
      <c r="X3056" s="5">
        <v>154520433</v>
      </c>
      <c r="Y3056" s="5">
        <v>164586014</v>
      </c>
      <c r="Z3056" s="5">
        <v>152568447</v>
      </c>
    </row>
    <row r="3057" s="3" customFormat="1" customHeight="1" spans="1:26">
      <c r="A3057" s="3">
        <v>3055</v>
      </c>
      <c r="B3057" s="3" t="s">
        <v>3167</v>
      </c>
      <c r="C3057" s="3" t="str">
        <f>VLOOKUP(B3057,[1]meta_intensity_pos_nofill!$B:$E,4,FALSE)</f>
        <v>C16H20O3</v>
      </c>
      <c r="D3057" s="3" t="s">
        <v>37</v>
      </c>
      <c r="E3057" s="3" t="str">
        <f>VLOOKUP(B3057,[1]meta_intensity_pos_nofill!$B:$I,8,FALSE)</f>
        <v>[M+H]+</v>
      </c>
      <c r="F3057" s="3">
        <f>VLOOKUP(B3057,[1]meta_intensity_pos_nofill!$B:$J,9,FALSE)</f>
        <v>6.861</v>
      </c>
      <c r="G3057" s="3" t="s">
        <v>1693</v>
      </c>
      <c r="H3057" s="3">
        <f>VLOOKUP(B3057,[1]meta_intensity_pos_nofill!$B:$L,11,FALSE)</f>
        <v>2</v>
      </c>
      <c r="I3057" s="5">
        <v>65101791</v>
      </c>
      <c r="J3057" s="5">
        <v>65333562</v>
      </c>
      <c r="K3057" s="5">
        <v>68455276</v>
      </c>
      <c r="L3057" s="5">
        <v>65214374</v>
      </c>
      <c r="M3057" s="5">
        <v>68078654</v>
      </c>
      <c r="N3057" s="5">
        <v>65943934</v>
      </c>
      <c r="O3057" s="5">
        <v>47070011</v>
      </c>
      <c r="P3057" s="5">
        <v>39621490</v>
      </c>
      <c r="Q3057" s="5">
        <v>45486158</v>
      </c>
      <c r="R3057" s="5">
        <v>65692440</v>
      </c>
      <c r="S3057" s="5">
        <v>65846104</v>
      </c>
      <c r="T3057" s="5">
        <v>72023783</v>
      </c>
      <c r="U3057" s="5">
        <v>293611455</v>
      </c>
      <c r="V3057" s="5">
        <v>281411423</v>
      </c>
      <c r="W3057" s="5">
        <v>275039063</v>
      </c>
      <c r="X3057" s="5">
        <v>49689496</v>
      </c>
      <c r="Y3057" s="5">
        <v>53261118</v>
      </c>
      <c r="Z3057" s="5">
        <v>53948030</v>
      </c>
    </row>
    <row r="3058" s="3" customFormat="1" customHeight="1" spans="1:26">
      <c r="A3058" s="3">
        <v>3056</v>
      </c>
      <c r="B3058" s="3" t="s">
        <v>3168</v>
      </c>
      <c r="C3058" s="3" t="str">
        <f>VLOOKUP(B3058,[1]meta_intensity_pos_nofill!$B:$E,4,FALSE)</f>
        <v>C15H23NO</v>
      </c>
      <c r="D3058" s="3" t="s">
        <v>87</v>
      </c>
      <c r="E3058" s="3" t="str">
        <f>VLOOKUP(B3058,[1]meta_intensity_pos_nofill!$B:$I,8,FALSE)</f>
        <v>[M+H]+</v>
      </c>
      <c r="F3058" s="3">
        <f>VLOOKUP(B3058,[1]meta_intensity_pos_nofill!$B:$J,9,FALSE)</f>
        <v>8.335</v>
      </c>
      <c r="G3058" s="3" t="s">
        <v>1693</v>
      </c>
      <c r="H3058" s="3">
        <f>VLOOKUP(B3058,[1]meta_intensity_pos_nofill!$B:$L,11,FALSE)</f>
        <v>2</v>
      </c>
      <c r="I3058" s="5">
        <v>33121.32</v>
      </c>
      <c r="J3058" s="5">
        <v>33121.32</v>
      </c>
      <c r="K3058" s="5">
        <v>33121.32</v>
      </c>
      <c r="L3058" s="5">
        <v>33121.32</v>
      </c>
      <c r="M3058" s="5">
        <v>33121.32</v>
      </c>
      <c r="N3058" s="5">
        <v>33121.32</v>
      </c>
      <c r="O3058" s="5">
        <v>33121.32</v>
      </c>
      <c r="P3058" s="5">
        <v>33121.32</v>
      </c>
      <c r="Q3058" s="5">
        <v>33121.32</v>
      </c>
      <c r="R3058" s="5">
        <v>194067.07</v>
      </c>
      <c r="S3058" s="5">
        <v>324713.65</v>
      </c>
      <c r="T3058" s="5">
        <v>33121.32</v>
      </c>
      <c r="U3058" s="5">
        <v>24706777.02</v>
      </c>
      <c r="V3058" s="5">
        <v>24477869.95</v>
      </c>
      <c r="W3058" s="5">
        <v>23890551.72</v>
      </c>
      <c r="X3058" s="5">
        <v>33121.32</v>
      </c>
      <c r="Y3058" s="5">
        <v>33121.32</v>
      </c>
      <c r="Z3058" s="5">
        <v>33121.32</v>
      </c>
    </row>
    <row r="3059" s="3" customFormat="1" customHeight="1" spans="1:26">
      <c r="A3059" s="3">
        <v>3057</v>
      </c>
      <c r="B3059" s="3" t="s">
        <v>3169</v>
      </c>
      <c r="C3059" s="3" t="str">
        <f>VLOOKUP(B3059,[1]meta_intensity_pos_nofill!$B:$E,4,FALSE)</f>
        <v>C10H20N2O3S2</v>
      </c>
      <c r="D3059" s="3" t="s">
        <v>85</v>
      </c>
      <c r="E3059" s="3" t="str">
        <f>VLOOKUP(B3059,[1]meta_intensity_pos_nofill!$B:$I,8,FALSE)</f>
        <v>[M+H]+</v>
      </c>
      <c r="F3059" s="3">
        <f>VLOOKUP(B3059,[1]meta_intensity_pos_nofill!$B:$J,9,FALSE)</f>
        <v>5.971</v>
      </c>
      <c r="G3059" s="3" t="s">
        <v>1693</v>
      </c>
      <c r="H3059" s="3">
        <f>VLOOKUP(B3059,[1]meta_intensity_pos_nofill!$B:$L,11,FALSE)</f>
        <v>2</v>
      </c>
      <c r="I3059" s="5">
        <v>4203685.3</v>
      </c>
      <c r="J3059" s="5">
        <v>3080939.3</v>
      </c>
      <c r="K3059" s="5">
        <v>2797209.5</v>
      </c>
      <c r="L3059" s="5">
        <v>1976540.5</v>
      </c>
      <c r="M3059" s="5">
        <v>1637202.2</v>
      </c>
      <c r="N3059" s="5">
        <v>2197701.6</v>
      </c>
      <c r="O3059" s="5">
        <v>3626243.4</v>
      </c>
      <c r="P3059" s="5">
        <v>2823427.3</v>
      </c>
      <c r="Q3059" s="5">
        <v>2126354.9</v>
      </c>
      <c r="R3059" s="5">
        <v>3850148.5</v>
      </c>
      <c r="S3059" s="5">
        <v>2647800.7</v>
      </c>
      <c r="T3059" s="5">
        <v>4322254.9</v>
      </c>
      <c r="U3059" s="5">
        <v>7164929.4</v>
      </c>
      <c r="V3059" s="5">
        <v>5440789.6</v>
      </c>
      <c r="W3059" s="5">
        <v>5049889.4</v>
      </c>
      <c r="X3059" s="5">
        <v>2337728.5</v>
      </c>
      <c r="Y3059" s="5">
        <v>3144773.5</v>
      </c>
      <c r="Z3059" s="5">
        <v>1764650.8</v>
      </c>
    </row>
    <row r="3060" s="3" customFormat="1" customHeight="1" spans="1:26">
      <c r="A3060" s="3">
        <v>3058</v>
      </c>
      <c r="B3060" s="3" t="s">
        <v>3170</v>
      </c>
      <c r="C3060" s="3" t="str">
        <f>VLOOKUP(B3060,[1]meta_intensity_pos_nofill!$B:$E,4,FALSE)</f>
        <v>C40H54O2</v>
      </c>
      <c r="D3060" s="3" t="s">
        <v>47</v>
      </c>
      <c r="E3060" s="3" t="str">
        <f>VLOOKUP(B3060,[1]meta_intensity_pos_nofill!$B:$I,8,FALSE)</f>
        <v>[M+H]+</v>
      </c>
      <c r="F3060" s="3">
        <f>VLOOKUP(B3060,[1]meta_intensity_pos_nofill!$B:$J,9,FALSE)</f>
        <v>9.516</v>
      </c>
      <c r="G3060" s="3" t="s">
        <v>1693</v>
      </c>
      <c r="H3060" s="3">
        <f>VLOOKUP(B3060,[1]meta_intensity_pos_nofill!$B:$L,11,FALSE)</f>
        <v>2</v>
      </c>
      <c r="I3060" s="5">
        <v>102324136</v>
      </c>
      <c r="J3060" s="5">
        <v>165328659</v>
      </c>
      <c r="K3060" s="5">
        <v>56164511</v>
      </c>
      <c r="L3060" s="5">
        <v>89390684</v>
      </c>
      <c r="M3060" s="5">
        <v>110517795</v>
      </c>
      <c r="N3060" s="5">
        <v>176539150</v>
      </c>
      <c r="O3060" s="5">
        <v>75572300</v>
      </c>
      <c r="P3060" s="5">
        <v>103062109</v>
      </c>
      <c r="Q3060" s="5">
        <v>55556040</v>
      </c>
      <c r="R3060" s="5">
        <v>135073636</v>
      </c>
      <c r="S3060" s="5">
        <v>144107011</v>
      </c>
      <c r="T3060" s="5">
        <v>73947074</v>
      </c>
      <c r="U3060" s="5">
        <v>43454932</v>
      </c>
      <c r="V3060" s="5">
        <v>46330321</v>
      </c>
      <c r="W3060" s="5">
        <v>75099137</v>
      </c>
      <c r="X3060" s="5">
        <v>175922700</v>
      </c>
      <c r="Y3060" s="5">
        <v>112136725</v>
      </c>
      <c r="Z3060" s="5">
        <v>114763339</v>
      </c>
    </row>
    <row r="3061" s="3" customFormat="1" customHeight="1" spans="1:26">
      <c r="A3061" s="3">
        <v>3059</v>
      </c>
      <c r="B3061" s="3" t="s">
        <v>3171</v>
      </c>
      <c r="C3061" s="3" t="str">
        <f>VLOOKUP(B3061,[1]meta_intensity_pos_nofill!$B:$E,4,FALSE)</f>
        <v>C26H40O5</v>
      </c>
      <c r="D3061" s="3" t="s">
        <v>47</v>
      </c>
      <c r="E3061" s="3" t="str">
        <f>VLOOKUP(B3061,[1]meta_intensity_pos_nofill!$B:$I,8,FALSE)</f>
        <v>[M+H]+</v>
      </c>
      <c r="F3061" s="3">
        <f>VLOOKUP(B3061,[1]meta_intensity_pos_nofill!$B:$J,9,FALSE)</f>
        <v>9.487</v>
      </c>
      <c r="G3061" s="3" t="s">
        <v>1693</v>
      </c>
      <c r="H3061" s="3">
        <f>VLOOKUP(B3061,[1]meta_intensity_pos_nofill!$B:$L,11,FALSE)</f>
        <v>2</v>
      </c>
      <c r="I3061" s="5">
        <v>44659.54</v>
      </c>
      <c r="J3061" s="5">
        <v>44659.54</v>
      </c>
      <c r="K3061" s="5">
        <v>44659.54</v>
      </c>
      <c r="L3061" s="5">
        <v>44659.54</v>
      </c>
      <c r="M3061" s="5">
        <v>44659.54</v>
      </c>
      <c r="N3061" s="5">
        <v>44659.54</v>
      </c>
      <c r="O3061" s="5">
        <v>44659.54</v>
      </c>
      <c r="P3061" s="5">
        <v>223297.68</v>
      </c>
      <c r="Q3061" s="5">
        <v>44659.54</v>
      </c>
      <c r="R3061" s="5">
        <v>44659.54</v>
      </c>
      <c r="S3061" s="5">
        <v>44659.54</v>
      </c>
      <c r="T3061" s="5">
        <v>44659.54</v>
      </c>
      <c r="U3061" s="5">
        <v>8539534.1</v>
      </c>
      <c r="V3061" s="5">
        <v>9028953.52</v>
      </c>
      <c r="W3061" s="5">
        <v>8118796.27</v>
      </c>
      <c r="X3061" s="5">
        <v>44659.54</v>
      </c>
      <c r="Y3061" s="5">
        <v>44659.54</v>
      </c>
      <c r="Z3061" s="5">
        <v>44659.54</v>
      </c>
    </row>
    <row r="3062" s="3" customFormat="1" customHeight="1" spans="1:26">
      <c r="A3062" s="3">
        <v>3060</v>
      </c>
      <c r="B3062" s="3" t="s">
        <v>3172</v>
      </c>
      <c r="C3062" s="3" t="str">
        <f>VLOOKUP(B3062,[1]meta_intensity_pos_nofill!$B:$E,4,FALSE)</f>
        <v>C23H38O7</v>
      </c>
      <c r="D3062" s="3" t="s">
        <v>37</v>
      </c>
      <c r="E3062" s="3" t="str">
        <f>VLOOKUP(B3062,[1]meta_intensity_pos_nofill!$B:$I,8,FALSE)</f>
        <v>[M+H]+</v>
      </c>
      <c r="F3062" s="3">
        <f>VLOOKUP(B3062,[1]meta_intensity_pos_nofill!$B:$J,9,FALSE)</f>
        <v>6.175</v>
      </c>
      <c r="G3062" s="3" t="s">
        <v>1693</v>
      </c>
      <c r="H3062" s="3">
        <f>VLOOKUP(B3062,[1]meta_intensity_pos_nofill!$B:$L,11,FALSE)</f>
        <v>2</v>
      </c>
      <c r="I3062" s="5">
        <v>8266702</v>
      </c>
      <c r="J3062" s="5">
        <v>4582321</v>
      </c>
      <c r="K3062" s="5">
        <v>6856742</v>
      </c>
      <c r="L3062" s="5">
        <v>9167229</v>
      </c>
      <c r="M3062" s="5">
        <v>11396262</v>
      </c>
      <c r="N3062" s="5">
        <v>8161743</v>
      </c>
      <c r="O3062" s="5">
        <v>11489184</v>
      </c>
      <c r="P3062" s="5">
        <v>8270191</v>
      </c>
      <c r="Q3062" s="5">
        <v>8903298</v>
      </c>
      <c r="R3062" s="5">
        <v>3885525</v>
      </c>
      <c r="S3062" s="5">
        <v>4155645</v>
      </c>
      <c r="T3062" s="5">
        <v>3745570</v>
      </c>
      <c r="U3062" s="5">
        <v>20793634</v>
      </c>
      <c r="V3062" s="5">
        <v>20388273</v>
      </c>
      <c r="W3062" s="5">
        <v>16201349</v>
      </c>
      <c r="X3062" s="5">
        <v>13195565</v>
      </c>
      <c r="Y3062" s="5">
        <v>12505524</v>
      </c>
      <c r="Z3062" s="5">
        <v>13627072</v>
      </c>
    </row>
    <row r="3063" s="3" customFormat="1" customHeight="1" spans="1:26">
      <c r="A3063" s="3">
        <v>3061</v>
      </c>
      <c r="B3063" s="3" t="s">
        <v>3173</v>
      </c>
      <c r="C3063" s="3" t="str">
        <f>VLOOKUP(B3063,[1]meta_intensity_pos_nofill!$B:$E,4,FALSE)</f>
        <v>C21H20N2O4</v>
      </c>
      <c r="D3063" s="3" t="s">
        <v>87</v>
      </c>
      <c r="E3063" s="3" t="str">
        <f>VLOOKUP(B3063,[1]meta_intensity_pos_nofill!$B:$I,8,FALSE)</f>
        <v>[M+H]+</v>
      </c>
      <c r="F3063" s="3">
        <f>VLOOKUP(B3063,[1]meta_intensity_pos_nofill!$B:$J,9,FALSE)</f>
        <v>6.102</v>
      </c>
      <c r="G3063" s="3" t="s">
        <v>1693</v>
      </c>
      <c r="H3063" s="3">
        <f>VLOOKUP(B3063,[1]meta_intensity_pos_nofill!$B:$L,11,FALSE)</f>
        <v>2</v>
      </c>
      <c r="I3063" s="5">
        <v>2674928.15</v>
      </c>
      <c r="J3063" s="5">
        <v>2899938.01</v>
      </c>
      <c r="K3063" s="5">
        <v>3311461.15</v>
      </c>
      <c r="L3063" s="5">
        <v>43717.52</v>
      </c>
      <c r="M3063" s="5">
        <v>43717.52</v>
      </c>
      <c r="N3063" s="5">
        <v>43717.52</v>
      </c>
      <c r="O3063" s="5">
        <v>548302.71</v>
      </c>
      <c r="P3063" s="5">
        <v>227637.6</v>
      </c>
      <c r="Q3063" s="5">
        <v>218587.58</v>
      </c>
      <c r="R3063" s="5">
        <v>6993282</v>
      </c>
      <c r="S3063" s="5">
        <v>7547969.63</v>
      </c>
      <c r="T3063" s="5">
        <v>6899884.06</v>
      </c>
      <c r="U3063" s="5">
        <v>21163502.12</v>
      </c>
      <c r="V3063" s="5">
        <v>21317106.05</v>
      </c>
      <c r="W3063" s="5">
        <v>19171946.95</v>
      </c>
      <c r="X3063" s="5">
        <v>1716840.23</v>
      </c>
      <c r="Y3063" s="5">
        <v>668400.47</v>
      </c>
      <c r="Z3063" s="5">
        <v>548273.43</v>
      </c>
    </row>
    <row r="3064" s="3" customFormat="1" customHeight="1" spans="1:26">
      <c r="A3064" s="3">
        <v>3062</v>
      </c>
      <c r="B3064" s="3" t="s">
        <v>3174</v>
      </c>
      <c r="C3064" s="3" t="str">
        <f>VLOOKUP(B3064,[1]meta_intensity_pos_nofill!$B:$E,4,FALSE)</f>
        <v>C16H16N2O2</v>
      </c>
      <c r="D3064" s="3" t="s">
        <v>37</v>
      </c>
      <c r="E3064" s="3" t="str">
        <f>VLOOKUP(B3064,[1]meta_intensity_pos_nofill!$B:$I,8,FALSE)</f>
        <v>[M+H]+</v>
      </c>
      <c r="F3064" s="3">
        <f>VLOOKUP(B3064,[1]meta_intensity_pos_nofill!$B:$J,9,FALSE)</f>
        <v>6.425</v>
      </c>
      <c r="G3064" s="3" t="s">
        <v>1693</v>
      </c>
      <c r="H3064" s="3">
        <f>VLOOKUP(B3064,[1]meta_intensity_pos_nofill!$B:$L,11,FALSE)</f>
        <v>2</v>
      </c>
      <c r="I3064" s="5">
        <v>1096388.51</v>
      </c>
      <c r="J3064" s="5">
        <v>1925214.58</v>
      </c>
      <c r="K3064" s="5">
        <v>988987.13</v>
      </c>
      <c r="L3064" s="5">
        <v>47003.85</v>
      </c>
      <c r="M3064" s="5">
        <v>47003.85</v>
      </c>
      <c r="N3064" s="5">
        <v>47003.85</v>
      </c>
      <c r="O3064" s="5">
        <v>235019.25</v>
      </c>
      <c r="P3064" s="5">
        <v>47003.85</v>
      </c>
      <c r="Q3064" s="5">
        <v>47003.85</v>
      </c>
      <c r="R3064" s="5">
        <v>47003.85</v>
      </c>
      <c r="S3064" s="5">
        <v>902064.04</v>
      </c>
      <c r="T3064" s="5">
        <v>704416.98</v>
      </c>
      <c r="U3064" s="5">
        <v>5453031</v>
      </c>
      <c r="V3064" s="5">
        <v>4709377.61</v>
      </c>
      <c r="W3064" s="5">
        <v>4423235.93</v>
      </c>
      <c r="X3064" s="5">
        <v>47003.85</v>
      </c>
      <c r="Y3064" s="5">
        <v>47003.85</v>
      </c>
      <c r="Z3064" s="5">
        <v>267082.57</v>
      </c>
    </row>
    <row r="3065" s="3" customFormat="1" customHeight="1" spans="1:26">
      <c r="A3065" s="3">
        <v>3063</v>
      </c>
      <c r="B3065" s="3" t="s">
        <v>3175</v>
      </c>
      <c r="C3065" s="3" t="str">
        <f>VLOOKUP(B3065,[1]meta_intensity_pos_nofill!$B:$E,4,FALSE)</f>
        <v>C16H23NO3</v>
      </c>
      <c r="D3065" s="3" t="s">
        <v>87</v>
      </c>
      <c r="E3065" s="3" t="str">
        <f>VLOOKUP(B3065,[1]meta_intensity_pos_nofill!$B:$I,8,FALSE)</f>
        <v>[M+H]+</v>
      </c>
      <c r="F3065" s="3">
        <f>VLOOKUP(B3065,[1]meta_intensity_pos_nofill!$B:$J,9,FALSE)</f>
        <v>6.422</v>
      </c>
      <c r="G3065" s="3" t="s">
        <v>1693</v>
      </c>
      <c r="H3065" s="3">
        <f>VLOOKUP(B3065,[1]meta_intensity_pos_nofill!$B:$L,11,FALSE)</f>
        <v>2</v>
      </c>
      <c r="I3065" s="5">
        <v>28681</v>
      </c>
      <c r="J3065" s="5">
        <v>28681</v>
      </c>
      <c r="K3065" s="5">
        <v>28681</v>
      </c>
      <c r="L3065" s="5">
        <v>28681</v>
      </c>
      <c r="M3065" s="5">
        <v>28681</v>
      </c>
      <c r="N3065" s="5">
        <v>28681</v>
      </c>
      <c r="O3065" s="5">
        <v>28681</v>
      </c>
      <c r="P3065" s="5">
        <v>143405</v>
      </c>
      <c r="Q3065" s="5">
        <v>28681</v>
      </c>
      <c r="R3065" s="5">
        <v>28681</v>
      </c>
      <c r="S3065" s="5">
        <v>28681</v>
      </c>
      <c r="T3065" s="5">
        <v>802596.4</v>
      </c>
      <c r="U3065" s="5">
        <v>11895739.8</v>
      </c>
      <c r="V3065" s="5">
        <v>13655739.6</v>
      </c>
      <c r="W3065" s="5">
        <v>12654137.2</v>
      </c>
      <c r="X3065" s="5">
        <v>28681</v>
      </c>
      <c r="Y3065" s="5">
        <v>165856.4</v>
      </c>
      <c r="Z3065" s="5">
        <v>28681</v>
      </c>
    </row>
    <row r="3066" s="3" customFormat="1" customHeight="1" spans="1:26">
      <c r="A3066" s="3">
        <v>3064</v>
      </c>
      <c r="B3066" s="3" t="s">
        <v>3176</v>
      </c>
      <c r="C3066" s="3" t="str">
        <f>VLOOKUP(B3066,[1]meta_intensity_pos_nofill!$B:$E,4,FALSE)</f>
        <v>C15H10</v>
      </c>
      <c r="D3066" s="3" t="s">
        <v>47</v>
      </c>
      <c r="E3066" s="3" t="str">
        <f>VLOOKUP(B3066,[1]meta_intensity_pos_nofill!$B:$I,8,FALSE)</f>
        <v>[M+H]+</v>
      </c>
      <c r="F3066" s="3">
        <f>VLOOKUP(B3066,[1]meta_intensity_pos_nofill!$B:$J,9,FALSE)</f>
        <v>5.49</v>
      </c>
      <c r="G3066" s="3" t="s">
        <v>1693</v>
      </c>
      <c r="H3066" s="3">
        <f>VLOOKUP(B3066,[1]meta_intensity_pos_nofill!$B:$L,11,FALSE)</f>
        <v>2</v>
      </c>
      <c r="I3066" s="5">
        <v>77121834</v>
      </c>
      <c r="J3066" s="5">
        <v>75775686</v>
      </c>
      <c r="K3066" s="5">
        <v>69363710</v>
      </c>
      <c r="L3066" s="5">
        <v>146163736</v>
      </c>
      <c r="M3066" s="5">
        <v>187193069</v>
      </c>
      <c r="N3066" s="5">
        <v>157874679</v>
      </c>
      <c r="O3066" s="5">
        <v>89108978</v>
      </c>
      <c r="P3066" s="5">
        <v>94568789</v>
      </c>
      <c r="Q3066" s="5">
        <v>97668562</v>
      </c>
      <c r="R3066" s="5">
        <v>158942564</v>
      </c>
      <c r="S3066" s="5">
        <v>156847195</v>
      </c>
      <c r="T3066" s="5">
        <v>173675451</v>
      </c>
      <c r="U3066" s="5">
        <v>198213175</v>
      </c>
      <c r="V3066" s="5">
        <v>186028447</v>
      </c>
      <c r="W3066" s="5">
        <v>200518311</v>
      </c>
      <c r="X3066" s="5">
        <v>163274588</v>
      </c>
      <c r="Y3066" s="5">
        <v>120143596</v>
      </c>
      <c r="Z3066" s="5">
        <v>136758217</v>
      </c>
    </row>
    <row r="3067" s="3" customFormat="1" customHeight="1" spans="1:26">
      <c r="A3067" s="3">
        <v>3065</v>
      </c>
      <c r="B3067" s="3" t="s">
        <v>3177</v>
      </c>
      <c r="C3067" s="3" t="str">
        <f>VLOOKUP(B3067,[1]meta_intensity_pos_nofill!$B:$E,4,FALSE)</f>
        <v>C25H42O4</v>
      </c>
      <c r="D3067" s="3" t="s">
        <v>44</v>
      </c>
      <c r="E3067" s="3" t="str">
        <f>VLOOKUP(B3067,[1]meta_intensity_pos_nofill!$B:$I,8,FALSE)</f>
        <v>[M+H]+</v>
      </c>
      <c r="F3067" s="3">
        <f>VLOOKUP(B3067,[1]meta_intensity_pos_nofill!$B:$J,9,FALSE)</f>
        <v>10.505</v>
      </c>
      <c r="G3067" s="3" t="s">
        <v>1693</v>
      </c>
      <c r="H3067" s="3">
        <f>VLOOKUP(B3067,[1]meta_intensity_pos_nofill!$B:$L,11,FALSE)</f>
        <v>2</v>
      </c>
      <c r="I3067" s="5">
        <v>7972950</v>
      </c>
      <c r="J3067" s="5">
        <v>11092209</v>
      </c>
      <c r="K3067" s="5">
        <v>11579897</v>
      </c>
      <c r="L3067" s="5">
        <v>7984379</v>
      </c>
      <c r="M3067" s="5">
        <v>3453943</v>
      </c>
      <c r="N3067" s="5">
        <v>4116878</v>
      </c>
      <c r="O3067" s="5">
        <v>5541976</v>
      </c>
      <c r="P3067" s="5">
        <v>3429833</v>
      </c>
      <c r="Q3067" s="5">
        <v>2742292</v>
      </c>
      <c r="R3067" s="5">
        <v>7609962</v>
      </c>
      <c r="S3067" s="5">
        <v>7836274</v>
      </c>
      <c r="T3067" s="5">
        <v>5453051</v>
      </c>
      <c r="U3067" s="5">
        <v>21754535</v>
      </c>
      <c r="V3067" s="5">
        <v>19406485</v>
      </c>
      <c r="W3067" s="5">
        <v>17203569</v>
      </c>
      <c r="X3067" s="5">
        <v>6981816</v>
      </c>
      <c r="Y3067" s="5">
        <v>7168170</v>
      </c>
      <c r="Z3067" s="5">
        <v>4518275</v>
      </c>
    </row>
    <row r="3068" s="3" customFormat="1" customHeight="1" spans="1:26">
      <c r="A3068" s="3">
        <v>3066</v>
      </c>
      <c r="B3068" s="3" t="s">
        <v>3178</v>
      </c>
      <c r="C3068" s="3" t="str">
        <f>VLOOKUP(B3068,[1]meta_intensity_pos_nofill!$B:$E,4,FALSE)</f>
        <v>C22H30O9</v>
      </c>
      <c r="D3068" s="3" t="s">
        <v>31</v>
      </c>
      <c r="E3068" s="3" t="str">
        <f>VLOOKUP(B3068,[1]meta_intensity_pos_nofill!$B:$I,8,FALSE)</f>
        <v>[M+H]+</v>
      </c>
      <c r="F3068" s="3">
        <f>VLOOKUP(B3068,[1]meta_intensity_pos_nofill!$B:$J,9,FALSE)</f>
        <v>6.7</v>
      </c>
      <c r="G3068" s="3" t="s">
        <v>1693</v>
      </c>
      <c r="H3068" s="3">
        <f>VLOOKUP(B3068,[1]meta_intensity_pos_nofill!$B:$L,11,FALSE)</f>
        <v>2</v>
      </c>
      <c r="I3068" s="5">
        <v>193135875</v>
      </c>
      <c r="J3068" s="5">
        <v>183247326</v>
      </c>
      <c r="K3068" s="5">
        <v>185129473</v>
      </c>
      <c r="L3068" s="5">
        <v>147737660</v>
      </c>
      <c r="M3068" s="5">
        <v>179323641</v>
      </c>
      <c r="N3068" s="5">
        <v>167745944</v>
      </c>
      <c r="O3068" s="5">
        <v>180221625</v>
      </c>
      <c r="P3068" s="5">
        <v>195002751</v>
      </c>
      <c r="Q3068" s="5">
        <v>144746272</v>
      </c>
      <c r="R3068" s="5">
        <v>163644557</v>
      </c>
      <c r="S3068" s="5">
        <v>170255335</v>
      </c>
      <c r="T3068" s="5">
        <v>178165715</v>
      </c>
      <c r="U3068" s="5">
        <v>54778616</v>
      </c>
      <c r="V3068" s="5">
        <v>52959637</v>
      </c>
      <c r="W3068" s="5">
        <v>53967336</v>
      </c>
      <c r="X3068" s="5">
        <v>181959617</v>
      </c>
      <c r="Y3068" s="5">
        <v>193777224</v>
      </c>
      <c r="Z3068" s="5">
        <v>172876266</v>
      </c>
    </row>
    <row r="3069" s="3" customFormat="1" customHeight="1" spans="1:26">
      <c r="A3069" s="3">
        <v>3067</v>
      </c>
      <c r="B3069" s="3" t="s">
        <v>3179</v>
      </c>
      <c r="C3069" s="3" t="str">
        <f>VLOOKUP(B3069,[1]meta_intensity_pos_nofill!$B:$E,4,FALSE)</f>
        <v>C23H28N4O5</v>
      </c>
      <c r="D3069" s="3" t="s">
        <v>220</v>
      </c>
      <c r="E3069" s="3" t="str">
        <f>VLOOKUP(B3069,[1]meta_intensity_pos_nofill!$B:$I,8,FALSE)</f>
        <v>[M+H]+</v>
      </c>
      <c r="F3069" s="3">
        <f>VLOOKUP(B3069,[1]meta_intensity_pos_nofill!$B:$J,9,FALSE)</f>
        <v>5.723</v>
      </c>
      <c r="G3069" s="3" t="s">
        <v>1693</v>
      </c>
      <c r="H3069" s="3">
        <f>VLOOKUP(B3069,[1]meta_intensity_pos_nofill!$B:$L,11,FALSE)</f>
        <v>2</v>
      </c>
      <c r="I3069" s="5">
        <v>125836921</v>
      </c>
      <c r="J3069" s="5">
        <v>129874712</v>
      </c>
      <c r="K3069" s="5">
        <v>75425485</v>
      </c>
      <c r="L3069" s="5">
        <v>97568473</v>
      </c>
      <c r="M3069" s="5">
        <v>99593597</v>
      </c>
      <c r="N3069" s="5">
        <v>178107874</v>
      </c>
      <c r="O3069" s="5">
        <v>184552697</v>
      </c>
      <c r="P3069" s="5">
        <v>196733701</v>
      </c>
      <c r="Q3069" s="5">
        <v>169066233</v>
      </c>
      <c r="R3069" s="5">
        <v>169505540</v>
      </c>
      <c r="S3069" s="5">
        <v>162820524</v>
      </c>
      <c r="T3069" s="5">
        <v>178297907</v>
      </c>
      <c r="U3069" s="5">
        <v>125778761</v>
      </c>
      <c r="V3069" s="5">
        <v>73891501</v>
      </c>
      <c r="W3069" s="5">
        <v>110778687</v>
      </c>
      <c r="X3069" s="5">
        <v>167093438</v>
      </c>
      <c r="Y3069" s="5">
        <v>172787043</v>
      </c>
      <c r="Z3069" s="5">
        <v>170005749</v>
      </c>
    </row>
    <row r="3070" s="3" customFormat="1" customHeight="1" spans="1:26">
      <c r="A3070" s="3">
        <v>3068</v>
      </c>
      <c r="B3070" s="3" t="s">
        <v>3180</v>
      </c>
      <c r="C3070" s="3" t="str">
        <f>VLOOKUP(B3070,[1]meta_intensity_pos_nofill!$B:$E,4,FALSE)</f>
        <v>C22H18O9</v>
      </c>
      <c r="D3070" s="3" t="s">
        <v>31</v>
      </c>
      <c r="E3070" s="3" t="str">
        <f>VLOOKUP(B3070,[1]meta_intensity_pos_nofill!$B:$I,8,FALSE)</f>
        <v>[M+H]+</v>
      </c>
      <c r="F3070" s="3">
        <f>VLOOKUP(B3070,[1]meta_intensity_pos_nofill!$B:$J,9,FALSE)</f>
        <v>5.432</v>
      </c>
      <c r="G3070" s="3" t="s">
        <v>1693</v>
      </c>
      <c r="H3070" s="3">
        <f>VLOOKUP(B3070,[1]meta_intensity_pos_nofill!$B:$L,11,FALSE)</f>
        <v>2</v>
      </c>
      <c r="I3070" s="5">
        <v>90424047</v>
      </c>
      <c r="J3070" s="5">
        <v>105301674</v>
      </c>
      <c r="K3070" s="5">
        <v>106138139</v>
      </c>
      <c r="L3070" s="5">
        <v>100002815</v>
      </c>
      <c r="M3070" s="5">
        <v>98220046</v>
      </c>
      <c r="N3070" s="5">
        <v>90289300</v>
      </c>
      <c r="O3070" s="5">
        <v>126395823</v>
      </c>
      <c r="P3070" s="5">
        <v>133743044</v>
      </c>
      <c r="Q3070" s="5">
        <v>101732144</v>
      </c>
      <c r="R3070" s="5">
        <v>117046137</v>
      </c>
      <c r="S3070" s="5">
        <v>135774487</v>
      </c>
      <c r="T3070" s="5">
        <v>117250796</v>
      </c>
      <c r="U3070" s="5">
        <v>56618276</v>
      </c>
      <c r="V3070" s="5">
        <v>56962979</v>
      </c>
      <c r="W3070" s="5">
        <v>64180267</v>
      </c>
      <c r="X3070" s="5">
        <v>102282204</v>
      </c>
      <c r="Y3070" s="5">
        <v>107148255</v>
      </c>
      <c r="Z3070" s="5">
        <v>102928777</v>
      </c>
    </row>
    <row r="3071" s="3" customFormat="1" customHeight="1" spans="1:26">
      <c r="A3071" s="3">
        <v>3069</v>
      </c>
      <c r="B3071" s="3" t="s">
        <v>3181</v>
      </c>
      <c r="C3071" s="3" t="str">
        <f>VLOOKUP(B3071,[1]meta_intensity_pos_nofill!$B:$E,4,FALSE)</f>
        <v>C26H40O3</v>
      </c>
      <c r="D3071" s="3" t="s">
        <v>53</v>
      </c>
      <c r="E3071" s="3" t="str">
        <f>VLOOKUP(B3071,[1]meta_intensity_pos_nofill!$B:$I,8,FALSE)</f>
        <v>[M+H]+</v>
      </c>
      <c r="F3071" s="3">
        <f>VLOOKUP(B3071,[1]meta_intensity_pos_nofill!$B:$J,9,FALSE)</f>
        <v>10.089</v>
      </c>
      <c r="G3071" s="3" t="s">
        <v>1693</v>
      </c>
      <c r="H3071" s="3">
        <f>VLOOKUP(B3071,[1]meta_intensity_pos_nofill!$B:$L,11,FALSE)</f>
        <v>2</v>
      </c>
      <c r="I3071" s="5">
        <v>19888889</v>
      </c>
      <c r="J3071" s="5">
        <v>18136451</v>
      </c>
      <c r="K3071" s="5">
        <v>16153266</v>
      </c>
      <c r="L3071" s="5">
        <v>20755497</v>
      </c>
      <c r="M3071" s="5">
        <v>10844853</v>
      </c>
      <c r="N3071" s="5">
        <v>16049137</v>
      </c>
      <c r="O3071" s="5">
        <v>9916758</v>
      </c>
      <c r="P3071" s="5">
        <v>10661282</v>
      </c>
      <c r="Q3071" s="5">
        <v>10143573</v>
      </c>
      <c r="R3071" s="5">
        <v>8124757</v>
      </c>
      <c r="S3071" s="5">
        <v>5974136</v>
      </c>
      <c r="T3071" s="5">
        <v>11021980</v>
      </c>
      <c r="U3071" s="5">
        <v>116051667</v>
      </c>
      <c r="V3071" s="5">
        <v>100609722</v>
      </c>
      <c r="W3071" s="5">
        <v>96857577</v>
      </c>
      <c r="X3071" s="5">
        <v>7521760</v>
      </c>
      <c r="Y3071" s="5">
        <v>6512177</v>
      </c>
      <c r="Z3071" s="5">
        <v>9132659</v>
      </c>
    </row>
    <row r="3072" s="3" customFormat="1" customHeight="1" spans="1:26">
      <c r="A3072" s="3">
        <v>3070</v>
      </c>
      <c r="B3072" s="3" t="s">
        <v>3182</v>
      </c>
      <c r="C3072" s="3" t="str">
        <f>VLOOKUP(B3072,[1]meta_intensity_pos_nofill!$B:$E,4,FALSE)</f>
        <v>C8H15NO4</v>
      </c>
      <c r="D3072" s="3" t="s">
        <v>87</v>
      </c>
      <c r="E3072" s="3" t="str">
        <f>VLOOKUP(B3072,[1]meta_intensity_pos_nofill!$B:$I,8,FALSE)</f>
        <v>[M+H]+</v>
      </c>
      <c r="F3072" s="3">
        <f>VLOOKUP(B3072,[1]meta_intensity_pos_nofill!$B:$J,9,FALSE)</f>
        <v>4.85</v>
      </c>
      <c r="G3072" s="3" t="s">
        <v>1693</v>
      </c>
      <c r="H3072" s="3">
        <f>VLOOKUP(B3072,[1]meta_intensity_pos_nofill!$B:$L,11,FALSE)</f>
        <v>2</v>
      </c>
      <c r="I3072" s="5">
        <v>15615207</v>
      </c>
      <c r="J3072" s="5">
        <v>15292425</v>
      </c>
      <c r="K3072" s="5">
        <v>17851424</v>
      </c>
      <c r="L3072" s="5">
        <v>46372339</v>
      </c>
      <c r="M3072" s="5">
        <v>60568112</v>
      </c>
      <c r="N3072" s="5">
        <v>49331946</v>
      </c>
      <c r="O3072" s="5">
        <v>23741366</v>
      </c>
      <c r="P3072" s="5">
        <v>25760813</v>
      </c>
      <c r="Q3072" s="5">
        <v>19537242</v>
      </c>
      <c r="R3072" s="5">
        <v>25114389</v>
      </c>
      <c r="S3072" s="5">
        <v>23831415</v>
      </c>
      <c r="T3072" s="5">
        <v>22616325</v>
      </c>
      <c r="U3072" s="5">
        <v>16505859</v>
      </c>
      <c r="V3072" s="5">
        <v>17242992</v>
      </c>
      <c r="W3072" s="5">
        <v>21368087</v>
      </c>
      <c r="X3072" s="5">
        <v>34854494</v>
      </c>
      <c r="Y3072" s="5">
        <v>31522298</v>
      </c>
      <c r="Z3072" s="5">
        <v>35585019</v>
      </c>
    </row>
    <row r="3073" s="3" customFormat="1" customHeight="1" spans="1:26">
      <c r="A3073" s="3">
        <v>3071</v>
      </c>
      <c r="B3073" s="3" t="s">
        <v>3183</v>
      </c>
      <c r="C3073" s="3" t="str">
        <f>VLOOKUP(B3073,[1]meta_intensity_pos_nofill!$B:$E,4,FALSE)</f>
        <v>C20H28O6</v>
      </c>
      <c r="D3073" s="3" t="s">
        <v>31</v>
      </c>
      <c r="E3073" s="3" t="str">
        <f>VLOOKUP(B3073,[1]meta_intensity_pos_nofill!$B:$I,8,FALSE)</f>
        <v>[M+H]+</v>
      </c>
      <c r="F3073" s="3">
        <f>VLOOKUP(B3073,[1]meta_intensity_pos_nofill!$B:$J,9,FALSE)</f>
        <v>6.539</v>
      </c>
      <c r="G3073" s="3" t="s">
        <v>1693</v>
      </c>
      <c r="H3073" s="3">
        <f>VLOOKUP(B3073,[1]meta_intensity_pos_nofill!$B:$L,11,FALSE)</f>
        <v>2</v>
      </c>
      <c r="I3073" s="5">
        <v>283908.96</v>
      </c>
      <c r="J3073" s="5">
        <v>54635.23</v>
      </c>
      <c r="K3073" s="5">
        <v>54635.23</v>
      </c>
      <c r="L3073" s="5">
        <v>54635.23</v>
      </c>
      <c r="M3073" s="5">
        <v>54635.23</v>
      </c>
      <c r="N3073" s="5">
        <v>54635.23</v>
      </c>
      <c r="O3073" s="5">
        <v>388731.55</v>
      </c>
      <c r="P3073" s="5">
        <v>54635.23</v>
      </c>
      <c r="Q3073" s="5">
        <v>54635.23</v>
      </c>
      <c r="R3073" s="5">
        <v>659343.83</v>
      </c>
      <c r="S3073" s="5">
        <v>54635.23</v>
      </c>
      <c r="T3073" s="5">
        <v>54635.23</v>
      </c>
      <c r="U3073" s="5">
        <v>99183804</v>
      </c>
      <c r="V3073" s="5">
        <v>93027964.86</v>
      </c>
      <c r="W3073" s="5">
        <v>93796076.54</v>
      </c>
      <c r="X3073" s="5">
        <v>54635.23</v>
      </c>
      <c r="Y3073" s="5">
        <v>289955.87</v>
      </c>
      <c r="Z3073" s="5">
        <v>54635.23</v>
      </c>
    </row>
    <row r="3074" s="3" customFormat="1" customHeight="1" spans="1:26">
      <c r="A3074" s="3">
        <v>3072</v>
      </c>
      <c r="B3074" s="3" t="s">
        <v>3184</v>
      </c>
      <c r="C3074" s="3" t="str">
        <f>VLOOKUP(B3074,[1]meta_intensity_pos_nofill!$B:$E,4,FALSE)</f>
        <v>C14H26N2O4</v>
      </c>
      <c r="D3074" s="3" t="s">
        <v>37</v>
      </c>
      <c r="E3074" s="3" t="str">
        <f>VLOOKUP(B3074,[1]meta_intensity_pos_nofill!$B:$I,8,FALSE)</f>
        <v>[M+H]+</v>
      </c>
      <c r="F3074" s="3">
        <f>VLOOKUP(B3074,[1]meta_intensity_pos_nofill!$B:$J,9,FALSE)</f>
        <v>5.752</v>
      </c>
      <c r="G3074" s="3" t="s">
        <v>1693</v>
      </c>
      <c r="H3074" s="3">
        <f>VLOOKUP(B3074,[1]meta_intensity_pos_nofill!$B:$L,11,FALSE)</f>
        <v>2</v>
      </c>
      <c r="I3074" s="5">
        <v>10344793.2</v>
      </c>
      <c r="J3074" s="5">
        <v>8911207</v>
      </c>
      <c r="K3074" s="5">
        <v>8217514.7</v>
      </c>
      <c r="L3074" s="5">
        <v>1204290.2</v>
      </c>
      <c r="M3074" s="5">
        <v>2876492.3</v>
      </c>
      <c r="N3074" s="5">
        <v>825398.2</v>
      </c>
      <c r="O3074" s="5">
        <v>6524942.2</v>
      </c>
      <c r="P3074" s="5">
        <v>5138292.7</v>
      </c>
      <c r="Q3074" s="5">
        <v>5829600.9</v>
      </c>
      <c r="R3074" s="5">
        <v>8685015.6</v>
      </c>
      <c r="S3074" s="5">
        <v>9725060.4</v>
      </c>
      <c r="T3074" s="5">
        <v>9106182.9</v>
      </c>
      <c r="U3074" s="5">
        <v>17060814.2</v>
      </c>
      <c r="V3074" s="5">
        <v>18012407.1</v>
      </c>
      <c r="W3074" s="5">
        <v>17786296.6</v>
      </c>
      <c r="X3074" s="5">
        <v>7591323</v>
      </c>
      <c r="Y3074" s="5">
        <v>4712829.5</v>
      </c>
      <c r="Z3074" s="5">
        <v>5652318.4</v>
      </c>
    </row>
    <row r="3075" s="3" customFormat="1" customHeight="1" spans="1:26">
      <c r="A3075" s="3">
        <v>3073</v>
      </c>
      <c r="B3075" s="3" t="s">
        <v>3185</v>
      </c>
      <c r="C3075" s="3" t="str">
        <f>VLOOKUP(B3075,[1]meta_intensity_pos_nofill!$B:$E,4,FALSE)</f>
        <v>C9H14N2O5</v>
      </c>
      <c r="D3075" s="3" t="s">
        <v>220</v>
      </c>
      <c r="E3075" s="3" t="str">
        <f>VLOOKUP(B3075,[1]meta_intensity_pos_nofill!$B:$I,8,FALSE)</f>
        <v>[M+H]+</v>
      </c>
      <c r="F3075" s="3">
        <f>VLOOKUP(B3075,[1]meta_intensity_pos_nofill!$B:$J,9,FALSE)</f>
        <v>6</v>
      </c>
      <c r="G3075" s="3" t="s">
        <v>1693</v>
      </c>
      <c r="H3075" s="3">
        <f>VLOOKUP(B3075,[1]meta_intensity_pos_nofill!$B:$L,11,FALSE)</f>
        <v>2</v>
      </c>
      <c r="I3075" s="5">
        <v>3100295</v>
      </c>
      <c r="J3075" s="5">
        <v>5033751</v>
      </c>
      <c r="K3075" s="5">
        <v>4983731</v>
      </c>
      <c r="L3075" s="5">
        <v>4138732</v>
      </c>
      <c r="M3075" s="5">
        <v>6451915</v>
      </c>
      <c r="N3075" s="5">
        <v>4701338</v>
      </c>
      <c r="O3075" s="5">
        <v>11919347</v>
      </c>
      <c r="P3075" s="5">
        <v>11452249</v>
      </c>
      <c r="Q3075" s="5">
        <v>10886373</v>
      </c>
      <c r="R3075" s="5">
        <v>27783360</v>
      </c>
      <c r="S3075" s="5">
        <v>26298351</v>
      </c>
      <c r="T3075" s="5">
        <v>26569114</v>
      </c>
      <c r="U3075" s="5">
        <v>26014105</v>
      </c>
      <c r="V3075" s="5">
        <v>20864849</v>
      </c>
      <c r="W3075" s="5">
        <v>22631259</v>
      </c>
      <c r="X3075" s="5">
        <v>11610203</v>
      </c>
      <c r="Y3075" s="5">
        <v>10647965</v>
      </c>
      <c r="Z3075" s="5">
        <v>9647067</v>
      </c>
    </row>
    <row r="3076" s="3" customFormat="1" customHeight="1" spans="1:26">
      <c r="A3076" s="3">
        <v>3074</v>
      </c>
      <c r="B3076" s="3" t="s">
        <v>3186</v>
      </c>
      <c r="C3076" s="3" t="str">
        <f>VLOOKUP(B3076,[1]meta_intensity_pos_nofill!$B:$E,4,FALSE)</f>
        <v>C25H42O5</v>
      </c>
      <c r="D3076" s="3" t="s">
        <v>53</v>
      </c>
      <c r="E3076" s="3" t="str">
        <f>VLOOKUP(B3076,[1]meta_intensity_pos_nofill!$B:$I,8,FALSE)</f>
        <v>[M+H]+</v>
      </c>
      <c r="F3076" s="3">
        <f>VLOOKUP(B3076,[1]meta_intensity_pos_nofill!$B:$J,9,FALSE)</f>
        <v>9.079</v>
      </c>
      <c r="G3076" s="3" t="s">
        <v>1693</v>
      </c>
      <c r="H3076" s="3">
        <f>VLOOKUP(B3076,[1]meta_intensity_pos_nofill!$B:$L,11,FALSE)</f>
        <v>2</v>
      </c>
      <c r="I3076" s="5">
        <v>9267519</v>
      </c>
      <c r="J3076" s="5">
        <v>10693218</v>
      </c>
      <c r="K3076" s="5">
        <v>9632324</v>
      </c>
      <c r="L3076" s="5">
        <v>21085206</v>
      </c>
      <c r="M3076" s="5">
        <v>19682762</v>
      </c>
      <c r="N3076" s="5">
        <v>20004646</v>
      </c>
      <c r="O3076" s="5">
        <v>14625187</v>
      </c>
      <c r="P3076" s="5">
        <v>17255356</v>
      </c>
      <c r="Q3076" s="5">
        <v>16000259</v>
      </c>
      <c r="R3076" s="5">
        <v>21990846</v>
      </c>
      <c r="S3076" s="5">
        <v>25652627</v>
      </c>
      <c r="T3076" s="5">
        <v>16258169</v>
      </c>
      <c r="U3076" s="5">
        <v>32332044</v>
      </c>
      <c r="V3076" s="5">
        <v>28982156</v>
      </c>
      <c r="W3076" s="5">
        <v>41759112</v>
      </c>
      <c r="X3076" s="5">
        <v>17946532</v>
      </c>
      <c r="Y3076" s="5">
        <v>19104303</v>
      </c>
      <c r="Z3076" s="5">
        <v>13075577</v>
      </c>
    </row>
    <row r="3077" s="3" customFormat="1" customHeight="1" spans="1:26">
      <c r="A3077" s="3">
        <v>3075</v>
      </c>
      <c r="B3077" s="3" t="s">
        <v>3187</v>
      </c>
      <c r="C3077" s="3" t="str">
        <f>VLOOKUP(B3077,[1]meta_intensity_pos_nofill!$B:$E,4,FALSE)</f>
        <v>C23H20O7</v>
      </c>
      <c r="D3077" s="3" t="s">
        <v>47</v>
      </c>
      <c r="E3077" s="3" t="str">
        <f>VLOOKUP(B3077,[1]meta_intensity_pos_nofill!$B:$I,8,FALSE)</f>
        <v>[M+H]+</v>
      </c>
      <c r="F3077" s="3">
        <f>VLOOKUP(B3077,[1]meta_intensity_pos_nofill!$B:$J,9,FALSE)</f>
        <v>6.379</v>
      </c>
      <c r="G3077" s="3" t="s">
        <v>1693</v>
      </c>
      <c r="H3077" s="3">
        <f>VLOOKUP(B3077,[1]meta_intensity_pos_nofill!$B:$L,11,FALSE)</f>
        <v>2</v>
      </c>
      <c r="I3077" s="5">
        <v>52542246</v>
      </c>
      <c r="J3077" s="5">
        <v>48173993</v>
      </c>
      <c r="K3077" s="5">
        <v>47991670</v>
      </c>
      <c r="L3077" s="5">
        <v>43319123</v>
      </c>
      <c r="M3077" s="5">
        <v>46620421</v>
      </c>
      <c r="N3077" s="5">
        <v>43573968</v>
      </c>
      <c r="O3077" s="5">
        <v>40858858</v>
      </c>
      <c r="P3077" s="5">
        <v>49599503</v>
      </c>
      <c r="Q3077" s="5">
        <v>37020225</v>
      </c>
      <c r="R3077" s="5">
        <v>48225102</v>
      </c>
      <c r="S3077" s="5">
        <v>48134137</v>
      </c>
      <c r="T3077" s="5">
        <v>47758682</v>
      </c>
      <c r="U3077" s="5">
        <v>32376541</v>
      </c>
      <c r="V3077" s="5">
        <v>26781367</v>
      </c>
      <c r="W3077" s="5">
        <v>26785403</v>
      </c>
      <c r="X3077" s="5">
        <v>45242394</v>
      </c>
      <c r="Y3077" s="5">
        <v>44470013</v>
      </c>
      <c r="Z3077" s="5">
        <v>39616249</v>
      </c>
    </row>
    <row r="3078" s="3" customFormat="1" customHeight="1" spans="1:26">
      <c r="A3078" s="3">
        <v>3076</v>
      </c>
      <c r="B3078" s="3" t="s">
        <v>3188</v>
      </c>
      <c r="C3078" s="3" t="str">
        <f>VLOOKUP(B3078,[1]meta_intensity_pos_nofill!$B:$E,4,FALSE)</f>
        <v>C16H24N2O4</v>
      </c>
      <c r="D3078" s="3" t="s">
        <v>220</v>
      </c>
      <c r="E3078" s="3" t="str">
        <f>VLOOKUP(B3078,[1]meta_intensity_pos_nofill!$B:$I,8,FALSE)</f>
        <v>[M+H]+</v>
      </c>
      <c r="F3078" s="3">
        <f>VLOOKUP(B3078,[1]meta_intensity_pos_nofill!$B:$J,9,FALSE)</f>
        <v>5.883</v>
      </c>
      <c r="G3078" s="3" t="s">
        <v>1693</v>
      </c>
      <c r="H3078" s="3">
        <f>VLOOKUP(B3078,[1]meta_intensity_pos_nofill!$B:$L,11,FALSE)</f>
        <v>2</v>
      </c>
      <c r="I3078" s="5">
        <v>1527561.5</v>
      </c>
      <c r="J3078" s="5">
        <v>860150.6</v>
      </c>
      <c r="K3078" s="5">
        <v>1378090.7</v>
      </c>
      <c r="L3078" s="5">
        <v>722150.3</v>
      </c>
      <c r="M3078" s="5">
        <v>2246052.5</v>
      </c>
      <c r="N3078" s="5">
        <v>2213008.4</v>
      </c>
      <c r="O3078" s="5">
        <v>1423662.3</v>
      </c>
      <c r="P3078" s="5">
        <v>2121265.7</v>
      </c>
      <c r="Q3078" s="5">
        <v>1769941.7</v>
      </c>
      <c r="R3078" s="5">
        <v>1802881.2</v>
      </c>
      <c r="S3078" s="5">
        <v>1293336.2</v>
      </c>
      <c r="T3078" s="5">
        <v>1613485.6</v>
      </c>
      <c r="U3078" s="5">
        <v>4242615.2</v>
      </c>
      <c r="V3078" s="5">
        <v>3545308.5</v>
      </c>
      <c r="W3078" s="5">
        <v>4762957.4</v>
      </c>
      <c r="X3078" s="5">
        <v>1229248.5</v>
      </c>
      <c r="Y3078" s="5">
        <v>395211.3</v>
      </c>
      <c r="Z3078" s="5">
        <v>420797.8</v>
      </c>
    </row>
    <row r="3079" s="3" customFormat="1" customHeight="1" spans="1:26">
      <c r="A3079" s="3">
        <v>3077</v>
      </c>
      <c r="B3079" s="3" t="s">
        <v>3189</v>
      </c>
      <c r="C3079" s="3" t="str">
        <f>VLOOKUP(B3079,[1]meta_intensity_pos_nofill!$B:$E,4,FALSE)</f>
        <v>C8H15NO6</v>
      </c>
      <c r="D3079" s="3" t="s">
        <v>87</v>
      </c>
      <c r="E3079" s="3" t="str">
        <f>VLOOKUP(B3079,[1]meta_intensity_pos_nofill!$B:$I,8,FALSE)</f>
        <v>[M+H]+</v>
      </c>
      <c r="F3079" s="3">
        <f>VLOOKUP(B3079,[1]meta_intensity_pos_nofill!$B:$J,9,FALSE)</f>
        <v>1.429</v>
      </c>
      <c r="G3079" s="3" t="s">
        <v>1693</v>
      </c>
      <c r="H3079" s="3">
        <f>VLOOKUP(B3079,[1]meta_intensity_pos_nofill!$B:$L,11,FALSE)</f>
        <v>2</v>
      </c>
      <c r="I3079" s="5">
        <v>12994275</v>
      </c>
      <c r="J3079" s="5">
        <v>14407699</v>
      </c>
      <c r="K3079" s="5">
        <v>15495620</v>
      </c>
      <c r="L3079" s="5">
        <v>24470436</v>
      </c>
      <c r="M3079" s="5">
        <v>28656908</v>
      </c>
      <c r="N3079" s="5">
        <v>26204929</v>
      </c>
      <c r="O3079" s="5">
        <v>18122582</v>
      </c>
      <c r="P3079" s="5">
        <v>19469766</v>
      </c>
      <c r="Q3079" s="5">
        <v>14317914</v>
      </c>
      <c r="R3079" s="5">
        <v>15579429</v>
      </c>
      <c r="S3079" s="5">
        <v>13541723</v>
      </c>
      <c r="T3079" s="5">
        <v>16065212</v>
      </c>
      <c r="U3079" s="5">
        <v>13788829</v>
      </c>
      <c r="V3079" s="5">
        <v>14706419</v>
      </c>
      <c r="W3079" s="5">
        <v>13735211</v>
      </c>
      <c r="X3079" s="5">
        <v>17539139</v>
      </c>
      <c r="Y3079" s="5">
        <v>18987804</v>
      </c>
      <c r="Z3079" s="5">
        <v>16349123</v>
      </c>
    </row>
    <row r="3080" s="3" customFormat="1" customHeight="1" spans="1:26">
      <c r="A3080" s="3">
        <v>3078</v>
      </c>
      <c r="B3080" s="3" t="s">
        <v>3190</v>
      </c>
      <c r="C3080" s="3" t="str">
        <f>VLOOKUP(B3080,[1]meta_intensity_pos_nofill!$B:$E,4,FALSE)</f>
        <v>C10H15NO3</v>
      </c>
      <c r="D3080" s="3" t="s">
        <v>33</v>
      </c>
      <c r="E3080" s="3" t="str">
        <f>VLOOKUP(B3080,[1]meta_intensity_pos_nofill!$B:$I,8,FALSE)</f>
        <v>[M+H]+</v>
      </c>
      <c r="F3080" s="3">
        <f>VLOOKUP(B3080,[1]meta_intensity_pos_nofill!$B:$J,9,FALSE)</f>
        <v>5.592</v>
      </c>
      <c r="G3080" s="3" t="s">
        <v>1693</v>
      </c>
      <c r="H3080" s="3">
        <f>VLOOKUP(B3080,[1]meta_intensity_pos_nofill!$B:$L,11,FALSE)</f>
        <v>2</v>
      </c>
      <c r="I3080" s="5">
        <v>4207545</v>
      </c>
      <c r="J3080" s="5">
        <v>5923468.6</v>
      </c>
      <c r="K3080" s="5">
        <v>2019049.8</v>
      </c>
      <c r="L3080" s="5">
        <v>8866708.7</v>
      </c>
      <c r="M3080" s="5">
        <v>11268262.3</v>
      </c>
      <c r="N3080" s="5">
        <v>10204118.5</v>
      </c>
      <c r="O3080" s="5">
        <v>998843.9</v>
      </c>
      <c r="P3080" s="5">
        <v>4827516.7</v>
      </c>
      <c r="Q3080" s="5">
        <v>5067951.7</v>
      </c>
      <c r="R3080" s="5">
        <v>1204219</v>
      </c>
      <c r="S3080" s="5">
        <v>1532365.3</v>
      </c>
      <c r="T3080" s="5">
        <v>1693327.8</v>
      </c>
      <c r="U3080" s="5">
        <v>10904018.3</v>
      </c>
      <c r="V3080" s="5">
        <v>9551403.9</v>
      </c>
      <c r="W3080" s="5">
        <v>8213140.9</v>
      </c>
      <c r="X3080" s="5">
        <v>1651537.8</v>
      </c>
      <c r="Y3080" s="5">
        <v>2911735.1</v>
      </c>
      <c r="Z3080" s="5">
        <v>1221224.9</v>
      </c>
    </row>
    <row r="3081" s="3" customFormat="1" customHeight="1" spans="1:26">
      <c r="A3081" s="3">
        <v>3079</v>
      </c>
      <c r="B3081" s="3" t="s">
        <v>3191</v>
      </c>
      <c r="C3081" s="3" t="str">
        <f>VLOOKUP(B3081,[1]meta_intensity_pos_nofill!$B:$E,4,FALSE)</f>
        <v>C12H16N6O3</v>
      </c>
      <c r="D3081" s="3" t="s">
        <v>220</v>
      </c>
      <c r="E3081" s="3" t="str">
        <f>VLOOKUP(B3081,[1]meta_intensity_pos_nofill!$B:$I,8,FALSE)</f>
        <v>[M+H]+</v>
      </c>
      <c r="F3081" s="3">
        <f>VLOOKUP(B3081,[1]meta_intensity_pos_nofill!$B:$J,9,FALSE)</f>
        <v>5.723</v>
      </c>
      <c r="G3081" s="3" t="s">
        <v>1693</v>
      </c>
      <c r="H3081" s="3">
        <f>VLOOKUP(B3081,[1]meta_intensity_pos_nofill!$B:$L,11,FALSE)</f>
        <v>2</v>
      </c>
      <c r="I3081" s="5">
        <v>68632211</v>
      </c>
      <c r="J3081" s="5">
        <v>69610719</v>
      </c>
      <c r="K3081" s="5">
        <v>72950589</v>
      </c>
      <c r="L3081" s="5">
        <v>129240520</v>
      </c>
      <c r="M3081" s="5">
        <v>142477294</v>
      </c>
      <c r="N3081" s="5">
        <v>124052008</v>
      </c>
      <c r="O3081" s="5">
        <v>152417116</v>
      </c>
      <c r="P3081" s="5">
        <v>155481545</v>
      </c>
      <c r="Q3081" s="5">
        <v>145404768</v>
      </c>
      <c r="R3081" s="5">
        <v>224540143</v>
      </c>
      <c r="S3081" s="5">
        <v>210270562</v>
      </c>
      <c r="T3081" s="5">
        <v>224387026</v>
      </c>
      <c r="U3081" s="5">
        <v>123612551</v>
      </c>
      <c r="V3081" s="5">
        <v>169258420</v>
      </c>
      <c r="W3081" s="5">
        <v>160190864</v>
      </c>
      <c r="X3081" s="5">
        <v>103334926</v>
      </c>
      <c r="Y3081" s="5">
        <v>92750232</v>
      </c>
      <c r="Z3081" s="5">
        <v>89501452</v>
      </c>
    </row>
    <row r="3082" s="3" customFormat="1" customHeight="1" spans="1:26">
      <c r="A3082" s="3">
        <v>3080</v>
      </c>
      <c r="B3082" s="3" t="s">
        <v>3192</v>
      </c>
      <c r="C3082" s="3" t="str">
        <f>VLOOKUP(B3082,[1]meta_intensity_pos_nofill!$B:$E,4,FALSE)</f>
        <v>C22H42O2</v>
      </c>
      <c r="D3082" s="3" t="s">
        <v>37</v>
      </c>
      <c r="E3082" s="3" t="str">
        <f>VLOOKUP(B3082,[1]meta_intensity_pos_nofill!$B:$I,8,FALSE)</f>
        <v>[M+H]+</v>
      </c>
      <c r="F3082" s="3">
        <f>VLOOKUP(B3082,[1]meta_intensity_pos_nofill!$B:$J,9,FALSE)</f>
        <v>10.505</v>
      </c>
      <c r="G3082" s="3" t="s">
        <v>1693</v>
      </c>
      <c r="H3082" s="3">
        <f>VLOOKUP(B3082,[1]meta_intensity_pos_nofill!$B:$L,11,FALSE)</f>
        <v>2</v>
      </c>
      <c r="I3082" s="5">
        <v>42746.06</v>
      </c>
      <c r="J3082" s="5">
        <v>42746.06</v>
      </c>
      <c r="K3082" s="5">
        <v>42746.06</v>
      </c>
      <c r="L3082" s="5">
        <v>42746.06</v>
      </c>
      <c r="M3082" s="5">
        <v>919247.42</v>
      </c>
      <c r="N3082" s="5">
        <v>42746.06</v>
      </c>
      <c r="O3082" s="5">
        <v>42746.06</v>
      </c>
      <c r="P3082" s="5">
        <v>42746.06</v>
      </c>
      <c r="Q3082" s="5">
        <v>42746.06</v>
      </c>
      <c r="R3082" s="5">
        <v>42746.06</v>
      </c>
      <c r="S3082" s="5">
        <v>42746.06</v>
      </c>
      <c r="T3082" s="5">
        <v>213730.29</v>
      </c>
      <c r="U3082" s="5">
        <v>4142305.65</v>
      </c>
      <c r="V3082" s="5">
        <v>3484840.06</v>
      </c>
      <c r="W3082" s="5">
        <v>3902172.67</v>
      </c>
      <c r="X3082" s="5">
        <v>42746.06</v>
      </c>
      <c r="Y3082" s="5">
        <v>42746.06</v>
      </c>
      <c r="Z3082" s="5">
        <v>42746.06</v>
      </c>
    </row>
    <row r="3083" s="3" customFormat="1" customHeight="1" spans="1:26">
      <c r="A3083" s="3">
        <v>3081</v>
      </c>
      <c r="B3083" s="3" t="s">
        <v>3193</v>
      </c>
      <c r="C3083" s="3" t="str">
        <f>VLOOKUP(B3083,[1]meta_intensity_pos_nofill!$B:$E,4,FALSE)</f>
        <v>C17H26O10</v>
      </c>
      <c r="D3083" s="3" t="s">
        <v>44</v>
      </c>
      <c r="E3083" s="3" t="str">
        <f>VLOOKUP(B3083,[1]meta_intensity_pos_nofill!$B:$I,8,FALSE)</f>
        <v>[M+H]+</v>
      </c>
      <c r="F3083" s="3">
        <f>VLOOKUP(B3083,[1]meta_intensity_pos_nofill!$B:$J,9,FALSE)</f>
        <v>6.218</v>
      </c>
      <c r="G3083" s="3" t="s">
        <v>1693</v>
      </c>
      <c r="H3083" s="3">
        <f>VLOOKUP(B3083,[1]meta_intensity_pos_nofill!$B:$L,11,FALSE)</f>
        <v>2</v>
      </c>
      <c r="I3083" s="5">
        <v>858051.3</v>
      </c>
      <c r="J3083" s="5">
        <v>858051.3</v>
      </c>
      <c r="K3083" s="5">
        <v>858051.3</v>
      </c>
      <c r="L3083" s="5">
        <v>6575383.8</v>
      </c>
      <c r="M3083" s="5">
        <v>5314610.2</v>
      </c>
      <c r="N3083" s="5">
        <v>4906723.1</v>
      </c>
      <c r="O3083" s="5">
        <v>5458820.1</v>
      </c>
      <c r="P3083" s="5">
        <v>5174261.4</v>
      </c>
      <c r="Q3083" s="5">
        <v>6152355.4</v>
      </c>
      <c r="R3083" s="5">
        <v>27604333.2</v>
      </c>
      <c r="S3083" s="5">
        <v>24613287.9</v>
      </c>
      <c r="T3083" s="5">
        <v>36731137.8</v>
      </c>
      <c r="U3083" s="5">
        <v>9224566.7</v>
      </c>
      <c r="V3083" s="5">
        <v>7880438.8</v>
      </c>
      <c r="W3083" s="5">
        <v>4290256.7</v>
      </c>
      <c r="X3083" s="5">
        <v>7112900.9</v>
      </c>
      <c r="Y3083" s="5">
        <v>5503539.7</v>
      </c>
      <c r="Z3083" s="5">
        <v>6804355.5</v>
      </c>
    </row>
    <row r="3084" s="3" customFormat="1" customHeight="1" spans="1:26">
      <c r="A3084" s="3">
        <v>3082</v>
      </c>
      <c r="B3084" s="3" t="s">
        <v>3194</v>
      </c>
      <c r="C3084" s="3" t="str">
        <f>VLOOKUP(B3084,[1]meta_intensity_pos_nofill!$B:$E,4,FALSE)</f>
        <v>C28H40O2</v>
      </c>
      <c r="D3084" s="3" t="s">
        <v>42</v>
      </c>
      <c r="E3084" s="3" t="str">
        <f>VLOOKUP(B3084,[1]meta_intensity_pos_nofill!$B:$I,8,FALSE)</f>
        <v>[M+H]+</v>
      </c>
      <c r="F3084" s="3">
        <f>VLOOKUP(B3084,[1]meta_intensity_pos_nofill!$B:$J,9,FALSE)</f>
        <v>10.163</v>
      </c>
      <c r="G3084" s="3" t="s">
        <v>1693</v>
      </c>
      <c r="H3084" s="3">
        <f>VLOOKUP(B3084,[1]meta_intensity_pos_nofill!$B:$L,11,FALSE)</f>
        <v>2</v>
      </c>
      <c r="I3084" s="5">
        <v>1465953.86</v>
      </c>
      <c r="J3084" s="5">
        <v>2032920.53</v>
      </c>
      <c r="K3084" s="5">
        <v>2192920.61</v>
      </c>
      <c r="L3084" s="5">
        <v>1417195.3</v>
      </c>
      <c r="M3084" s="5">
        <v>37412.34</v>
      </c>
      <c r="N3084" s="5">
        <v>932735.76</v>
      </c>
      <c r="O3084" s="5">
        <v>2802728.78</v>
      </c>
      <c r="P3084" s="5">
        <v>312784.08</v>
      </c>
      <c r="Q3084" s="5">
        <v>2371600.79</v>
      </c>
      <c r="R3084" s="5">
        <v>218718.82</v>
      </c>
      <c r="S3084" s="5">
        <v>1281334.94</v>
      </c>
      <c r="T3084" s="5">
        <v>961551.84</v>
      </c>
      <c r="U3084" s="5">
        <v>1045689.72</v>
      </c>
      <c r="V3084" s="5">
        <v>607977.77</v>
      </c>
      <c r="W3084" s="5">
        <v>658760.2</v>
      </c>
      <c r="X3084" s="5">
        <v>37412.34</v>
      </c>
      <c r="Y3084" s="5">
        <v>37412.34</v>
      </c>
      <c r="Z3084" s="5">
        <v>206193.19</v>
      </c>
    </row>
    <row r="3085" s="3" customFormat="1" customHeight="1" spans="1:26">
      <c r="A3085" s="3">
        <v>3083</v>
      </c>
      <c r="B3085" s="3" t="s">
        <v>3195</v>
      </c>
      <c r="C3085" s="3" t="str">
        <f>VLOOKUP(B3085,[1]meta_intensity_pos_nofill!$B:$E,4,FALSE)</f>
        <v>C27H40O3</v>
      </c>
      <c r="D3085" s="3" t="s">
        <v>37</v>
      </c>
      <c r="E3085" s="3" t="str">
        <f>VLOOKUP(B3085,[1]meta_intensity_pos_nofill!$B:$I,8,FALSE)</f>
        <v>[M+H]+</v>
      </c>
      <c r="F3085" s="3">
        <f>VLOOKUP(B3085,[1]meta_intensity_pos_nofill!$B:$J,9,FALSE)</f>
        <v>5.839</v>
      </c>
      <c r="G3085" s="3" t="s">
        <v>1693</v>
      </c>
      <c r="H3085" s="3">
        <f>VLOOKUP(B3085,[1]meta_intensity_pos_nofill!$B:$L,11,FALSE)</f>
        <v>2</v>
      </c>
      <c r="I3085" s="5">
        <v>6713233.7</v>
      </c>
      <c r="J3085" s="5">
        <v>6373366.1</v>
      </c>
      <c r="K3085" s="5">
        <v>7267222.1</v>
      </c>
      <c r="L3085" s="5">
        <v>199362.3</v>
      </c>
      <c r="M3085" s="5">
        <v>199362.3</v>
      </c>
      <c r="N3085" s="5">
        <v>199362.3</v>
      </c>
      <c r="O3085" s="5">
        <v>1348886.9</v>
      </c>
      <c r="P3085" s="5">
        <v>996811.4</v>
      </c>
      <c r="Q3085" s="5">
        <v>1743576.4</v>
      </c>
      <c r="R3085" s="5">
        <v>8028285.1</v>
      </c>
      <c r="S3085" s="5">
        <v>9196787.9</v>
      </c>
      <c r="T3085" s="5">
        <v>9565900.1</v>
      </c>
      <c r="U3085" s="5">
        <v>25529033.8</v>
      </c>
      <c r="V3085" s="5">
        <v>23916925.1</v>
      </c>
      <c r="W3085" s="5">
        <v>25570312.7</v>
      </c>
      <c r="X3085" s="5">
        <v>3056205.5</v>
      </c>
      <c r="Y3085" s="5">
        <v>1833014.7</v>
      </c>
      <c r="Z3085" s="5">
        <v>2572838.2</v>
      </c>
    </row>
    <row r="3086" s="3" customFormat="1" customHeight="1" spans="1:26">
      <c r="A3086" s="3">
        <v>3084</v>
      </c>
      <c r="B3086" s="3" t="s">
        <v>3196</v>
      </c>
      <c r="C3086" s="3" t="str">
        <f>VLOOKUP(B3086,[1]meta_intensity_pos_nofill!$B:$E,4,FALSE)</f>
        <v>C27H46O4</v>
      </c>
      <c r="D3086" s="3" t="s">
        <v>53</v>
      </c>
      <c r="E3086" s="3" t="str">
        <f>VLOOKUP(B3086,[1]meta_intensity_pos_nofill!$B:$I,8,FALSE)</f>
        <v>[M+H]+</v>
      </c>
      <c r="F3086" s="3">
        <f>VLOOKUP(B3086,[1]meta_intensity_pos_nofill!$B:$J,9,FALSE)</f>
        <v>8.205</v>
      </c>
      <c r="G3086" s="3" t="s">
        <v>1693</v>
      </c>
      <c r="H3086" s="3">
        <f>VLOOKUP(B3086,[1]meta_intensity_pos_nofill!$B:$L,11,FALSE)</f>
        <v>2</v>
      </c>
      <c r="I3086" s="5">
        <v>177739.81</v>
      </c>
      <c r="J3086" s="5">
        <v>817786.87</v>
      </c>
      <c r="K3086" s="5">
        <v>492711.14</v>
      </c>
      <c r="L3086" s="5">
        <v>31169.27</v>
      </c>
      <c r="M3086" s="5">
        <v>31169.27</v>
      </c>
      <c r="N3086" s="5">
        <v>31169.27</v>
      </c>
      <c r="O3086" s="5">
        <v>218742.63</v>
      </c>
      <c r="P3086" s="5">
        <v>342725.54</v>
      </c>
      <c r="Q3086" s="5">
        <v>519051.33</v>
      </c>
      <c r="R3086" s="5">
        <v>199045.63</v>
      </c>
      <c r="S3086" s="5">
        <v>31169.27</v>
      </c>
      <c r="T3086" s="5">
        <v>31169.27</v>
      </c>
      <c r="U3086" s="5">
        <v>4240209.76</v>
      </c>
      <c r="V3086" s="5">
        <v>3639566.34</v>
      </c>
      <c r="W3086" s="5">
        <v>3399070.97</v>
      </c>
      <c r="X3086" s="5">
        <v>297603.68</v>
      </c>
      <c r="Y3086" s="5">
        <v>31169.27</v>
      </c>
      <c r="Z3086" s="5">
        <v>187242.34</v>
      </c>
    </row>
    <row r="3087" s="3" customFormat="1" customHeight="1" spans="1:26">
      <c r="A3087" s="3">
        <v>3085</v>
      </c>
      <c r="B3087" s="3" t="s">
        <v>3197</v>
      </c>
      <c r="C3087" s="3" t="str">
        <f>VLOOKUP(B3087,[1]meta_intensity_pos_nofill!$B:$E,4,FALSE)</f>
        <v>C45H38O20</v>
      </c>
      <c r="D3087" s="3" t="s">
        <v>28</v>
      </c>
      <c r="E3087" s="3" t="str">
        <f>VLOOKUP(B3087,[1]meta_intensity_pos_nofill!$B:$I,8,FALSE)</f>
        <v>[M+H]+</v>
      </c>
      <c r="F3087" s="3">
        <f>VLOOKUP(B3087,[1]meta_intensity_pos_nofill!$B:$J,9,FALSE)</f>
        <v>4.899</v>
      </c>
      <c r="G3087" s="3" t="s">
        <v>1693</v>
      </c>
      <c r="H3087" s="3">
        <f>VLOOKUP(B3087,[1]meta_intensity_pos_nofill!$B:$L,11,FALSE)</f>
        <v>2</v>
      </c>
      <c r="I3087" s="5">
        <v>15612344</v>
      </c>
      <c r="J3087" s="5">
        <v>16488057</v>
      </c>
      <c r="K3087" s="5">
        <v>18925417</v>
      </c>
      <c r="L3087" s="5">
        <v>22102853</v>
      </c>
      <c r="M3087" s="5">
        <v>18459363</v>
      </c>
      <c r="N3087" s="5">
        <v>24678637</v>
      </c>
      <c r="O3087" s="5">
        <v>16876167</v>
      </c>
      <c r="P3087" s="5">
        <v>18895239</v>
      </c>
      <c r="Q3087" s="5">
        <v>18666664</v>
      </c>
      <c r="R3087" s="5">
        <v>21194209</v>
      </c>
      <c r="S3087" s="5">
        <v>23248245</v>
      </c>
      <c r="T3087" s="5">
        <v>21182459</v>
      </c>
      <c r="U3087" s="5">
        <v>10170572</v>
      </c>
      <c r="V3087" s="5">
        <v>7510289</v>
      </c>
      <c r="W3087" s="5">
        <v>8409043</v>
      </c>
      <c r="X3087" s="5">
        <v>35979847</v>
      </c>
      <c r="Y3087" s="5">
        <v>36367072</v>
      </c>
      <c r="Z3087" s="5">
        <v>35019864</v>
      </c>
    </row>
    <row r="3088" s="3" customFormat="1" customHeight="1" spans="1:26">
      <c r="A3088" s="3">
        <v>3086</v>
      </c>
      <c r="B3088" s="3" t="s">
        <v>3198</v>
      </c>
      <c r="C3088" s="3" t="str">
        <f>VLOOKUP(B3088,[1]meta_intensity_pos_nofill!$B:$E,4,FALSE)</f>
        <v>C10H16O3</v>
      </c>
      <c r="D3088" s="3" t="s">
        <v>53</v>
      </c>
      <c r="E3088" s="3" t="str">
        <f>VLOOKUP(B3088,[1]meta_intensity_pos_nofill!$B:$I,8,FALSE)</f>
        <v>[M+H]+</v>
      </c>
      <c r="F3088" s="3">
        <f>VLOOKUP(B3088,[1]meta_intensity_pos_nofill!$B:$J,9,FALSE)</f>
        <v>6</v>
      </c>
      <c r="G3088" s="3" t="s">
        <v>1693</v>
      </c>
      <c r="H3088" s="3">
        <f>VLOOKUP(B3088,[1]meta_intensity_pos_nofill!$B:$L,11,FALSE)</f>
        <v>2</v>
      </c>
      <c r="I3088" s="5">
        <v>2622590</v>
      </c>
      <c r="J3088" s="5">
        <v>2461637</v>
      </c>
      <c r="K3088" s="5">
        <v>2865127</v>
      </c>
      <c r="L3088" s="5">
        <v>4331765</v>
      </c>
      <c r="M3088" s="5">
        <v>4883426</v>
      </c>
      <c r="N3088" s="5">
        <v>1634868</v>
      </c>
      <c r="O3088" s="5">
        <v>2663958</v>
      </c>
      <c r="P3088" s="5">
        <v>2161054</v>
      </c>
      <c r="Q3088" s="5">
        <v>2966344</v>
      </c>
      <c r="R3088" s="5">
        <v>7133757</v>
      </c>
      <c r="S3088" s="5">
        <v>13017749</v>
      </c>
      <c r="T3088" s="5">
        <v>10940231</v>
      </c>
      <c r="U3088" s="5">
        <v>38142257</v>
      </c>
      <c r="V3088" s="5">
        <v>57442506</v>
      </c>
      <c r="W3088" s="5">
        <v>32741779</v>
      </c>
      <c r="X3088" s="5">
        <v>1932801</v>
      </c>
      <c r="Y3088" s="5">
        <v>1925896</v>
      </c>
      <c r="Z3088" s="5">
        <v>1771255</v>
      </c>
    </row>
    <row r="3089" s="3" customFormat="1" customHeight="1" spans="1:26">
      <c r="A3089" s="3">
        <v>3087</v>
      </c>
      <c r="B3089" s="3" t="s">
        <v>3199</v>
      </c>
      <c r="C3089" s="3" t="str">
        <f>VLOOKUP(B3089,[1]meta_intensity_pos_nofill!$B:$E,4,FALSE)</f>
        <v>C28H38O4</v>
      </c>
      <c r="D3089" s="3" t="s">
        <v>33</v>
      </c>
      <c r="E3089" s="3" t="str">
        <f>VLOOKUP(B3089,[1]meta_intensity_pos_nofill!$B:$I,8,FALSE)</f>
        <v>[M+H]+</v>
      </c>
      <c r="F3089" s="3">
        <f>VLOOKUP(B3089,[1]meta_intensity_pos_nofill!$B:$J,9,FALSE)</f>
        <v>7.095</v>
      </c>
      <c r="G3089" s="3" t="s">
        <v>1693</v>
      </c>
      <c r="H3089" s="3">
        <f>VLOOKUP(B3089,[1]meta_intensity_pos_nofill!$B:$L,11,FALSE)</f>
        <v>2</v>
      </c>
      <c r="I3089" s="5">
        <v>2210307</v>
      </c>
      <c r="J3089" s="5">
        <v>3079679</v>
      </c>
      <c r="K3089" s="5">
        <v>2561857</v>
      </c>
      <c r="L3089" s="5">
        <v>2546797</v>
      </c>
      <c r="M3089" s="5">
        <v>3103217</v>
      </c>
      <c r="N3089" s="5">
        <v>2663807</v>
      </c>
      <c r="O3089" s="5">
        <v>1883646</v>
      </c>
      <c r="P3089" s="5">
        <v>1692492</v>
      </c>
      <c r="Q3089" s="5">
        <v>1556182</v>
      </c>
      <c r="R3089" s="5">
        <v>2879680</v>
      </c>
      <c r="S3089" s="5">
        <v>3351743</v>
      </c>
      <c r="T3089" s="5">
        <v>3480341</v>
      </c>
      <c r="U3089" s="5">
        <v>5752339</v>
      </c>
      <c r="V3089" s="5">
        <v>6485565</v>
      </c>
      <c r="W3089" s="5">
        <v>7240629</v>
      </c>
      <c r="X3089" s="5">
        <v>3021844</v>
      </c>
      <c r="Y3089" s="5">
        <v>2622802</v>
      </c>
      <c r="Z3089" s="5">
        <v>3271476</v>
      </c>
    </row>
    <row r="3090" s="3" customFormat="1" customHeight="1" spans="1:26">
      <c r="A3090" s="3">
        <v>3088</v>
      </c>
      <c r="B3090" s="3" t="s">
        <v>3200</v>
      </c>
      <c r="C3090" s="3" t="str">
        <f>VLOOKUP(B3090,[1]meta_intensity_pos_nofill!$B:$E,4,FALSE)</f>
        <v>C28H36O8</v>
      </c>
      <c r="D3090" s="3" t="s">
        <v>42</v>
      </c>
      <c r="E3090" s="3" t="str">
        <f>VLOOKUP(B3090,[1]meta_intensity_pos_nofill!$B:$I,8,FALSE)</f>
        <v>[M+Na]+</v>
      </c>
      <c r="F3090" s="3">
        <f>VLOOKUP(B3090,[1]meta_intensity_pos_nofill!$B:$J,9,FALSE)</f>
        <v>6.145</v>
      </c>
      <c r="G3090" s="3" t="s">
        <v>1693</v>
      </c>
      <c r="H3090" s="3">
        <f>VLOOKUP(B3090,[1]meta_intensity_pos_nofill!$B:$L,11,FALSE)</f>
        <v>3</v>
      </c>
      <c r="I3090" s="5">
        <v>15626318</v>
      </c>
      <c r="J3090" s="5">
        <v>13972399</v>
      </c>
      <c r="K3090" s="5">
        <v>16296868</v>
      </c>
      <c r="L3090" s="5">
        <v>8178387</v>
      </c>
      <c r="M3090" s="5">
        <v>9448839</v>
      </c>
      <c r="N3090" s="5">
        <v>8928678</v>
      </c>
      <c r="O3090" s="5">
        <v>19002905</v>
      </c>
      <c r="P3090" s="5">
        <v>19222470</v>
      </c>
      <c r="Q3090" s="5">
        <v>20384468</v>
      </c>
      <c r="R3090" s="5">
        <v>18344920</v>
      </c>
      <c r="S3090" s="5">
        <v>18849672</v>
      </c>
      <c r="T3090" s="5">
        <v>18804171</v>
      </c>
      <c r="U3090" s="5">
        <v>81688385</v>
      </c>
      <c r="V3090" s="5">
        <v>45380481</v>
      </c>
      <c r="W3090" s="5">
        <v>76612774</v>
      </c>
      <c r="X3090" s="5">
        <v>20383545</v>
      </c>
      <c r="Y3090" s="5">
        <v>17395323</v>
      </c>
      <c r="Z3090" s="5">
        <v>19595652</v>
      </c>
    </row>
    <row r="3091" s="3" customFormat="1" customHeight="1" spans="1:26">
      <c r="A3091" s="3">
        <v>3089</v>
      </c>
      <c r="B3091" s="3" t="s">
        <v>3201</v>
      </c>
      <c r="C3091" s="3" t="str">
        <f>VLOOKUP(B3091,[1]meta_intensity_pos_nofill!$B:$E,4,FALSE)</f>
        <v>C43H72O14</v>
      </c>
      <c r="D3091" s="3" t="s">
        <v>47</v>
      </c>
      <c r="E3091" s="3" t="str">
        <f>VLOOKUP(B3091,[1]meta_intensity_pos_nofill!$B:$I,8,FALSE)</f>
        <v>[M+Na]+</v>
      </c>
      <c r="F3091" s="3">
        <f>VLOOKUP(B3091,[1]meta_intensity_pos_nofill!$B:$J,9,FALSE)</f>
        <v>11.84</v>
      </c>
      <c r="G3091" s="3" t="s">
        <v>1693</v>
      </c>
      <c r="H3091" s="3">
        <f>VLOOKUP(B3091,[1]meta_intensity_pos_nofill!$B:$L,11,FALSE)</f>
        <v>3</v>
      </c>
      <c r="I3091" s="5">
        <v>1565271.7</v>
      </c>
      <c r="J3091" s="5">
        <v>4479934.2</v>
      </c>
      <c r="K3091" s="5">
        <v>3109260.7</v>
      </c>
      <c r="L3091" s="5">
        <v>285479</v>
      </c>
      <c r="M3091" s="5">
        <v>175445.3</v>
      </c>
      <c r="N3091" s="5">
        <v>167778.2</v>
      </c>
      <c r="O3091" s="5">
        <v>29743.7</v>
      </c>
      <c r="P3091" s="5">
        <v>1137115.6</v>
      </c>
      <c r="Q3091" s="5">
        <v>2335855.5</v>
      </c>
      <c r="R3091" s="5">
        <v>2078289.7</v>
      </c>
      <c r="S3091" s="5">
        <v>29743.7</v>
      </c>
      <c r="T3091" s="5">
        <v>1080684.7</v>
      </c>
      <c r="U3091" s="5">
        <v>29743.7</v>
      </c>
      <c r="V3091" s="5">
        <v>2875049.8</v>
      </c>
      <c r="W3091" s="5">
        <v>5135842.6</v>
      </c>
      <c r="X3091" s="5">
        <v>29743.7</v>
      </c>
      <c r="Y3091" s="5">
        <v>29743.7</v>
      </c>
      <c r="Z3091" s="5">
        <v>301984.4</v>
      </c>
    </row>
    <row r="3092" s="3" customFormat="1" customHeight="1" spans="1:26">
      <c r="A3092" s="3">
        <v>3090</v>
      </c>
      <c r="B3092" s="3" t="s">
        <v>3202</v>
      </c>
      <c r="C3092" s="3" t="str">
        <f>VLOOKUP(B3092,[1]meta_intensity_pos_nofill!$B:$E,4,FALSE)</f>
        <v>C41H64O13</v>
      </c>
      <c r="D3092" s="3" t="s">
        <v>47</v>
      </c>
      <c r="E3092" s="3" t="str">
        <f>VLOOKUP(B3092,[1]meta_intensity_pos_nofill!$B:$I,8,FALSE)</f>
        <v>[M+Na]+</v>
      </c>
      <c r="F3092" s="3">
        <f>VLOOKUP(B3092,[1]meta_intensity_pos_nofill!$B:$J,9,FALSE)</f>
        <v>9.458</v>
      </c>
      <c r="G3092" s="3" t="s">
        <v>1693</v>
      </c>
      <c r="H3092" s="3">
        <f>VLOOKUP(B3092,[1]meta_intensity_pos_nofill!$B:$L,11,FALSE)</f>
        <v>3</v>
      </c>
      <c r="I3092" s="5">
        <v>83158.76</v>
      </c>
      <c r="J3092" s="5">
        <v>444182.39</v>
      </c>
      <c r="K3092" s="5">
        <v>415793.78</v>
      </c>
      <c r="L3092" s="5">
        <v>1982664.81</v>
      </c>
      <c r="M3092" s="5">
        <v>2419580.05</v>
      </c>
      <c r="N3092" s="5">
        <v>501909.47</v>
      </c>
      <c r="O3092" s="5">
        <v>1797803.12</v>
      </c>
      <c r="P3092" s="5">
        <v>2724501.13</v>
      </c>
      <c r="Q3092" s="5">
        <v>595102.98</v>
      </c>
      <c r="R3092" s="5">
        <v>1504689.6</v>
      </c>
      <c r="S3092" s="5">
        <v>1377139.9</v>
      </c>
      <c r="T3092" s="5">
        <v>1990451.79</v>
      </c>
      <c r="U3092" s="5">
        <v>4869832.95</v>
      </c>
      <c r="V3092" s="5">
        <v>5102434.21</v>
      </c>
      <c r="W3092" s="5">
        <v>5776716.94</v>
      </c>
      <c r="X3092" s="5">
        <v>2193799.31</v>
      </c>
      <c r="Y3092" s="5">
        <v>3876505.89</v>
      </c>
      <c r="Z3092" s="5">
        <v>2784781.08</v>
      </c>
    </row>
    <row r="3093" s="3" customFormat="1" customHeight="1" spans="1:26">
      <c r="A3093" s="3">
        <v>3091</v>
      </c>
      <c r="B3093" s="3" t="s">
        <v>3203</v>
      </c>
      <c r="C3093" s="3" t="str">
        <f>VLOOKUP(B3093,[1]meta_intensity_pos_nofill!$B:$E,4,FALSE)</f>
        <v>C39H66O14</v>
      </c>
      <c r="D3093" s="3" t="s">
        <v>47</v>
      </c>
      <c r="E3093" s="3" t="str">
        <f>VLOOKUP(B3093,[1]meta_intensity_pos_nofill!$B:$I,8,FALSE)</f>
        <v>[M+Na]+</v>
      </c>
      <c r="F3093" s="3">
        <f>VLOOKUP(B3093,[1]meta_intensity_pos_nofill!$B:$J,9,FALSE)</f>
        <v>9.05</v>
      </c>
      <c r="G3093" s="3" t="s">
        <v>1693</v>
      </c>
      <c r="H3093" s="3">
        <f>VLOOKUP(B3093,[1]meta_intensity_pos_nofill!$B:$L,11,FALSE)</f>
        <v>3</v>
      </c>
      <c r="I3093" s="5">
        <v>1709674.7</v>
      </c>
      <c r="J3093" s="5">
        <v>2334760.7</v>
      </c>
      <c r="K3093" s="5">
        <v>1819939.6</v>
      </c>
      <c r="L3093" s="5">
        <v>876306.4</v>
      </c>
      <c r="M3093" s="5">
        <v>996773.7</v>
      </c>
      <c r="N3093" s="5">
        <v>1589523.8</v>
      </c>
      <c r="O3093" s="5">
        <v>49758.7</v>
      </c>
      <c r="P3093" s="5">
        <v>248793.5</v>
      </c>
      <c r="Q3093" s="5">
        <v>49758.7</v>
      </c>
      <c r="R3093" s="5">
        <v>49758.7</v>
      </c>
      <c r="S3093" s="5">
        <v>49758.7</v>
      </c>
      <c r="T3093" s="5">
        <v>49758.7</v>
      </c>
      <c r="U3093" s="5">
        <v>13491425.3</v>
      </c>
      <c r="V3093" s="5">
        <v>12000850.6</v>
      </c>
      <c r="W3093" s="5">
        <v>9760930.6</v>
      </c>
      <c r="X3093" s="5">
        <v>1509362.4</v>
      </c>
      <c r="Y3093" s="5">
        <v>2303646.1</v>
      </c>
      <c r="Z3093" s="5">
        <v>2169003.2</v>
      </c>
    </row>
    <row r="3094" s="3" customFormat="1" customHeight="1" spans="1:26">
      <c r="A3094" s="3">
        <v>3092</v>
      </c>
      <c r="B3094" s="3" t="s">
        <v>3204</v>
      </c>
      <c r="C3094" s="3" t="str">
        <f>VLOOKUP(B3094,[1]meta_intensity_pos_nofill!$B:$E,4,FALSE)</f>
        <v>C47H78O14</v>
      </c>
      <c r="D3094" s="3" t="s">
        <v>28</v>
      </c>
      <c r="E3094" s="3" t="str">
        <f>VLOOKUP(B3094,[1]meta_intensity_pos_nofill!$B:$I,8,FALSE)</f>
        <v>[M+Na]+</v>
      </c>
      <c r="F3094" s="3">
        <f>VLOOKUP(B3094,[1]meta_intensity_pos_nofill!$B:$J,9,FALSE)</f>
        <v>8.35</v>
      </c>
      <c r="G3094" s="3" t="s">
        <v>1693</v>
      </c>
      <c r="H3094" s="3">
        <f>VLOOKUP(B3094,[1]meta_intensity_pos_nofill!$B:$L,11,FALSE)</f>
        <v>3</v>
      </c>
      <c r="I3094" s="5">
        <v>47890.89</v>
      </c>
      <c r="J3094" s="5">
        <v>47890.89</v>
      </c>
      <c r="K3094" s="5">
        <v>47890.89</v>
      </c>
      <c r="L3094" s="5">
        <v>47890.89</v>
      </c>
      <c r="M3094" s="5">
        <v>357266.06</v>
      </c>
      <c r="N3094" s="5">
        <v>47890.89</v>
      </c>
      <c r="O3094" s="5">
        <v>757107.92</v>
      </c>
      <c r="P3094" s="5">
        <v>47890.89</v>
      </c>
      <c r="Q3094" s="5">
        <v>47890.89</v>
      </c>
      <c r="R3094" s="5">
        <v>47890.89</v>
      </c>
      <c r="S3094" s="5">
        <v>47890.89</v>
      </c>
      <c r="T3094" s="5">
        <v>47890.89</v>
      </c>
      <c r="U3094" s="5">
        <v>21055576.9</v>
      </c>
      <c r="V3094" s="5">
        <v>20339170.76</v>
      </c>
      <c r="W3094" s="5">
        <v>25595373.34</v>
      </c>
      <c r="X3094" s="5">
        <v>239454.43</v>
      </c>
      <c r="Y3094" s="5">
        <v>47890.89</v>
      </c>
      <c r="Z3094" s="5">
        <v>47890.89</v>
      </c>
    </row>
    <row r="3095" s="3" customFormat="1" customHeight="1" spans="1:26">
      <c r="A3095" s="3">
        <v>3093</v>
      </c>
      <c r="B3095" s="3" t="s">
        <v>3205</v>
      </c>
      <c r="C3095" s="3" t="str">
        <f>VLOOKUP(B3095,[1]meta_intensity_pos_nofill!$B:$E,4,FALSE)</f>
        <v>C22H26FN3O2</v>
      </c>
      <c r="D3095" s="3" t="s">
        <v>111</v>
      </c>
      <c r="E3095" s="3" t="str">
        <f>VLOOKUP(B3095,[1]meta_intensity_pos_nofill!$B:$I,8,FALSE)</f>
        <v>[M+H]+</v>
      </c>
      <c r="F3095" s="3">
        <f>VLOOKUP(B3095,[1]meta_intensity_pos_nofill!$B:$J,9,FALSE)</f>
        <v>7.534</v>
      </c>
      <c r="G3095" s="3" t="s">
        <v>1693</v>
      </c>
      <c r="H3095" s="3">
        <f>VLOOKUP(B3095,[1]meta_intensity_pos_nofill!$B:$L,11,FALSE)</f>
        <v>3</v>
      </c>
      <c r="I3095" s="5">
        <v>4571990</v>
      </c>
      <c r="J3095" s="5">
        <v>4465170</v>
      </c>
      <c r="K3095" s="5">
        <v>12794252</v>
      </c>
      <c r="L3095" s="5">
        <v>5343168</v>
      </c>
      <c r="M3095" s="5">
        <v>3128616</v>
      </c>
      <c r="N3095" s="5">
        <v>12149569</v>
      </c>
      <c r="O3095" s="5">
        <v>16761240</v>
      </c>
      <c r="P3095" s="5">
        <v>15312812</v>
      </c>
      <c r="Q3095" s="5">
        <v>13505684</v>
      </c>
      <c r="R3095" s="5">
        <v>2982710</v>
      </c>
      <c r="S3095" s="5">
        <v>3470643</v>
      </c>
      <c r="T3095" s="5">
        <v>3629766</v>
      </c>
      <c r="U3095" s="5">
        <v>44340070</v>
      </c>
      <c r="V3095" s="5">
        <v>42141421</v>
      </c>
      <c r="W3095" s="5">
        <v>45371914</v>
      </c>
      <c r="X3095" s="5">
        <v>2585026</v>
      </c>
      <c r="Y3095" s="5">
        <v>14697446</v>
      </c>
      <c r="Z3095" s="5">
        <v>2659497</v>
      </c>
    </row>
    <row r="3096" s="3" customFormat="1" customHeight="1" spans="1:26">
      <c r="A3096" s="3">
        <v>3094</v>
      </c>
      <c r="B3096" s="3" t="s">
        <v>3206</v>
      </c>
      <c r="C3096" s="3" t="str">
        <f>VLOOKUP(B3096,[1]meta_intensity_pos_nofill!$B:$E,4,FALSE)</f>
        <v>C20H26O10</v>
      </c>
      <c r="D3096" s="3" t="s">
        <v>47</v>
      </c>
      <c r="E3096" s="3" t="str">
        <f>VLOOKUP(B3096,[1]meta_intensity_pos_nofill!$B:$I,8,FALSE)</f>
        <v>[M+H]+</v>
      </c>
      <c r="F3096" s="3">
        <f>VLOOKUP(B3096,[1]meta_intensity_pos_nofill!$B:$J,9,FALSE)</f>
        <v>5.325</v>
      </c>
      <c r="G3096" s="3" t="s">
        <v>1693</v>
      </c>
      <c r="H3096" s="3">
        <f>VLOOKUP(B3096,[1]meta_intensity_pos_nofill!$B:$L,11,FALSE)</f>
        <v>3</v>
      </c>
      <c r="I3096" s="5">
        <v>20699177</v>
      </c>
      <c r="J3096" s="5">
        <v>22426868</v>
      </c>
      <c r="K3096" s="5">
        <v>20726762</v>
      </c>
      <c r="L3096" s="5">
        <v>28142568</v>
      </c>
      <c r="M3096" s="5">
        <v>29874937</v>
      </c>
      <c r="N3096" s="5">
        <v>29414934</v>
      </c>
      <c r="O3096" s="5">
        <v>27685781</v>
      </c>
      <c r="P3096" s="5">
        <v>26701914</v>
      </c>
      <c r="Q3096" s="5">
        <v>26690939</v>
      </c>
      <c r="R3096" s="5">
        <v>23297778</v>
      </c>
      <c r="S3096" s="5">
        <v>22928199</v>
      </c>
      <c r="T3096" s="5">
        <v>25953990</v>
      </c>
      <c r="U3096" s="5">
        <v>7352375</v>
      </c>
      <c r="V3096" s="5">
        <v>7544451</v>
      </c>
      <c r="W3096" s="5">
        <v>6923912</v>
      </c>
      <c r="X3096" s="5">
        <v>27019421</v>
      </c>
      <c r="Y3096" s="5">
        <v>24796637</v>
      </c>
      <c r="Z3096" s="5">
        <v>30469950</v>
      </c>
    </row>
    <row r="3097" s="3" customFormat="1" customHeight="1" spans="1:26">
      <c r="A3097" s="3">
        <v>3095</v>
      </c>
      <c r="B3097" s="3" t="s">
        <v>3207</v>
      </c>
      <c r="C3097" s="3" t="str">
        <f>VLOOKUP(B3097,[1]meta_intensity_pos_nofill!$B:$E,4,FALSE)</f>
        <v>C30H48O2</v>
      </c>
      <c r="D3097" s="3" t="s">
        <v>37</v>
      </c>
      <c r="E3097" s="3" t="str">
        <f>VLOOKUP(B3097,[1]meta_intensity_pos_nofill!$B:$I,8,FALSE)</f>
        <v>[M+Na]+</v>
      </c>
      <c r="F3097" s="3">
        <f>VLOOKUP(B3097,[1]meta_intensity_pos_nofill!$B:$J,9,FALSE)</f>
        <v>10.903</v>
      </c>
      <c r="G3097" s="3" t="s">
        <v>1693</v>
      </c>
      <c r="H3097" s="3">
        <f>VLOOKUP(B3097,[1]meta_intensity_pos_nofill!$B:$L,11,FALSE)</f>
        <v>3</v>
      </c>
      <c r="I3097" s="5">
        <v>76905912</v>
      </c>
      <c r="J3097" s="5">
        <v>63783708</v>
      </c>
      <c r="K3097" s="5">
        <v>72676019</v>
      </c>
      <c r="L3097" s="5">
        <v>175694246</v>
      </c>
      <c r="M3097" s="5">
        <v>91548823</v>
      </c>
      <c r="N3097" s="5">
        <v>115954960</v>
      </c>
      <c r="O3097" s="5">
        <v>56475302</v>
      </c>
      <c r="P3097" s="5">
        <v>58508002</v>
      </c>
      <c r="Q3097" s="5">
        <v>61086704</v>
      </c>
      <c r="R3097" s="5">
        <v>62111380</v>
      </c>
      <c r="S3097" s="5">
        <v>53502326</v>
      </c>
      <c r="T3097" s="5">
        <v>88614096</v>
      </c>
      <c r="U3097" s="5">
        <v>382833757</v>
      </c>
      <c r="V3097" s="5">
        <v>339827534</v>
      </c>
      <c r="W3097" s="5">
        <v>311307322</v>
      </c>
      <c r="X3097" s="5">
        <v>103883830</v>
      </c>
      <c r="Y3097" s="5">
        <v>104632274</v>
      </c>
      <c r="Z3097" s="5">
        <v>102783517</v>
      </c>
    </row>
    <row r="3098" s="3" customFormat="1" customHeight="1" spans="1:26">
      <c r="A3098" s="3">
        <v>3096</v>
      </c>
      <c r="B3098" s="3" t="s">
        <v>3208</v>
      </c>
      <c r="C3098" s="3" t="str">
        <f>VLOOKUP(B3098,[1]meta_intensity_pos_nofill!$B:$E,4,FALSE)</f>
        <v>C42H72O14</v>
      </c>
      <c r="D3098" s="3" t="s">
        <v>67</v>
      </c>
      <c r="E3098" s="3" t="str">
        <f>VLOOKUP(B3098,[1]meta_intensity_pos_nofill!$B:$I,8,FALSE)</f>
        <v>[M+H]+</v>
      </c>
      <c r="F3098" s="3">
        <f>VLOOKUP(B3098,[1]meta_intensity_pos_nofill!$B:$J,9,FALSE)</f>
        <v>8.089</v>
      </c>
      <c r="G3098" s="3" t="s">
        <v>1693</v>
      </c>
      <c r="H3098" s="3">
        <f>VLOOKUP(B3098,[1]meta_intensity_pos_nofill!$B:$L,11,FALSE)</f>
        <v>3</v>
      </c>
      <c r="I3098" s="5">
        <v>1080175.58</v>
      </c>
      <c r="J3098" s="5">
        <v>2691434.92</v>
      </c>
      <c r="K3098" s="5">
        <v>1456750.57</v>
      </c>
      <c r="L3098" s="5">
        <v>2291302.01</v>
      </c>
      <c r="M3098" s="5">
        <v>2950033.01</v>
      </c>
      <c r="N3098" s="5">
        <v>3027338.57</v>
      </c>
      <c r="O3098" s="5">
        <v>1706653.27</v>
      </c>
      <c r="P3098" s="5">
        <v>89056.34</v>
      </c>
      <c r="Q3098" s="5">
        <v>445281.68</v>
      </c>
      <c r="R3098" s="5">
        <v>2863392.66</v>
      </c>
      <c r="S3098" s="5">
        <v>1508042.79</v>
      </c>
      <c r="T3098" s="5">
        <v>4160010.41</v>
      </c>
      <c r="U3098" s="5">
        <v>4424045.84</v>
      </c>
      <c r="V3098" s="5">
        <v>3271944.85</v>
      </c>
      <c r="W3098" s="5">
        <v>2673151.88</v>
      </c>
      <c r="X3098" s="5">
        <v>1341591.35</v>
      </c>
      <c r="Y3098" s="5">
        <v>1686351.41</v>
      </c>
      <c r="Z3098" s="5">
        <v>3731153.06</v>
      </c>
    </row>
    <row r="3099" s="3" customFormat="1" customHeight="1" spans="1:26">
      <c r="A3099" s="3">
        <v>3097</v>
      </c>
      <c r="B3099" s="3" t="s">
        <v>3209</v>
      </c>
      <c r="C3099" s="3" t="str">
        <f>VLOOKUP(B3099,[1]meta_intensity_pos_nofill!$B:$E,4,FALSE)</f>
        <v>C19H22O4</v>
      </c>
      <c r="D3099" s="3" t="s">
        <v>33</v>
      </c>
      <c r="E3099" s="3" t="str">
        <f>VLOOKUP(B3099,[1]meta_intensity_pos_nofill!$B:$I,8,FALSE)</f>
        <v>[M+Na]+</v>
      </c>
      <c r="F3099" s="3">
        <f>VLOOKUP(B3099,[1]meta_intensity_pos_nofill!$B:$J,9,FALSE)</f>
        <v>5.243</v>
      </c>
      <c r="G3099" s="3" t="s">
        <v>1693</v>
      </c>
      <c r="H3099" s="3">
        <f>VLOOKUP(B3099,[1]meta_intensity_pos_nofill!$B:$L,11,FALSE)</f>
        <v>3</v>
      </c>
      <c r="I3099" s="5">
        <v>51903013</v>
      </c>
      <c r="J3099" s="5">
        <v>58861880</v>
      </c>
      <c r="K3099" s="5">
        <v>61610348</v>
      </c>
      <c r="L3099" s="5">
        <v>20615441</v>
      </c>
      <c r="M3099" s="5">
        <v>22787239</v>
      </c>
      <c r="N3099" s="5">
        <v>22019021</v>
      </c>
      <c r="O3099" s="5">
        <v>36635075</v>
      </c>
      <c r="P3099" s="5">
        <v>29499411</v>
      </c>
      <c r="Q3099" s="5">
        <v>29516203</v>
      </c>
      <c r="R3099" s="5">
        <v>26873033</v>
      </c>
      <c r="S3099" s="5">
        <v>28928332</v>
      </c>
      <c r="T3099" s="5">
        <v>29392394</v>
      </c>
      <c r="U3099" s="5">
        <v>12474696</v>
      </c>
      <c r="V3099" s="5">
        <v>12258038</v>
      </c>
      <c r="W3099" s="5">
        <v>13197744</v>
      </c>
      <c r="X3099" s="5">
        <v>24514199</v>
      </c>
      <c r="Y3099" s="5">
        <v>24926145</v>
      </c>
      <c r="Z3099" s="5">
        <v>26004608</v>
      </c>
    </row>
    <row r="3100" s="3" customFormat="1" customHeight="1" spans="1:26">
      <c r="A3100" s="3">
        <v>3098</v>
      </c>
      <c r="B3100" s="3" t="s">
        <v>3210</v>
      </c>
      <c r="C3100" s="3" t="str">
        <f>VLOOKUP(B3100,[1]meta_intensity_pos_nofill!$B:$E,4,FALSE)</f>
        <v>C16H20N2O</v>
      </c>
      <c r="D3100" s="3" t="s">
        <v>87</v>
      </c>
      <c r="E3100" s="3" t="str">
        <f>VLOOKUP(B3100,[1]meta_intensity_pos_nofill!$B:$I,8,FALSE)</f>
        <v>[M+H]+</v>
      </c>
      <c r="F3100" s="3">
        <f>VLOOKUP(B3100,[1]meta_intensity_pos_nofill!$B:$J,9,FALSE)</f>
        <v>5.548</v>
      </c>
      <c r="G3100" s="3" t="s">
        <v>1693</v>
      </c>
      <c r="H3100" s="3">
        <f>VLOOKUP(B3100,[1]meta_intensity_pos_nofill!$B:$L,11,FALSE)</f>
        <v>3</v>
      </c>
      <c r="I3100" s="5">
        <v>4437827</v>
      </c>
      <c r="J3100" s="5">
        <v>1681995.5</v>
      </c>
      <c r="K3100" s="5">
        <v>4553082.2</v>
      </c>
      <c r="L3100" s="5">
        <v>1418178.9</v>
      </c>
      <c r="M3100" s="5">
        <v>1778670.3</v>
      </c>
      <c r="N3100" s="5">
        <v>1920225.8</v>
      </c>
      <c r="O3100" s="5">
        <v>512055.1</v>
      </c>
      <c r="P3100" s="5">
        <v>102411</v>
      </c>
      <c r="Q3100" s="5">
        <v>576822.9</v>
      </c>
      <c r="R3100" s="5">
        <v>4393860.8</v>
      </c>
      <c r="S3100" s="5">
        <v>3819226.7</v>
      </c>
      <c r="T3100" s="5">
        <v>4165296.7</v>
      </c>
      <c r="U3100" s="5">
        <v>5302681.5</v>
      </c>
      <c r="V3100" s="5">
        <v>5503865.8</v>
      </c>
      <c r="W3100" s="5">
        <v>7142627</v>
      </c>
      <c r="X3100" s="5">
        <v>3493009.9</v>
      </c>
      <c r="Y3100" s="5">
        <v>1505677.9</v>
      </c>
      <c r="Z3100" s="5">
        <v>3974679.8</v>
      </c>
    </row>
    <row r="3101" s="3" customFormat="1" customHeight="1" spans="1:26">
      <c r="A3101" s="3">
        <v>3099</v>
      </c>
      <c r="B3101" s="3" t="s">
        <v>3211</v>
      </c>
      <c r="C3101" s="3" t="str">
        <f>VLOOKUP(B3101,[1]meta_intensity_pos_nofill!$B:$E,4,FALSE)</f>
        <v>C37H40N2O6</v>
      </c>
      <c r="D3101" s="3" t="s">
        <v>28</v>
      </c>
      <c r="E3101" s="3" t="str">
        <f>VLOOKUP(B3101,[1]meta_intensity_pos_nofill!$B:$I,8,FALSE)</f>
        <v>[M+H]+</v>
      </c>
      <c r="F3101" s="3">
        <f>VLOOKUP(B3101,[1]meta_intensity_pos_nofill!$B:$J,9,FALSE)</f>
        <v>6.7</v>
      </c>
      <c r="G3101" s="3" t="s">
        <v>1693</v>
      </c>
      <c r="H3101" s="3">
        <f>VLOOKUP(B3101,[1]meta_intensity_pos_nofill!$B:$L,11,FALSE)</f>
        <v>3</v>
      </c>
      <c r="I3101" s="5">
        <v>150618008</v>
      </c>
      <c r="J3101" s="5">
        <v>128776439</v>
      </c>
      <c r="K3101" s="5">
        <v>127038736</v>
      </c>
      <c r="L3101" s="5">
        <v>146276786</v>
      </c>
      <c r="M3101" s="5">
        <v>175814217</v>
      </c>
      <c r="N3101" s="5">
        <v>144810410</v>
      </c>
      <c r="O3101" s="5">
        <v>124661411</v>
      </c>
      <c r="P3101" s="5">
        <v>131200773</v>
      </c>
      <c r="Q3101" s="5">
        <v>121008689</v>
      </c>
      <c r="R3101" s="5">
        <v>129441374</v>
      </c>
      <c r="S3101" s="5">
        <v>138319502</v>
      </c>
      <c r="T3101" s="5">
        <v>161116235</v>
      </c>
      <c r="U3101" s="5">
        <v>179483838</v>
      </c>
      <c r="V3101" s="5">
        <v>179611457</v>
      </c>
      <c r="W3101" s="5">
        <v>202918963</v>
      </c>
      <c r="X3101" s="5">
        <v>146616115</v>
      </c>
      <c r="Y3101" s="5">
        <v>134402077</v>
      </c>
      <c r="Z3101" s="5">
        <v>126718679</v>
      </c>
    </row>
    <row r="3102" s="3" customFormat="1" customHeight="1" spans="1:26">
      <c r="A3102" s="3">
        <v>3100</v>
      </c>
      <c r="B3102" s="3" t="s">
        <v>3212</v>
      </c>
      <c r="C3102" s="3" t="str">
        <f>VLOOKUP(B3102,[1]meta_intensity_pos_nofill!$B:$E,4,FALSE)</f>
        <v>C12H18O2</v>
      </c>
      <c r="D3102" s="3" t="s">
        <v>47</v>
      </c>
      <c r="E3102" s="3" t="str">
        <f>VLOOKUP(B3102,[1]meta_intensity_pos_nofill!$B:$I,8,FALSE)</f>
        <v>[M+Na]+</v>
      </c>
      <c r="F3102" s="3">
        <f>VLOOKUP(B3102,[1]meta_intensity_pos_nofill!$B:$J,9,FALSE)</f>
        <v>4.748</v>
      </c>
      <c r="G3102" s="3" t="s">
        <v>1693</v>
      </c>
      <c r="H3102" s="3">
        <f>VLOOKUP(B3102,[1]meta_intensity_pos_nofill!$B:$L,11,FALSE)</f>
        <v>3</v>
      </c>
      <c r="I3102" s="5">
        <v>45518165</v>
      </c>
      <c r="J3102" s="5">
        <v>45450669</v>
      </c>
      <c r="K3102" s="5">
        <v>40041636</v>
      </c>
      <c r="L3102" s="5">
        <v>11639631</v>
      </c>
      <c r="M3102" s="5">
        <v>18955782</v>
      </c>
      <c r="N3102" s="5">
        <v>13813148</v>
      </c>
      <c r="O3102" s="5">
        <v>22537928</v>
      </c>
      <c r="P3102" s="5">
        <v>25252137</v>
      </c>
      <c r="Q3102" s="5">
        <v>27723486</v>
      </c>
      <c r="R3102" s="5">
        <v>33854358</v>
      </c>
      <c r="S3102" s="5">
        <v>44106313</v>
      </c>
      <c r="T3102" s="5">
        <v>37206872</v>
      </c>
      <c r="U3102" s="5">
        <v>74048003</v>
      </c>
      <c r="V3102" s="5">
        <v>72415255</v>
      </c>
      <c r="W3102" s="5">
        <v>72190356</v>
      </c>
      <c r="X3102" s="5">
        <v>30873296</v>
      </c>
      <c r="Y3102" s="5">
        <v>24125069</v>
      </c>
      <c r="Z3102" s="5">
        <v>24015423</v>
      </c>
    </row>
    <row r="3103" s="3" customFormat="1" customHeight="1" spans="1:26">
      <c r="A3103" s="3">
        <v>3101</v>
      </c>
      <c r="B3103" s="3" t="s">
        <v>3213</v>
      </c>
      <c r="C3103" s="3" t="str">
        <f>VLOOKUP(B3103,[1]meta_intensity_pos_nofill!$B:$E,4,FALSE)</f>
        <v>C32H44O8</v>
      </c>
      <c r="D3103" s="3" t="s">
        <v>31</v>
      </c>
      <c r="E3103" s="3" t="str">
        <f>VLOOKUP(B3103,[1]meta_intensity_pos_nofill!$B:$I,8,FALSE)</f>
        <v>[M+Na]+</v>
      </c>
      <c r="F3103" s="3">
        <f>VLOOKUP(B3103,[1]meta_intensity_pos_nofill!$B:$J,9,FALSE)</f>
        <v>7.519</v>
      </c>
      <c r="G3103" s="3" t="s">
        <v>1693</v>
      </c>
      <c r="H3103" s="3">
        <f>VLOOKUP(B3103,[1]meta_intensity_pos_nofill!$B:$L,11,FALSE)</f>
        <v>3</v>
      </c>
      <c r="I3103" s="5">
        <v>44037395</v>
      </c>
      <c r="J3103" s="5">
        <v>45955735</v>
      </c>
      <c r="K3103" s="5">
        <v>44903076</v>
      </c>
      <c r="L3103" s="5">
        <v>51174316</v>
      </c>
      <c r="M3103" s="5">
        <v>56132068</v>
      </c>
      <c r="N3103" s="5">
        <v>50326089</v>
      </c>
      <c r="O3103" s="5">
        <v>50972221</v>
      </c>
      <c r="P3103" s="5">
        <v>44364437</v>
      </c>
      <c r="Q3103" s="5">
        <v>32587760</v>
      </c>
      <c r="R3103" s="5">
        <v>35510571</v>
      </c>
      <c r="S3103" s="5">
        <v>35287486</v>
      </c>
      <c r="T3103" s="5">
        <v>42127491</v>
      </c>
      <c r="U3103" s="5">
        <v>1362036823</v>
      </c>
      <c r="V3103" s="5">
        <v>1263169930</v>
      </c>
      <c r="W3103" s="5">
        <v>1268809101</v>
      </c>
      <c r="X3103" s="5">
        <v>54704643</v>
      </c>
      <c r="Y3103" s="5">
        <v>56295138</v>
      </c>
      <c r="Z3103" s="5">
        <v>54154599</v>
      </c>
    </row>
    <row r="3104" s="3" customFormat="1" customHeight="1" spans="1:26">
      <c r="A3104" s="3">
        <v>3102</v>
      </c>
      <c r="B3104" s="3" t="s">
        <v>3214</v>
      </c>
      <c r="C3104" s="3" t="str">
        <f>VLOOKUP(B3104,[1]meta_intensity_pos_nofill!$B:$E,4,FALSE)</f>
        <v>C42H68O13</v>
      </c>
      <c r="D3104" s="3" t="s">
        <v>47</v>
      </c>
      <c r="E3104" s="3" t="str">
        <f>VLOOKUP(B3104,[1]meta_intensity_pos_nofill!$B:$I,8,FALSE)</f>
        <v>[M+H-H2O]+</v>
      </c>
      <c r="F3104" s="3">
        <f>VLOOKUP(B3104,[1]meta_intensity_pos_nofill!$B:$J,9,FALSE)</f>
        <v>9.706</v>
      </c>
      <c r="G3104" s="3" t="s">
        <v>1693</v>
      </c>
      <c r="H3104" s="3">
        <f>VLOOKUP(B3104,[1]meta_intensity_pos_nofill!$B:$L,11,FALSE)</f>
        <v>3</v>
      </c>
      <c r="I3104" s="5">
        <v>3796666</v>
      </c>
      <c r="J3104" s="5">
        <v>3091690.3</v>
      </c>
      <c r="K3104" s="5">
        <v>2979574.4</v>
      </c>
      <c r="L3104" s="5">
        <v>1312468.1</v>
      </c>
      <c r="M3104" s="5">
        <v>1612428.8</v>
      </c>
      <c r="N3104" s="5">
        <v>840565.5</v>
      </c>
      <c r="O3104" s="5">
        <v>1571355.9</v>
      </c>
      <c r="P3104" s="5">
        <v>2099079.3</v>
      </c>
      <c r="Q3104" s="5">
        <v>2913798.2</v>
      </c>
      <c r="R3104" s="5">
        <v>2181035.7</v>
      </c>
      <c r="S3104" s="5">
        <v>892609.4</v>
      </c>
      <c r="T3104" s="5">
        <v>1140755</v>
      </c>
      <c r="U3104" s="5">
        <v>3151083.8</v>
      </c>
      <c r="V3104" s="5">
        <v>3832462.9</v>
      </c>
      <c r="W3104" s="5">
        <v>4224608.2</v>
      </c>
      <c r="X3104" s="5">
        <v>1044302.2</v>
      </c>
      <c r="Y3104" s="5">
        <v>2576053.1</v>
      </c>
      <c r="Z3104" s="5">
        <v>2656566.2</v>
      </c>
    </row>
    <row r="3105" s="3" customFormat="1" customHeight="1" spans="1:26">
      <c r="A3105" s="3">
        <v>3103</v>
      </c>
      <c r="B3105" s="3" t="s">
        <v>3215</v>
      </c>
      <c r="C3105" s="3" t="str">
        <f>VLOOKUP(B3105,[1]meta_intensity_pos_nofill!$B:$E,4,FALSE)</f>
        <v>C19H18O10</v>
      </c>
      <c r="D3105" s="3" t="s">
        <v>31</v>
      </c>
      <c r="E3105" s="3" t="str">
        <f>VLOOKUP(B3105,[1]meta_intensity_pos_nofill!$B:$I,8,FALSE)</f>
        <v>[M+Na]+</v>
      </c>
      <c r="F3105" s="3">
        <f>VLOOKUP(B3105,[1]meta_intensity_pos_nofill!$B:$J,9,FALSE)</f>
        <v>4.806</v>
      </c>
      <c r="G3105" s="3" t="s">
        <v>1693</v>
      </c>
      <c r="H3105" s="3">
        <f>VLOOKUP(B3105,[1]meta_intensity_pos_nofill!$B:$L,11,FALSE)</f>
        <v>3</v>
      </c>
      <c r="I3105" s="5">
        <v>14323961</v>
      </c>
      <c r="J3105" s="5">
        <v>15421812</v>
      </c>
      <c r="K3105" s="5">
        <v>14430523</v>
      </c>
      <c r="L3105" s="5">
        <v>15032939</v>
      </c>
      <c r="M3105" s="5">
        <v>16615692</v>
      </c>
      <c r="N3105" s="5">
        <v>14850214</v>
      </c>
      <c r="O3105" s="5">
        <v>21105516</v>
      </c>
      <c r="P3105" s="5">
        <v>21577011</v>
      </c>
      <c r="Q3105" s="5">
        <v>19697055</v>
      </c>
      <c r="R3105" s="5">
        <v>14196737</v>
      </c>
      <c r="S3105" s="5">
        <v>12533128</v>
      </c>
      <c r="T3105" s="5">
        <v>12998384</v>
      </c>
      <c r="U3105" s="5">
        <v>14368243</v>
      </c>
      <c r="V3105" s="5">
        <v>14471873</v>
      </c>
      <c r="W3105" s="5">
        <v>13451531</v>
      </c>
      <c r="X3105" s="5">
        <v>19730603</v>
      </c>
      <c r="Y3105" s="5">
        <v>14846729</v>
      </c>
      <c r="Z3105" s="5">
        <v>14913705</v>
      </c>
    </row>
    <row r="3106" s="3" customFormat="1" customHeight="1" spans="1:26">
      <c r="A3106" s="3">
        <v>3104</v>
      </c>
      <c r="B3106" s="3" t="s">
        <v>3216</v>
      </c>
      <c r="C3106" s="3" t="str">
        <f>VLOOKUP(B3106,[1]meta_intensity_pos_nofill!$B:$E,4,FALSE)</f>
        <v>C19H22O6</v>
      </c>
      <c r="D3106" s="3" t="s">
        <v>31</v>
      </c>
      <c r="E3106" s="3" t="str">
        <f>VLOOKUP(B3106,[1]meta_intensity_pos_nofill!$B:$I,8,FALSE)</f>
        <v>[M+Na]+</v>
      </c>
      <c r="F3106" s="3">
        <f>VLOOKUP(B3106,[1]meta_intensity_pos_nofill!$B:$J,9,FALSE)</f>
        <v>5.636</v>
      </c>
      <c r="G3106" s="3" t="s">
        <v>1693</v>
      </c>
      <c r="H3106" s="3">
        <f>VLOOKUP(B3106,[1]meta_intensity_pos_nofill!$B:$L,11,FALSE)</f>
        <v>3</v>
      </c>
      <c r="I3106" s="5">
        <v>15017643</v>
      </c>
      <c r="J3106" s="5">
        <v>11552091</v>
      </c>
      <c r="K3106" s="5">
        <v>11792878</v>
      </c>
      <c r="L3106" s="5">
        <v>15221136</v>
      </c>
      <c r="M3106" s="5">
        <v>10773865</v>
      </c>
      <c r="N3106" s="5">
        <v>10639139</v>
      </c>
      <c r="O3106" s="5">
        <v>15450341</v>
      </c>
      <c r="P3106" s="5">
        <v>17323744</v>
      </c>
      <c r="Q3106" s="5">
        <v>18568316</v>
      </c>
      <c r="R3106" s="5">
        <v>16819860</v>
      </c>
      <c r="S3106" s="5">
        <v>23551927</v>
      </c>
      <c r="T3106" s="5">
        <v>18778600</v>
      </c>
      <c r="U3106" s="5">
        <v>12062115</v>
      </c>
      <c r="V3106" s="5">
        <v>19485318</v>
      </c>
      <c r="W3106" s="5">
        <v>15327401</v>
      </c>
      <c r="X3106" s="5">
        <v>32385648</v>
      </c>
      <c r="Y3106" s="5">
        <v>24386358</v>
      </c>
      <c r="Z3106" s="5">
        <v>25038331</v>
      </c>
    </row>
    <row r="3107" s="3" customFormat="1" customHeight="1" spans="1:26">
      <c r="A3107" s="3">
        <v>3105</v>
      </c>
      <c r="B3107" s="3" t="s">
        <v>3217</v>
      </c>
      <c r="C3107" s="3" t="str">
        <f>VLOOKUP(B3107,[1]meta_intensity_pos_nofill!$B:$E,4,FALSE)</f>
        <v>C36H60O8</v>
      </c>
      <c r="D3107" s="3" t="s">
        <v>47</v>
      </c>
      <c r="E3107" s="3" t="str">
        <f>VLOOKUP(B3107,[1]meta_intensity_pos_nofill!$B:$I,8,FALSE)</f>
        <v>[M+Na]+</v>
      </c>
      <c r="F3107" s="3">
        <f>VLOOKUP(B3107,[1]meta_intensity_pos_nofill!$B:$J,9,FALSE)</f>
        <v>7.388</v>
      </c>
      <c r="G3107" s="3" t="s">
        <v>1693</v>
      </c>
      <c r="H3107" s="3">
        <f>VLOOKUP(B3107,[1]meta_intensity_pos_nofill!$B:$L,11,FALSE)</f>
        <v>3</v>
      </c>
      <c r="I3107" s="5">
        <v>1550192</v>
      </c>
      <c r="J3107" s="5">
        <v>1743733</v>
      </c>
      <c r="K3107" s="5">
        <v>1929014</v>
      </c>
      <c r="L3107" s="5">
        <v>3942377</v>
      </c>
      <c r="M3107" s="5">
        <v>5328866</v>
      </c>
      <c r="N3107" s="5">
        <v>4669988</v>
      </c>
      <c r="O3107" s="5">
        <v>7726589</v>
      </c>
      <c r="P3107" s="5">
        <v>6766469</v>
      </c>
      <c r="Q3107" s="5">
        <v>8968971</v>
      </c>
      <c r="R3107" s="5">
        <v>28835766</v>
      </c>
      <c r="S3107" s="5">
        <v>30999532</v>
      </c>
      <c r="T3107" s="5">
        <v>34476764</v>
      </c>
      <c r="U3107" s="5">
        <v>259983030</v>
      </c>
      <c r="V3107" s="5">
        <v>240655547</v>
      </c>
      <c r="W3107" s="5">
        <v>253427336</v>
      </c>
      <c r="X3107" s="5">
        <v>6455436</v>
      </c>
      <c r="Y3107" s="5">
        <v>4172949</v>
      </c>
      <c r="Z3107" s="5">
        <v>6833277</v>
      </c>
    </row>
    <row r="3108" s="3" customFormat="1" customHeight="1" spans="1:26">
      <c r="A3108" s="3">
        <v>3106</v>
      </c>
      <c r="B3108" s="3" t="s">
        <v>3218</v>
      </c>
      <c r="C3108" s="3" t="str">
        <f>VLOOKUP(B3108,[1]meta_intensity_pos_nofill!$B:$E,4,FALSE)</f>
        <v>C11H15N5O3</v>
      </c>
      <c r="D3108" s="3" t="s">
        <v>220</v>
      </c>
      <c r="E3108" s="3" t="str">
        <f>VLOOKUP(B3108,[1]meta_intensity_pos_nofill!$B:$I,8,FALSE)</f>
        <v>[M+Na]+</v>
      </c>
      <c r="F3108" s="3">
        <f>VLOOKUP(B3108,[1]meta_intensity_pos_nofill!$B:$J,9,FALSE)</f>
        <v>6.92</v>
      </c>
      <c r="G3108" s="3" t="s">
        <v>1693</v>
      </c>
      <c r="H3108" s="3">
        <f>VLOOKUP(B3108,[1]meta_intensity_pos_nofill!$B:$L,11,FALSE)</f>
        <v>3</v>
      </c>
      <c r="I3108" s="5">
        <v>6833866</v>
      </c>
      <c r="J3108" s="5">
        <v>6833866</v>
      </c>
      <c r="K3108" s="5">
        <v>6833866</v>
      </c>
      <c r="L3108" s="5">
        <v>6833866</v>
      </c>
      <c r="M3108" s="5">
        <v>6833866</v>
      </c>
      <c r="N3108" s="5">
        <v>6833866</v>
      </c>
      <c r="O3108" s="5">
        <v>6833866</v>
      </c>
      <c r="P3108" s="5">
        <v>6833866</v>
      </c>
      <c r="Q3108" s="5">
        <v>6833866</v>
      </c>
      <c r="R3108" s="5">
        <v>6833866</v>
      </c>
      <c r="S3108" s="5">
        <v>6833866</v>
      </c>
      <c r="T3108" s="5">
        <v>6833866</v>
      </c>
      <c r="U3108" s="5">
        <v>34169332</v>
      </c>
      <c r="V3108" s="5">
        <v>34360398</v>
      </c>
      <c r="W3108" s="5">
        <v>34935922</v>
      </c>
      <c r="X3108" s="5">
        <v>6833866</v>
      </c>
      <c r="Y3108" s="5">
        <v>6833866</v>
      </c>
      <c r="Z3108" s="5">
        <v>6833866</v>
      </c>
    </row>
    <row r="3109" s="3" customFormat="1" customHeight="1" spans="1:26">
      <c r="A3109" s="3">
        <v>3107</v>
      </c>
      <c r="B3109" s="3" t="s">
        <v>3219</v>
      </c>
      <c r="C3109" s="3" t="str">
        <f>VLOOKUP(B3109,[1]meta_intensity_pos_nofill!$B:$E,4,FALSE)</f>
        <v>C35H60O11</v>
      </c>
      <c r="D3109" s="3" t="s">
        <v>28</v>
      </c>
      <c r="E3109" s="3" t="str">
        <f>VLOOKUP(B3109,[1]meta_intensity_pos_nofill!$B:$I,8,FALSE)</f>
        <v>[M+Na]+</v>
      </c>
      <c r="F3109" s="3">
        <f>VLOOKUP(B3109,[1]meta_intensity_pos_nofill!$B:$J,9,FALSE)</f>
        <v>8.89</v>
      </c>
      <c r="G3109" s="3" t="s">
        <v>1693</v>
      </c>
      <c r="H3109" s="3">
        <f>VLOOKUP(B3109,[1]meta_intensity_pos_nofill!$B:$L,11,FALSE)</f>
        <v>3</v>
      </c>
      <c r="I3109" s="5">
        <v>103798944</v>
      </c>
      <c r="J3109" s="5">
        <v>67090675</v>
      </c>
      <c r="K3109" s="5">
        <v>81095728</v>
      </c>
      <c r="L3109" s="5">
        <v>75672103</v>
      </c>
      <c r="M3109" s="5">
        <v>72983374</v>
      </c>
      <c r="N3109" s="5">
        <v>79004846</v>
      </c>
      <c r="O3109" s="5">
        <v>108306973</v>
      </c>
      <c r="P3109" s="5">
        <v>100424084</v>
      </c>
      <c r="Q3109" s="5">
        <v>94339295</v>
      </c>
      <c r="R3109" s="5">
        <v>68581295</v>
      </c>
      <c r="S3109" s="5">
        <v>66311017</v>
      </c>
      <c r="T3109" s="5">
        <v>73564311</v>
      </c>
      <c r="U3109" s="5">
        <v>104267550</v>
      </c>
      <c r="V3109" s="5">
        <v>102220085</v>
      </c>
      <c r="W3109" s="5">
        <v>89489175</v>
      </c>
      <c r="X3109" s="5">
        <v>107433609</v>
      </c>
      <c r="Y3109" s="5">
        <v>81880002</v>
      </c>
      <c r="Z3109" s="5">
        <v>108724447</v>
      </c>
    </row>
    <row r="3110" s="3" customFormat="1" customHeight="1" spans="1:26">
      <c r="A3110" s="3">
        <v>3108</v>
      </c>
      <c r="B3110" s="3" t="s">
        <v>3220</v>
      </c>
      <c r="C3110" s="3" t="str">
        <f>VLOOKUP(B3110,[1]meta_intensity_pos_nofill!$B:$E,4,FALSE)</f>
        <v>C13H10F3N3O</v>
      </c>
      <c r="D3110" s="3" t="s">
        <v>111</v>
      </c>
      <c r="E3110" s="3" t="str">
        <f>VLOOKUP(B3110,[1]meta_intensity_pos_nofill!$B:$I,8,FALSE)</f>
        <v>[M+H]+</v>
      </c>
      <c r="F3110" s="3">
        <f>VLOOKUP(B3110,[1]meta_intensity_pos_nofill!$B:$J,9,FALSE)</f>
        <v>1.356</v>
      </c>
      <c r="G3110" s="3" t="s">
        <v>1693</v>
      </c>
      <c r="H3110" s="3">
        <f>VLOOKUP(B3110,[1]meta_intensity_pos_nofill!$B:$L,11,FALSE)</f>
        <v>3</v>
      </c>
      <c r="I3110" s="5">
        <v>17033792</v>
      </c>
      <c r="J3110" s="5">
        <v>15526737</v>
      </c>
      <c r="K3110" s="5">
        <v>19842574</v>
      </c>
      <c r="L3110" s="5">
        <v>20525804</v>
      </c>
      <c r="M3110" s="5">
        <v>23535586</v>
      </c>
      <c r="N3110" s="5">
        <v>19711858</v>
      </c>
      <c r="O3110" s="5">
        <v>11036399</v>
      </c>
      <c r="P3110" s="5">
        <v>10053860</v>
      </c>
      <c r="Q3110" s="5">
        <v>9097623</v>
      </c>
      <c r="R3110" s="5">
        <v>23210604</v>
      </c>
      <c r="S3110" s="5">
        <v>25101939</v>
      </c>
      <c r="T3110" s="5">
        <v>23143073</v>
      </c>
      <c r="U3110" s="5">
        <v>31585625</v>
      </c>
      <c r="V3110" s="5">
        <v>30549044</v>
      </c>
      <c r="W3110" s="5">
        <v>31626178</v>
      </c>
      <c r="X3110" s="5">
        <v>28827652</v>
      </c>
      <c r="Y3110" s="5">
        <v>29948682</v>
      </c>
      <c r="Z3110" s="5">
        <v>27302715</v>
      </c>
    </row>
    <row r="3111" s="3" customFormat="1" customHeight="1" spans="1:26">
      <c r="A3111" s="3">
        <v>3109</v>
      </c>
      <c r="B3111" s="3" t="s">
        <v>3221</v>
      </c>
      <c r="C3111" s="3" t="str">
        <f>VLOOKUP(B3111,[1]meta_intensity_pos_nofill!$B:$E,4,FALSE)</f>
        <v>C16H12N2O3</v>
      </c>
      <c r="D3111" s="3" t="s">
        <v>33</v>
      </c>
      <c r="E3111" s="3" t="str">
        <f>VLOOKUP(B3111,[1]meta_intensity_pos_nofill!$B:$I,8,FALSE)</f>
        <v>[M+Na]+</v>
      </c>
      <c r="F3111" s="3">
        <f>VLOOKUP(B3111,[1]meta_intensity_pos_nofill!$B:$J,9,FALSE)</f>
        <v>5.113</v>
      </c>
      <c r="G3111" s="3" t="s">
        <v>1693</v>
      </c>
      <c r="H3111" s="3">
        <f>VLOOKUP(B3111,[1]meta_intensity_pos_nofill!$B:$L,11,FALSE)</f>
        <v>3</v>
      </c>
      <c r="I3111" s="5">
        <v>9525694.8</v>
      </c>
      <c r="J3111" s="5">
        <v>16572445.4</v>
      </c>
      <c r="K3111" s="5">
        <v>12860849.2</v>
      </c>
      <c r="L3111" s="5">
        <v>4463990.5</v>
      </c>
      <c r="M3111" s="5">
        <v>6539040.9</v>
      </c>
      <c r="N3111" s="5">
        <v>4290140</v>
      </c>
      <c r="O3111" s="5">
        <v>133041.5</v>
      </c>
      <c r="P3111" s="5">
        <v>133041.5</v>
      </c>
      <c r="Q3111" s="5">
        <v>133041.5</v>
      </c>
      <c r="R3111" s="5">
        <v>1103410.1</v>
      </c>
      <c r="S3111" s="5">
        <v>665207.7</v>
      </c>
      <c r="T3111" s="5">
        <v>1166223.2</v>
      </c>
      <c r="U3111" s="5">
        <v>3991188.9</v>
      </c>
      <c r="V3111" s="5">
        <v>4330304.8</v>
      </c>
      <c r="W3111" s="5">
        <v>4564431.9</v>
      </c>
      <c r="X3111" s="5">
        <v>1996199</v>
      </c>
      <c r="Y3111" s="5">
        <v>1711210.6</v>
      </c>
      <c r="Z3111" s="5">
        <v>2775505.9</v>
      </c>
    </row>
    <row r="3112" s="3" customFormat="1" customHeight="1" spans="1:26">
      <c r="A3112" s="3">
        <v>3110</v>
      </c>
      <c r="B3112" s="3" t="s">
        <v>3222</v>
      </c>
      <c r="C3112" s="3" t="str">
        <f>VLOOKUP(B3112,[1]meta_intensity_pos_nofill!$B:$E,4,FALSE)</f>
        <v>C23H28O8</v>
      </c>
      <c r="D3112" s="3" t="s">
        <v>37</v>
      </c>
      <c r="E3112" s="3" t="str">
        <f>VLOOKUP(B3112,[1]meta_intensity_pos_nofill!$B:$I,8,FALSE)</f>
        <v>[M+Na]+</v>
      </c>
      <c r="F3112" s="3">
        <f>VLOOKUP(B3112,[1]meta_intensity_pos_nofill!$B:$J,9,FALSE)</f>
        <v>5.592</v>
      </c>
      <c r="G3112" s="3" t="s">
        <v>1693</v>
      </c>
      <c r="H3112" s="3">
        <f>VLOOKUP(B3112,[1]meta_intensity_pos_nofill!$B:$L,11,FALSE)</f>
        <v>3</v>
      </c>
      <c r="I3112" s="5">
        <v>138311493</v>
      </c>
      <c r="J3112" s="5">
        <v>240777098</v>
      </c>
      <c r="K3112" s="5">
        <v>155193266</v>
      </c>
      <c r="L3112" s="5">
        <v>80786104</v>
      </c>
      <c r="M3112" s="5">
        <v>60463037</v>
      </c>
      <c r="N3112" s="5">
        <v>51885057</v>
      </c>
      <c r="O3112" s="5">
        <v>89246834</v>
      </c>
      <c r="P3112" s="5">
        <v>96980737</v>
      </c>
      <c r="Q3112" s="5">
        <v>109843744</v>
      </c>
      <c r="R3112" s="5">
        <v>69740922</v>
      </c>
      <c r="S3112" s="5">
        <v>63407260</v>
      </c>
      <c r="T3112" s="5">
        <v>68329052</v>
      </c>
      <c r="U3112" s="5">
        <v>75984319</v>
      </c>
      <c r="V3112" s="5">
        <v>67096679</v>
      </c>
      <c r="W3112" s="5">
        <v>64253717</v>
      </c>
      <c r="X3112" s="5">
        <v>63771398</v>
      </c>
      <c r="Y3112" s="5">
        <v>67070321</v>
      </c>
      <c r="Z3112" s="5">
        <v>62064326</v>
      </c>
    </row>
    <row r="3113" s="3" customFormat="1" customHeight="1" spans="1:26">
      <c r="A3113" s="3">
        <v>3111</v>
      </c>
      <c r="B3113" s="3" t="s">
        <v>3223</v>
      </c>
      <c r="C3113" s="3" t="str">
        <f>VLOOKUP(B3113,[1]meta_intensity_pos_nofill!$B:$E,4,FALSE)</f>
        <v>C9H16O6</v>
      </c>
      <c r="D3113" s="3" t="s">
        <v>44</v>
      </c>
      <c r="E3113" s="3" t="str">
        <f>VLOOKUP(B3113,[1]meta_intensity_pos_nofill!$B:$I,8,FALSE)</f>
        <v>[M+Na]+</v>
      </c>
      <c r="F3113" s="3">
        <f>VLOOKUP(B3113,[1]meta_intensity_pos_nofill!$B:$J,9,FALSE)</f>
        <v>4.894</v>
      </c>
      <c r="G3113" s="3" t="s">
        <v>1693</v>
      </c>
      <c r="H3113" s="3">
        <f>VLOOKUP(B3113,[1]meta_intensity_pos_nofill!$B:$L,11,FALSE)</f>
        <v>3</v>
      </c>
      <c r="I3113" s="5">
        <v>1778072</v>
      </c>
      <c r="J3113" s="5">
        <v>1778072</v>
      </c>
      <c r="K3113" s="5">
        <v>1778072</v>
      </c>
      <c r="L3113" s="5">
        <v>1778072</v>
      </c>
      <c r="M3113" s="5">
        <v>1778072</v>
      </c>
      <c r="N3113" s="5">
        <v>1778072</v>
      </c>
      <c r="O3113" s="5">
        <v>1778072</v>
      </c>
      <c r="P3113" s="5">
        <v>1778072</v>
      </c>
      <c r="Q3113" s="5">
        <v>1778072</v>
      </c>
      <c r="R3113" s="5">
        <v>1778072</v>
      </c>
      <c r="S3113" s="5">
        <v>1778072</v>
      </c>
      <c r="T3113" s="5">
        <v>1778072</v>
      </c>
      <c r="U3113" s="5">
        <v>10018855</v>
      </c>
      <c r="V3113" s="5">
        <v>9413602</v>
      </c>
      <c r="W3113" s="5">
        <v>8890358</v>
      </c>
      <c r="X3113" s="5">
        <v>1778072</v>
      </c>
      <c r="Y3113" s="5">
        <v>1778072</v>
      </c>
      <c r="Z3113" s="5">
        <v>1778072</v>
      </c>
    </row>
    <row r="3114" s="3" customFormat="1" customHeight="1" spans="1:26">
      <c r="A3114" s="3">
        <v>3112</v>
      </c>
      <c r="B3114" s="3" t="s">
        <v>3224</v>
      </c>
      <c r="C3114" s="3" t="str">
        <f>VLOOKUP(B3114,[1]meta_intensity_pos_nofill!$B:$E,4,FALSE)</f>
        <v>C10H18O3</v>
      </c>
      <c r="D3114" s="3" t="s">
        <v>76</v>
      </c>
      <c r="E3114" s="3" t="str">
        <f>VLOOKUP(B3114,[1]meta_intensity_pos_nofill!$B:$I,8,FALSE)</f>
        <v>[M+Na]+</v>
      </c>
      <c r="F3114" s="3">
        <f>VLOOKUP(B3114,[1]meta_intensity_pos_nofill!$B:$J,9,FALSE)</f>
        <v>6.058</v>
      </c>
      <c r="G3114" s="3" t="s">
        <v>1693</v>
      </c>
      <c r="H3114" s="3">
        <f>VLOOKUP(B3114,[1]meta_intensity_pos_nofill!$B:$L,11,FALSE)</f>
        <v>3</v>
      </c>
      <c r="I3114" s="5">
        <v>138864402</v>
      </c>
      <c r="J3114" s="5">
        <v>123496310</v>
      </c>
      <c r="K3114" s="5">
        <v>120798197</v>
      </c>
      <c r="L3114" s="5">
        <v>226937571</v>
      </c>
      <c r="M3114" s="5">
        <v>250166437</v>
      </c>
      <c r="N3114" s="5">
        <v>236074335</v>
      </c>
      <c r="O3114" s="5">
        <v>273120836</v>
      </c>
      <c r="P3114" s="5">
        <v>276749891</v>
      </c>
      <c r="Q3114" s="5">
        <v>236697515</v>
      </c>
      <c r="R3114" s="5">
        <v>854693370</v>
      </c>
      <c r="S3114" s="5">
        <v>843285801</v>
      </c>
      <c r="T3114" s="5">
        <v>887118708</v>
      </c>
      <c r="U3114" s="5">
        <v>196885598</v>
      </c>
      <c r="V3114" s="5">
        <v>175207358</v>
      </c>
      <c r="W3114" s="5">
        <v>188394516</v>
      </c>
      <c r="X3114" s="5">
        <v>276151814</v>
      </c>
      <c r="Y3114" s="5">
        <v>278271309</v>
      </c>
      <c r="Z3114" s="5">
        <v>279488101</v>
      </c>
    </row>
    <row r="3115" s="3" customFormat="1" customHeight="1" spans="1:26">
      <c r="A3115" s="3">
        <v>3113</v>
      </c>
      <c r="B3115" s="3" t="s">
        <v>3225</v>
      </c>
      <c r="C3115" s="3" t="str">
        <f>VLOOKUP(B3115,[1]meta_intensity_pos_nofill!$B:$E,4,FALSE)</f>
        <v>C30H46O8</v>
      </c>
      <c r="D3115" s="3" t="s">
        <v>31</v>
      </c>
      <c r="E3115" s="3" t="str">
        <f>VLOOKUP(B3115,[1]meta_intensity_pos_nofill!$B:$I,8,FALSE)</f>
        <v>[M+Na]+</v>
      </c>
      <c r="F3115" s="3">
        <f>VLOOKUP(B3115,[1]meta_intensity_pos_nofill!$B:$J,9,FALSE)</f>
        <v>7.197</v>
      </c>
      <c r="G3115" s="3" t="s">
        <v>1693</v>
      </c>
      <c r="H3115" s="3">
        <f>VLOOKUP(B3115,[1]meta_intensity_pos_nofill!$B:$L,11,FALSE)</f>
        <v>3</v>
      </c>
      <c r="I3115" s="5">
        <v>25584673</v>
      </c>
      <c r="J3115" s="5">
        <v>22223512</v>
      </c>
      <c r="K3115" s="5">
        <v>26092267</v>
      </c>
      <c r="L3115" s="5">
        <v>25067846</v>
      </c>
      <c r="M3115" s="5">
        <v>27956659</v>
      </c>
      <c r="N3115" s="5">
        <v>34866984</v>
      </c>
      <c r="O3115" s="5">
        <v>27736835</v>
      </c>
      <c r="P3115" s="5">
        <v>27659580</v>
      </c>
      <c r="Q3115" s="5">
        <v>48866339</v>
      </c>
      <c r="R3115" s="5">
        <v>13565780</v>
      </c>
      <c r="S3115" s="5">
        <v>22407135</v>
      </c>
      <c r="T3115" s="5">
        <v>20528831</v>
      </c>
      <c r="U3115" s="5">
        <v>64296997</v>
      </c>
      <c r="V3115" s="5">
        <v>68932057</v>
      </c>
      <c r="W3115" s="5">
        <v>72124396</v>
      </c>
      <c r="X3115" s="5">
        <v>34535404</v>
      </c>
      <c r="Y3115" s="5">
        <v>28943384</v>
      </c>
      <c r="Z3115" s="5">
        <v>16229613</v>
      </c>
    </row>
    <row r="3116" s="3" customFormat="1" customHeight="1" spans="1:26">
      <c r="A3116" s="3">
        <v>3114</v>
      </c>
      <c r="B3116" s="3" t="s">
        <v>3226</v>
      </c>
      <c r="C3116" s="3" t="str">
        <f>VLOOKUP(B3116,[1]meta_intensity_pos_nofill!$B:$E,4,FALSE)</f>
        <v>C30H48O7</v>
      </c>
      <c r="D3116" s="3" t="s">
        <v>31</v>
      </c>
      <c r="E3116" s="3" t="str">
        <f>VLOOKUP(B3116,[1]meta_intensity_pos_nofill!$B:$I,8,FALSE)</f>
        <v>[M+Na]+</v>
      </c>
      <c r="F3116" s="3">
        <f>VLOOKUP(B3116,[1]meta_intensity_pos_nofill!$B:$J,9,FALSE)</f>
        <v>9.108</v>
      </c>
      <c r="G3116" s="3" t="s">
        <v>1693</v>
      </c>
      <c r="H3116" s="3">
        <f>VLOOKUP(B3116,[1]meta_intensity_pos_nofill!$B:$L,11,FALSE)</f>
        <v>3</v>
      </c>
      <c r="I3116" s="5">
        <v>56665278</v>
      </c>
      <c r="J3116" s="5">
        <v>49432165</v>
      </c>
      <c r="K3116" s="5">
        <v>49328473</v>
      </c>
      <c r="L3116" s="5">
        <v>67494773</v>
      </c>
      <c r="M3116" s="5">
        <v>56209342</v>
      </c>
      <c r="N3116" s="5">
        <v>53584959</v>
      </c>
      <c r="O3116" s="5">
        <v>50496237</v>
      </c>
      <c r="P3116" s="5">
        <v>51101400</v>
      </c>
      <c r="Q3116" s="5">
        <v>35405022</v>
      </c>
      <c r="R3116" s="5">
        <v>31439864</v>
      </c>
      <c r="S3116" s="5">
        <v>34007667</v>
      </c>
      <c r="T3116" s="5">
        <v>37281365</v>
      </c>
      <c r="U3116" s="5">
        <v>25579844</v>
      </c>
      <c r="V3116" s="5">
        <v>22859832</v>
      </c>
      <c r="W3116" s="5">
        <v>21478137</v>
      </c>
      <c r="X3116" s="5">
        <v>34323619</v>
      </c>
      <c r="Y3116" s="5">
        <v>35923914</v>
      </c>
      <c r="Z3116" s="5">
        <v>42064682</v>
      </c>
    </row>
    <row r="3117" s="3" customFormat="1" customHeight="1" spans="1:26">
      <c r="A3117" s="3">
        <v>3115</v>
      </c>
      <c r="B3117" s="3" t="s">
        <v>3227</v>
      </c>
      <c r="C3117" s="3" t="str">
        <f>VLOOKUP(B3117,[1]meta_intensity_pos_nofill!$B:$E,4,FALSE)</f>
        <v>C20H26O9</v>
      </c>
      <c r="D3117" s="3" t="s">
        <v>33</v>
      </c>
      <c r="E3117" s="3" t="str">
        <f>VLOOKUP(B3117,[1]meta_intensity_pos_nofill!$B:$I,8,FALSE)</f>
        <v>[M+H]+</v>
      </c>
      <c r="F3117" s="3">
        <f>VLOOKUP(B3117,[1]meta_intensity_pos_nofill!$B:$J,9,FALSE)</f>
        <v>6.379</v>
      </c>
      <c r="G3117" s="3" t="s">
        <v>1693</v>
      </c>
      <c r="H3117" s="3">
        <f>VLOOKUP(B3117,[1]meta_intensity_pos_nofill!$B:$L,11,FALSE)</f>
        <v>3</v>
      </c>
      <c r="I3117" s="5">
        <v>238349382</v>
      </c>
      <c r="J3117" s="5">
        <v>232024545</v>
      </c>
      <c r="K3117" s="5">
        <v>237824551</v>
      </c>
      <c r="L3117" s="5">
        <v>204380037</v>
      </c>
      <c r="M3117" s="5">
        <v>228208931</v>
      </c>
      <c r="N3117" s="5">
        <v>212306418</v>
      </c>
      <c r="O3117" s="5">
        <v>205312723</v>
      </c>
      <c r="P3117" s="5">
        <v>234855665</v>
      </c>
      <c r="Q3117" s="5">
        <v>174027681</v>
      </c>
      <c r="R3117" s="5">
        <v>197982157</v>
      </c>
      <c r="S3117" s="5">
        <v>194622962</v>
      </c>
      <c r="T3117" s="5">
        <v>196537998</v>
      </c>
      <c r="U3117" s="5">
        <v>51779427</v>
      </c>
      <c r="V3117" s="5">
        <v>50838927</v>
      </c>
      <c r="W3117" s="5">
        <v>48042554</v>
      </c>
      <c r="X3117" s="5">
        <v>204052253</v>
      </c>
      <c r="Y3117" s="5">
        <v>211615439</v>
      </c>
      <c r="Z3117" s="5">
        <v>191517661</v>
      </c>
    </row>
    <row r="3118" s="3" customFormat="1" customHeight="1" spans="1:26">
      <c r="A3118" s="3">
        <v>3116</v>
      </c>
      <c r="B3118" s="3" t="s">
        <v>3228</v>
      </c>
      <c r="C3118" s="3" t="str">
        <f>VLOOKUP(B3118,[1]meta_intensity_pos_nofill!$B:$E,4,FALSE)</f>
        <v>C37H58O10</v>
      </c>
      <c r="D3118" s="3" t="s">
        <v>28</v>
      </c>
      <c r="E3118" s="3" t="str">
        <f>VLOOKUP(B3118,[1]meta_intensity_pos_nofill!$B:$I,8,FALSE)</f>
        <v>[M+Na]+</v>
      </c>
      <c r="F3118" s="3">
        <f>VLOOKUP(B3118,[1]meta_intensity_pos_nofill!$B:$J,9,FALSE)</f>
        <v>7.519</v>
      </c>
      <c r="G3118" s="3" t="s">
        <v>1693</v>
      </c>
      <c r="H3118" s="3">
        <f>VLOOKUP(B3118,[1]meta_intensity_pos_nofill!$B:$L,11,FALSE)</f>
        <v>3</v>
      </c>
      <c r="I3118" s="5">
        <v>3248376</v>
      </c>
      <c r="J3118" s="5">
        <v>3550282</v>
      </c>
      <c r="K3118" s="5">
        <v>3086103</v>
      </c>
      <c r="L3118" s="5">
        <v>6294008</v>
      </c>
      <c r="M3118" s="5">
        <v>8847107</v>
      </c>
      <c r="N3118" s="5">
        <v>4443889</v>
      </c>
      <c r="O3118" s="5">
        <v>9969274</v>
      </c>
      <c r="P3118" s="5">
        <v>11107790</v>
      </c>
      <c r="Q3118" s="5">
        <v>9338778</v>
      </c>
      <c r="R3118" s="5">
        <v>25894503</v>
      </c>
      <c r="S3118" s="5">
        <v>25794690</v>
      </c>
      <c r="T3118" s="5">
        <v>28209089</v>
      </c>
      <c r="U3118" s="5">
        <v>124406245</v>
      </c>
      <c r="V3118" s="5">
        <v>118371283</v>
      </c>
      <c r="W3118" s="5">
        <v>122612073</v>
      </c>
      <c r="X3118" s="5">
        <v>13745166</v>
      </c>
      <c r="Y3118" s="5">
        <v>10830686</v>
      </c>
      <c r="Z3118" s="5">
        <v>12015751</v>
      </c>
    </row>
    <row r="3119" s="3" customFormat="1" customHeight="1" spans="1:26">
      <c r="A3119" s="3">
        <v>3117</v>
      </c>
      <c r="B3119" s="3" t="s">
        <v>3229</v>
      </c>
      <c r="C3119" s="3" t="str">
        <f>VLOOKUP(B3119,[1]meta_intensity_pos_nofill!$B:$E,4,FALSE)</f>
        <v>C33H52O5</v>
      </c>
      <c r="D3119" s="3" t="s">
        <v>37</v>
      </c>
      <c r="E3119" s="3" t="str">
        <f>VLOOKUP(B3119,[1]meta_intensity_pos_nofill!$B:$I,8,FALSE)</f>
        <v>[M+H-H2O]+</v>
      </c>
      <c r="F3119" s="3">
        <f>VLOOKUP(B3119,[1]meta_intensity_pos_nofill!$B:$J,9,FALSE)</f>
        <v>10.979</v>
      </c>
      <c r="G3119" s="3" t="s">
        <v>1693</v>
      </c>
      <c r="H3119" s="3">
        <f>VLOOKUP(B3119,[1]meta_intensity_pos_nofill!$B:$L,11,FALSE)</f>
        <v>3</v>
      </c>
      <c r="I3119" s="5">
        <v>44620.89</v>
      </c>
      <c r="J3119" s="5">
        <v>634489.74</v>
      </c>
      <c r="K3119" s="5">
        <v>295504.97</v>
      </c>
      <c r="L3119" s="5">
        <v>410229.85</v>
      </c>
      <c r="M3119" s="5">
        <v>44620.89</v>
      </c>
      <c r="N3119" s="5">
        <v>44620.89</v>
      </c>
      <c r="O3119" s="5">
        <v>477900.53</v>
      </c>
      <c r="P3119" s="5">
        <v>247262.89</v>
      </c>
      <c r="Q3119" s="5">
        <v>756663.89</v>
      </c>
      <c r="R3119" s="5">
        <v>9828557.32</v>
      </c>
      <c r="S3119" s="5">
        <v>7354108.76</v>
      </c>
      <c r="T3119" s="5">
        <v>10515112.36</v>
      </c>
      <c r="U3119" s="5">
        <v>17859866.26</v>
      </c>
      <c r="V3119" s="5">
        <v>20451750.01</v>
      </c>
      <c r="W3119" s="5">
        <v>15075645.71</v>
      </c>
      <c r="X3119" s="5">
        <v>3587975.03</v>
      </c>
      <c r="Y3119" s="5">
        <v>3739513.31</v>
      </c>
      <c r="Z3119" s="5">
        <v>4833401.62</v>
      </c>
    </row>
    <row r="3120" s="3" customFormat="1" customHeight="1" spans="1:26">
      <c r="A3120" s="3">
        <v>3118</v>
      </c>
      <c r="B3120" s="3" t="s">
        <v>3230</v>
      </c>
      <c r="C3120" s="3" t="str">
        <f>VLOOKUP(B3120,[1]meta_intensity_pos_nofill!$B:$E,4,FALSE)</f>
        <v>C47H76O16</v>
      </c>
      <c r="D3120" s="3" t="s">
        <v>28</v>
      </c>
      <c r="E3120" s="3" t="str">
        <f>VLOOKUP(B3120,[1]meta_intensity_pos_nofill!$B:$I,8,FALSE)</f>
        <v>[M+Na]+</v>
      </c>
      <c r="F3120" s="3">
        <f>VLOOKUP(B3120,[1]meta_intensity_pos_nofill!$B:$J,9,FALSE)</f>
        <v>9.677</v>
      </c>
      <c r="G3120" s="3" t="s">
        <v>1693</v>
      </c>
      <c r="H3120" s="3">
        <f>VLOOKUP(B3120,[1]meta_intensity_pos_nofill!$B:$L,11,FALSE)</f>
        <v>3</v>
      </c>
      <c r="I3120" s="5">
        <v>45909847</v>
      </c>
      <c r="J3120" s="5">
        <v>36490388</v>
      </c>
      <c r="K3120" s="5">
        <v>40967513</v>
      </c>
      <c r="L3120" s="5">
        <v>11715092</v>
      </c>
      <c r="M3120" s="5">
        <v>7383202</v>
      </c>
      <c r="N3120" s="5">
        <v>10771128</v>
      </c>
      <c r="O3120" s="5">
        <v>20231441</v>
      </c>
      <c r="P3120" s="5">
        <v>25255109</v>
      </c>
      <c r="Q3120" s="5">
        <v>14427908</v>
      </c>
      <c r="R3120" s="5">
        <v>9001985</v>
      </c>
      <c r="S3120" s="5">
        <v>12174026</v>
      </c>
      <c r="T3120" s="5">
        <v>8923467</v>
      </c>
      <c r="U3120" s="5">
        <v>13931043</v>
      </c>
      <c r="V3120" s="5">
        <v>12261204</v>
      </c>
      <c r="W3120" s="5">
        <v>10543982</v>
      </c>
      <c r="X3120" s="5">
        <v>13902688</v>
      </c>
      <c r="Y3120" s="5">
        <v>16342620</v>
      </c>
      <c r="Z3120" s="5">
        <v>14174739</v>
      </c>
    </row>
    <row r="3121" s="3" customFormat="1" customHeight="1" spans="1:26">
      <c r="A3121" s="3">
        <v>3119</v>
      </c>
      <c r="B3121" s="3" t="s">
        <v>3231</v>
      </c>
      <c r="C3121" s="3" t="str">
        <f>VLOOKUP(B3121,[1]meta_intensity_pos_nofill!$B:$E,4,FALSE)</f>
        <v>C21H22O6</v>
      </c>
      <c r="D3121" s="3" t="s">
        <v>31</v>
      </c>
      <c r="E3121" s="3" t="str">
        <f>VLOOKUP(B3121,[1]meta_intensity_pos_nofill!$B:$I,8,FALSE)</f>
        <v>[M+Na]+</v>
      </c>
      <c r="F3121" s="3">
        <f>VLOOKUP(B3121,[1]meta_intensity_pos_nofill!$B:$J,9,FALSE)</f>
        <v>5.461</v>
      </c>
      <c r="G3121" s="3" t="s">
        <v>1693</v>
      </c>
      <c r="H3121" s="3">
        <f>VLOOKUP(B3121,[1]meta_intensity_pos_nofill!$B:$L,11,FALSE)</f>
        <v>3</v>
      </c>
      <c r="I3121" s="5">
        <v>8116523.8</v>
      </c>
      <c r="J3121" s="5">
        <v>10379965.2</v>
      </c>
      <c r="K3121" s="5">
        <v>12477977.4</v>
      </c>
      <c r="L3121" s="5">
        <v>796963.8</v>
      </c>
      <c r="M3121" s="5">
        <v>2082309</v>
      </c>
      <c r="N3121" s="5">
        <v>159392.8</v>
      </c>
      <c r="O3121" s="5">
        <v>17780318.1</v>
      </c>
      <c r="P3121" s="5">
        <v>18591874.3</v>
      </c>
      <c r="Q3121" s="5">
        <v>16929204.7</v>
      </c>
      <c r="R3121" s="5">
        <v>56716534.3</v>
      </c>
      <c r="S3121" s="5">
        <v>41462241.6</v>
      </c>
      <c r="T3121" s="5">
        <v>49728702.7</v>
      </c>
      <c r="U3121" s="5">
        <v>154953335.7</v>
      </c>
      <c r="V3121" s="5">
        <v>101674900.5</v>
      </c>
      <c r="W3121" s="5">
        <v>98544342.9</v>
      </c>
      <c r="X3121" s="5">
        <v>33673295.8</v>
      </c>
      <c r="Y3121" s="5">
        <v>30936417.7</v>
      </c>
      <c r="Z3121" s="5">
        <v>24329036</v>
      </c>
    </row>
    <row r="3122" s="3" customFormat="1" customHeight="1" spans="1:26">
      <c r="A3122" s="3">
        <v>3120</v>
      </c>
      <c r="B3122" s="3" t="s">
        <v>3232</v>
      </c>
      <c r="C3122" s="3" t="str">
        <f>VLOOKUP(B3122,[1]meta_intensity_pos_nofill!$B:$E,4,FALSE)</f>
        <v>C41H68O14</v>
      </c>
      <c r="D3122" s="3" t="s">
        <v>28</v>
      </c>
      <c r="E3122" s="3" t="str">
        <f>VLOOKUP(B3122,[1]meta_intensity_pos_nofill!$B:$I,8,FALSE)</f>
        <v>[M+Na]+</v>
      </c>
      <c r="F3122" s="3">
        <f>VLOOKUP(B3122,[1]meta_intensity_pos_nofill!$B:$J,9,FALSE)</f>
        <v>8.919</v>
      </c>
      <c r="G3122" s="3" t="s">
        <v>1693</v>
      </c>
      <c r="H3122" s="3">
        <f>VLOOKUP(B3122,[1]meta_intensity_pos_nofill!$B:$L,11,FALSE)</f>
        <v>3</v>
      </c>
      <c r="I3122" s="5">
        <v>57659788</v>
      </c>
      <c r="J3122" s="5">
        <v>49258827</v>
      </c>
      <c r="K3122" s="5">
        <v>50666324</v>
      </c>
      <c r="L3122" s="5">
        <v>3371910</v>
      </c>
      <c r="M3122" s="5">
        <v>2215122</v>
      </c>
      <c r="N3122" s="5">
        <v>4077229</v>
      </c>
      <c r="O3122" s="5">
        <v>35420406</v>
      </c>
      <c r="P3122" s="5">
        <v>34842030</v>
      </c>
      <c r="Q3122" s="5">
        <v>36932456</v>
      </c>
      <c r="R3122" s="5">
        <v>12930633</v>
      </c>
      <c r="S3122" s="5">
        <v>12273627</v>
      </c>
      <c r="T3122" s="5">
        <v>10627360</v>
      </c>
      <c r="U3122" s="5">
        <v>3303340</v>
      </c>
      <c r="V3122" s="5">
        <v>3411099</v>
      </c>
      <c r="W3122" s="5">
        <v>3680062</v>
      </c>
      <c r="X3122" s="5">
        <v>6895616</v>
      </c>
      <c r="Y3122" s="5">
        <v>3580399</v>
      </c>
      <c r="Z3122" s="5">
        <v>4447243</v>
      </c>
    </row>
    <row r="3123" s="3" customFormat="1" customHeight="1" spans="1:26">
      <c r="A3123" s="3">
        <v>3121</v>
      </c>
      <c r="B3123" s="3" t="s">
        <v>3233</v>
      </c>
      <c r="C3123" s="3" t="str">
        <f>VLOOKUP(B3123,[1]meta_intensity_pos_nofill!$B:$E,4,FALSE)</f>
        <v>C22H28N2O4</v>
      </c>
      <c r="D3123" s="3" t="s">
        <v>37</v>
      </c>
      <c r="E3123" s="3" t="str">
        <f>VLOOKUP(B3123,[1]meta_intensity_pos_nofill!$B:$I,8,FALSE)</f>
        <v>[M+H]+</v>
      </c>
      <c r="F3123" s="3">
        <f>VLOOKUP(B3123,[1]meta_intensity_pos_nofill!$B:$J,9,FALSE)</f>
        <v>7.529</v>
      </c>
      <c r="G3123" s="3" t="s">
        <v>1693</v>
      </c>
      <c r="H3123" s="3">
        <f>VLOOKUP(B3123,[1]meta_intensity_pos_nofill!$B:$L,11,FALSE)</f>
        <v>3</v>
      </c>
      <c r="I3123" s="5">
        <v>52891.83</v>
      </c>
      <c r="J3123" s="5">
        <v>52891.83</v>
      </c>
      <c r="K3123" s="5">
        <v>1531278.48</v>
      </c>
      <c r="L3123" s="5">
        <v>52891.83</v>
      </c>
      <c r="M3123" s="5">
        <v>52891.83</v>
      </c>
      <c r="N3123" s="5">
        <v>920224.06</v>
      </c>
      <c r="O3123" s="5">
        <v>1646389.28</v>
      </c>
      <c r="P3123" s="5">
        <v>1377629.66</v>
      </c>
      <c r="Q3123" s="5">
        <v>1396892.87</v>
      </c>
      <c r="R3123" s="5">
        <v>52891.83</v>
      </c>
      <c r="S3123" s="5">
        <v>52891.83</v>
      </c>
      <c r="T3123" s="5">
        <v>52891.83</v>
      </c>
      <c r="U3123" s="5">
        <v>5734261.89</v>
      </c>
      <c r="V3123" s="5">
        <v>4047033.13</v>
      </c>
      <c r="W3123" s="5">
        <v>5123462.67</v>
      </c>
      <c r="X3123" s="5">
        <v>52891.83</v>
      </c>
      <c r="Y3123" s="5">
        <v>2045032.64</v>
      </c>
      <c r="Z3123" s="5">
        <v>52891.83</v>
      </c>
    </row>
    <row r="3124" s="3" customFormat="1" customHeight="1" spans="1:26">
      <c r="A3124" s="3">
        <v>3122</v>
      </c>
      <c r="B3124" s="3" t="s">
        <v>3234</v>
      </c>
      <c r="C3124" s="3" t="str">
        <f>VLOOKUP(B3124,[1]meta_intensity_pos_nofill!$B:$E,4,FALSE)</f>
        <v>C42H68O14</v>
      </c>
      <c r="D3124" s="3" t="s">
        <v>67</v>
      </c>
      <c r="E3124" s="3" t="str">
        <f>VLOOKUP(B3124,[1]meta_intensity_pos_nofill!$B:$I,8,FALSE)</f>
        <v>[M+Na]+</v>
      </c>
      <c r="F3124" s="3">
        <f>VLOOKUP(B3124,[1]meta_intensity_pos_nofill!$B:$J,9,FALSE)</f>
        <v>7.285</v>
      </c>
      <c r="G3124" s="3" t="s">
        <v>1693</v>
      </c>
      <c r="H3124" s="3">
        <f>VLOOKUP(B3124,[1]meta_intensity_pos_nofill!$B:$L,11,FALSE)</f>
        <v>3</v>
      </c>
      <c r="I3124" s="5">
        <v>5395255.3</v>
      </c>
      <c r="J3124" s="5">
        <v>2880392.9</v>
      </c>
      <c r="K3124" s="5">
        <v>6574668</v>
      </c>
      <c r="L3124" s="5">
        <v>1541457.4</v>
      </c>
      <c r="M3124" s="5">
        <v>2466496.3</v>
      </c>
      <c r="N3124" s="5">
        <v>1873468.3</v>
      </c>
      <c r="O3124" s="5">
        <v>6154670.6</v>
      </c>
      <c r="P3124" s="5">
        <v>6434529.1</v>
      </c>
      <c r="Q3124" s="5">
        <v>7119336.5</v>
      </c>
      <c r="R3124" s="5">
        <v>3729334.4</v>
      </c>
      <c r="S3124" s="5">
        <v>2035929.8</v>
      </c>
      <c r="T3124" s="5">
        <v>2174311.7</v>
      </c>
      <c r="U3124" s="5">
        <v>4107512.7</v>
      </c>
      <c r="V3124" s="5">
        <v>2975647.6</v>
      </c>
      <c r="W3124" s="5">
        <v>4319997.3</v>
      </c>
      <c r="X3124" s="5">
        <v>1938043</v>
      </c>
      <c r="Y3124" s="5">
        <v>931475.8</v>
      </c>
      <c r="Z3124" s="5">
        <v>913903.7</v>
      </c>
    </row>
    <row r="3125" s="3" customFormat="1" customHeight="1" spans="1:26">
      <c r="A3125" s="3">
        <v>3123</v>
      </c>
      <c r="B3125" s="3" t="s">
        <v>3235</v>
      </c>
      <c r="C3125" s="3" t="str">
        <f>VLOOKUP(B3125,[1]meta_intensity_pos_nofill!$B:$E,4,FALSE)</f>
        <v>C15H20O3</v>
      </c>
      <c r="D3125" s="3" t="s">
        <v>47</v>
      </c>
      <c r="E3125" s="3" t="str">
        <f>VLOOKUP(B3125,[1]meta_intensity_pos_nofill!$B:$I,8,FALSE)</f>
        <v>[M+Na]+</v>
      </c>
      <c r="F3125" s="3">
        <f>VLOOKUP(B3125,[1]meta_intensity_pos_nofill!$B:$J,9,FALSE)</f>
        <v>5.229</v>
      </c>
      <c r="G3125" s="3" t="s">
        <v>1693</v>
      </c>
      <c r="H3125" s="3">
        <f>VLOOKUP(B3125,[1]meta_intensity_pos_nofill!$B:$L,11,FALSE)</f>
        <v>3</v>
      </c>
      <c r="I3125" s="5">
        <v>132958014.9</v>
      </c>
      <c r="J3125" s="5">
        <v>114312153.2</v>
      </c>
      <c r="K3125" s="5">
        <v>100758901.3</v>
      </c>
      <c r="L3125" s="5">
        <v>3587641.5</v>
      </c>
      <c r="M3125" s="5">
        <v>757782.7</v>
      </c>
      <c r="N3125" s="5">
        <v>4034610</v>
      </c>
      <c r="O3125" s="5">
        <v>4125014</v>
      </c>
      <c r="P3125" s="5">
        <v>6368517.7</v>
      </c>
      <c r="Q3125" s="5">
        <v>4425262.6</v>
      </c>
      <c r="R3125" s="5">
        <v>17882898.9</v>
      </c>
      <c r="S3125" s="5">
        <v>21924161.8</v>
      </c>
      <c r="T3125" s="5">
        <v>24508311.9</v>
      </c>
      <c r="U3125" s="5">
        <v>15611799.3</v>
      </c>
      <c r="V3125" s="5">
        <v>14841482.3</v>
      </c>
      <c r="W3125" s="5">
        <v>14075436.2</v>
      </c>
      <c r="X3125" s="5">
        <v>4777147.2</v>
      </c>
      <c r="Y3125" s="5">
        <v>6456050.3</v>
      </c>
      <c r="Z3125" s="5">
        <v>6926491.7</v>
      </c>
    </row>
    <row r="3126" s="3" customFormat="1" customHeight="1" spans="1:26">
      <c r="A3126" s="3">
        <v>3124</v>
      </c>
      <c r="B3126" s="3" t="s">
        <v>3236</v>
      </c>
      <c r="C3126" s="3" t="str">
        <f>VLOOKUP(B3126,[1]meta_intensity_pos_nofill!$B:$E,4,FALSE)</f>
        <v>C25H22O10</v>
      </c>
      <c r="D3126" s="3" t="s">
        <v>31</v>
      </c>
      <c r="E3126" s="3" t="str">
        <f>VLOOKUP(B3126,[1]meta_intensity_pos_nofill!$B:$I,8,FALSE)</f>
        <v>[M+H]+</v>
      </c>
      <c r="F3126" s="3">
        <f>VLOOKUP(B3126,[1]meta_intensity_pos_nofill!$B:$J,9,FALSE)</f>
        <v>5.526</v>
      </c>
      <c r="G3126" s="3" t="s">
        <v>1693</v>
      </c>
      <c r="H3126" s="3">
        <f>VLOOKUP(B3126,[1]meta_intensity_pos_nofill!$B:$L,11,FALSE)</f>
        <v>3</v>
      </c>
      <c r="I3126" s="5">
        <v>46217111</v>
      </c>
      <c r="J3126" s="5">
        <v>44076059</v>
      </c>
      <c r="K3126" s="5">
        <v>50842870</v>
      </c>
      <c r="L3126" s="5">
        <v>57548699</v>
      </c>
      <c r="M3126" s="5">
        <v>64101207</v>
      </c>
      <c r="N3126" s="5">
        <v>57957515</v>
      </c>
      <c r="O3126" s="5">
        <v>30298527</v>
      </c>
      <c r="P3126" s="5">
        <v>25152481</v>
      </c>
      <c r="Q3126" s="5">
        <v>26038912</v>
      </c>
      <c r="R3126" s="5">
        <v>23022492</v>
      </c>
      <c r="S3126" s="5">
        <v>29889775</v>
      </c>
      <c r="T3126" s="5">
        <v>22864201</v>
      </c>
      <c r="U3126" s="5">
        <v>33424965</v>
      </c>
      <c r="V3126" s="5">
        <v>35850804</v>
      </c>
      <c r="W3126" s="5">
        <v>35063268</v>
      </c>
      <c r="X3126" s="5">
        <v>37559469</v>
      </c>
      <c r="Y3126" s="5">
        <v>42811717</v>
      </c>
      <c r="Z3126" s="5">
        <v>37306823</v>
      </c>
    </row>
    <row r="3127" s="3" customFormat="1" customHeight="1" spans="1:26">
      <c r="A3127" s="3">
        <v>3125</v>
      </c>
      <c r="B3127" s="3" t="s">
        <v>3237</v>
      </c>
      <c r="C3127" s="3" t="str">
        <f>VLOOKUP(B3127,[1]meta_intensity_pos_nofill!$B:$E,4,FALSE)</f>
        <v>C33H40O9</v>
      </c>
      <c r="D3127" s="3" t="s">
        <v>31</v>
      </c>
      <c r="E3127" s="3" t="str">
        <f>VLOOKUP(B3127,[1]meta_intensity_pos_nofill!$B:$I,8,FALSE)</f>
        <v>[M+Na]+</v>
      </c>
      <c r="F3127" s="3">
        <f>VLOOKUP(B3127,[1]meta_intensity_pos_nofill!$B:$J,9,FALSE)</f>
        <v>6.189</v>
      </c>
      <c r="G3127" s="3" t="s">
        <v>1693</v>
      </c>
      <c r="H3127" s="3">
        <f>VLOOKUP(B3127,[1]meta_intensity_pos_nofill!$B:$L,11,FALSE)</f>
        <v>3</v>
      </c>
      <c r="I3127" s="5">
        <v>11601239.74</v>
      </c>
      <c r="J3127" s="5">
        <v>17975874.89</v>
      </c>
      <c r="K3127" s="5">
        <v>30955789.37</v>
      </c>
      <c r="L3127" s="5">
        <v>65280.35</v>
      </c>
      <c r="M3127" s="5">
        <v>65280.35</v>
      </c>
      <c r="N3127" s="5">
        <v>65280.35</v>
      </c>
      <c r="O3127" s="5">
        <v>65280.35</v>
      </c>
      <c r="P3127" s="5">
        <v>65280.35</v>
      </c>
      <c r="Q3127" s="5">
        <v>326401.76</v>
      </c>
      <c r="R3127" s="5">
        <v>65280.35</v>
      </c>
      <c r="S3127" s="5">
        <v>65280.35</v>
      </c>
      <c r="T3127" s="5">
        <v>65280.35</v>
      </c>
      <c r="U3127" s="5">
        <v>16463222.12</v>
      </c>
      <c r="V3127" s="5">
        <v>15977517.16</v>
      </c>
      <c r="W3127" s="5">
        <v>20920371.27</v>
      </c>
      <c r="X3127" s="5">
        <v>65280.35</v>
      </c>
      <c r="Y3127" s="5">
        <v>65280.35</v>
      </c>
      <c r="Z3127" s="5">
        <v>427115.32</v>
      </c>
    </row>
    <row r="3128" s="3" customFormat="1" customHeight="1" spans="1:26">
      <c r="A3128" s="3">
        <v>3126</v>
      </c>
      <c r="B3128" s="3" t="s">
        <v>3238</v>
      </c>
      <c r="C3128" s="3" t="str">
        <f>VLOOKUP(B3128,[1]meta_intensity_pos_nofill!$B:$E,4,FALSE)</f>
        <v>C45H74O18</v>
      </c>
      <c r="D3128" s="3" t="s">
        <v>47</v>
      </c>
      <c r="E3128" s="3" t="str">
        <f>VLOOKUP(B3128,[1]meta_intensity_pos_nofill!$B:$I,8,FALSE)</f>
        <v>[M+Na]+</v>
      </c>
      <c r="F3128" s="3">
        <f>VLOOKUP(B3128,[1]meta_intensity_pos_nofill!$B:$J,9,FALSE)</f>
        <v>8.277</v>
      </c>
      <c r="G3128" s="3" t="s">
        <v>1693</v>
      </c>
      <c r="H3128" s="3">
        <f>VLOOKUP(B3128,[1]meta_intensity_pos_nofill!$B:$L,11,FALSE)</f>
        <v>3</v>
      </c>
      <c r="I3128" s="5">
        <v>16514986</v>
      </c>
      <c r="J3128" s="5">
        <v>13182892</v>
      </c>
      <c r="K3128" s="5">
        <v>13185850</v>
      </c>
      <c r="L3128" s="5">
        <v>5443237</v>
      </c>
      <c r="M3128" s="5">
        <v>5338244</v>
      </c>
      <c r="N3128" s="5">
        <v>4294135</v>
      </c>
      <c r="O3128" s="5">
        <v>9697912</v>
      </c>
      <c r="P3128" s="5">
        <v>11570950</v>
      </c>
      <c r="Q3128" s="5">
        <v>12526954</v>
      </c>
      <c r="R3128" s="5">
        <v>4168624</v>
      </c>
      <c r="S3128" s="5">
        <v>5611076</v>
      </c>
      <c r="T3128" s="5">
        <v>5594861</v>
      </c>
      <c r="U3128" s="5">
        <v>5300469</v>
      </c>
      <c r="V3128" s="5">
        <v>5316478</v>
      </c>
      <c r="W3128" s="5">
        <v>3934464</v>
      </c>
      <c r="X3128" s="5">
        <v>9603287</v>
      </c>
      <c r="Y3128" s="5">
        <v>9507879</v>
      </c>
      <c r="Z3128" s="5">
        <v>7745489</v>
      </c>
    </row>
    <row r="3129" s="3" customFormat="1" customHeight="1" spans="1:26">
      <c r="A3129" s="3">
        <v>3127</v>
      </c>
      <c r="B3129" s="3" t="s">
        <v>3239</v>
      </c>
      <c r="C3129" s="3" t="str">
        <f>VLOOKUP(B3129,[1]meta_intensity_pos_nofill!$B:$E,4,FALSE)</f>
        <v>C22H33NO3</v>
      </c>
      <c r="D3129" s="3" t="s">
        <v>87</v>
      </c>
      <c r="E3129" s="3" t="str">
        <f>VLOOKUP(B3129,[1]meta_intensity_pos_nofill!$B:$I,8,FALSE)</f>
        <v>[M+Na]+</v>
      </c>
      <c r="F3129" s="3">
        <f>VLOOKUP(B3129,[1]meta_intensity_pos_nofill!$B:$J,9,FALSE)</f>
        <v>8.061</v>
      </c>
      <c r="G3129" s="3" t="s">
        <v>1693</v>
      </c>
      <c r="H3129" s="3">
        <f>VLOOKUP(B3129,[1]meta_intensity_pos_nofill!$B:$L,11,FALSE)</f>
        <v>3</v>
      </c>
      <c r="I3129" s="5">
        <v>182706.21</v>
      </c>
      <c r="J3129" s="5">
        <v>36541.24</v>
      </c>
      <c r="K3129" s="5">
        <v>36541.24</v>
      </c>
      <c r="L3129" s="5">
        <v>36541.24</v>
      </c>
      <c r="M3129" s="5">
        <v>36541.24</v>
      </c>
      <c r="N3129" s="5">
        <v>36541.24</v>
      </c>
      <c r="O3129" s="5">
        <v>36541.24</v>
      </c>
      <c r="P3129" s="5">
        <v>36541.24</v>
      </c>
      <c r="Q3129" s="5">
        <v>36541.24</v>
      </c>
      <c r="R3129" s="5">
        <v>1038066.34</v>
      </c>
      <c r="S3129" s="5">
        <v>1267259.1</v>
      </c>
      <c r="T3129" s="5">
        <v>2021498.79</v>
      </c>
      <c r="U3129" s="5">
        <v>18537127.92</v>
      </c>
      <c r="V3129" s="5">
        <v>16036679.95</v>
      </c>
      <c r="W3129" s="5">
        <v>19176621.41</v>
      </c>
      <c r="X3129" s="5">
        <v>860950.06</v>
      </c>
      <c r="Y3129" s="5">
        <v>454423.44</v>
      </c>
      <c r="Z3129" s="5">
        <v>534458.97</v>
      </c>
    </row>
    <row r="3130" s="3" customFormat="1" customHeight="1" spans="1:26">
      <c r="A3130" s="3">
        <v>3128</v>
      </c>
      <c r="B3130" s="3" t="s">
        <v>3240</v>
      </c>
      <c r="C3130" s="3" t="str">
        <f>VLOOKUP(B3130,[1]meta_intensity_pos_nofill!$B:$E,4,FALSE)</f>
        <v>C16H18O9</v>
      </c>
      <c r="D3130" s="3" t="s">
        <v>47</v>
      </c>
      <c r="E3130" s="3" t="str">
        <f>VLOOKUP(B3130,[1]meta_intensity_pos_nofill!$B:$I,8,FALSE)</f>
        <v>[M+H]+</v>
      </c>
      <c r="F3130" s="3">
        <f>VLOOKUP(B3130,[1]meta_intensity_pos_nofill!$B:$J,9,FALSE)</f>
        <v>5.229</v>
      </c>
      <c r="G3130" s="3" t="s">
        <v>1693</v>
      </c>
      <c r="H3130" s="3">
        <f>VLOOKUP(B3130,[1]meta_intensity_pos_nofill!$B:$L,11,FALSE)</f>
        <v>3</v>
      </c>
      <c r="I3130" s="5">
        <v>44778635</v>
      </c>
      <c r="J3130" s="5">
        <v>32484500</v>
      </c>
      <c r="K3130" s="5">
        <v>41571382</v>
      </c>
      <c r="L3130" s="5">
        <v>30428231</v>
      </c>
      <c r="M3130" s="5">
        <v>40568306</v>
      </c>
      <c r="N3130" s="5">
        <v>33611029</v>
      </c>
      <c r="O3130" s="5">
        <v>19315330</v>
      </c>
      <c r="P3130" s="5">
        <v>18017100</v>
      </c>
      <c r="Q3130" s="5">
        <v>9503471</v>
      </c>
      <c r="R3130" s="5">
        <v>8913161</v>
      </c>
      <c r="S3130" s="5">
        <v>8827019</v>
      </c>
      <c r="T3130" s="5">
        <v>2502673</v>
      </c>
      <c r="U3130" s="5">
        <v>10207051</v>
      </c>
      <c r="V3130" s="5">
        <v>12189336</v>
      </c>
      <c r="W3130" s="5">
        <v>8530221</v>
      </c>
      <c r="X3130" s="5">
        <v>40661834</v>
      </c>
      <c r="Y3130" s="5">
        <v>26002401</v>
      </c>
      <c r="Z3130" s="5">
        <v>24660830</v>
      </c>
    </row>
    <row r="3131" s="3" customFormat="1" customHeight="1" spans="1:26">
      <c r="A3131" s="3">
        <v>3129</v>
      </c>
      <c r="B3131" s="3" t="s">
        <v>3241</v>
      </c>
      <c r="C3131" s="3" t="str">
        <f>VLOOKUP(B3131,[1]meta_intensity_pos_nofill!$B:$E,4,FALSE)</f>
        <v>C33H50O5</v>
      </c>
      <c r="D3131" s="3" t="s">
        <v>37</v>
      </c>
      <c r="E3131" s="3" t="str">
        <f>VLOOKUP(B3131,[1]meta_intensity_pos_nofill!$B:$I,8,FALSE)</f>
        <v>[M+H-H2O]+</v>
      </c>
      <c r="F3131" s="3">
        <f>VLOOKUP(B3131,[1]meta_intensity_pos_nofill!$B:$J,9,FALSE)</f>
        <v>10.209</v>
      </c>
      <c r="G3131" s="3" t="s">
        <v>1693</v>
      </c>
      <c r="H3131" s="3">
        <f>VLOOKUP(B3131,[1]meta_intensity_pos_nofill!$B:$L,11,FALSE)</f>
        <v>3</v>
      </c>
      <c r="I3131" s="5">
        <v>58537094</v>
      </c>
      <c r="J3131" s="5">
        <v>67242827</v>
      </c>
      <c r="K3131" s="5">
        <v>54998775</v>
      </c>
      <c r="L3131" s="5">
        <v>24802424</v>
      </c>
      <c r="M3131" s="5">
        <v>10808066</v>
      </c>
      <c r="N3131" s="5">
        <v>20414203</v>
      </c>
      <c r="O3131" s="5">
        <v>58796782</v>
      </c>
      <c r="P3131" s="5">
        <v>85399618</v>
      </c>
      <c r="Q3131" s="5">
        <v>107225971</v>
      </c>
      <c r="R3131" s="5">
        <v>400070873</v>
      </c>
      <c r="S3131" s="5">
        <v>334920595</v>
      </c>
      <c r="T3131" s="5">
        <v>530078719</v>
      </c>
      <c r="U3131" s="5">
        <v>857391648</v>
      </c>
      <c r="V3131" s="5">
        <v>645491367</v>
      </c>
      <c r="W3131" s="5">
        <v>688681819</v>
      </c>
      <c r="X3131" s="5">
        <v>242182932</v>
      </c>
      <c r="Y3131" s="5">
        <v>149685963</v>
      </c>
      <c r="Z3131" s="5">
        <v>207600290</v>
      </c>
    </row>
    <row r="3132" s="3" customFormat="1" customHeight="1" spans="1:26">
      <c r="A3132" s="3">
        <v>3130</v>
      </c>
      <c r="B3132" s="3" t="s">
        <v>3242</v>
      </c>
      <c r="C3132" s="3" t="str">
        <f>VLOOKUP(B3132,[1]meta_intensity_pos_nofill!$B:$E,4,FALSE)</f>
        <v>C22H20N2O4</v>
      </c>
      <c r="D3132" s="3" t="s">
        <v>37</v>
      </c>
      <c r="E3132" s="3" t="str">
        <f>VLOOKUP(B3132,[1]meta_intensity_pos_nofill!$B:$I,8,FALSE)</f>
        <v>[M+H]+</v>
      </c>
      <c r="F3132" s="3">
        <f>VLOOKUP(B3132,[1]meta_intensity_pos_nofill!$B:$J,9,FALSE)</f>
        <v>6.744</v>
      </c>
      <c r="G3132" s="3" t="s">
        <v>1693</v>
      </c>
      <c r="H3132" s="3">
        <f>VLOOKUP(B3132,[1]meta_intensity_pos_nofill!$B:$L,11,FALSE)</f>
        <v>3</v>
      </c>
      <c r="I3132" s="5">
        <v>4438332.42</v>
      </c>
      <c r="J3132" s="5">
        <v>3437072.39</v>
      </c>
      <c r="K3132" s="5">
        <v>2921817.84</v>
      </c>
      <c r="L3132" s="5">
        <v>91967.27</v>
      </c>
      <c r="M3132" s="5">
        <v>91967.27</v>
      </c>
      <c r="N3132" s="5">
        <v>91967.27</v>
      </c>
      <c r="O3132" s="5">
        <v>91967.27</v>
      </c>
      <c r="P3132" s="5">
        <v>91967.27</v>
      </c>
      <c r="Q3132" s="5">
        <v>91967.27</v>
      </c>
      <c r="R3132" s="5">
        <v>91967.27</v>
      </c>
      <c r="S3132" s="5">
        <v>459836.33</v>
      </c>
      <c r="T3132" s="5">
        <v>1329912.08</v>
      </c>
      <c r="U3132" s="5">
        <v>9007372.12</v>
      </c>
      <c r="V3132" s="5">
        <v>8590444.96</v>
      </c>
      <c r="W3132" s="5">
        <v>9456343.24</v>
      </c>
      <c r="X3132" s="5">
        <v>3460546.03</v>
      </c>
      <c r="Y3132" s="5">
        <v>2686715.73</v>
      </c>
      <c r="Z3132" s="5">
        <v>2556331.18</v>
      </c>
    </row>
    <row r="3133" s="3" customFormat="1" customHeight="1" spans="1:26">
      <c r="A3133" s="3">
        <v>3131</v>
      </c>
      <c r="B3133" s="3" t="s">
        <v>3243</v>
      </c>
      <c r="C3133" s="3" t="str">
        <f>VLOOKUP(B3133,[1]meta_intensity_pos_nofill!$B:$E,4,FALSE)</f>
        <v>C19H28O12</v>
      </c>
      <c r="D3133" s="3" t="s">
        <v>47</v>
      </c>
      <c r="E3133" s="3" t="str">
        <f>VLOOKUP(B3133,[1]meta_intensity_pos_nofill!$B:$I,8,FALSE)</f>
        <v>[M+Na]+</v>
      </c>
      <c r="F3133" s="3">
        <f>VLOOKUP(B3133,[1]meta_intensity_pos_nofill!$B:$J,9,FALSE)</f>
        <v>5.709</v>
      </c>
      <c r="G3133" s="3" t="s">
        <v>1693</v>
      </c>
      <c r="H3133" s="3">
        <f>VLOOKUP(B3133,[1]meta_intensity_pos_nofill!$B:$L,11,FALSE)</f>
        <v>3</v>
      </c>
      <c r="I3133" s="5">
        <v>80388694.9</v>
      </c>
      <c r="J3133" s="5">
        <v>80825146.5</v>
      </c>
      <c r="K3133" s="5">
        <v>79830255.3</v>
      </c>
      <c r="L3133" s="5">
        <v>286854.5</v>
      </c>
      <c r="M3133" s="5">
        <v>1434272.5</v>
      </c>
      <c r="N3133" s="5">
        <v>286854.5</v>
      </c>
      <c r="O3133" s="5">
        <v>6617131.9</v>
      </c>
      <c r="P3133" s="5">
        <v>6746736.8</v>
      </c>
      <c r="Q3133" s="5">
        <v>5384025.5</v>
      </c>
      <c r="R3133" s="5">
        <v>120333690.2</v>
      </c>
      <c r="S3133" s="5">
        <v>111605134.3</v>
      </c>
      <c r="T3133" s="5">
        <v>118447555</v>
      </c>
      <c r="U3133" s="5">
        <v>13242968.3</v>
      </c>
      <c r="V3133" s="5">
        <v>14523013.1</v>
      </c>
      <c r="W3133" s="5">
        <v>11228556</v>
      </c>
      <c r="X3133" s="5">
        <v>5933791.5</v>
      </c>
      <c r="Y3133" s="5">
        <v>4806018.4</v>
      </c>
      <c r="Z3133" s="5">
        <v>11166245.5</v>
      </c>
    </row>
    <row r="3134" s="3" customFormat="1" customHeight="1" spans="1:26">
      <c r="A3134" s="3">
        <v>3132</v>
      </c>
      <c r="B3134" s="3" t="s">
        <v>3244</v>
      </c>
      <c r="C3134" s="3" t="str">
        <f>VLOOKUP(B3134,[1]meta_intensity_pos_nofill!$B:$E,4,FALSE)</f>
        <v>C19H22N2O</v>
      </c>
      <c r="D3134" s="3" t="s">
        <v>87</v>
      </c>
      <c r="E3134" s="3" t="str">
        <f>VLOOKUP(B3134,[1]meta_intensity_pos_nofill!$B:$I,8,FALSE)</f>
        <v>[M+Na]+</v>
      </c>
      <c r="F3134" s="3">
        <f>VLOOKUP(B3134,[1]meta_intensity_pos_nofill!$B:$J,9,FALSE)</f>
        <v>7.967</v>
      </c>
      <c r="G3134" s="3" t="s">
        <v>1693</v>
      </c>
      <c r="H3134" s="3">
        <f>VLOOKUP(B3134,[1]meta_intensity_pos_nofill!$B:$L,11,FALSE)</f>
        <v>3</v>
      </c>
      <c r="I3134" s="5">
        <v>335318.71</v>
      </c>
      <c r="J3134" s="5">
        <v>1662925.27</v>
      </c>
      <c r="K3134" s="5">
        <v>588285.21</v>
      </c>
      <c r="L3134" s="5">
        <v>1073802.07</v>
      </c>
      <c r="M3134" s="5">
        <v>49262.15</v>
      </c>
      <c r="N3134" s="5">
        <v>1345830.59</v>
      </c>
      <c r="O3134" s="5">
        <v>609701.34</v>
      </c>
      <c r="P3134" s="5">
        <v>49262.15</v>
      </c>
      <c r="Q3134" s="5">
        <v>758091.43</v>
      </c>
      <c r="R3134" s="5">
        <v>3179826.83</v>
      </c>
      <c r="S3134" s="5">
        <v>2627497.85</v>
      </c>
      <c r="T3134" s="5">
        <v>1455343.59</v>
      </c>
      <c r="U3134" s="5">
        <v>7938077.57</v>
      </c>
      <c r="V3134" s="5">
        <v>4186431</v>
      </c>
      <c r="W3134" s="5">
        <v>8082273.78</v>
      </c>
      <c r="X3134" s="5">
        <v>816020.2</v>
      </c>
      <c r="Y3134" s="5">
        <v>49262.15</v>
      </c>
      <c r="Z3134" s="5">
        <v>246310.75</v>
      </c>
    </row>
    <row r="3135" s="3" customFormat="1" customHeight="1" spans="1:26">
      <c r="A3135" s="3">
        <v>3133</v>
      </c>
      <c r="B3135" s="3" t="s">
        <v>3245</v>
      </c>
      <c r="C3135" s="3" t="str">
        <f>VLOOKUP(B3135,[1]meta_intensity_pos_nofill!$B:$E,4,FALSE)</f>
        <v>C26H30O7</v>
      </c>
      <c r="D3135" s="3" t="s">
        <v>47</v>
      </c>
      <c r="E3135" s="3" t="str">
        <f>VLOOKUP(B3135,[1]meta_intensity_pos_nofill!$B:$I,8,FALSE)</f>
        <v>[M+Na]+</v>
      </c>
      <c r="F3135" s="3">
        <f>VLOOKUP(B3135,[1]meta_intensity_pos_nofill!$B:$J,9,FALSE)</f>
        <v>5.287</v>
      </c>
      <c r="G3135" s="3" t="s">
        <v>1693</v>
      </c>
      <c r="H3135" s="3">
        <f>VLOOKUP(B3135,[1]meta_intensity_pos_nofill!$B:$L,11,FALSE)</f>
        <v>3</v>
      </c>
      <c r="I3135" s="5">
        <v>143332782</v>
      </c>
      <c r="J3135" s="5">
        <v>126990519</v>
      </c>
      <c r="K3135" s="5">
        <v>130141900</v>
      </c>
      <c r="L3135" s="5">
        <v>62762257</v>
      </c>
      <c r="M3135" s="5">
        <v>70088572</v>
      </c>
      <c r="N3135" s="5">
        <v>66770073</v>
      </c>
      <c r="O3135" s="5">
        <v>90220627</v>
      </c>
      <c r="P3135" s="5">
        <v>95278408</v>
      </c>
      <c r="Q3135" s="5">
        <v>95516233</v>
      </c>
      <c r="R3135" s="5">
        <v>271172935</v>
      </c>
      <c r="S3135" s="5">
        <v>286177451</v>
      </c>
      <c r="T3135" s="5">
        <v>316440486</v>
      </c>
      <c r="U3135" s="5">
        <v>110225925</v>
      </c>
      <c r="V3135" s="5">
        <v>100699098</v>
      </c>
      <c r="W3135" s="5">
        <v>104421956</v>
      </c>
      <c r="X3135" s="5">
        <v>419277731</v>
      </c>
      <c r="Y3135" s="5">
        <v>380005324</v>
      </c>
      <c r="Z3135" s="5">
        <v>409358267</v>
      </c>
    </row>
    <row r="3136" s="3" customFormat="1" customHeight="1" spans="1:26">
      <c r="A3136" s="3">
        <v>3134</v>
      </c>
      <c r="B3136" s="3" t="s">
        <v>3246</v>
      </c>
      <c r="C3136" s="3" t="str">
        <f>VLOOKUP(B3136,[1]meta_intensity_pos_nofill!$B:$E,4,FALSE)</f>
        <v>C41H66O12</v>
      </c>
      <c r="D3136" s="3" t="s">
        <v>28</v>
      </c>
      <c r="E3136" s="3" t="str">
        <f>VLOOKUP(B3136,[1]meta_intensity_pos_nofill!$B:$I,8,FALSE)</f>
        <v>[M+Na]+</v>
      </c>
      <c r="F3136" s="3">
        <f>VLOOKUP(B3136,[1]meta_intensity_pos_nofill!$B:$J,9,FALSE)</f>
        <v>8.241</v>
      </c>
      <c r="G3136" s="3" t="s">
        <v>1693</v>
      </c>
      <c r="H3136" s="3">
        <f>VLOOKUP(B3136,[1]meta_intensity_pos_nofill!$B:$L,11,FALSE)</f>
        <v>3</v>
      </c>
      <c r="I3136" s="5">
        <v>72034730</v>
      </c>
      <c r="J3136" s="5">
        <v>53838468</v>
      </c>
      <c r="K3136" s="5">
        <v>58845539</v>
      </c>
      <c r="L3136" s="5">
        <v>20082852</v>
      </c>
      <c r="M3136" s="5">
        <v>23674450</v>
      </c>
      <c r="N3136" s="5">
        <v>25795681</v>
      </c>
      <c r="O3136" s="5">
        <v>70659794</v>
      </c>
      <c r="P3136" s="5">
        <v>69955659</v>
      </c>
      <c r="Q3136" s="5">
        <v>68330446</v>
      </c>
      <c r="R3136" s="5">
        <v>28439037</v>
      </c>
      <c r="S3136" s="5">
        <v>25994368</v>
      </c>
      <c r="T3136" s="5">
        <v>24833661</v>
      </c>
      <c r="U3136" s="5">
        <v>27635886</v>
      </c>
      <c r="V3136" s="5">
        <v>25639025</v>
      </c>
      <c r="W3136" s="5">
        <v>27067124</v>
      </c>
      <c r="X3136" s="5">
        <v>34816770</v>
      </c>
      <c r="Y3136" s="5">
        <v>36026463</v>
      </c>
      <c r="Z3136" s="5">
        <v>34627547</v>
      </c>
    </row>
    <row r="3137" s="3" customFormat="1" customHeight="1" spans="1:26">
      <c r="A3137" s="3">
        <v>3135</v>
      </c>
      <c r="B3137" s="3" t="s">
        <v>3247</v>
      </c>
      <c r="C3137" s="3" t="str">
        <f>VLOOKUP(B3137,[1]meta_intensity_pos_nofill!$B:$E,4,FALSE)</f>
        <v>C16H22O9</v>
      </c>
      <c r="D3137" s="3" t="s">
        <v>44</v>
      </c>
      <c r="E3137" s="3" t="str">
        <f>VLOOKUP(B3137,[1]meta_intensity_pos_nofill!$B:$I,8,FALSE)</f>
        <v>[M+Na]+</v>
      </c>
      <c r="F3137" s="3">
        <f>VLOOKUP(B3137,[1]meta_intensity_pos_nofill!$B:$J,9,FALSE)</f>
        <v>1.385</v>
      </c>
      <c r="G3137" s="3" t="s">
        <v>1693</v>
      </c>
      <c r="H3137" s="3">
        <f>VLOOKUP(B3137,[1]meta_intensity_pos_nofill!$B:$L,11,FALSE)</f>
        <v>3</v>
      </c>
      <c r="I3137" s="5">
        <v>9180153.2</v>
      </c>
      <c r="J3137" s="5">
        <v>881905.8</v>
      </c>
      <c r="K3137" s="5">
        <v>9598534.8</v>
      </c>
      <c r="L3137" s="5">
        <v>8492720.1</v>
      </c>
      <c r="M3137" s="5">
        <v>18260550.4</v>
      </c>
      <c r="N3137" s="5">
        <v>10237034.7</v>
      </c>
      <c r="O3137" s="5">
        <v>8659900.2</v>
      </c>
      <c r="P3137" s="5">
        <v>5830560.4</v>
      </c>
      <c r="Q3137" s="5">
        <v>7122429.2</v>
      </c>
      <c r="R3137" s="5">
        <v>14485386.9</v>
      </c>
      <c r="S3137" s="5">
        <v>14222338.9</v>
      </c>
      <c r="T3137" s="5">
        <v>17506184.2</v>
      </c>
      <c r="U3137" s="5">
        <v>8141026.2</v>
      </c>
      <c r="V3137" s="5">
        <v>6194126.8</v>
      </c>
      <c r="W3137" s="5">
        <v>4190638.9</v>
      </c>
      <c r="X3137" s="5">
        <v>16513938.2</v>
      </c>
      <c r="Y3137" s="5">
        <v>13456326.8</v>
      </c>
      <c r="Z3137" s="5">
        <v>10350108.6</v>
      </c>
    </row>
    <row r="3138" s="3" customFormat="1" customHeight="1" spans="1:26">
      <c r="A3138" s="3">
        <v>3136</v>
      </c>
      <c r="B3138" s="3" t="s">
        <v>3248</v>
      </c>
      <c r="C3138" s="3" t="str">
        <f>VLOOKUP(B3138,[1]meta_intensity_pos_nofill!$B:$E,4,FALSE)</f>
        <v>C8H16O6</v>
      </c>
      <c r="D3138" s="3" t="s">
        <v>44</v>
      </c>
      <c r="E3138" s="3" t="str">
        <f>VLOOKUP(B3138,[1]meta_intensity_pos_nofill!$B:$I,8,FALSE)</f>
        <v>[M+Na]+</v>
      </c>
      <c r="F3138" s="3">
        <f>VLOOKUP(B3138,[1]meta_intensity_pos_nofill!$B:$J,9,FALSE)</f>
        <v>3.477</v>
      </c>
      <c r="G3138" s="3" t="s">
        <v>1693</v>
      </c>
      <c r="H3138" s="3">
        <f>VLOOKUP(B3138,[1]meta_intensity_pos_nofill!$B:$L,11,FALSE)</f>
        <v>3</v>
      </c>
      <c r="I3138" s="5">
        <v>15890651</v>
      </c>
      <c r="J3138" s="5">
        <v>15890651</v>
      </c>
      <c r="K3138" s="5">
        <v>15890651</v>
      </c>
      <c r="L3138" s="5">
        <v>15890651</v>
      </c>
      <c r="M3138" s="5">
        <v>15890651</v>
      </c>
      <c r="N3138" s="5">
        <v>15890651</v>
      </c>
      <c r="O3138" s="5">
        <v>15890651</v>
      </c>
      <c r="P3138" s="5">
        <v>15890651</v>
      </c>
      <c r="Q3138" s="5">
        <v>15890651</v>
      </c>
      <c r="R3138" s="5">
        <v>15890651</v>
      </c>
      <c r="S3138" s="5">
        <v>15890651</v>
      </c>
      <c r="T3138" s="5">
        <v>15890651</v>
      </c>
      <c r="U3138" s="5">
        <v>79453253</v>
      </c>
      <c r="V3138" s="5">
        <v>85477549</v>
      </c>
      <c r="W3138" s="5">
        <v>84064509</v>
      </c>
      <c r="X3138" s="5">
        <v>15890651</v>
      </c>
      <c r="Y3138" s="5">
        <v>15890651</v>
      </c>
      <c r="Z3138" s="5">
        <v>15890651</v>
      </c>
    </row>
    <row r="3139" s="3" customFormat="1" customHeight="1" spans="1:26">
      <c r="A3139" s="3">
        <v>3137</v>
      </c>
      <c r="B3139" s="3" t="s">
        <v>3249</v>
      </c>
      <c r="C3139" s="3" t="str">
        <f>VLOOKUP(B3139,[1]meta_intensity_pos_nofill!$B:$E,4,FALSE)</f>
        <v>C15H16O4</v>
      </c>
      <c r="D3139" s="3" t="s">
        <v>31</v>
      </c>
      <c r="E3139" s="3" t="str">
        <f>VLOOKUP(B3139,[1]meta_intensity_pos_nofill!$B:$I,8,FALSE)</f>
        <v>[M+H]+</v>
      </c>
      <c r="F3139" s="3">
        <f>VLOOKUP(B3139,[1]meta_intensity_pos_nofill!$B:$J,9,FALSE)</f>
        <v>5.781</v>
      </c>
      <c r="G3139" s="3" t="s">
        <v>1693</v>
      </c>
      <c r="H3139" s="3">
        <f>VLOOKUP(B3139,[1]meta_intensity_pos_nofill!$B:$L,11,FALSE)</f>
        <v>3</v>
      </c>
      <c r="I3139" s="5">
        <v>6246634</v>
      </c>
      <c r="J3139" s="5">
        <v>6411083</v>
      </c>
      <c r="K3139" s="5">
        <v>6906139</v>
      </c>
      <c r="L3139" s="5">
        <v>5883781</v>
      </c>
      <c r="M3139" s="5">
        <v>5497763</v>
      </c>
      <c r="N3139" s="5">
        <v>4362080</v>
      </c>
      <c r="O3139" s="5">
        <v>4450943</v>
      </c>
      <c r="P3139" s="5">
        <v>2620391</v>
      </c>
      <c r="Q3139" s="5">
        <v>3038478</v>
      </c>
      <c r="R3139" s="5">
        <v>2204677</v>
      </c>
      <c r="S3139" s="5">
        <v>4070352</v>
      </c>
      <c r="T3139" s="5">
        <v>3258682</v>
      </c>
      <c r="U3139" s="5">
        <v>39094596</v>
      </c>
      <c r="V3139" s="5">
        <v>38621677</v>
      </c>
      <c r="W3139" s="5">
        <v>38358478</v>
      </c>
      <c r="X3139" s="5">
        <v>4545191</v>
      </c>
      <c r="Y3139" s="5">
        <v>6125009</v>
      </c>
      <c r="Z3139" s="5">
        <v>6767429</v>
      </c>
    </row>
    <row r="3140" s="3" customFormat="1" customHeight="1" spans="1:26">
      <c r="A3140" s="3">
        <v>3138</v>
      </c>
      <c r="B3140" s="3" t="s">
        <v>3250</v>
      </c>
      <c r="C3140" s="3" t="str">
        <f>VLOOKUP(B3140,[1]meta_intensity_pos_nofill!$B:$E,4,FALSE)</f>
        <v>C20H35NO13</v>
      </c>
      <c r="D3140" s="3" t="s">
        <v>220</v>
      </c>
      <c r="E3140" s="3" t="str">
        <f>VLOOKUP(B3140,[1]meta_intensity_pos_nofill!$B:$I,8,FALSE)</f>
        <v>[M+Na]+</v>
      </c>
      <c r="F3140" s="3">
        <f>VLOOKUP(B3140,[1]meta_intensity_pos_nofill!$B:$J,9,FALSE)</f>
        <v>5.738</v>
      </c>
      <c r="G3140" s="3" t="s">
        <v>1693</v>
      </c>
      <c r="H3140" s="3">
        <f>VLOOKUP(B3140,[1]meta_intensity_pos_nofill!$B:$L,11,FALSE)</f>
        <v>3</v>
      </c>
      <c r="I3140" s="5">
        <v>75302.7</v>
      </c>
      <c r="J3140" s="5">
        <v>75302.7</v>
      </c>
      <c r="K3140" s="5">
        <v>376513.5</v>
      </c>
      <c r="L3140" s="5">
        <v>75302.7</v>
      </c>
      <c r="M3140" s="5">
        <v>75302.7</v>
      </c>
      <c r="N3140" s="5">
        <v>75302.7</v>
      </c>
      <c r="O3140" s="5">
        <v>75302.7</v>
      </c>
      <c r="P3140" s="5">
        <v>75302.7</v>
      </c>
      <c r="Q3140" s="5">
        <v>75302.7</v>
      </c>
      <c r="R3140" s="5">
        <v>75302.7</v>
      </c>
      <c r="S3140" s="5">
        <v>75302.7</v>
      </c>
      <c r="T3140" s="5">
        <v>75302.7</v>
      </c>
      <c r="U3140" s="5">
        <v>13014915.2</v>
      </c>
      <c r="V3140" s="5">
        <v>14446718.2</v>
      </c>
      <c r="W3140" s="5">
        <v>15315564.6</v>
      </c>
      <c r="X3140" s="5">
        <v>75302.7</v>
      </c>
      <c r="Y3140" s="5">
        <v>75302.7</v>
      </c>
      <c r="Z3140" s="5">
        <v>75302.7</v>
      </c>
    </row>
    <row r="3141" s="3" customFormat="1" customHeight="1" spans="1:26">
      <c r="A3141" s="3">
        <v>3139</v>
      </c>
      <c r="B3141" s="3" t="s">
        <v>3251</v>
      </c>
      <c r="C3141" s="3" t="str">
        <f>VLOOKUP(B3141,[1]meta_intensity_pos_nofill!$B:$E,4,FALSE)</f>
        <v>C11H13NO6</v>
      </c>
      <c r="D3141" s="3" t="s">
        <v>76</v>
      </c>
      <c r="E3141" s="3" t="str">
        <f>VLOOKUP(B3141,[1]meta_intensity_pos_nofill!$B:$I,8,FALSE)</f>
        <v>[M+H]+</v>
      </c>
      <c r="F3141" s="3">
        <f>VLOOKUP(B3141,[1]meta_intensity_pos_nofill!$B:$J,9,FALSE)</f>
        <v>2.208</v>
      </c>
      <c r="G3141" s="3" t="s">
        <v>1693</v>
      </c>
      <c r="H3141" s="3">
        <f>VLOOKUP(B3141,[1]meta_intensity_pos_nofill!$B:$L,11,FALSE)</f>
        <v>3</v>
      </c>
      <c r="I3141" s="5">
        <v>97350308</v>
      </c>
      <c r="J3141" s="5">
        <v>80864942</v>
      </c>
      <c r="K3141" s="5">
        <v>89988126</v>
      </c>
      <c r="L3141" s="5">
        <v>6636339</v>
      </c>
      <c r="M3141" s="5">
        <v>8456868</v>
      </c>
      <c r="N3141" s="5">
        <v>7795042</v>
      </c>
      <c r="O3141" s="5">
        <v>8169624</v>
      </c>
      <c r="P3141" s="5">
        <v>10552320</v>
      </c>
      <c r="Q3141" s="5">
        <v>11395496</v>
      </c>
      <c r="R3141" s="5">
        <v>39504166</v>
      </c>
      <c r="S3141" s="5">
        <v>52102129</v>
      </c>
      <c r="T3141" s="5">
        <v>44150413</v>
      </c>
      <c r="U3141" s="5">
        <v>19311904</v>
      </c>
      <c r="V3141" s="5">
        <v>21198293</v>
      </c>
      <c r="W3141" s="5">
        <v>19181443</v>
      </c>
      <c r="X3141" s="5">
        <v>25624393</v>
      </c>
      <c r="Y3141" s="5">
        <v>22266591</v>
      </c>
      <c r="Z3141" s="5">
        <v>20030744</v>
      </c>
    </row>
    <row r="3142" s="3" customFormat="1" customHeight="1" spans="1:26">
      <c r="A3142" s="3">
        <v>3140</v>
      </c>
      <c r="B3142" s="3" t="s">
        <v>3252</v>
      </c>
      <c r="C3142" s="3" t="str">
        <f>VLOOKUP(B3142,[1]meta_intensity_pos_nofill!$B:$E,4,FALSE)</f>
        <v>C36H62O11</v>
      </c>
      <c r="D3142" s="3" t="s">
        <v>28</v>
      </c>
      <c r="E3142" s="3" t="str">
        <f>VLOOKUP(B3142,[1]meta_intensity_pos_nofill!$B:$I,8,FALSE)</f>
        <v>[M+Na]+</v>
      </c>
      <c r="F3142" s="3">
        <f>VLOOKUP(B3142,[1]meta_intensity_pos_nofill!$B:$J,9,FALSE)</f>
        <v>9.121</v>
      </c>
      <c r="G3142" s="3" t="s">
        <v>1693</v>
      </c>
      <c r="H3142" s="3">
        <f>VLOOKUP(B3142,[1]meta_intensity_pos_nofill!$B:$L,11,FALSE)</f>
        <v>3</v>
      </c>
      <c r="I3142" s="5">
        <v>227954</v>
      </c>
      <c r="J3142" s="5">
        <v>2999998</v>
      </c>
      <c r="K3142" s="5">
        <v>3306677</v>
      </c>
      <c r="L3142" s="5">
        <v>3562503</v>
      </c>
      <c r="M3142" s="5">
        <v>5870380</v>
      </c>
      <c r="N3142" s="5">
        <v>6343615</v>
      </c>
      <c r="O3142" s="5">
        <v>4759652</v>
      </c>
      <c r="P3142" s="5">
        <v>3080532</v>
      </c>
      <c r="Q3142" s="5">
        <v>4353467</v>
      </c>
      <c r="R3142" s="5">
        <v>6461075</v>
      </c>
      <c r="S3142" s="5">
        <v>3498106</v>
      </c>
      <c r="T3142" s="5">
        <v>6833782</v>
      </c>
      <c r="U3142" s="5">
        <v>4379539</v>
      </c>
      <c r="V3142" s="5">
        <v>3296532</v>
      </c>
      <c r="W3142" s="5">
        <v>3284904</v>
      </c>
      <c r="X3142" s="5">
        <v>6262433</v>
      </c>
      <c r="Y3142" s="5">
        <v>6000249</v>
      </c>
      <c r="Z3142" s="5">
        <v>6629188</v>
      </c>
    </row>
    <row r="3143" s="3" customFormat="1" customHeight="1" spans="1:26">
      <c r="A3143" s="3">
        <v>3141</v>
      </c>
      <c r="B3143" s="3" t="s">
        <v>3253</v>
      </c>
      <c r="C3143" s="3" t="str">
        <f>VLOOKUP(B3143,[1]meta_intensity_pos_nofill!$B:$E,4,FALSE)</f>
        <v>C38H42N2O6</v>
      </c>
      <c r="D3143" s="3" t="s">
        <v>28</v>
      </c>
      <c r="E3143" s="3" t="str">
        <f>VLOOKUP(B3143,[1]meta_intensity_pos_nofill!$B:$I,8,FALSE)</f>
        <v>[M+Na]+</v>
      </c>
      <c r="F3143" s="3">
        <f>VLOOKUP(B3143,[1]meta_intensity_pos_nofill!$B:$J,9,FALSE)</f>
        <v>11.417</v>
      </c>
      <c r="G3143" s="3" t="s">
        <v>1693</v>
      </c>
      <c r="H3143" s="3">
        <f>VLOOKUP(B3143,[1]meta_intensity_pos_nofill!$B:$L,11,FALSE)</f>
        <v>3</v>
      </c>
      <c r="I3143" s="5">
        <v>35601715</v>
      </c>
      <c r="J3143" s="5">
        <v>35601715</v>
      </c>
      <c r="K3143" s="5">
        <v>35601715</v>
      </c>
      <c r="L3143" s="5">
        <v>35601715</v>
      </c>
      <c r="M3143" s="5">
        <v>35601715</v>
      </c>
      <c r="N3143" s="5">
        <v>35601715</v>
      </c>
      <c r="O3143" s="5">
        <v>35601715</v>
      </c>
      <c r="P3143" s="5">
        <v>35601715</v>
      </c>
      <c r="Q3143" s="5">
        <v>35601715</v>
      </c>
      <c r="R3143" s="5">
        <v>35601715</v>
      </c>
      <c r="S3143" s="5">
        <v>35601715</v>
      </c>
      <c r="T3143" s="5">
        <v>35601715</v>
      </c>
      <c r="U3143" s="5">
        <v>213737510</v>
      </c>
      <c r="V3143" s="5">
        <v>191726163</v>
      </c>
      <c r="W3143" s="5">
        <v>178008575</v>
      </c>
      <c r="X3143" s="5">
        <v>35601715</v>
      </c>
      <c r="Y3143" s="5">
        <v>35601715</v>
      </c>
      <c r="Z3143" s="5">
        <v>35601715</v>
      </c>
    </row>
    <row r="3144" s="3" customFormat="1" customHeight="1" spans="1:26">
      <c r="A3144" s="3">
        <v>3142</v>
      </c>
      <c r="B3144" s="3" t="s">
        <v>3254</v>
      </c>
      <c r="C3144" s="3" t="str">
        <f>VLOOKUP(B3144,[1]meta_intensity_pos_nofill!$B:$E,4,FALSE)</f>
        <v>C21H39NO6</v>
      </c>
      <c r="D3144" s="3" t="s">
        <v>220</v>
      </c>
      <c r="E3144" s="3" t="str">
        <f>VLOOKUP(B3144,[1]meta_intensity_pos_nofill!$B:$I,8,FALSE)</f>
        <v>[M+H]+</v>
      </c>
      <c r="F3144" s="3">
        <f>VLOOKUP(B3144,[1]meta_intensity_pos_nofill!$B:$J,9,FALSE)</f>
        <v>7.563</v>
      </c>
      <c r="G3144" s="3" t="s">
        <v>1693</v>
      </c>
      <c r="H3144" s="3">
        <f>VLOOKUP(B3144,[1]meta_intensity_pos_nofill!$B:$L,11,FALSE)</f>
        <v>3</v>
      </c>
      <c r="I3144" s="5">
        <v>1134502</v>
      </c>
      <c r="J3144" s="5">
        <v>2871886</v>
      </c>
      <c r="K3144" s="5">
        <v>1275154</v>
      </c>
      <c r="L3144" s="5">
        <v>12642640</v>
      </c>
      <c r="M3144" s="5">
        <v>14978515</v>
      </c>
      <c r="N3144" s="5">
        <v>12814154</v>
      </c>
      <c r="O3144" s="5">
        <v>5476420</v>
      </c>
      <c r="P3144" s="5">
        <v>6031881</v>
      </c>
      <c r="Q3144" s="5">
        <v>5020226</v>
      </c>
      <c r="R3144" s="5">
        <v>14941821</v>
      </c>
      <c r="S3144" s="5">
        <v>15630832</v>
      </c>
      <c r="T3144" s="5">
        <v>16719323</v>
      </c>
      <c r="U3144" s="5">
        <v>24847118</v>
      </c>
      <c r="V3144" s="5">
        <v>23080474</v>
      </c>
      <c r="W3144" s="5">
        <v>28073859</v>
      </c>
      <c r="X3144" s="5">
        <v>5175507</v>
      </c>
      <c r="Y3144" s="5">
        <v>4681974</v>
      </c>
      <c r="Z3144" s="5">
        <v>4641988</v>
      </c>
    </row>
    <row r="3145" s="3" customFormat="1" customHeight="1" spans="1:26">
      <c r="A3145" s="3">
        <v>3143</v>
      </c>
      <c r="B3145" s="3" t="s">
        <v>3255</v>
      </c>
      <c r="C3145" s="3" t="str">
        <f>VLOOKUP(B3145,[1]meta_intensity_pos_nofill!$B:$E,4,FALSE)</f>
        <v>C29H50O2</v>
      </c>
      <c r="D3145" s="3" t="s">
        <v>37</v>
      </c>
      <c r="E3145" s="3" t="str">
        <f>VLOOKUP(B3145,[1]meta_intensity_pos_nofill!$B:$I,8,FALSE)</f>
        <v>[M+H]+</v>
      </c>
      <c r="F3145" s="3">
        <f>VLOOKUP(B3145,[1]meta_intensity_pos_nofill!$B:$J,9,FALSE)</f>
        <v>11.655</v>
      </c>
      <c r="G3145" s="3" t="s">
        <v>1693</v>
      </c>
      <c r="H3145" s="3">
        <f>VLOOKUP(B3145,[1]meta_intensity_pos_nofill!$B:$L,11,FALSE)</f>
        <v>3</v>
      </c>
      <c r="I3145" s="5">
        <v>350201.2</v>
      </c>
      <c r="J3145" s="5">
        <v>330879.87</v>
      </c>
      <c r="K3145" s="5">
        <v>23576.89</v>
      </c>
      <c r="L3145" s="5">
        <v>2675085.38</v>
      </c>
      <c r="M3145" s="5">
        <v>1331193.61</v>
      </c>
      <c r="N3145" s="5">
        <v>2203428.97</v>
      </c>
      <c r="O3145" s="5">
        <v>224084.17</v>
      </c>
      <c r="P3145" s="5">
        <v>23576.89</v>
      </c>
      <c r="Q3145" s="5">
        <v>23576.89</v>
      </c>
      <c r="R3145" s="5">
        <v>117884.46</v>
      </c>
      <c r="S3145" s="5">
        <v>185536.95</v>
      </c>
      <c r="T3145" s="5">
        <v>140319.64</v>
      </c>
      <c r="U3145" s="5">
        <v>6599547.51</v>
      </c>
      <c r="V3145" s="5">
        <v>5492144.05</v>
      </c>
      <c r="W3145" s="5">
        <v>4855404.02</v>
      </c>
      <c r="X3145" s="5">
        <v>23576.89</v>
      </c>
      <c r="Y3145" s="5">
        <v>684080.19</v>
      </c>
      <c r="Z3145" s="5">
        <v>184416.6</v>
      </c>
    </row>
    <row r="3146" s="3" customFormat="1" customHeight="1" spans="1:26">
      <c r="A3146" s="3">
        <v>3144</v>
      </c>
      <c r="B3146" s="3" t="s">
        <v>3256</v>
      </c>
      <c r="C3146" s="3" t="str">
        <f>VLOOKUP(B3146,[1]meta_intensity_pos_nofill!$B:$E,4,FALSE)</f>
        <v>C19H30O3</v>
      </c>
      <c r="D3146" s="3" t="s">
        <v>53</v>
      </c>
      <c r="E3146" s="3" t="str">
        <f>VLOOKUP(B3146,[1]meta_intensity_pos_nofill!$B:$I,8,FALSE)</f>
        <v>[M+Na]+</v>
      </c>
      <c r="F3146" s="3">
        <f>VLOOKUP(B3146,[1]meta_intensity_pos_nofill!$B:$J,9,FALSE)</f>
        <v>8.147</v>
      </c>
      <c r="G3146" s="3" t="s">
        <v>1693</v>
      </c>
      <c r="H3146" s="3">
        <f>VLOOKUP(B3146,[1]meta_intensity_pos_nofill!$B:$L,11,FALSE)</f>
        <v>3</v>
      </c>
      <c r="I3146" s="5">
        <v>108405352</v>
      </c>
      <c r="J3146" s="5">
        <v>116776236</v>
      </c>
      <c r="K3146" s="5">
        <v>133461934</v>
      </c>
      <c r="L3146" s="5">
        <v>157959353</v>
      </c>
      <c r="M3146" s="5">
        <v>137635891</v>
      </c>
      <c r="N3146" s="5">
        <v>120003820</v>
      </c>
      <c r="O3146" s="5">
        <v>85279282</v>
      </c>
      <c r="P3146" s="5">
        <v>94040512</v>
      </c>
      <c r="Q3146" s="5">
        <v>84903095</v>
      </c>
      <c r="R3146" s="5">
        <v>79054960</v>
      </c>
      <c r="S3146" s="5">
        <v>69144189</v>
      </c>
      <c r="T3146" s="5">
        <v>63054205</v>
      </c>
      <c r="U3146" s="5">
        <v>361521255</v>
      </c>
      <c r="V3146" s="5">
        <v>351933953</v>
      </c>
      <c r="W3146" s="5">
        <v>339199302</v>
      </c>
      <c r="X3146" s="5">
        <v>40508901</v>
      </c>
      <c r="Y3146" s="5">
        <v>37552583</v>
      </c>
      <c r="Z3146" s="5">
        <v>37097848</v>
      </c>
    </row>
    <row r="3147" s="3" customFormat="1" customHeight="1" spans="1:26">
      <c r="A3147" s="3">
        <v>3145</v>
      </c>
      <c r="B3147" s="3" t="s">
        <v>3257</v>
      </c>
      <c r="C3147" s="3" t="str">
        <f>VLOOKUP(B3147,[1]meta_intensity_pos_nofill!$B:$E,4,FALSE)</f>
        <v>C9H13N2O9P</v>
      </c>
      <c r="D3147" s="3" t="s">
        <v>87</v>
      </c>
      <c r="E3147" s="3" t="str">
        <f>VLOOKUP(B3147,[1]meta_intensity_pos_nofill!$B:$I,8,FALSE)</f>
        <v>[M+H]+</v>
      </c>
      <c r="F3147" s="3">
        <f>VLOOKUP(B3147,[1]meta_intensity_pos_nofill!$B:$J,9,FALSE)</f>
        <v>1.443</v>
      </c>
      <c r="G3147" s="3" t="s">
        <v>1693</v>
      </c>
      <c r="H3147" s="3">
        <f>VLOOKUP(B3147,[1]meta_intensity_pos_nofill!$B:$L,11,FALSE)</f>
        <v>3</v>
      </c>
      <c r="I3147" s="5">
        <v>7736803</v>
      </c>
      <c r="J3147" s="5">
        <v>8339812</v>
      </c>
      <c r="K3147" s="5">
        <v>7239405</v>
      </c>
      <c r="L3147" s="5">
        <v>6487041</v>
      </c>
      <c r="M3147" s="5">
        <v>7844148</v>
      </c>
      <c r="N3147" s="5">
        <v>6043169</v>
      </c>
      <c r="O3147" s="5">
        <v>6965076</v>
      </c>
      <c r="P3147" s="5">
        <v>6359225</v>
      </c>
      <c r="Q3147" s="5">
        <v>5712572</v>
      </c>
      <c r="R3147" s="5">
        <v>2785036</v>
      </c>
      <c r="S3147" s="5">
        <v>3940718</v>
      </c>
      <c r="T3147" s="5">
        <v>2005019</v>
      </c>
      <c r="U3147" s="5">
        <v>2586925</v>
      </c>
      <c r="V3147" s="5">
        <v>2367411</v>
      </c>
      <c r="W3147" s="5">
        <v>3113523</v>
      </c>
      <c r="X3147" s="5">
        <v>3834371</v>
      </c>
      <c r="Y3147" s="5">
        <v>5498765</v>
      </c>
      <c r="Z3147" s="5">
        <v>6415726</v>
      </c>
    </row>
    <row r="3148" s="3" customFormat="1" customHeight="1" spans="1:26">
      <c r="A3148" s="3">
        <v>3146</v>
      </c>
      <c r="B3148" s="3" t="s">
        <v>3258</v>
      </c>
      <c r="C3148" s="3" t="str">
        <f>VLOOKUP(B3148,[1]meta_intensity_pos_nofill!$B:$E,4,FALSE)</f>
        <v>C18H39NO3</v>
      </c>
      <c r="D3148" s="3" t="s">
        <v>87</v>
      </c>
      <c r="E3148" s="3" t="str">
        <f>VLOOKUP(B3148,[1]meta_intensity_pos_nofill!$B:$I,8,FALSE)</f>
        <v>[M+H]+</v>
      </c>
      <c r="F3148" s="3">
        <f>VLOOKUP(B3148,[1]meta_intensity_pos_nofill!$B:$J,9,FALSE)</f>
        <v>7.871</v>
      </c>
      <c r="G3148" s="3" t="s">
        <v>1693</v>
      </c>
      <c r="H3148" s="3">
        <f>VLOOKUP(B3148,[1]meta_intensity_pos_nofill!$B:$L,11,FALSE)</f>
        <v>3</v>
      </c>
      <c r="I3148" s="5">
        <v>124197360</v>
      </c>
      <c r="J3148" s="5">
        <v>126249619</v>
      </c>
      <c r="K3148" s="5">
        <v>107851399</v>
      </c>
      <c r="L3148" s="5">
        <v>180331025</v>
      </c>
      <c r="M3148" s="5">
        <v>102860252</v>
      </c>
      <c r="N3148" s="5">
        <v>161287529</v>
      </c>
      <c r="O3148" s="5">
        <v>180996185</v>
      </c>
      <c r="P3148" s="5">
        <v>199364605</v>
      </c>
      <c r="Q3148" s="5">
        <v>222681932</v>
      </c>
      <c r="R3148" s="5">
        <v>306324869</v>
      </c>
      <c r="S3148" s="5">
        <v>327975197</v>
      </c>
      <c r="T3148" s="5">
        <v>290768811</v>
      </c>
      <c r="U3148" s="5">
        <v>74439413</v>
      </c>
      <c r="V3148" s="5">
        <v>70078836</v>
      </c>
      <c r="W3148" s="5">
        <v>69800140</v>
      </c>
      <c r="X3148" s="5">
        <v>111858989</v>
      </c>
      <c r="Y3148" s="5">
        <v>102258717</v>
      </c>
      <c r="Z3148" s="5">
        <v>107421675</v>
      </c>
    </row>
    <row r="3149" s="3" customFormat="1" customHeight="1" spans="1:26">
      <c r="A3149" s="3">
        <v>3147</v>
      </c>
      <c r="B3149" s="3" t="s">
        <v>3259</v>
      </c>
      <c r="C3149" s="3" t="str">
        <f>VLOOKUP(B3149,[1]meta_intensity_pos_nofill!$B:$E,4,FALSE)</f>
        <v>C24H36O4</v>
      </c>
      <c r="D3149" s="3" t="s">
        <v>53</v>
      </c>
      <c r="E3149" s="3" t="str">
        <f>VLOOKUP(B3149,[1]meta_intensity_pos_nofill!$B:$I,8,FALSE)</f>
        <v>[M+H-H2O]+</v>
      </c>
      <c r="F3149" s="3">
        <f>VLOOKUP(B3149,[1]meta_intensity_pos_nofill!$B:$J,9,FALSE)</f>
        <v>8.06</v>
      </c>
      <c r="G3149" s="3" t="s">
        <v>1693</v>
      </c>
      <c r="H3149" s="3">
        <f>VLOOKUP(B3149,[1]meta_intensity_pos_nofill!$B:$L,11,FALSE)</f>
        <v>3</v>
      </c>
      <c r="I3149" s="5">
        <v>54698985.8</v>
      </c>
      <c r="J3149" s="5">
        <v>53310368</v>
      </c>
      <c r="K3149" s="5">
        <v>56501756.8</v>
      </c>
      <c r="L3149" s="5">
        <v>1521538.7</v>
      </c>
      <c r="M3149" s="5">
        <v>593417.9</v>
      </c>
      <c r="N3149" s="5">
        <v>500677.3</v>
      </c>
      <c r="O3149" s="5">
        <v>3651060.4</v>
      </c>
      <c r="P3149" s="5">
        <v>2913637.8</v>
      </c>
      <c r="Q3149" s="5">
        <v>3132603.8</v>
      </c>
      <c r="R3149" s="5">
        <v>25252429</v>
      </c>
      <c r="S3149" s="5">
        <v>25376435.5</v>
      </c>
      <c r="T3149" s="5">
        <v>29606810.9</v>
      </c>
      <c r="U3149" s="5">
        <v>216139399.5</v>
      </c>
      <c r="V3149" s="5">
        <v>211892910.5</v>
      </c>
      <c r="W3149" s="5">
        <v>213161894.6</v>
      </c>
      <c r="X3149" s="5">
        <v>44765645.6</v>
      </c>
      <c r="Y3149" s="5">
        <v>59155325.4</v>
      </c>
      <c r="Z3149" s="5">
        <v>54204367.6</v>
      </c>
    </row>
    <row r="3150" s="3" customFormat="1" customHeight="1" spans="1:26">
      <c r="A3150" s="3">
        <v>3148</v>
      </c>
      <c r="B3150" s="3" t="s">
        <v>3260</v>
      </c>
      <c r="C3150" s="3" t="str">
        <f>VLOOKUP(B3150,[1]meta_intensity_pos_nofill!$B:$E,4,FALSE)</f>
        <v>C13H8O4</v>
      </c>
      <c r="D3150" s="3" t="s">
        <v>47</v>
      </c>
      <c r="E3150" s="3" t="str">
        <f>VLOOKUP(B3150,[1]meta_intensity_pos_nofill!$B:$I,8,FALSE)</f>
        <v>[M+H]+</v>
      </c>
      <c r="F3150" s="3">
        <f>VLOOKUP(B3150,[1]meta_intensity_pos_nofill!$B:$J,9,FALSE)</f>
        <v>5.156</v>
      </c>
      <c r="G3150" s="3" t="s">
        <v>1693</v>
      </c>
      <c r="H3150" s="3">
        <f>VLOOKUP(B3150,[1]meta_intensity_pos_nofill!$B:$L,11,FALSE)</f>
        <v>3</v>
      </c>
      <c r="I3150" s="5">
        <v>6818619</v>
      </c>
      <c r="J3150" s="5">
        <v>10210291</v>
      </c>
      <c r="K3150" s="5">
        <v>9765384</v>
      </c>
      <c r="L3150" s="5">
        <v>11032389</v>
      </c>
      <c r="M3150" s="5">
        <v>9329576</v>
      </c>
      <c r="N3150" s="5">
        <v>6538715</v>
      </c>
      <c r="O3150" s="5">
        <v>9701499</v>
      </c>
      <c r="P3150" s="5">
        <v>10561010</v>
      </c>
      <c r="Q3150" s="5">
        <v>11849505</v>
      </c>
      <c r="R3150" s="5">
        <v>7238309</v>
      </c>
      <c r="S3150" s="5">
        <v>6226637</v>
      </c>
      <c r="T3150" s="5">
        <v>5986442</v>
      </c>
      <c r="U3150" s="5">
        <v>5447175</v>
      </c>
      <c r="V3150" s="5">
        <v>7294230</v>
      </c>
      <c r="W3150" s="5">
        <v>7607381</v>
      </c>
      <c r="X3150" s="5">
        <v>6963033</v>
      </c>
      <c r="Y3150" s="5">
        <v>13080122</v>
      </c>
      <c r="Z3150" s="5">
        <v>12023555</v>
      </c>
    </row>
    <row r="3151" s="3" customFormat="1" customHeight="1" spans="1:26">
      <c r="A3151" s="3">
        <v>3149</v>
      </c>
      <c r="B3151" s="3" t="s">
        <v>3261</v>
      </c>
      <c r="C3151" s="3" t="str">
        <f>VLOOKUP(B3151,[1]meta_intensity_pos_nofill!$B:$E,4,FALSE)</f>
        <v>C9H13N3O5</v>
      </c>
      <c r="D3151" s="3" t="s">
        <v>87</v>
      </c>
      <c r="E3151" s="3" t="str">
        <f>VLOOKUP(B3151,[1]meta_intensity_pos_nofill!$B:$I,8,FALSE)</f>
        <v>[M+Na]+</v>
      </c>
      <c r="F3151" s="3">
        <f>VLOOKUP(B3151,[1]meta_intensity_pos_nofill!$B:$J,9,FALSE)</f>
        <v>5.175</v>
      </c>
      <c r="G3151" s="3" t="s">
        <v>1693</v>
      </c>
      <c r="H3151" s="3">
        <f>VLOOKUP(B3151,[1]meta_intensity_pos_nofill!$B:$L,11,FALSE)</f>
        <v>3</v>
      </c>
      <c r="I3151" s="5">
        <v>642710.8</v>
      </c>
      <c r="J3151" s="5">
        <v>1438797.5</v>
      </c>
      <c r="K3151" s="5">
        <v>1389595.7</v>
      </c>
      <c r="L3151" s="5">
        <v>2314683</v>
      </c>
      <c r="M3151" s="5">
        <v>2713091.5</v>
      </c>
      <c r="N3151" s="5">
        <v>3545295.7</v>
      </c>
      <c r="O3151" s="5">
        <v>3884491.1</v>
      </c>
      <c r="P3151" s="5">
        <v>2052883.1</v>
      </c>
      <c r="Q3151" s="5">
        <v>2117767.4</v>
      </c>
      <c r="R3151" s="5">
        <v>2342391.1</v>
      </c>
      <c r="S3151" s="5">
        <v>1409912.7</v>
      </c>
      <c r="T3151" s="5">
        <v>2037203</v>
      </c>
      <c r="U3151" s="5">
        <v>2854749.7</v>
      </c>
      <c r="V3151" s="5">
        <v>2844783.7</v>
      </c>
      <c r="W3151" s="5">
        <v>2557049.7</v>
      </c>
      <c r="X3151" s="5">
        <v>1714242.8</v>
      </c>
      <c r="Y3151" s="5">
        <v>128542.2</v>
      </c>
      <c r="Z3151" s="5">
        <v>1217059.1</v>
      </c>
    </row>
    <row r="3152" s="3" customFormat="1" customHeight="1" spans="1:26">
      <c r="A3152" s="3">
        <v>3150</v>
      </c>
      <c r="B3152" s="3" t="s">
        <v>3262</v>
      </c>
      <c r="C3152" s="3" t="str">
        <f>VLOOKUP(B3152,[1]meta_intensity_pos_nofill!$B:$E,4,FALSE)</f>
        <v>C16H28N4O4S</v>
      </c>
      <c r="D3152" s="3" t="s">
        <v>85</v>
      </c>
      <c r="E3152" s="3" t="str">
        <f>VLOOKUP(B3152,[1]meta_intensity_pos_nofill!$B:$I,8,FALSE)</f>
        <v>[M+Na]+</v>
      </c>
      <c r="F3152" s="3">
        <f>VLOOKUP(B3152,[1]meta_intensity_pos_nofill!$B:$J,9,FALSE)</f>
        <v>7.388</v>
      </c>
      <c r="G3152" s="3" t="s">
        <v>1693</v>
      </c>
      <c r="H3152" s="3">
        <f>VLOOKUP(B3152,[1]meta_intensity_pos_nofill!$B:$L,11,FALSE)</f>
        <v>3</v>
      </c>
      <c r="I3152" s="5">
        <v>39141.07</v>
      </c>
      <c r="J3152" s="5">
        <v>39141.07</v>
      </c>
      <c r="K3152" s="5">
        <v>39141.07</v>
      </c>
      <c r="L3152" s="5">
        <v>39141.07</v>
      </c>
      <c r="M3152" s="5">
        <v>39141.07</v>
      </c>
      <c r="N3152" s="5">
        <v>39141.07</v>
      </c>
      <c r="O3152" s="5">
        <v>195705.34</v>
      </c>
      <c r="P3152" s="5">
        <v>258649.21</v>
      </c>
      <c r="Q3152" s="5">
        <v>527213.82</v>
      </c>
      <c r="R3152" s="5">
        <v>2280633.7</v>
      </c>
      <c r="S3152" s="5">
        <v>2116470.88</v>
      </c>
      <c r="T3152" s="5">
        <v>1579538.33</v>
      </c>
      <c r="U3152" s="5">
        <v>7052243.94</v>
      </c>
      <c r="V3152" s="5">
        <v>4784064.21</v>
      </c>
      <c r="W3152" s="5">
        <v>4252850.34</v>
      </c>
      <c r="X3152" s="5">
        <v>39141.07</v>
      </c>
      <c r="Y3152" s="5">
        <v>584844.98</v>
      </c>
      <c r="Z3152" s="5">
        <v>39141.07</v>
      </c>
    </row>
    <row r="3153" s="3" customFormat="1" customHeight="1" spans="1:26">
      <c r="A3153" s="3">
        <v>3151</v>
      </c>
      <c r="B3153" s="3" t="s">
        <v>3263</v>
      </c>
      <c r="C3153" s="3" t="str">
        <f>VLOOKUP(B3153,[1]meta_intensity_pos_nofill!$B:$E,4,FALSE)</f>
        <v>C10H13N4O8P</v>
      </c>
      <c r="D3153" s="3" t="s">
        <v>76</v>
      </c>
      <c r="E3153" s="3" t="str">
        <f>VLOOKUP(B3153,[1]meta_intensity_pos_nofill!$B:$I,8,FALSE)</f>
        <v>[M+Na]+</v>
      </c>
      <c r="F3153" s="3">
        <f>VLOOKUP(B3153,[1]meta_intensity_pos_nofill!$B:$J,9,FALSE)</f>
        <v>1.472</v>
      </c>
      <c r="G3153" s="3" t="s">
        <v>1693</v>
      </c>
      <c r="H3153" s="3">
        <f>VLOOKUP(B3153,[1]meta_intensity_pos_nofill!$B:$L,11,FALSE)</f>
        <v>3</v>
      </c>
      <c r="I3153" s="5">
        <v>5559960.9</v>
      </c>
      <c r="J3153" s="5">
        <v>5758754.1</v>
      </c>
      <c r="K3153" s="5">
        <v>5108969.9</v>
      </c>
      <c r="L3153" s="5">
        <v>3114583.3</v>
      </c>
      <c r="M3153" s="5">
        <v>4918642.4</v>
      </c>
      <c r="N3153" s="5">
        <v>3227797.6</v>
      </c>
      <c r="O3153" s="5">
        <v>318319.3</v>
      </c>
      <c r="P3153" s="5">
        <v>1726461.7</v>
      </c>
      <c r="Q3153" s="5">
        <v>636110.3</v>
      </c>
      <c r="R3153" s="5">
        <v>1188767.3</v>
      </c>
      <c r="S3153" s="5">
        <v>416471.1</v>
      </c>
      <c r="T3153" s="5">
        <v>1608433.5</v>
      </c>
      <c r="U3153" s="5">
        <v>2212003</v>
      </c>
      <c r="V3153" s="5">
        <v>1446588.8</v>
      </c>
      <c r="W3153" s="5">
        <v>2143131.7</v>
      </c>
      <c r="X3153" s="5">
        <v>3779701.7</v>
      </c>
      <c r="Y3153" s="5">
        <v>2207654.6</v>
      </c>
      <c r="Z3153" s="5">
        <v>2828889</v>
      </c>
    </row>
    <row r="3154" s="3" customFormat="1" customHeight="1" spans="1:26">
      <c r="A3154" s="3">
        <v>3152</v>
      </c>
      <c r="B3154" s="3" t="s">
        <v>3264</v>
      </c>
      <c r="C3154" s="3" t="str">
        <f>VLOOKUP(B3154,[1]meta_intensity_pos_nofill!$B:$E,4,FALSE)</f>
        <v>C33H66NO8P</v>
      </c>
      <c r="D3154" s="3" t="s">
        <v>67</v>
      </c>
      <c r="E3154" s="3" t="str">
        <f>VLOOKUP(B3154,[1]meta_intensity_pos_nofill!$B:$I,8,FALSE)</f>
        <v>[M+Na]+</v>
      </c>
      <c r="F3154" s="3">
        <f>VLOOKUP(B3154,[1]meta_intensity_pos_nofill!$B:$J,9,FALSE)</f>
        <v>9.545</v>
      </c>
      <c r="G3154" s="3" t="s">
        <v>1693</v>
      </c>
      <c r="H3154" s="3">
        <f>VLOOKUP(B3154,[1]meta_intensity_pos_nofill!$B:$L,11,FALSE)</f>
        <v>3</v>
      </c>
      <c r="I3154" s="5">
        <v>2791498.76</v>
      </c>
      <c r="J3154" s="5">
        <v>2210762.9</v>
      </c>
      <c r="K3154" s="5">
        <v>1374222.84</v>
      </c>
      <c r="L3154" s="5">
        <v>363492.46</v>
      </c>
      <c r="M3154" s="5">
        <v>499582.6</v>
      </c>
      <c r="N3154" s="5">
        <v>1102758.63</v>
      </c>
      <c r="O3154" s="5">
        <v>1932838.97</v>
      </c>
      <c r="P3154" s="5">
        <v>5417952.49</v>
      </c>
      <c r="Q3154" s="5">
        <v>2823201.75</v>
      </c>
      <c r="R3154" s="5">
        <v>1769950.98</v>
      </c>
      <c r="S3154" s="5">
        <v>2028136.9</v>
      </c>
      <c r="T3154" s="5">
        <v>884846.78</v>
      </c>
      <c r="U3154" s="5">
        <v>1836131.54</v>
      </c>
      <c r="V3154" s="5">
        <v>2611876.93</v>
      </c>
      <c r="W3154" s="5">
        <v>2334659.85</v>
      </c>
      <c r="X3154" s="5">
        <v>2198320.15</v>
      </c>
      <c r="Y3154" s="5">
        <v>2634828.73</v>
      </c>
      <c r="Z3154" s="5">
        <v>2996193.22</v>
      </c>
    </row>
    <row r="3155" s="3" customFormat="1" customHeight="1" spans="1:26">
      <c r="A3155" s="3">
        <v>3153</v>
      </c>
      <c r="B3155" s="3" t="s">
        <v>3265</v>
      </c>
      <c r="C3155" s="3" t="str">
        <f>VLOOKUP(B3155,[1]meta_intensity_pos_nofill!$B:$E,4,FALSE)</f>
        <v>C42H58O6</v>
      </c>
      <c r="D3155" s="3" t="s">
        <v>28</v>
      </c>
      <c r="E3155" s="3" t="str">
        <f>VLOOKUP(B3155,[1]meta_intensity_pos_nofill!$B:$I,8,FALSE)</f>
        <v>[M+Na]+</v>
      </c>
      <c r="F3155" s="3">
        <f>VLOOKUP(B3155,[1]meta_intensity_pos_nofill!$B:$J,9,FALSE)</f>
        <v>8.89</v>
      </c>
      <c r="G3155" s="3" t="s">
        <v>1693</v>
      </c>
      <c r="H3155" s="3">
        <f>VLOOKUP(B3155,[1]meta_intensity_pos_nofill!$B:$L,11,FALSE)</f>
        <v>3</v>
      </c>
      <c r="I3155" s="5">
        <v>5694340</v>
      </c>
      <c r="J3155" s="5">
        <v>4397955</v>
      </c>
      <c r="K3155" s="5">
        <v>4938767</v>
      </c>
      <c r="L3155" s="5">
        <v>5825551</v>
      </c>
      <c r="M3155" s="5">
        <v>5320023</v>
      </c>
      <c r="N3155" s="5">
        <v>6481209</v>
      </c>
      <c r="O3155" s="5">
        <v>8105147</v>
      </c>
      <c r="P3155" s="5">
        <v>6987838</v>
      </c>
      <c r="Q3155" s="5">
        <v>6616275</v>
      </c>
      <c r="R3155" s="5">
        <v>4578309</v>
      </c>
      <c r="S3155" s="5">
        <v>5017876</v>
      </c>
      <c r="T3155" s="5">
        <v>4847518</v>
      </c>
      <c r="U3155" s="5">
        <v>8818669</v>
      </c>
      <c r="V3155" s="5">
        <v>7979493</v>
      </c>
      <c r="W3155" s="5">
        <v>7594453</v>
      </c>
      <c r="X3155" s="5">
        <v>8670010</v>
      </c>
      <c r="Y3155" s="5">
        <v>5451256</v>
      </c>
      <c r="Z3155" s="5">
        <v>8629960</v>
      </c>
    </row>
    <row r="3156" s="3" customFormat="1" customHeight="1" spans="1:26">
      <c r="A3156" s="3">
        <v>3154</v>
      </c>
      <c r="B3156" s="3" t="s">
        <v>3266</v>
      </c>
      <c r="C3156" s="3" t="str">
        <f>VLOOKUP(B3156,[1]meta_intensity_pos_nofill!$B:$E,4,FALSE)</f>
        <v>C21H23NO5</v>
      </c>
      <c r="D3156" s="3" t="s">
        <v>87</v>
      </c>
      <c r="E3156" s="3" t="str">
        <f>VLOOKUP(B3156,[1]meta_intensity_pos_nofill!$B:$I,8,FALSE)</f>
        <v>[M+Na]+</v>
      </c>
      <c r="F3156" s="3">
        <f>VLOOKUP(B3156,[1]meta_intensity_pos_nofill!$B:$J,9,FALSE)</f>
        <v>5.156</v>
      </c>
      <c r="G3156" s="3" t="s">
        <v>1693</v>
      </c>
      <c r="H3156" s="3">
        <f>VLOOKUP(B3156,[1]meta_intensity_pos_nofill!$B:$L,11,FALSE)</f>
        <v>3</v>
      </c>
      <c r="I3156" s="5">
        <v>19638759</v>
      </c>
      <c r="J3156" s="5">
        <v>17508554</v>
      </c>
      <c r="K3156" s="5">
        <v>25583630</v>
      </c>
      <c r="L3156" s="5">
        <v>5880598</v>
      </c>
      <c r="M3156" s="5">
        <v>6883154</v>
      </c>
      <c r="N3156" s="5">
        <v>7660753</v>
      </c>
      <c r="O3156" s="5">
        <v>9025230</v>
      </c>
      <c r="P3156" s="5">
        <v>9853819</v>
      </c>
      <c r="Q3156" s="5">
        <v>9141788</v>
      </c>
      <c r="R3156" s="5">
        <v>14390162</v>
      </c>
      <c r="S3156" s="5">
        <v>15881076</v>
      </c>
      <c r="T3156" s="5">
        <v>14477010</v>
      </c>
      <c r="U3156" s="5">
        <v>2526413</v>
      </c>
      <c r="V3156" s="5">
        <v>2068653</v>
      </c>
      <c r="W3156" s="5">
        <v>1847255</v>
      </c>
      <c r="X3156" s="5">
        <v>20008476</v>
      </c>
      <c r="Y3156" s="5">
        <v>17662240</v>
      </c>
      <c r="Z3156" s="5">
        <v>16618701</v>
      </c>
    </row>
    <row r="3157" s="3" customFormat="1" customHeight="1" spans="1:26">
      <c r="A3157" s="3">
        <v>3155</v>
      </c>
      <c r="B3157" s="3" t="s">
        <v>3267</v>
      </c>
      <c r="C3157" s="3" t="str">
        <f>VLOOKUP(B3157,[1]meta_intensity_pos_nofill!$B:$E,4,FALSE)</f>
        <v>C38H72N2O12</v>
      </c>
      <c r="D3157" s="3" t="s">
        <v>28</v>
      </c>
      <c r="E3157" s="3" t="str">
        <f>VLOOKUP(B3157,[1]meta_intensity_pos_nofill!$B:$I,8,FALSE)</f>
        <v>[M+Na]+</v>
      </c>
      <c r="F3157" s="3">
        <f>VLOOKUP(B3157,[1]meta_intensity_pos_nofill!$B:$J,9,FALSE)</f>
        <v>10.267</v>
      </c>
      <c r="G3157" s="3" t="s">
        <v>1693</v>
      </c>
      <c r="H3157" s="3">
        <f>VLOOKUP(B3157,[1]meta_intensity_pos_nofill!$B:$L,11,FALSE)</f>
        <v>3</v>
      </c>
      <c r="I3157" s="5">
        <v>123324670</v>
      </c>
      <c r="J3157" s="5">
        <v>112786556</v>
      </c>
      <c r="K3157" s="5">
        <v>123662464</v>
      </c>
      <c r="L3157" s="5">
        <v>109643356</v>
      </c>
      <c r="M3157" s="5">
        <v>45950561</v>
      </c>
      <c r="N3157" s="5">
        <v>80886721</v>
      </c>
      <c r="O3157" s="5">
        <v>136449102</v>
      </c>
      <c r="P3157" s="5">
        <v>159890551</v>
      </c>
      <c r="Q3157" s="5">
        <v>151291048</v>
      </c>
      <c r="R3157" s="5">
        <v>72830503</v>
      </c>
      <c r="S3157" s="5">
        <v>69885019</v>
      </c>
      <c r="T3157" s="5">
        <v>100643892</v>
      </c>
      <c r="U3157" s="5">
        <v>76969197</v>
      </c>
      <c r="V3157" s="5">
        <v>116810013</v>
      </c>
      <c r="W3157" s="5">
        <v>105280123</v>
      </c>
      <c r="X3157" s="5">
        <v>121839991</v>
      </c>
      <c r="Y3157" s="5">
        <v>110398648</v>
      </c>
      <c r="Z3157" s="5">
        <v>124720177</v>
      </c>
    </row>
    <row r="3158" s="3" customFormat="1" customHeight="1" spans="1:26">
      <c r="A3158" s="3">
        <v>3156</v>
      </c>
      <c r="B3158" s="3" t="s">
        <v>3268</v>
      </c>
      <c r="C3158" s="3" t="str">
        <f>VLOOKUP(B3158,[1]meta_intensity_pos_nofill!$B:$E,4,FALSE)</f>
        <v>C18H22N2S</v>
      </c>
      <c r="D3158" s="3" t="s">
        <v>85</v>
      </c>
      <c r="E3158" s="3" t="str">
        <f>VLOOKUP(B3158,[1]meta_intensity_pos_nofill!$B:$I,8,FALSE)</f>
        <v>[M+Na]+</v>
      </c>
      <c r="F3158" s="3">
        <f>VLOOKUP(B3158,[1]meta_intensity_pos_nofill!$B:$J,9,FALSE)</f>
        <v>7.109</v>
      </c>
      <c r="G3158" s="3" t="s">
        <v>1693</v>
      </c>
      <c r="H3158" s="3">
        <f>VLOOKUP(B3158,[1]meta_intensity_pos_nofill!$B:$L,11,FALSE)</f>
        <v>3</v>
      </c>
      <c r="I3158" s="5">
        <v>1469889.09</v>
      </c>
      <c r="J3158" s="5">
        <v>1799277.64</v>
      </c>
      <c r="K3158" s="5">
        <v>2106835.38</v>
      </c>
      <c r="L3158" s="5">
        <v>48048.27</v>
      </c>
      <c r="M3158" s="5">
        <v>48048.27</v>
      </c>
      <c r="N3158" s="5">
        <v>48048.27</v>
      </c>
      <c r="O3158" s="5">
        <v>546518.57</v>
      </c>
      <c r="P3158" s="5">
        <v>502007.82</v>
      </c>
      <c r="Q3158" s="5">
        <v>554571.2</v>
      </c>
      <c r="R3158" s="5">
        <v>569316.26</v>
      </c>
      <c r="S3158" s="5">
        <v>240241.34</v>
      </c>
      <c r="T3158" s="5">
        <v>985887.24</v>
      </c>
      <c r="U3158" s="5">
        <v>4788573.82</v>
      </c>
      <c r="V3158" s="5">
        <v>3252933.39</v>
      </c>
      <c r="W3158" s="5">
        <v>3656572.96</v>
      </c>
      <c r="X3158" s="5">
        <v>898298.3</v>
      </c>
      <c r="Y3158" s="5">
        <v>1364047.65</v>
      </c>
      <c r="Z3158" s="5">
        <v>929561.38</v>
      </c>
    </row>
    <row r="3159" s="3" customFormat="1" customHeight="1" spans="1:26">
      <c r="A3159" s="3">
        <v>3157</v>
      </c>
      <c r="B3159" s="3" t="s">
        <v>3269</v>
      </c>
      <c r="C3159" s="3" t="str">
        <f>VLOOKUP(B3159,[1]meta_intensity_pos_nofill!$B:$E,4,FALSE)</f>
        <v>C16H14N2O</v>
      </c>
      <c r="D3159" s="3" t="s">
        <v>87</v>
      </c>
      <c r="E3159" s="3" t="str">
        <f>VLOOKUP(B3159,[1]meta_intensity_pos_nofill!$B:$I,8,FALSE)</f>
        <v>[M+Na]+</v>
      </c>
      <c r="F3159" s="3">
        <f>VLOOKUP(B3159,[1]meta_intensity_pos_nofill!$B:$J,9,FALSE)</f>
        <v>11.917</v>
      </c>
      <c r="G3159" s="3" t="s">
        <v>1693</v>
      </c>
      <c r="H3159" s="3">
        <f>VLOOKUP(B3159,[1]meta_intensity_pos_nofill!$B:$L,11,FALSE)</f>
        <v>3</v>
      </c>
      <c r="I3159" s="5">
        <v>3198268</v>
      </c>
      <c r="J3159" s="5">
        <v>3154774</v>
      </c>
      <c r="K3159" s="5">
        <v>2494519</v>
      </c>
      <c r="L3159" s="5">
        <v>2801681</v>
      </c>
      <c r="M3159" s="5">
        <v>3006263</v>
      </c>
      <c r="N3159" s="5">
        <v>2523146</v>
      </c>
      <c r="O3159" s="5">
        <v>2123382</v>
      </c>
      <c r="P3159" s="5">
        <v>2496805</v>
      </c>
      <c r="Q3159" s="5">
        <v>1643087</v>
      </c>
      <c r="R3159" s="5">
        <v>1967624</v>
      </c>
      <c r="S3159" s="5">
        <v>2320475</v>
      </c>
      <c r="T3159" s="5">
        <v>2698148</v>
      </c>
      <c r="U3159" s="5">
        <v>3287515</v>
      </c>
      <c r="V3159" s="5">
        <v>3815430</v>
      </c>
      <c r="W3159" s="5">
        <v>3618969</v>
      </c>
      <c r="X3159" s="5">
        <v>2178625</v>
      </c>
      <c r="Y3159" s="5">
        <v>2172005</v>
      </c>
      <c r="Z3159" s="5">
        <v>2603083</v>
      </c>
    </row>
    <row r="3160" s="3" customFormat="1" customHeight="1" spans="1:26">
      <c r="A3160" s="3">
        <v>3158</v>
      </c>
      <c r="B3160" s="3" t="s">
        <v>3270</v>
      </c>
      <c r="C3160" s="3" t="str">
        <f>VLOOKUP(B3160,[1]meta_intensity_pos_nofill!$B:$E,4,FALSE)</f>
        <v>C42H72O13</v>
      </c>
      <c r="D3160" s="3" t="s">
        <v>47</v>
      </c>
      <c r="E3160" s="3" t="str">
        <f>VLOOKUP(B3160,[1]meta_intensity_pos_nofill!$B:$I,8,FALSE)</f>
        <v>[M+Na]+</v>
      </c>
      <c r="F3160" s="3">
        <f>VLOOKUP(B3160,[1]meta_intensity_pos_nofill!$B:$J,9,FALSE)</f>
        <v>8.77</v>
      </c>
      <c r="G3160" s="3" t="s">
        <v>1693</v>
      </c>
      <c r="H3160" s="3">
        <f>VLOOKUP(B3160,[1]meta_intensity_pos_nofill!$B:$L,11,FALSE)</f>
        <v>3</v>
      </c>
      <c r="I3160" s="5">
        <v>8070536.2</v>
      </c>
      <c r="J3160" s="5">
        <v>5051970.8</v>
      </c>
      <c r="K3160" s="5">
        <v>6216697.6</v>
      </c>
      <c r="L3160" s="5">
        <v>6095228</v>
      </c>
      <c r="M3160" s="5">
        <v>6444574.4</v>
      </c>
      <c r="N3160" s="5">
        <v>3643261.5</v>
      </c>
      <c r="O3160" s="5">
        <v>1744404.7</v>
      </c>
      <c r="P3160" s="5">
        <v>666589.4</v>
      </c>
      <c r="Q3160" s="5">
        <v>1965449</v>
      </c>
      <c r="R3160" s="5">
        <v>5248701</v>
      </c>
      <c r="S3160" s="5">
        <v>3796582</v>
      </c>
      <c r="T3160" s="5">
        <v>3743736</v>
      </c>
      <c r="U3160" s="5">
        <v>2913005.8</v>
      </c>
      <c r="V3160" s="5">
        <v>3133605.8</v>
      </c>
      <c r="W3160" s="5">
        <v>3073840.6</v>
      </c>
      <c r="X3160" s="5">
        <v>8506214.8</v>
      </c>
      <c r="Y3160" s="5">
        <v>9073680.5</v>
      </c>
      <c r="Z3160" s="5">
        <v>8070308.6</v>
      </c>
    </row>
    <row r="3161" s="3" customFormat="1" customHeight="1" spans="1:26">
      <c r="A3161" s="3">
        <v>3159</v>
      </c>
      <c r="B3161" s="3" t="s">
        <v>3271</v>
      </c>
      <c r="C3161" s="3" t="str">
        <f>VLOOKUP(B3161,[1]meta_intensity_pos_nofill!$B:$E,4,FALSE)</f>
        <v>C27H40O2</v>
      </c>
      <c r="D3161" s="3" t="s">
        <v>47</v>
      </c>
      <c r="E3161" s="3" t="str">
        <f>VLOOKUP(B3161,[1]meta_intensity_pos_nofill!$B:$I,8,FALSE)</f>
        <v>[M+Na]+</v>
      </c>
      <c r="F3161" s="3">
        <f>VLOOKUP(B3161,[1]meta_intensity_pos_nofill!$B:$J,9,FALSE)</f>
        <v>8.161</v>
      </c>
      <c r="G3161" s="3" t="s">
        <v>1693</v>
      </c>
      <c r="H3161" s="3">
        <f>VLOOKUP(B3161,[1]meta_intensity_pos_nofill!$B:$L,11,FALSE)</f>
        <v>3</v>
      </c>
      <c r="I3161" s="5">
        <v>10965653</v>
      </c>
      <c r="J3161" s="5">
        <v>11657226</v>
      </c>
      <c r="K3161" s="5">
        <v>12472170</v>
      </c>
      <c r="L3161" s="5">
        <v>13659422</v>
      </c>
      <c r="M3161" s="5">
        <v>11239858</v>
      </c>
      <c r="N3161" s="5">
        <v>14990169</v>
      </c>
      <c r="O3161" s="5">
        <v>10578432</v>
      </c>
      <c r="P3161" s="5">
        <v>10578158</v>
      </c>
      <c r="Q3161" s="5">
        <v>9988483</v>
      </c>
      <c r="R3161" s="5">
        <v>16505596</v>
      </c>
      <c r="S3161" s="5">
        <v>14139755</v>
      </c>
      <c r="T3161" s="5">
        <v>12203649</v>
      </c>
      <c r="U3161" s="5">
        <v>6953778</v>
      </c>
      <c r="V3161" s="5">
        <v>5348007</v>
      </c>
      <c r="W3161" s="5">
        <v>5927035</v>
      </c>
      <c r="X3161" s="5">
        <v>11005259</v>
      </c>
      <c r="Y3161" s="5">
        <v>10343687</v>
      </c>
      <c r="Z3161" s="5">
        <v>15520383</v>
      </c>
    </row>
    <row r="3162" s="3" customFormat="1" customHeight="1" spans="1:26">
      <c r="A3162" s="3">
        <v>3160</v>
      </c>
      <c r="B3162" s="3" t="s">
        <v>3272</v>
      </c>
      <c r="C3162" s="3" t="str">
        <f>VLOOKUP(B3162,[1]meta_intensity_pos_nofill!$B:$E,4,FALSE)</f>
        <v>C11H11N</v>
      </c>
      <c r="D3162" s="3" t="s">
        <v>87</v>
      </c>
      <c r="E3162" s="3" t="str">
        <f>VLOOKUP(B3162,[1]meta_intensity_pos_nofill!$B:$I,8,FALSE)</f>
        <v>[M+H]+</v>
      </c>
      <c r="F3162" s="3">
        <f>VLOOKUP(B3162,[1]meta_intensity_pos_nofill!$B:$J,9,FALSE)</f>
        <v>7.109</v>
      </c>
      <c r="G3162" s="3" t="s">
        <v>1693</v>
      </c>
      <c r="H3162" s="3">
        <f>VLOOKUP(B3162,[1]meta_intensity_pos_nofill!$B:$L,11,FALSE)</f>
        <v>3</v>
      </c>
      <c r="I3162" s="5">
        <v>28625.66</v>
      </c>
      <c r="J3162" s="5">
        <v>28625.66</v>
      </c>
      <c r="K3162" s="5">
        <v>28625.66</v>
      </c>
      <c r="L3162" s="5">
        <v>28625.66</v>
      </c>
      <c r="M3162" s="5">
        <v>28625.66</v>
      </c>
      <c r="N3162" s="5">
        <v>143128.31</v>
      </c>
      <c r="O3162" s="5">
        <v>28625.66</v>
      </c>
      <c r="P3162" s="5">
        <v>28625.66</v>
      </c>
      <c r="Q3162" s="5">
        <v>28625.66</v>
      </c>
      <c r="R3162" s="5">
        <v>28625.66</v>
      </c>
      <c r="S3162" s="5">
        <v>28625.66</v>
      </c>
      <c r="T3162" s="5">
        <v>28625.66</v>
      </c>
      <c r="U3162" s="5">
        <v>109486292.65</v>
      </c>
      <c r="V3162" s="5">
        <v>104533065.21</v>
      </c>
      <c r="W3162" s="5">
        <v>114324646.21</v>
      </c>
      <c r="X3162" s="5">
        <v>28625.66</v>
      </c>
      <c r="Y3162" s="5">
        <v>28625.66</v>
      </c>
      <c r="Z3162" s="5">
        <v>28625.66</v>
      </c>
    </row>
    <row r="3163" s="3" customFormat="1" customHeight="1" spans="1:26">
      <c r="A3163" s="3">
        <v>3161</v>
      </c>
      <c r="B3163" s="3" t="s">
        <v>3273</v>
      </c>
      <c r="C3163" s="3" t="str">
        <f>VLOOKUP(B3163,[1]meta_intensity_pos_nofill!$B:$E,4,FALSE)</f>
        <v>C26H36N2O4</v>
      </c>
      <c r="D3163" s="3" t="s">
        <v>220</v>
      </c>
      <c r="E3163" s="3" t="str">
        <f>VLOOKUP(B3163,[1]meta_intensity_pos_nofill!$B:$I,8,FALSE)</f>
        <v>[M+H]+</v>
      </c>
      <c r="F3163" s="3">
        <f>VLOOKUP(B3163,[1]meta_intensity_pos_nofill!$B:$J,9,FALSE)</f>
        <v>9.986</v>
      </c>
      <c r="G3163" s="3" t="s">
        <v>1693</v>
      </c>
      <c r="H3163" s="3">
        <f>VLOOKUP(B3163,[1]meta_intensity_pos_nofill!$B:$L,11,FALSE)</f>
        <v>3</v>
      </c>
      <c r="I3163" s="5">
        <v>1734178.35</v>
      </c>
      <c r="J3163" s="5">
        <v>617900.27</v>
      </c>
      <c r="K3163" s="5">
        <v>1478770.09</v>
      </c>
      <c r="L3163" s="5">
        <v>3311853.38</v>
      </c>
      <c r="M3163" s="5">
        <v>1043868.09</v>
      </c>
      <c r="N3163" s="5">
        <v>2056329.48</v>
      </c>
      <c r="O3163" s="5">
        <v>238268.69</v>
      </c>
      <c r="P3163" s="5">
        <v>322139.84</v>
      </c>
      <c r="Q3163" s="5">
        <v>47653.74</v>
      </c>
      <c r="R3163" s="5">
        <v>859515.05</v>
      </c>
      <c r="S3163" s="5">
        <v>1278933.39</v>
      </c>
      <c r="T3163" s="5">
        <v>676326.63</v>
      </c>
      <c r="U3163" s="5">
        <v>17170169.41</v>
      </c>
      <c r="V3163" s="5">
        <v>16633754.12</v>
      </c>
      <c r="W3163" s="5">
        <v>12818348.32</v>
      </c>
      <c r="X3163" s="5">
        <v>923391.36</v>
      </c>
      <c r="Y3163" s="5">
        <v>501293.7</v>
      </c>
      <c r="Z3163" s="5">
        <v>836900.54</v>
      </c>
    </row>
    <row r="3164" s="3" customFormat="1" customHeight="1" spans="1:26">
      <c r="A3164" s="3">
        <v>3162</v>
      </c>
      <c r="B3164" s="3" t="s">
        <v>3274</v>
      </c>
      <c r="C3164" s="3" t="str">
        <f>VLOOKUP(B3164,[1]meta_intensity_pos_nofill!$B:$E,4,FALSE)</f>
        <v>C33H38O6</v>
      </c>
      <c r="D3164" s="3" t="s">
        <v>53</v>
      </c>
      <c r="E3164" s="3" t="str">
        <f>VLOOKUP(B3164,[1]meta_intensity_pos_nofill!$B:$I,8,FALSE)</f>
        <v>[M+Na]+</v>
      </c>
      <c r="F3164" s="3">
        <f>VLOOKUP(B3164,[1]meta_intensity_pos_nofill!$B:$J,9,FALSE)</f>
        <v>8.948</v>
      </c>
      <c r="G3164" s="3" t="s">
        <v>1693</v>
      </c>
      <c r="H3164" s="3">
        <f>VLOOKUP(B3164,[1]meta_intensity_pos_nofill!$B:$L,11,FALSE)</f>
        <v>3</v>
      </c>
      <c r="I3164" s="5">
        <v>24595681</v>
      </c>
      <c r="J3164" s="5">
        <v>21503452</v>
      </c>
      <c r="K3164" s="5">
        <v>23027609</v>
      </c>
      <c r="L3164" s="5">
        <v>31932437</v>
      </c>
      <c r="M3164" s="5">
        <v>18978532</v>
      </c>
      <c r="N3164" s="5">
        <v>29453794</v>
      </c>
      <c r="O3164" s="5">
        <v>24169036</v>
      </c>
      <c r="P3164" s="5">
        <v>19353112</v>
      </c>
      <c r="Q3164" s="5">
        <v>23543167</v>
      </c>
      <c r="R3164" s="5">
        <v>19728624</v>
      </c>
      <c r="S3164" s="5">
        <v>25212499</v>
      </c>
      <c r="T3164" s="5">
        <v>34448614</v>
      </c>
      <c r="U3164" s="5">
        <v>9535665</v>
      </c>
      <c r="V3164" s="5">
        <v>7808255</v>
      </c>
      <c r="W3164" s="5">
        <v>6866595</v>
      </c>
      <c r="X3164" s="5">
        <v>27421361</v>
      </c>
      <c r="Y3164" s="5">
        <v>22443890</v>
      </c>
      <c r="Z3164" s="5">
        <v>25919958</v>
      </c>
    </row>
    <row r="3165" s="3" customFormat="1" customHeight="1" spans="1:26">
      <c r="A3165" s="3">
        <v>3163</v>
      </c>
      <c r="B3165" s="3" t="s">
        <v>3275</v>
      </c>
      <c r="C3165" s="3" t="str">
        <f>VLOOKUP(B3165,[1]meta_intensity_pos_nofill!$B:$E,4,FALSE)</f>
        <v>C11H16N4O3</v>
      </c>
      <c r="D3165" s="3" t="s">
        <v>220</v>
      </c>
      <c r="E3165" s="3" t="str">
        <f>VLOOKUP(B3165,[1]meta_intensity_pos_nofill!$B:$I,8,FALSE)</f>
        <v>[M+Na]+</v>
      </c>
      <c r="F3165" s="3">
        <f>VLOOKUP(B3165,[1]meta_intensity_pos_nofill!$B:$J,9,FALSE)</f>
        <v>4.465</v>
      </c>
      <c r="G3165" s="3" t="s">
        <v>1693</v>
      </c>
      <c r="H3165" s="3">
        <f>VLOOKUP(B3165,[1]meta_intensity_pos_nofill!$B:$L,11,FALSE)</f>
        <v>3</v>
      </c>
      <c r="I3165" s="5">
        <v>54570066</v>
      </c>
      <c r="J3165" s="5">
        <v>43754154</v>
      </c>
      <c r="K3165" s="5">
        <v>45492188</v>
      </c>
      <c r="L3165" s="5">
        <v>53788271</v>
      </c>
      <c r="M3165" s="5">
        <v>60043980</v>
      </c>
      <c r="N3165" s="5">
        <v>55968083</v>
      </c>
      <c r="O3165" s="5">
        <v>74269316</v>
      </c>
      <c r="P3165" s="5">
        <v>115142541</v>
      </c>
      <c r="Q3165" s="5">
        <v>89809812</v>
      </c>
      <c r="R3165" s="5">
        <v>88642420</v>
      </c>
      <c r="S3165" s="5">
        <v>122871984</v>
      </c>
      <c r="T3165" s="5">
        <v>123108855</v>
      </c>
      <c r="U3165" s="5">
        <v>131649765</v>
      </c>
      <c r="V3165" s="5">
        <v>113088888</v>
      </c>
      <c r="W3165" s="5">
        <v>115292400</v>
      </c>
      <c r="X3165" s="5">
        <v>97497216</v>
      </c>
      <c r="Y3165" s="5">
        <v>146516945</v>
      </c>
      <c r="Z3165" s="5">
        <v>157777450</v>
      </c>
    </row>
    <row r="3166" s="3" customFormat="1" customHeight="1" spans="1:26">
      <c r="A3166" s="3">
        <v>3164</v>
      </c>
      <c r="B3166" s="3" t="s">
        <v>3276</v>
      </c>
      <c r="C3166" s="3" t="str">
        <f>VLOOKUP(B3166,[1]meta_intensity_pos_nofill!$B:$E,4,FALSE)</f>
        <v>C17H13NO3</v>
      </c>
      <c r="D3166" s="3" t="s">
        <v>37</v>
      </c>
      <c r="E3166" s="3" t="str">
        <f>VLOOKUP(B3166,[1]meta_intensity_pos_nofill!$B:$I,8,FALSE)</f>
        <v>[M+H]+</v>
      </c>
      <c r="F3166" s="3">
        <f>VLOOKUP(B3166,[1]meta_intensity_pos_nofill!$B:$J,9,FALSE)</f>
        <v>6.349</v>
      </c>
      <c r="G3166" s="3" t="s">
        <v>1693</v>
      </c>
      <c r="H3166" s="3">
        <f>VLOOKUP(B3166,[1]meta_intensity_pos_nofill!$B:$L,11,FALSE)</f>
        <v>3</v>
      </c>
      <c r="I3166" s="5">
        <v>935783.44</v>
      </c>
      <c r="J3166" s="5">
        <v>89323.39</v>
      </c>
      <c r="K3166" s="5">
        <v>89323.39</v>
      </c>
      <c r="L3166" s="5">
        <v>89323.39</v>
      </c>
      <c r="M3166" s="5">
        <v>89323.39</v>
      </c>
      <c r="N3166" s="5">
        <v>89323.39</v>
      </c>
      <c r="O3166" s="5">
        <v>1318856.24</v>
      </c>
      <c r="P3166" s="5">
        <v>1018986.25</v>
      </c>
      <c r="Q3166" s="5">
        <v>2057767.48</v>
      </c>
      <c r="R3166" s="5">
        <v>3057903.55</v>
      </c>
      <c r="S3166" s="5">
        <v>3274723.93</v>
      </c>
      <c r="T3166" s="5">
        <v>2999510.17</v>
      </c>
      <c r="U3166" s="5">
        <v>11657800.78</v>
      </c>
      <c r="V3166" s="5">
        <v>10526964.54</v>
      </c>
      <c r="W3166" s="5">
        <v>10885003.08</v>
      </c>
      <c r="X3166" s="5">
        <v>823342.26</v>
      </c>
      <c r="Y3166" s="5">
        <v>828924.83</v>
      </c>
      <c r="Z3166" s="5">
        <v>765730.14</v>
      </c>
    </row>
    <row r="3167" s="3" customFormat="1" customHeight="1" spans="1:26">
      <c r="A3167" s="3">
        <v>3165</v>
      </c>
      <c r="B3167" s="3" t="s">
        <v>3277</v>
      </c>
      <c r="C3167" s="3" t="str">
        <f>VLOOKUP(B3167,[1]meta_intensity_pos_nofill!$B:$E,4,FALSE)</f>
        <v>C19H18O11</v>
      </c>
      <c r="D3167" s="3" t="s">
        <v>31</v>
      </c>
      <c r="E3167" s="3" t="str">
        <f>VLOOKUP(B3167,[1]meta_intensity_pos_nofill!$B:$I,8,FALSE)</f>
        <v>[M+Na]+</v>
      </c>
      <c r="F3167" s="3">
        <f>VLOOKUP(B3167,[1]meta_intensity_pos_nofill!$B:$J,9,FALSE)</f>
        <v>2.753</v>
      </c>
      <c r="G3167" s="3" t="s">
        <v>1693</v>
      </c>
      <c r="H3167" s="3">
        <f>VLOOKUP(B3167,[1]meta_intensity_pos_nofill!$B:$L,11,FALSE)</f>
        <v>3</v>
      </c>
      <c r="I3167" s="5">
        <v>19958201</v>
      </c>
      <c r="J3167" s="5">
        <v>19304274</v>
      </c>
      <c r="K3167" s="5">
        <v>21275413</v>
      </c>
      <c r="L3167" s="5">
        <v>13600537</v>
      </c>
      <c r="M3167" s="5">
        <v>29259664</v>
      </c>
      <c r="N3167" s="5">
        <v>19579259</v>
      </c>
      <c r="O3167" s="5">
        <v>36061370</v>
      </c>
      <c r="P3167" s="5">
        <v>29519254</v>
      </c>
      <c r="Q3167" s="5">
        <v>39745741</v>
      </c>
      <c r="R3167" s="5">
        <v>30036445</v>
      </c>
      <c r="S3167" s="5">
        <v>33959590</v>
      </c>
      <c r="T3167" s="5">
        <v>25589037</v>
      </c>
      <c r="U3167" s="5">
        <v>18334593</v>
      </c>
      <c r="V3167" s="5">
        <v>15463700</v>
      </c>
      <c r="W3167" s="5">
        <v>19329707</v>
      </c>
      <c r="X3167" s="5">
        <v>24725713</v>
      </c>
      <c r="Y3167" s="5">
        <v>24422297</v>
      </c>
      <c r="Z3167" s="5">
        <v>29027374</v>
      </c>
    </row>
    <row r="3168" s="3" customFormat="1" customHeight="1" spans="1:26">
      <c r="A3168" s="3">
        <v>3166</v>
      </c>
      <c r="B3168" s="3" t="s">
        <v>3278</v>
      </c>
      <c r="C3168" s="3" t="str">
        <f>VLOOKUP(B3168,[1]meta_intensity_pos_nofill!$B:$E,4,FALSE)</f>
        <v>C10H20N2O3</v>
      </c>
      <c r="D3168" s="3" t="s">
        <v>220</v>
      </c>
      <c r="E3168" s="3" t="str">
        <f>VLOOKUP(B3168,[1]meta_intensity_pos_nofill!$B:$I,8,FALSE)</f>
        <v>[M+H]+</v>
      </c>
      <c r="F3168" s="3">
        <f>VLOOKUP(B3168,[1]meta_intensity_pos_nofill!$B:$J,9,FALSE)</f>
        <v>4.865</v>
      </c>
      <c r="G3168" s="3" t="s">
        <v>1693</v>
      </c>
      <c r="H3168" s="3">
        <f>VLOOKUP(B3168,[1]meta_intensity_pos_nofill!$B:$L,11,FALSE)</f>
        <v>3</v>
      </c>
      <c r="I3168" s="5">
        <v>7973368</v>
      </c>
      <c r="J3168" s="5">
        <v>5532778</v>
      </c>
      <c r="K3168" s="5">
        <v>6712849</v>
      </c>
      <c r="L3168" s="5">
        <v>4202958</v>
      </c>
      <c r="M3168" s="5">
        <v>5658863</v>
      </c>
      <c r="N3168" s="5">
        <v>4341058</v>
      </c>
      <c r="O3168" s="5">
        <v>10913446</v>
      </c>
      <c r="P3168" s="5">
        <v>6150522</v>
      </c>
      <c r="Q3168" s="5">
        <v>7295384</v>
      </c>
      <c r="R3168" s="5">
        <v>4473749</v>
      </c>
      <c r="S3168" s="5">
        <v>4902751</v>
      </c>
      <c r="T3168" s="5">
        <v>6218790</v>
      </c>
      <c r="U3168" s="5">
        <v>3898722</v>
      </c>
      <c r="V3168" s="5">
        <v>4069566</v>
      </c>
      <c r="W3168" s="5">
        <v>3910608</v>
      </c>
      <c r="X3168" s="5">
        <v>4089582</v>
      </c>
      <c r="Y3168" s="5">
        <v>3139761</v>
      </c>
      <c r="Z3168" s="5">
        <v>4400426</v>
      </c>
    </row>
    <row r="3169" s="3" customFormat="1" customHeight="1" spans="1:26">
      <c r="A3169" s="3">
        <v>3167</v>
      </c>
      <c r="B3169" s="3" t="s">
        <v>3279</v>
      </c>
      <c r="C3169" s="3" t="str">
        <f>VLOOKUP(B3169,[1]meta_intensity_pos_nofill!$B:$E,4,FALSE)</f>
        <v>C15H21N3O2</v>
      </c>
      <c r="D3169" s="3" t="s">
        <v>87</v>
      </c>
      <c r="E3169" s="3" t="str">
        <f>VLOOKUP(B3169,[1]meta_intensity_pos_nofill!$B:$I,8,FALSE)</f>
        <v>[M+Na]+</v>
      </c>
      <c r="F3169" s="3">
        <f>VLOOKUP(B3169,[1]meta_intensity_pos_nofill!$B:$J,9,FALSE)</f>
        <v>5.592</v>
      </c>
      <c r="G3169" s="3" t="s">
        <v>1693</v>
      </c>
      <c r="H3169" s="3">
        <f>VLOOKUP(B3169,[1]meta_intensity_pos_nofill!$B:$L,11,FALSE)</f>
        <v>3</v>
      </c>
      <c r="I3169" s="5">
        <v>6486073</v>
      </c>
      <c r="J3169" s="5">
        <v>6486073</v>
      </c>
      <c r="K3169" s="5">
        <v>6486073</v>
      </c>
      <c r="L3169" s="5">
        <v>6486073</v>
      </c>
      <c r="M3169" s="5">
        <v>6486073</v>
      </c>
      <c r="N3169" s="5">
        <v>6486073</v>
      </c>
      <c r="O3169" s="5">
        <v>6486073</v>
      </c>
      <c r="P3169" s="5">
        <v>6486073</v>
      </c>
      <c r="Q3169" s="5">
        <v>6486073</v>
      </c>
      <c r="R3169" s="5">
        <v>6486073</v>
      </c>
      <c r="S3169" s="5">
        <v>6486073</v>
      </c>
      <c r="T3169" s="5">
        <v>6486073</v>
      </c>
      <c r="U3169" s="5">
        <v>34699254</v>
      </c>
      <c r="V3169" s="5">
        <v>33601794</v>
      </c>
      <c r="W3169" s="5">
        <v>32430364</v>
      </c>
      <c r="X3169" s="5">
        <v>6486073</v>
      </c>
      <c r="Y3169" s="5">
        <v>6486073</v>
      </c>
      <c r="Z3169" s="5">
        <v>6486073</v>
      </c>
    </row>
    <row r="3170" s="3" customFormat="1" customHeight="1" spans="1:26">
      <c r="A3170" s="3">
        <v>3168</v>
      </c>
      <c r="B3170" s="3" t="s">
        <v>3280</v>
      </c>
      <c r="C3170" s="3" t="str">
        <f>VLOOKUP(B3170,[1]meta_intensity_pos_nofill!$B:$E,4,FALSE)</f>
        <v>C7H15N3O3</v>
      </c>
      <c r="D3170" s="3" t="s">
        <v>87</v>
      </c>
      <c r="E3170" s="3" t="str">
        <f>VLOOKUP(B3170,[1]meta_intensity_pos_nofill!$B:$I,8,FALSE)</f>
        <v>[M+Na]+</v>
      </c>
      <c r="F3170" s="3">
        <f>VLOOKUP(B3170,[1]meta_intensity_pos_nofill!$B:$J,9,FALSE)</f>
        <v>5.578</v>
      </c>
      <c r="G3170" s="3" t="s">
        <v>1693</v>
      </c>
      <c r="H3170" s="3">
        <f>VLOOKUP(B3170,[1]meta_intensity_pos_nofill!$B:$L,11,FALSE)</f>
        <v>3</v>
      </c>
      <c r="I3170" s="5">
        <v>204445.9</v>
      </c>
      <c r="J3170" s="5">
        <v>204445.9</v>
      </c>
      <c r="K3170" s="5">
        <v>204445.9</v>
      </c>
      <c r="L3170" s="5">
        <v>4108861.7</v>
      </c>
      <c r="M3170" s="5">
        <v>4803353.2</v>
      </c>
      <c r="N3170" s="5">
        <v>5041982.6</v>
      </c>
      <c r="O3170" s="5">
        <v>1264559.6</v>
      </c>
      <c r="P3170" s="5">
        <v>204445.9</v>
      </c>
      <c r="Q3170" s="5">
        <v>1172579.3</v>
      </c>
      <c r="R3170" s="5">
        <v>5767293.4</v>
      </c>
      <c r="S3170" s="5">
        <v>5777837.1</v>
      </c>
      <c r="T3170" s="5">
        <v>4505009.5</v>
      </c>
      <c r="U3170" s="5">
        <v>8157181.7</v>
      </c>
      <c r="V3170" s="5">
        <v>7987168.7</v>
      </c>
      <c r="W3170" s="5">
        <v>8501209.6</v>
      </c>
      <c r="X3170" s="5">
        <v>15979182.5</v>
      </c>
      <c r="Y3170" s="5">
        <v>16294024.2</v>
      </c>
      <c r="Z3170" s="5">
        <v>11914205.5</v>
      </c>
    </row>
    <row r="3171" s="3" customFormat="1" customHeight="1" spans="1:26">
      <c r="A3171" s="3">
        <v>3169</v>
      </c>
      <c r="B3171" s="3" t="s">
        <v>3281</v>
      </c>
      <c r="C3171" s="3" t="str">
        <f>VLOOKUP(B3171,[1]meta_intensity_pos_nofill!$B:$E,4,FALSE)</f>
        <v>C7H12N2O3</v>
      </c>
      <c r="D3171" s="3" t="s">
        <v>87</v>
      </c>
      <c r="E3171" s="3" t="str">
        <f>VLOOKUP(B3171,[1]meta_intensity_pos_nofill!$B:$I,8,FALSE)</f>
        <v>[M+Na]+</v>
      </c>
      <c r="F3171" s="3">
        <f>VLOOKUP(B3171,[1]meta_intensity_pos_nofill!$B:$J,9,FALSE)</f>
        <v>5.389</v>
      </c>
      <c r="G3171" s="3" t="s">
        <v>1693</v>
      </c>
      <c r="H3171" s="3">
        <f>VLOOKUP(B3171,[1]meta_intensity_pos_nofill!$B:$L,11,FALSE)</f>
        <v>3</v>
      </c>
      <c r="I3171" s="5">
        <v>178147844</v>
      </c>
      <c r="J3171" s="5">
        <v>206115720</v>
      </c>
      <c r="K3171" s="5">
        <v>202015855</v>
      </c>
      <c r="L3171" s="5">
        <v>227227112</v>
      </c>
      <c r="M3171" s="5">
        <v>184979572</v>
      </c>
      <c r="N3171" s="5">
        <v>265963685</v>
      </c>
      <c r="O3171" s="5">
        <v>211089632</v>
      </c>
      <c r="P3171" s="5">
        <v>193397086</v>
      </c>
      <c r="Q3171" s="5">
        <v>143110795</v>
      </c>
      <c r="R3171" s="5">
        <v>249563284</v>
      </c>
      <c r="S3171" s="5">
        <v>178566309</v>
      </c>
      <c r="T3171" s="5">
        <v>192813893</v>
      </c>
      <c r="U3171" s="5">
        <v>295051492</v>
      </c>
      <c r="V3171" s="5">
        <v>383125383</v>
      </c>
      <c r="W3171" s="5">
        <v>363842138</v>
      </c>
      <c r="X3171" s="5">
        <v>150763594</v>
      </c>
      <c r="Y3171" s="5">
        <v>182916136</v>
      </c>
      <c r="Z3171" s="5">
        <v>133135007</v>
      </c>
    </row>
    <row r="3172" s="3" customFormat="1" customHeight="1" spans="1:26">
      <c r="A3172" s="3">
        <v>3170</v>
      </c>
      <c r="B3172" s="3" t="s">
        <v>3282</v>
      </c>
      <c r="C3172" s="3" t="str">
        <f>VLOOKUP(B3172,[1]meta_intensity_pos_nofill!$B:$E,4,FALSE)</f>
        <v>C24H38O5</v>
      </c>
      <c r="D3172" s="3" t="s">
        <v>37</v>
      </c>
      <c r="E3172" s="3" t="str">
        <f>VLOOKUP(B3172,[1]meta_intensity_pos_nofill!$B:$I,8,FALSE)</f>
        <v>[M+Na]+</v>
      </c>
      <c r="F3172" s="3">
        <f>VLOOKUP(B3172,[1]meta_intensity_pos_nofill!$B:$J,9,FALSE)</f>
        <v>8.035</v>
      </c>
      <c r="G3172" s="3" t="s">
        <v>1693</v>
      </c>
      <c r="H3172" s="3">
        <f>VLOOKUP(B3172,[1]meta_intensity_pos_nofill!$B:$L,11,FALSE)</f>
        <v>3</v>
      </c>
      <c r="I3172" s="5">
        <v>292026.48</v>
      </c>
      <c r="J3172" s="5">
        <v>285139.38</v>
      </c>
      <c r="K3172" s="5">
        <v>1099079.46</v>
      </c>
      <c r="L3172" s="5">
        <v>173783.26</v>
      </c>
      <c r="M3172" s="5">
        <v>34756.65</v>
      </c>
      <c r="N3172" s="5">
        <v>34756.65</v>
      </c>
      <c r="O3172" s="5">
        <v>34756.65</v>
      </c>
      <c r="P3172" s="5">
        <v>233707.46</v>
      </c>
      <c r="Q3172" s="5">
        <v>612307.44</v>
      </c>
      <c r="R3172" s="5">
        <v>34756.65</v>
      </c>
      <c r="S3172" s="5">
        <v>34756.65</v>
      </c>
      <c r="T3172" s="5">
        <v>571120.92</v>
      </c>
      <c r="U3172" s="5">
        <v>13026736.62</v>
      </c>
      <c r="V3172" s="5">
        <v>10288471.35</v>
      </c>
      <c r="W3172" s="5">
        <v>13246237.25</v>
      </c>
      <c r="X3172" s="5">
        <v>34756.65</v>
      </c>
      <c r="Y3172" s="5">
        <v>34756.65</v>
      </c>
      <c r="Z3172" s="5">
        <v>281095.07</v>
      </c>
    </row>
    <row r="3173" s="3" customFormat="1" customHeight="1" spans="1:26">
      <c r="A3173" s="3">
        <v>3171</v>
      </c>
      <c r="B3173" s="3" t="s">
        <v>3283</v>
      </c>
      <c r="C3173" s="3" t="str">
        <f>VLOOKUP(B3173,[1]meta_intensity_pos_nofill!$B:$E,4,FALSE)</f>
        <v>C18H30O2</v>
      </c>
      <c r="D3173" s="3" t="s">
        <v>37</v>
      </c>
      <c r="E3173" s="3" t="str">
        <f>VLOOKUP(B3173,[1]meta_intensity_pos_nofill!$B:$I,8,FALSE)</f>
        <v>[M+H]+</v>
      </c>
      <c r="F3173" s="3">
        <f>VLOOKUP(B3173,[1]meta_intensity_pos_nofill!$B:$J,9,FALSE)</f>
        <v>6.262</v>
      </c>
      <c r="G3173" s="3" t="s">
        <v>1693</v>
      </c>
      <c r="H3173" s="3">
        <f>VLOOKUP(B3173,[1]meta_intensity_pos_nofill!$B:$L,11,FALSE)</f>
        <v>3</v>
      </c>
      <c r="I3173" s="5">
        <v>15065555</v>
      </c>
      <c r="J3173" s="5">
        <v>12199345</v>
      </c>
      <c r="K3173" s="5">
        <v>15249643</v>
      </c>
      <c r="L3173" s="5">
        <v>9160604</v>
      </c>
      <c r="M3173" s="5">
        <v>12214823</v>
      </c>
      <c r="N3173" s="5">
        <v>10899642</v>
      </c>
      <c r="O3173" s="5">
        <v>13087538</v>
      </c>
      <c r="P3173" s="5">
        <v>9821039</v>
      </c>
      <c r="Q3173" s="5">
        <v>9223898</v>
      </c>
      <c r="R3173" s="5">
        <v>6090234</v>
      </c>
      <c r="S3173" s="5">
        <v>7054505</v>
      </c>
      <c r="T3173" s="5">
        <v>9367353</v>
      </c>
      <c r="U3173" s="5">
        <v>88164327</v>
      </c>
      <c r="V3173" s="5">
        <v>82485679</v>
      </c>
      <c r="W3173" s="5">
        <v>85987801</v>
      </c>
      <c r="X3173" s="5">
        <v>16135786</v>
      </c>
      <c r="Y3173" s="5">
        <v>12875950</v>
      </c>
      <c r="Z3173" s="5">
        <v>13710887</v>
      </c>
    </row>
    <row r="3174" s="3" customFormat="1" customHeight="1" spans="1:26">
      <c r="A3174" s="3">
        <v>3172</v>
      </c>
      <c r="B3174" s="3" t="s">
        <v>3284</v>
      </c>
      <c r="C3174" s="3" t="str">
        <f>VLOOKUP(B3174,[1]meta_intensity_pos_nofill!$B:$E,4,FALSE)</f>
        <v>C9H9NO4</v>
      </c>
      <c r="D3174" s="3" t="s">
        <v>76</v>
      </c>
      <c r="E3174" s="3" t="str">
        <f>VLOOKUP(B3174,[1]meta_intensity_pos_nofill!$B:$I,8,FALSE)</f>
        <v>[M+Na]+</v>
      </c>
      <c r="F3174" s="3">
        <f>VLOOKUP(B3174,[1]meta_intensity_pos_nofill!$B:$J,9,FALSE)</f>
        <v>1.3</v>
      </c>
      <c r="G3174" s="3" t="s">
        <v>1693</v>
      </c>
      <c r="H3174" s="3">
        <f>VLOOKUP(B3174,[1]meta_intensity_pos_nofill!$B:$L,11,FALSE)</f>
        <v>3</v>
      </c>
      <c r="I3174" s="5">
        <v>8727395.4</v>
      </c>
      <c r="J3174" s="5">
        <v>7835866.1</v>
      </c>
      <c r="K3174" s="5">
        <v>7083173.6</v>
      </c>
      <c r="L3174" s="5">
        <v>803064.9</v>
      </c>
      <c r="M3174" s="5">
        <v>929432.3</v>
      </c>
      <c r="N3174" s="5">
        <v>272162.1</v>
      </c>
      <c r="O3174" s="5">
        <v>1801976.2</v>
      </c>
      <c r="P3174" s="5">
        <v>1997990</v>
      </c>
      <c r="Q3174" s="5">
        <v>1245073.6</v>
      </c>
      <c r="R3174" s="5">
        <v>1494829.6</v>
      </c>
      <c r="S3174" s="5">
        <v>1791430.2</v>
      </c>
      <c r="T3174" s="5">
        <v>1140708.6</v>
      </c>
      <c r="U3174" s="5">
        <v>2932924.6</v>
      </c>
      <c r="V3174" s="5">
        <v>2711618</v>
      </c>
      <c r="W3174" s="5">
        <v>2982247.4</v>
      </c>
      <c r="X3174" s="5">
        <v>1112606.3</v>
      </c>
      <c r="Y3174" s="5">
        <v>828312.7</v>
      </c>
      <c r="Z3174" s="5">
        <v>1032120</v>
      </c>
    </row>
    <row r="3175" s="3" customFormat="1" customHeight="1" spans="1:26">
      <c r="A3175" s="3">
        <v>3173</v>
      </c>
      <c r="B3175" s="3" t="s">
        <v>3285</v>
      </c>
      <c r="C3175" s="3" t="str">
        <f>VLOOKUP(B3175,[1]meta_intensity_pos_nofill!$B:$E,4,FALSE)</f>
        <v>C7H6O3</v>
      </c>
      <c r="D3175" s="3" t="s">
        <v>53</v>
      </c>
      <c r="E3175" s="3" t="str">
        <f>VLOOKUP(B3175,[1]meta_intensity_pos_nofill!$B:$I,8,FALSE)</f>
        <v>[M+H-H2O]+</v>
      </c>
      <c r="F3175" s="3">
        <f>VLOOKUP(B3175,[1]meta_intensity_pos_nofill!$B:$J,9,FALSE)</f>
        <v>7.527</v>
      </c>
      <c r="G3175" s="3" t="s">
        <v>1693</v>
      </c>
      <c r="H3175" s="3">
        <f>VLOOKUP(B3175,[1]meta_intensity_pos_nofill!$B:$L,11,FALSE)</f>
        <v>3</v>
      </c>
      <c r="I3175" s="5">
        <v>15085793</v>
      </c>
      <c r="J3175" s="5">
        <v>33434318</v>
      </c>
      <c r="K3175" s="5">
        <v>19074458</v>
      </c>
      <c r="L3175" s="5">
        <v>16701249</v>
      </c>
      <c r="M3175" s="5">
        <v>15357521</v>
      </c>
      <c r="N3175" s="5">
        <v>16116568</v>
      </c>
      <c r="O3175" s="5">
        <v>14222551</v>
      </c>
      <c r="P3175" s="5">
        <v>11391894</v>
      </c>
      <c r="Q3175" s="5">
        <v>11860294</v>
      </c>
      <c r="R3175" s="5">
        <v>16647029</v>
      </c>
      <c r="S3175" s="5">
        <v>15320302</v>
      </c>
      <c r="T3175" s="5">
        <v>14405574</v>
      </c>
      <c r="U3175" s="5">
        <v>146644230</v>
      </c>
      <c r="V3175" s="5">
        <v>142656509</v>
      </c>
      <c r="W3175" s="5">
        <v>149682775</v>
      </c>
      <c r="X3175" s="5">
        <v>15602447</v>
      </c>
      <c r="Y3175" s="5">
        <v>14369256</v>
      </c>
      <c r="Z3175" s="5">
        <v>15371671</v>
      </c>
    </row>
    <row r="3176" s="3" customFormat="1" customHeight="1" spans="1:26">
      <c r="A3176" s="3">
        <v>3174</v>
      </c>
      <c r="B3176" s="3" t="s">
        <v>3286</v>
      </c>
      <c r="C3176" s="3" t="str">
        <f>VLOOKUP(B3176,[1]meta_intensity_pos_nofill!$B:$E,4,FALSE)</f>
        <v>C11H22NO4</v>
      </c>
      <c r="D3176" s="3" t="s">
        <v>87</v>
      </c>
      <c r="E3176" s="3" t="str">
        <f>VLOOKUP(B3176,[1]meta_intensity_pos_nofill!$B:$I,8,FALSE)</f>
        <v>[M+Na]+</v>
      </c>
      <c r="F3176" s="3">
        <f>VLOOKUP(B3176,[1]meta_intensity_pos_nofill!$B:$J,9,FALSE)</f>
        <v>4.763</v>
      </c>
      <c r="G3176" s="3" t="s">
        <v>1693</v>
      </c>
      <c r="H3176" s="3">
        <f>VLOOKUP(B3176,[1]meta_intensity_pos_nofill!$B:$L,11,FALSE)</f>
        <v>3</v>
      </c>
      <c r="I3176" s="5">
        <v>1069829.3</v>
      </c>
      <c r="J3176" s="5">
        <v>549150.7</v>
      </c>
      <c r="K3176" s="5">
        <v>800031.1</v>
      </c>
      <c r="L3176" s="5">
        <v>15027605.6</v>
      </c>
      <c r="M3176" s="5">
        <v>20723157.6</v>
      </c>
      <c r="N3176" s="5">
        <v>18615420.9</v>
      </c>
      <c r="O3176" s="5">
        <v>55595151.7</v>
      </c>
      <c r="P3176" s="5">
        <v>55309410.3</v>
      </c>
      <c r="Q3176" s="5">
        <v>57616697.4</v>
      </c>
      <c r="R3176" s="5">
        <v>187387791.7</v>
      </c>
      <c r="S3176" s="5">
        <v>184468905.5</v>
      </c>
      <c r="T3176" s="5">
        <v>187474384.1</v>
      </c>
      <c r="U3176" s="5">
        <v>19320430</v>
      </c>
      <c r="V3176" s="5">
        <v>17938815.3</v>
      </c>
      <c r="W3176" s="5">
        <v>18617470.1</v>
      </c>
      <c r="X3176" s="5">
        <v>59699184.4</v>
      </c>
      <c r="Y3176" s="5">
        <v>49694865.2</v>
      </c>
      <c r="Z3176" s="5">
        <v>47249134.5</v>
      </c>
    </row>
    <row r="3177" s="3" customFormat="1" customHeight="1" spans="1:26">
      <c r="A3177" s="3">
        <v>3175</v>
      </c>
      <c r="B3177" s="3" t="s">
        <v>3287</v>
      </c>
      <c r="C3177" s="3" t="str">
        <f>VLOOKUP(B3177,[1]meta_intensity_pos_nofill!$B:$E,4,FALSE)</f>
        <v>C24H40O4</v>
      </c>
      <c r="D3177" s="3" t="s">
        <v>37</v>
      </c>
      <c r="E3177" s="3" t="str">
        <f>VLOOKUP(B3177,[1]meta_intensity_pos_nofill!$B:$I,8,FALSE)</f>
        <v>[M+H]+</v>
      </c>
      <c r="F3177" s="3">
        <f>VLOOKUP(B3177,[1]meta_intensity_pos_nofill!$B:$J,9,FALSE)</f>
        <v>10.698</v>
      </c>
      <c r="G3177" s="3" t="s">
        <v>1693</v>
      </c>
      <c r="H3177" s="3">
        <f>VLOOKUP(B3177,[1]meta_intensity_pos_nofill!$B:$L,11,FALSE)</f>
        <v>3</v>
      </c>
      <c r="I3177" s="5">
        <v>677207.1</v>
      </c>
      <c r="J3177" s="5">
        <v>1684694.6</v>
      </c>
      <c r="K3177" s="5">
        <v>742281.2</v>
      </c>
      <c r="L3177" s="5">
        <v>4737348.4</v>
      </c>
      <c r="M3177" s="5">
        <v>2414768.4</v>
      </c>
      <c r="N3177" s="5">
        <v>4244707.2</v>
      </c>
      <c r="O3177" s="5">
        <v>35136889.5</v>
      </c>
      <c r="P3177" s="5">
        <v>1358501.5</v>
      </c>
      <c r="Q3177" s="5">
        <v>440994.7</v>
      </c>
      <c r="R3177" s="5">
        <v>536201.1</v>
      </c>
      <c r="S3177" s="5">
        <v>1287942.2</v>
      </c>
      <c r="T3177" s="5">
        <v>1791506.1</v>
      </c>
      <c r="U3177" s="5">
        <v>202069602</v>
      </c>
      <c r="V3177" s="5">
        <v>217058269.1</v>
      </c>
      <c r="W3177" s="5">
        <v>227805430</v>
      </c>
      <c r="X3177" s="5">
        <v>1040572.4</v>
      </c>
      <c r="Y3177" s="5">
        <v>2343880.7</v>
      </c>
      <c r="Z3177" s="5">
        <v>1723641.5</v>
      </c>
    </row>
    <row r="3178" s="3" customFormat="1" customHeight="1" spans="1:26">
      <c r="A3178" s="3">
        <v>3176</v>
      </c>
      <c r="B3178" s="3" t="s">
        <v>3288</v>
      </c>
      <c r="C3178" s="3" t="str">
        <f>VLOOKUP(B3178,[1]meta_intensity_pos_nofill!$B:$E,4,FALSE)</f>
        <v>C9H13N3O4</v>
      </c>
      <c r="D3178" s="3" t="s">
        <v>87</v>
      </c>
      <c r="E3178" s="3" t="str">
        <f>VLOOKUP(B3178,[1]meta_intensity_pos_nofill!$B:$I,8,FALSE)</f>
        <v>[M+NH4]+</v>
      </c>
      <c r="F3178" s="3">
        <f>VLOOKUP(B3178,[1]meta_intensity_pos_nofill!$B:$J,9,FALSE)</f>
        <v>1.225</v>
      </c>
      <c r="G3178" s="3" t="s">
        <v>1693</v>
      </c>
      <c r="H3178" s="3">
        <f>VLOOKUP(B3178,[1]meta_intensity_pos_nofill!$B:$L,11,FALSE)</f>
        <v>3</v>
      </c>
      <c r="I3178" s="5">
        <v>411896.3</v>
      </c>
      <c r="J3178" s="5">
        <v>292725</v>
      </c>
      <c r="K3178" s="5">
        <v>263409.1</v>
      </c>
      <c r="L3178" s="5">
        <v>271733.6</v>
      </c>
      <c r="M3178" s="5">
        <v>1161598.5</v>
      </c>
      <c r="N3178" s="5">
        <v>977381.7</v>
      </c>
      <c r="O3178" s="5">
        <v>258033.7</v>
      </c>
      <c r="P3178" s="5">
        <v>686303.2</v>
      </c>
      <c r="Q3178" s="5">
        <v>949638.5</v>
      </c>
      <c r="R3178" s="5">
        <v>242543.3</v>
      </c>
      <c r="S3178" s="5">
        <v>994387.8</v>
      </c>
      <c r="T3178" s="5">
        <v>276415.2</v>
      </c>
      <c r="U3178" s="5">
        <v>1539345.4</v>
      </c>
      <c r="V3178" s="5">
        <v>1299669.9</v>
      </c>
      <c r="W3178" s="5">
        <v>988144.4</v>
      </c>
      <c r="X3178" s="5">
        <v>1276392.6</v>
      </c>
      <c r="Y3178" s="5">
        <v>1696426.4</v>
      </c>
      <c r="Z3178" s="5">
        <v>1305911.2</v>
      </c>
    </row>
    <row r="3179" s="3" customFormat="1" customHeight="1" spans="1:26">
      <c r="A3179" s="3">
        <v>3177</v>
      </c>
      <c r="B3179" s="3" t="s">
        <v>3289</v>
      </c>
      <c r="C3179" s="3" t="str">
        <f>VLOOKUP(B3179,[1]meta_intensity_pos_nofill!$B:$E,4,FALSE)</f>
        <v>C13H15N3O3</v>
      </c>
      <c r="D3179" s="3" t="s">
        <v>37</v>
      </c>
      <c r="E3179" s="3" t="str">
        <f>VLOOKUP(B3179,[1]meta_intensity_pos_nofill!$B:$I,8,FALSE)</f>
        <v>[M+Na]+</v>
      </c>
      <c r="F3179" s="3">
        <f>VLOOKUP(B3179,[1]meta_intensity_pos_nofill!$B:$J,9,FALSE)</f>
        <v>1.467</v>
      </c>
      <c r="G3179" s="3" t="s">
        <v>1693</v>
      </c>
      <c r="H3179" s="3">
        <f>VLOOKUP(B3179,[1]meta_intensity_pos_nofill!$B:$L,11,FALSE)</f>
        <v>3</v>
      </c>
      <c r="I3179" s="5">
        <v>5706063</v>
      </c>
      <c r="J3179" s="5">
        <v>5388204</v>
      </c>
      <c r="K3179" s="5">
        <v>5280850</v>
      </c>
      <c r="L3179" s="5">
        <v>4550844</v>
      </c>
      <c r="M3179" s="5">
        <v>5771062</v>
      </c>
      <c r="N3179" s="5">
        <v>5247969</v>
      </c>
      <c r="O3179" s="5">
        <v>7770578</v>
      </c>
      <c r="P3179" s="5">
        <v>7694530</v>
      </c>
      <c r="Q3179" s="5">
        <v>7911292</v>
      </c>
      <c r="R3179" s="5">
        <v>2658448</v>
      </c>
      <c r="S3179" s="5">
        <v>3141755</v>
      </c>
      <c r="T3179" s="5">
        <v>2338451</v>
      </c>
      <c r="U3179" s="5">
        <v>5105625</v>
      </c>
      <c r="V3179" s="5">
        <v>4596634</v>
      </c>
      <c r="W3179" s="5">
        <v>4113631</v>
      </c>
      <c r="X3179" s="5">
        <v>2663941</v>
      </c>
      <c r="Y3179" s="5">
        <v>3184280</v>
      </c>
      <c r="Z3179" s="5">
        <v>2016417</v>
      </c>
    </row>
    <row r="3180" s="3" customFormat="1" customHeight="1" spans="1:26">
      <c r="A3180" s="3">
        <v>3178</v>
      </c>
      <c r="B3180" s="3" t="s">
        <v>3290</v>
      </c>
      <c r="C3180" s="3" t="str">
        <f>VLOOKUP(B3180,[1]meta_intensity_pos_nofill!$B:$E,4,FALSE)</f>
        <v>C6H12O5</v>
      </c>
      <c r="D3180" s="3" t="s">
        <v>35</v>
      </c>
      <c r="E3180" s="3" t="str">
        <f>VLOOKUP(B3180,[1]meta_intensity_pos_nofill!$B:$I,8,FALSE)</f>
        <v>[M+Na]+</v>
      </c>
      <c r="F3180" s="3">
        <f>VLOOKUP(B3180,[1]meta_intensity_pos_nofill!$B:$J,9,FALSE)</f>
        <v>3.284</v>
      </c>
      <c r="G3180" s="3" t="s">
        <v>1693</v>
      </c>
      <c r="H3180" s="3">
        <f>VLOOKUP(B3180,[1]meta_intensity_pos_nofill!$B:$L,11,FALSE)</f>
        <v>3</v>
      </c>
      <c r="I3180" s="5">
        <v>11505751</v>
      </c>
      <c r="J3180" s="5">
        <v>11505751</v>
      </c>
      <c r="K3180" s="5">
        <v>11505751</v>
      </c>
      <c r="L3180" s="5">
        <v>11505751</v>
      </c>
      <c r="M3180" s="5">
        <v>11505751</v>
      </c>
      <c r="N3180" s="5">
        <v>11505751</v>
      </c>
      <c r="O3180" s="5">
        <v>11505751</v>
      </c>
      <c r="P3180" s="5">
        <v>11505751</v>
      </c>
      <c r="Q3180" s="5">
        <v>11505751</v>
      </c>
      <c r="R3180" s="5">
        <v>11505751</v>
      </c>
      <c r="S3180" s="5">
        <v>11505751</v>
      </c>
      <c r="T3180" s="5">
        <v>11505751</v>
      </c>
      <c r="U3180" s="5">
        <v>91551519</v>
      </c>
      <c r="V3180" s="5">
        <v>98371001</v>
      </c>
      <c r="W3180" s="5">
        <v>57528756</v>
      </c>
      <c r="X3180" s="5">
        <v>11505751</v>
      </c>
      <c r="Y3180" s="5">
        <v>11505751</v>
      </c>
      <c r="Z3180" s="5">
        <v>11505751</v>
      </c>
    </row>
    <row r="3181" s="3" customFormat="1" customHeight="1" spans="1:26">
      <c r="A3181" s="3">
        <v>3179</v>
      </c>
      <c r="B3181" s="3" t="s">
        <v>3291</v>
      </c>
      <c r="C3181" s="3" t="str">
        <f>VLOOKUP(B3181,[1]meta_intensity_pos_nofill!$B:$E,4,FALSE)</f>
        <v>C11H15N5O5</v>
      </c>
      <c r="D3181" s="3" t="s">
        <v>87</v>
      </c>
      <c r="E3181" s="3" t="str">
        <f>VLOOKUP(B3181,[1]meta_intensity_pos_nofill!$B:$I,8,FALSE)</f>
        <v>[M+H]+</v>
      </c>
      <c r="F3181" s="3">
        <f>VLOOKUP(B3181,[1]meta_intensity_pos_nofill!$B:$J,9,FALSE)</f>
        <v>4.836</v>
      </c>
      <c r="G3181" s="3" t="s">
        <v>1693</v>
      </c>
      <c r="H3181" s="3">
        <f>VLOOKUP(B3181,[1]meta_intensity_pos_nofill!$B:$L,11,FALSE)</f>
        <v>3</v>
      </c>
      <c r="I3181" s="5">
        <v>10748232</v>
      </c>
      <c r="J3181" s="5">
        <v>10690246</v>
      </c>
      <c r="K3181" s="5">
        <v>10725798</v>
      </c>
      <c r="L3181" s="5">
        <v>15158089</v>
      </c>
      <c r="M3181" s="5">
        <v>17156380</v>
      </c>
      <c r="N3181" s="5">
        <v>14112390</v>
      </c>
      <c r="O3181" s="5">
        <v>18531919</v>
      </c>
      <c r="P3181" s="5">
        <v>19150612</v>
      </c>
      <c r="Q3181" s="5">
        <v>18335605</v>
      </c>
      <c r="R3181" s="5">
        <v>18529621</v>
      </c>
      <c r="S3181" s="5">
        <v>17924189</v>
      </c>
      <c r="T3181" s="5">
        <v>18286187</v>
      </c>
      <c r="U3181" s="5">
        <v>5746712</v>
      </c>
      <c r="V3181" s="5">
        <v>5626768</v>
      </c>
      <c r="W3181" s="5">
        <v>5357900</v>
      </c>
      <c r="X3181" s="5">
        <v>15678392</v>
      </c>
      <c r="Y3181" s="5">
        <v>14477205</v>
      </c>
      <c r="Z3181" s="5">
        <v>14818722</v>
      </c>
    </row>
    <row r="3182" s="3" customFormat="1" customHeight="1" spans="1:26">
      <c r="A3182" s="3">
        <v>3180</v>
      </c>
      <c r="B3182" s="3" t="s">
        <v>3292</v>
      </c>
      <c r="C3182" s="3" t="str">
        <f>VLOOKUP(B3182,[1]meta_intensity_pos_nofill!$B:$E,4,FALSE)</f>
        <v>C9H12N2O5S</v>
      </c>
      <c r="D3182" s="3" t="s">
        <v>85</v>
      </c>
      <c r="E3182" s="3" t="str">
        <f>VLOOKUP(B3182,[1]meta_intensity_pos_nofill!$B:$I,8,FALSE)</f>
        <v>[M+Na]+</v>
      </c>
      <c r="F3182" s="3">
        <f>VLOOKUP(B3182,[1]meta_intensity_pos_nofill!$B:$J,9,FALSE)</f>
        <v>6.948</v>
      </c>
      <c r="G3182" s="3" t="s">
        <v>1693</v>
      </c>
      <c r="H3182" s="3">
        <f>VLOOKUP(B3182,[1]meta_intensity_pos_nofill!$B:$L,11,FALSE)</f>
        <v>3</v>
      </c>
      <c r="I3182" s="5">
        <v>1817184</v>
      </c>
      <c r="J3182" s="5">
        <v>1817184</v>
      </c>
      <c r="K3182" s="5">
        <v>1817184</v>
      </c>
      <c r="L3182" s="5">
        <v>1817184</v>
      </c>
      <c r="M3182" s="5">
        <v>1817184</v>
      </c>
      <c r="N3182" s="5">
        <v>1817184</v>
      </c>
      <c r="O3182" s="5">
        <v>1817184</v>
      </c>
      <c r="P3182" s="5">
        <v>1817184</v>
      </c>
      <c r="Q3182" s="5">
        <v>1817184</v>
      </c>
      <c r="R3182" s="5">
        <v>1817184</v>
      </c>
      <c r="S3182" s="5">
        <v>1817184</v>
      </c>
      <c r="T3182" s="5">
        <v>1817184</v>
      </c>
      <c r="U3182" s="5">
        <v>10053391</v>
      </c>
      <c r="V3182" s="5">
        <v>9085918</v>
      </c>
      <c r="W3182" s="5">
        <v>11284676</v>
      </c>
      <c r="X3182" s="5">
        <v>1817184</v>
      </c>
      <c r="Y3182" s="5">
        <v>1817184</v>
      </c>
      <c r="Z3182" s="5">
        <v>1817184</v>
      </c>
    </row>
    <row r="3183" s="3" customFormat="1" customHeight="1" spans="1:26">
      <c r="A3183" s="3">
        <v>3181</v>
      </c>
      <c r="B3183" s="3" t="s">
        <v>3293</v>
      </c>
      <c r="C3183" s="3" t="str">
        <f>VLOOKUP(B3183,[1]meta_intensity_pos_nofill!$B:$E,4,FALSE)</f>
        <v>C14H20N2O3</v>
      </c>
      <c r="D3183" s="3" t="s">
        <v>53</v>
      </c>
      <c r="E3183" s="3" t="str">
        <f>VLOOKUP(B3183,[1]meta_intensity_pos_nofill!$B:$I,8,FALSE)</f>
        <v>[M+H-H2O]+</v>
      </c>
      <c r="F3183" s="3">
        <f>VLOOKUP(B3183,[1]meta_intensity_pos_nofill!$B:$J,9,FALSE)</f>
        <v>6.422</v>
      </c>
      <c r="G3183" s="3" t="s">
        <v>1693</v>
      </c>
      <c r="H3183" s="3">
        <f>VLOOKUP(B3183,[1]meta_intensity_pos_nofill!$B:$L,11,FALSE)</f>
        <v>3</v>
      </c>
      <c r="I3183" s="5">
        <v>2068135.9</v>
      </c>
      <c r="J3183" s="5">
        <v>2658899.2</v>
      </c>
      <c r="K3183" s="5">
        <v>1963839.8</v>
      </c>
      <c r="L3183" s="5">
        <v>202324.5</v>
      </c>
      <c r="M3183" s="5">
        <v>202324.5</v>
      </c>
      <c r="N3183" s="5">
        <v>202324.5</v>
      </c>
      <c r="O3183" s="5">
        <v>202324.5</v>
      </c>
      <c r="P3183" s="5">
        <v>202324.5</v>
      </c>
      <c r="Q3183" s="5">
        <v>202324.5</v>
      </c>
      <c r="R3183" s="5">
        <v>1141499.9</v>
      </c>
      <c r="S3183" s="5">
        <v>1011622.5</v>
      </c>
      <c r="T3183" s="5">
        <v>1153177.1</v>
      </c>
      <c r="U3183" s="5">
        <v>13691617.1</v>
      </c>
      <c r="V3183" s="5">
        <v>14028815.1</v>
      </c>
      <c r="W3183" s="5">
        <v>13028294.7</v>
      </c>
      <c r="X3183" s="5">
        <v>202324.5</v>
      </c>
      <c r="Y3183" s="5">
        <v>202324.5</v>
      </c>
      <c r="Z3183" s="5">
        <v>202324.5</v>
      </c>
    </row>
    <row r="3184" s="3" customFormat="1" customHeight="1" spans="1:26">
      <c r="A3184" s="3">
        <v>3182</v>
      </c>
      <c r="B3184" s="3" t="s">
        <v>3294</v>
      </c>
      <c r="C3184" s="3" t="str">
        <f>VLOOKUP(B3184,[1]meta_intensity_pos_nofill!$B:$E,4,FALSE)</f>
        <v>C6H8O7</v>
      </c>
      <c r="D3184" s="3" t="s">
        <v>44</v>
      </c>
      <c r="E3184" s="3" t="str">
        <f>VLOOKUP(B3184,[1]meta_intensity_pos_nofill!$B:$I,8,FALSE)</f>
        <v>[M+Na]+</v>
      </c>
      <c r="F3184" s="3">
        <f>VLOOKUP(B3184,[1]meta_intensity_pos_nofill!$B:$J,9,FALSE)</f>
        <v>2.216</v>
      </c>
      <c r="G3184" s="3" t="s">
        <v>1693</v>
      </c>
      <c r="H3184" s="3">
        <f>VLOOKUP(B3184,[1]meta_intensity_pos_nofill!$B:$L,11,FALSE)</f>
        <v>3</v>
      </c>
      <c r="I3184" s="5">
        <v>10719478</v>
      </c>
      <c r="J3184" s="5">
        <v>14426602</v>
      </c>
      <c r="K3184" s="5">
        <v>10730205</v>
      </c>
      <c r="L3184" s="5">
        <v>68161648</v>
      </c>
      <c r="M3184" s="5">
        <v>55860861</v>
      </c>
      <c r="N3184" s="5">
        <v>62310580</v>
      </c>
      <c r="O3184" s="5">
        <v>37922238</v>
      </c>
      <c r="P3184" s="5">
        <v>39789790</v>
      </c>
      <c r="Q3184" s="5">
        <v>29034425</v>
      </c>
      <c r="R3184" s="5">
        <v>8728963</v>
      </c>
      <c r="S3184" s="5">
        <v>11364975</v>
      </c>
      <c r="T3184" s="5">
        <v>8561232</v>
      </c>
      <c r="U3184" s="5">
        <v>15850360</v>
      </c>
      <c r="V3184" s="5">
        <v>15830931</v>
      </c>
      <c r="W3184" s="5">
        <v>15386794</v>
      </c>
      <c r="X3184" s="5">
        <v>20170287</v>
      </c>
      <c r="Y3184" s="5">
        <v>27815430</v>
      </c>
      <c r="Z3184" s="5">
        <v>22042191</v>
      </c>
    </row>
    <row r="3185" s="3" customFormat="1" customHeight="1" spans="1:26">
      <c r="A3185" s="3">
        <v>3183</v>
      </c>
      <c r="B3185" s="3" t="s">
        <v>3295</v>
      </c>
      <c r="C3185" s="3" t="str">
        <f>VLOOKUP(B3185,[1]meta_intensity_pos_nofill!$B:$E,4,FALSE)</f>
        <v>C18H32O16</v>
      </c>
      <c r="D3185" s="3" t="s">
        <v>35</v>
      </c>
      <c r="E3185" s="3" t="str">
        <f>VLOOKUP(B3185,[1]meta_intensity_pos_nofill!$B:$I,8,FALSE)</f>
        <v>[M+Na]+</v>
      </c>
      <c r="F3185" s="3">
        <f>VLOOKUP(B3185,[1]meta_intensity_pos_nofill!$B:$J,9,FALSE)</f>
        <v>5.723</v>
      </c>
      <c r="G3185" s="3" t="s">
        <v>1693</v>
      </c>
      <c r="H3185" s="3">
        <f>VLOOKUP(B3185,[1]meta_intensity_pos_nofill!$B:$L,11,FALSE)</f>
        <v>3</v>
      </c>
      <c r="I3185" s="5">
        <v>12627967</v>
      </c>
      <c r="J3185" s="5">
        <v>14377254</v>
      </c>
      <c r="K3185" s="5">
        <v>12688512</v>
      </c>
      <c r="L3185" s="5">
        <v>13286856</v>
      </c>
      <c r="M3185" s="5">
        <v>13074395</v>
      </c>
      <c r="N3185" s="5">
        <v>10430826</v>
      </c>
      <c r="O3185" s="5">
        <v>9236094</v>
      </c>
      <c r="P3185" s="5">
        <v>8259671</v>
      </c>
      <c r="Q3185" s="5">
        <v>6591785</v>
      </c>
      <c r="R3185" s="5">
        <v>10354770</v>
      </c>
      <c r="S3185" s="5">
        <v>9938726</v>
      </c>
      <c r="T3185" s="5">
        <v>13332761</v>
      </c>
      <c r="U3185" s="5">
        <v>40821736</v>
      </c>
      <c r="V3185" s="5">
        <v>39431837</v>
      </c>
      <c r="W3185" s="5">
        <v>50371019</v>
      </c>
      <c r="X3185" s="5">
        <v>13621461</v>
      </c>
      <c r="Y3185" s="5">
        <v>13925914</v>
      </c>
      <c r="Z3185" s="5">
        <v>12276007</v>
      </c>
    </row>
    <row r="3186" s="3" customFormat="1" customHeight="1" spans="1:26">
      <c r="A3186" s="3">
        <v>3184</v>
      </c>
      <c r="B3186" s="3" t="s">
        <v>3296</v>
      </c>
      <c r="C3186" s="3" t="str">
        <f>VLOOKUP(B3186,[1]meta_intensity_pos_nofill!$B:$E,4,FALSE)</f>
        <v>C21H42NO4</v>
      </c>
      <c r="D3186" s="3" t="s">
        <v>37</v>
      </c>
      <c r="E3186" s="3" t="str">
        <f>VLOOKUP(B3186,[1]meta_intensity_pos_nofill!$B:$I,8,FALSE)</f>
        <v>[M+H]+</v>
      </c>
      <c r="F3186" s="3">
        <f>VLOOKUP(B3186,[1]meta_intensity_pos_nofill!$B:$J,9,FALSE)</f>
        <v>9.501</v>
      </c>
      <c r="G3186" s="3" t="s">
        <v>1693</v>
      </c>
      <c r="H3186" s="3">
        <f>VLOOKUP(B3186,[1]meta_intensity_pos_nofill!$B:$L,11,FALSE)</f>
        <v>3</v>
      </c>
      <c r="I3186" s="5">
        <v>2966765</v>
      </c>
      <c r="J3186" s="5">
        <v>2150754</v>
      </c>
      <c r="K3186" s="5">
        <v>2467888</v>
      </c>
      <c r="L3186" s="5">
        <v>3576488</v>
      </c>
      <c r="M3186" s="5">
        <v>2240024</v>
      </c>
      <c r="N3186" s="5">
        <v>3199930</v>
      </c>
      <c r="O3186" s="5">
        <v>3575998</v>
      </c>
      <c r="P3186" s="5">
        <v>2458087</v>
      </c>
      <c r="Q3186" s="5">
        <v>1688393</v>
      </c>
      <c r="R3186" s="5">
        <v>1518270</v>
      </c>
      <c r="S3186" s="5">
        <v>1725514</v>
      </c>
      <c r="T3186" s="5">
        <v>1311026</v>
      </c>
      <c r="U3186" s="5">
        <v>10666118</v>
      </c>
      <c r="V3186" s="5">
        <v>8962741</v>
      </c>
      <c r="W3186" s="5">
        <v>8411773</v>
      </c>
      <c r="X3186" s="5">
        <v>1770985</v>
      </c>
      <c r="Y3186" s="5">
        <v>1974175</v>
      </c>
      <c r="Z3186" s="5">
        <v>1466720</v>
      </c>
    </row>
    <row r="3187" s="3" customFormat="1" customHeight="1" spans="1:26">
      <c r="A3187" s="3">
        <v>3185</v>
      </c>
      <c r="B3187" s="3" t="s">
        <v>3297</v>
      </c>
      <c r="C3187" s="3" t="str">
        <f>VLOOKUP(B3187,[1]meta_intensity_pos_nofill!$B:$E,4,FALSE)</f>
        <v>C17H23NO3</v>
      </c>
      <c r="D3187" s="3" t="s">
        <v>87</v>
      </c>
      <c r="E3187" s="3" t="str">
        <f>VLOOKUP(B3187,[1]meta_intensity_pos_nofill!$B:$I,8,FALSE)</f>
        <v>[M+H]+</v>
      </c>
      <c r="F3187" s="3">
        <f>VLOOKUP(B3187,[1]meta_intensity_pos_nofill!$B:$J,9,FALSE)</f>
        <v>5.781</v>
      </c>
      <c r="G3187" s="3" t="s">
        <v>1693</v>
      </c>
      <c r="H3187" s="3">
        <f>VLOOKUP(B3187,[1]meta_intensity_pos_nofill!$B:$L,11,FALSE)</f>
        <v>3</v>
      </c>
      <c r="I3187" s="5">
        <v>5357091.4</v>
      </c>
      <c r="J3187" s="5">
        <v>5230601.6</v>
      </c>
      <c r="K3187" s="5">
        <v>5736113.3</v>
      </c>
      <c r="L3187" s="5">
        <v>5392974.4</v>
      </c>
      <c r="M3187" s="5">
        <v>5756645.6</v>
      </c>
      <c r="N3187" s="5">
        <v>4738428.9</v>
      </c>
      <c r="O3187" s="5">
        <v>1465715.2</v>
      </c>
      <c r="P3187" s="5">
        <v>1603830.8</v>
      </c>
      <c r="Q3187" s="5">
        <v>2045725.1</v>
      </c>
      <c r="R3187" s="5">
        <v>8725096</v>
      </c>
      <c r="S3187" s="5">
        <v>9618725.8</v>
      </c>
      <c r="T3187" s="5">
        <v>9926687.5</v>
      </c>
      <c r="U3187" s="5">
        <v>5501469</v>
      </c>
      <c r="V3187" s="5">
        <v>5257249.6</v>
      </c>
      <c r="W3187" s="5">
        <v>5369715.9</v>
      </c>
      <c r="X3187" s="5">
        <v>2799131.6</v>
      </c>
      <c r="Y3187" s="5">
        <v>3044342.5</v>
      </c>
      <c r="Z3187" s="5">
        <v>2022524</v>
      </c>
    </row>
    <row r="3188" s="3" customFormat="1" customHeight="1" spans="1:26">
      <c r="A3188" s="3">
        <v>3186</v>
      </c>
      <c r="B3188" s="3" t="s">
        <v>3298</v>
      </c>
      <c r="C3188" s="3" t="str">
        <f>VLOOKUP(B3188,[1]meta_intensity_pos_nofill!$B:$E,4,FALSE)</f>
        <v>C7H6N2S</v>
      </c>
      <c r="D3188" s="3" t="s">
        <v>85</v>
      </c>
      <c r="E3188" s="3" t="str">
        <f>VLOOKUP(B3188,[1]meta_intensity_pos_nofill!$B:$I,8,FALSE)</f>
        <v>[M+H]+</v>
      </c>
      <c r="F3188" s="3">
        <f>VLOOKUP(B3188,[1]meta_intensity_pos_nofill!$B:$J,9,FALSE)</f>
        <v>6.452</v>
      </c>
      <c r="G3188" s="3" t="s">
        <v>1693</v>
      </c>
      <c r="H3188" s="3">
        <f>VLOOKUP(B3188,[1]meta_intensity_pos_nofill!$B:$L,11,FALSE)</f>
        <v>3</v>
      </c>
      <c r="I3188" s="5">
        <v>3717864</v>
      </c>
      <c r="J3188" s="5">
        <v>3717864</v>
      </c>
      <c r="K3188" s="5">
        <v>3717864</v>
      </c>
      <c r="L3188" s="5">
        <v>3717864</v>
      </c>
      <c r="M3188" s="5">
        <v>3717864</v>
      </c>
      <c r="N3188" s="5">
        <v>3717864</v>
      </c>
      <c r="O3188" s="5">
        <v>3717864</v>
      </c>
      <c r="P3188" s="5">
        <v>3717864</v>
      </c>
      <c r="Q3188" s="5">
        <v>3717864</v>
      </c>
      <c r="R3188" s="5">
        <v>3717864</v>
      </c>
      <c r="S3188" s="5">
        <v>3717864</v>
      </c>
      <c r="T3188" s="5">
        <v>3717864</v>
      </c>
      <c r="U3188" s="5">
        <v>18589318</v>
      </c>
      <c r="V3188" s="5">
        <v>18778577</v>
      </c>
      <c r="W3188" s="5">
        <v>19624414</v>
      </c>
      <c r="X3188" s="5">
        <v>3717864</v>
      </c>
      <c r="Y3188" s="5">
        <v>3717864</v>
      </c>
      <c r="Z3188" s="5">
        <v>3717864</v>
      </c>
    </row>
    <row r="3189" s="3" customFormat="1" customHeight="1" spans="1:26">
      <c r="A3189" s="3">
        <v>3187</v>
      </c>
      <c r="B3189" s="3" t="s">
        <v>3299</v>
      </c>
      <c r="C3189" s="3" t="str">
        <f>VLOOKUP(B3189,[1]meta_intensity_pos_nofill!$B:$E,4,FALSE)</f>
        <v>C8H15N5O</v>
      </c>
      <c r="D3189" s="3" t="s">
        <v>47</v>
      </c>
      <c r="E3189" s="3" t="str">
        <f>VLOOKUP(B3189,[1]meta_intensity_pos_nofill!$B:$I,8,FALSE)</f>
        <v>[M+H]+</v>
      </c>
      <c r="F3189" s="3">
        <f>VLOOKUP(B3189,[1]meta_intensity_pos_nofill!$B:$J,9,FALSE)</f>
        <v>6.656</v>
      </c>
      <c r="G3189" s="3" t="s">
        <v>1693</v>
      </c>
      <c r="H3189" s="3">
        <f>VLOOKUP(B3189,[1]meta_intensity_pos_nofill!$B:$L,11,FALSE)</f>
        <v>3</v>
      </c>
      <c r="I3189" s="5">
        <v>1410596.44</v>
      </c>
      <c r="J3189" s="5">
        <v>1489843.4</v>
      </c>
      <c r="K3189" s="5">
        <v>786646.35</v>
      </c>
      <c r="L3189" s="5">
        <v>1077764.05</v>
      </c>
      <c r="M3189" s="5">
        <v>1149008.35</v>
      </c>
      <c r="N3189" s="5">
        <v>1096159.86</v>
      </c>
      <c r="O3189" s="5">
        <v>50932.36</v>
      </c>
      <c r="P3189" s="5">
        <v>50932.36</v>
      </c>
      <c r="Q3189" s="5">
        <v>50932.36</v>
      </c>
      <c r="R3189" s="5">
        <v>254661.81</v>
      </c>
      <c r="S3189" s="5">
        <v>50932.36</v>
      </c>
      <c r="T3189" s="5">
        <v>271478.12</v>
      </c>
      <c r="U3189" s="5">
        <v>2621966.48</v>
      </c>
      <c r="V3189" s="5">
        <v>3014062.44</v>
      </c>
      <c r="W3189" s="5">
        <v>3402222.59</v>
      </c>
      <c r="X3189" s="5">
        <v>1040663.43</v>
      </c>
      <c r="Y3189" s="5">
        <v>518444.41</v>
      </c>
      <c r="Z3189" s="5">
        <v>543458.34</v>
      </c>
    </row>
    <row r="3190" s="3" customFormat="1" customHeight="1" spans="1:26">
      <c r="A3190" s="3">
        <v>3188</v>
      </c>
      <c r="B3190" s="3" t="s">
        <v>3300</v>
      </c>
      <c r="C3190" s="3" t="str">
        <f>VLOOKUP(B3190,[1]meta_intensity_pos_nofill!$B:$E,4,FALSE)</f>
        <v>C14H15NO7</v>
      </c>
      <c r="D3190" s="3" t="s">
        <v>37</v>
      </c>
      <c r="E3190" s="3" t="str">
        <f>VLOOKUP(B3190,[1]meta_intensity_pos_nofill!$B:$I,8,FALSE)</f>
        <v>[M+H]+</v>
      </c>
      <c r="F3190" s="3">
        <f>VLOOKUP(B3190,[1]meta_intensity_pos_nofill!$B:$J,9,FALSE)</f>
        <v>5.083</v>
      </c>
      <c r="G3190" s="3" t="s">
        <v>1693</v>
      </c>
      <c r="H3190" s="3">
        <f>VLOOKUP(B3190,[1]meta_intensity_pos_nofill!$B:$L,11,FALSE)</f>
        <v>3</v>
      </c>
      <c r="I3190" s="5">
        <v>34471757</v>
      </c>
      <c r="J3190" s="5">
        <v>41823393</v>
      </c>
      <c r="K3190" s="5">
        <v>40580801</v>
      </c>
      <c r="L3190" s="5">
        <v>48562921</v>
      </c>
      <c r="M3190" s="5">
        <v>62671208</v>
      </c>
      <c r="N3190" s="5">
        <v>48062972</v>
      </c>
      <c r="O3190" s="5">
        <v>44403596</v>
      </c>
      <c r="P3190" s="5">
        <v>48902037</v>
      </c>
      <c r="Q3190" s="5">
        <v>40060383</v>
      </c>
      <c r="R3190" s="5">
        <v>66870104</v>
      </c>
      <c r="S3190" s="5">
        <v>48360036</v>
      </c>
      <c r="T3190" s="5">
        <v>57394463</v>
      </c>
      <c r="U3190" s="5">
        <v>35062317</v>
      </c>
      <c r="V3190" s="5">
        <v>34434147</v>
      </c>
      <c r="W3190" s="5">
        <v>28785273</v>
      </c>
      <c r="X3190" s="5">
        <v>66050879</v>
      </c>
      <c r="Y3190" s="5">
        <v>52717083</v>
      </c>
      <c r="Z3190" s="5">
        <v>57652441</v>
      </c>
    </row>
    <row r="3191" s="3" customFormat="1" customHeight="1" spans="1:26">
      <c r="A3191" s="3">
        <v>3189</v>
      </c>
      <c r="B3191" s="3" t="s">
        <v>3301</v>
      </c>
      <c r="C3191" s="3" t="str">
        <f>VLOOKUP(B3191,[1]meta_intensity_pos_nofill!$B:$E,4,FALSE)</f>
        <v>C18H26ClN3O</v>
      </c>
      <c r="D3191" s="3" t="s">
        <v>111</v>
      </c>
      <c r="E3191" s="3" t="str">
        <f>VLOOKUP(B3191,[1]meta_intensity_pos_nofill!$B:$I,8,FALSE)</f>
        <v>[M+H]+</v>
      </c>
      <c r="F3191" s="3">
        <f>VLOOKUP(B3191,[1]meta_intensity_pos_nofill!$B:$J,9,FALSE)</f>
        <v>6.495</v>
      </c>
      <c r="G3191" s="3" t="s">
        <v>1693</v>
      </c>
      <c r="H3191" s="3">
        <f>VLOOKUP(B3191,[1]meta_intensity_pos_nofill!$B:$L,11,FALSE)</f>
        <v>3</v>
      </c>
      <c r="I3191" s="5">
        <v>7131616</v>
      </c>
      <c r="J3191" s="5">
        <v>5045450</v>
      </c>
      <c r="K3191" s="5">
        <v>5842878</v>
      </c>
      <c r="L3191" s="5">
        <v>5949991</v>
      </c>
      <c r="M3191" s="5">
        <v>6761389</v>
      </c>
      <c r="N3191" s="5">
        <v>4697674</v>
      </c>
      <c r="O3191" s="5">
        <v>5922173</v>
      </c>
      <c r="P3191" s="5">
        <v>8807558</v>
      </c>
      <c r="Q3191" s="5">
        <v>5344456</v>
      </c>
      <c r="R3191" s="5">
        <v>5379392</v>
      </c>
      <c r="S3191" s="5">
        <v>4646105</v>
      </c>
      <c r="T3191" s="5">
        <v>6103051</v>
      </c>
      <c r="U3191" s="5">
        <v>15441763</v>
      </c>
      <c r="V3191" s="5">
        <v>22524870</v>
      </c>
      <c r="W3191" s="5">
        <v>20384096</v>
      </c>
      <c r="X3191" s="5">
        <v>6243463</v>
      </c>
      <c r="Y3191" s="5">
        <v>6464048</v>
      </c>
      <c r="Z3191" s="5">
        <v>6000119</v>
      </c>
    </row>
    <row r="3192" s="3" customFormat="1" customHeight="1" spans="1:26">
      <c r="A3192" s="3">
        <v>3190</v>
      </c>
      <c r="B3192" s="3" t="s">
        <v>3302</v>
      </c>
      <c r="C3192" s="3" t="str">
        <f>VLOOKUP(B3192,[1]meta_intensity_pos_nofill!$B:$E,4,FALSE)</f>
        <v>C14H18N2O6</v>
      </c>
      <c r="D3192" s="3" t="s">
        <v>37</v>
      </c>
      <c r="E3192" s="3" t="str">
        <f>VLOOKUP(B3192,[1]meta_intensity_pos_nofill!$B:$I,8,FALSE)</f>
        <v>[M+H]+</v>
      </c>
      <c r="F3192" s="3">
        <f>VLOOKUP(B3192,[1]meta_intensity_pos_nofill!$B:$J,9,FALSE)</f>
        <v>5.316</v>
      </c>
      <c r="G3192" s="3" t="s">
        <v>1693</v>
      </c>
      <c r="H3192" s="3">
        <f>VLOOKUP(B3192,[1]meta_intensity_pos_nofill!$B:$L,11,FALSE)</f>
        <v>3</v>
      </c>
      <c r="I3192" s="5">
        <v>344036612</v>
      </c>
      <c r="J3192" s="5">
        <v>333363682</v>
      </c>
      <c r="K3192" s="5">
        <v>310966853</v>
      </c>
      <c r="L3192" s="5">
        <v>134645923</v>
      </c>
      <c r="M3192" s="5">
        <v>155849670</v>
      </c>
      <c r="N3192" s="5">
        <v>155715752</v>
      </c>
      <c r="O3192" s="5">
        <v>135965514</v>
      </c>
      <c r="P3192" s="5">
        <v>136615981</v>
      </c>
      <c r="Q3192" s="5">
        <v>136414009</v>
      </c>
      <c r="R3192" s="5">
        <v>331197808</v>
      </c>
      <c r="S3192" s="5">
        <v>327946492</v>
      </c>
      <c r="T3192" s="5">
        <v>342983689</v>
      </c>
      <c r="U3192" s="5">
        <v>123064574</v>
      </c>
      <c r="V3192" s="5">
        <v>120716102</v>
      </c>
      <c r="W3192" s="5">
        <v>117060341</v>
      </c>
      <c r="X3192" s="5">
        <v>314360789</v>
      </c>
      <c r="Y3192" s="5">
        <v>280537850</v>
      </c>
      <c r="Z3192" s="5">
        <v>305638486</v>
      </c>
    </row>
    <row r="3193" s="3" customFormat="1" customHeight="1" spans="1:26">
      <c r="A3193" s="3">
        <v>3191</v>
      </c>
      <c r="B3193" s="3" t="s">
        <v>3303</v>
      </c>
      <c r="C3193" s="3" t="str">
        <f>VLOOKUP(B3193,[1]meta_intensity_pos_nofill!$B:$E,4,FALSE)</f>
        <v>C22H29FO4</v>
      </c>
      <c r="D3193" s="3" t="s">
        <v>111</v>
      </c>
      <c r="E3193" s="3" t="str">
        <f>VLOOKUP(B3193,[1]meta_intensity_pos_nofill!$B:$I,8,FALSE)</f>
        <v>[M+H]+</v>
      </c>
      <c r="F3193" s="3">
        <f>VLOOKUP(B3193,[1]meta_intensity_pos_nofill!$B:$J,9,FALSE)</f>
        <v>6.992</v>
      </c>
      <c r="G3193" s="3" t="s">
        <v>1693</v>
      </c>
      <c r="H3193" s="3">
        <f>VLOOKUP(B3193,[1]meta_intensity_pos_nofill!$B:$L,11,FALSE)</f>
        <v>3</v>
      </c>
      <c r="I3193" s="5">
        <v>210629.15</v>
      </c>
      <c r="J3193" s="5">
        <v>27552.85</v>
      </c>
      <c r="K3193" s="5">
        <v>27552.85</v>
      </c>
      <c r="L3193" s="5">
        <v>27552.85</v>
      </c>
      <c r="M3193" s="5">
        <v>232728</v>
      </c>
      <c r="N3193" s="5">
        <v>213995.81</v>
      </c>
      <c r="O3193" s="5">
        <v>27552.85</v>
      </c>
      <c r="P3193" s="5">
        <v>27552.85</v>
      </c>
      <c r="Q3193" s="5">
        <v>27552.85</v>
      </c>
      <c r="R3193" s="5">
        <v>27552.85</v>
      </c>
      <c r="S3193" s="5">
        <v>184953.88</v>
      </c>
      <c r="T3193" s="5">
        <v>27552.85</v>
      </c>
      <c r="U3193" s="5">
        <v>8869001.7</v>
      </c>
      <c r="V3193" s="5">
        <v>9289502.78</v>
      </c>
      <c r="W3193" s="5">
        <v>10626130.16</v>
      </c>
      <c r="X3193" s="5">
        <v>466782.87</v>
      </c>
      <c r="Y3193" s="5">
        <v>220632.24</v>
      </c>
      <c r="Z3193" s="5">
        <v>370367.38</v>
      </c>
    </row>
    <row r="3194" s="3" customFormat="1" customHeight="1" spans="1:26">
      <c r="A3194" s="3">
        <v>3192</v>
      </c>
      <c r="B3194" s="3" t="s">
        <v>3304</v>
      </c>
      <c r="C3194" s="3" t="str">
        <f>VLOOKUP(B3194,[1]meta_intensity_pos_nofill!$B:$E,4,FALSE)</f>
        <v>C35H61O9P</v>
      </c>
      <c r="D3194" s="3" t="s">
        <v>67</v>
      </c>
      <c r="E3194" s="3" t="str">
        <f>VLOOKUP(B3194,[1]meta_intensity_pos_nofill!$B:$I,8,FALSE)</f>
        <v>[M+H]+</v>
      </c>
      <c r="F3194" s="3">
        <f>VLOOKUP(B3194,[1]meta_intensity_pos_nofill!$B:$J,9,FALSE)</f>
        <v>9.736</v>
      </c>
      <c r="G3194" s="3" t="s">
        <v>1693</v>
      </c>
      <c r="H3194" s="3">
        <f>VLOOKUP(B3194,[1]meta_intensity_pos_nofill!$B:$L,11,FALSE)</f>
        <v>3</v>
      </c>
      <c r="I3194" s="5">
        <v>1641017</v>
      </c>
      <c r="J3194" s="5">
        <v>1543094</v>
      </c>
      <c r="K3194" s="5">
        <v>1443156</v>
      </c>
      <c r="L3194" s="5">
        <v>4883786</v>
      </c>
      <c r="M3194" s="5">
        <v>2199361</v>
      </c>
      <c r="N3194" s="5">
        <v>2121896</v>
      </c>
      <c r="O3194" s="5">
        <v>2710088</v>
      </c>
      <c r="P3194" s="5">
        <v>3738292</v>
      </c>
      <c r="Q3194" s="5">
        <v>2861721</v>
      </c>
      <c r="R3194" s="5">
        <v>2899206</v>
      </c>
      <c r="S3194" s="5">
        <v>3090159</v>
      </c>
      <c r="T3194" s="5">
        <v>2337438</v>
      </c>
      <c r="U3194" s="5">
        <v>6417129</v>
      </c>
      <c r="V3194" s="5">
        <v>4737666</v>
      </c>
      <c r="W3194" s="5">
        <v>4655637</v>
      </c>
      <c r="X3194" s="5">
        <v>3736276</v>
      </c>
      <c r="Y3194" s="5">
        <v>4125426</v>
      </c>
      <c r="Z3194" s="5">
        <v>2807561</v>
      </c>
    </row>
    <row r="3195" s="3" customFormat="1" customHeight="1" spans="1:26">
      <c r="A3195" s="3">
        <v>3193</v>
      </c>
      <c r="B3195" s="3" t="s">
        <v>3305</v>
      </c>
      <c r="C3195" s="3" t="str">
        <f>VLOOKUP(B3195,[1]meta_intensity_pos_nofill!$B:$E,4,FALSE)</f>
        <v>C13H21O5P</v>
      </c>
      <c r="D3195" s="3" t="s">
        <v>47</v>
      </c>
      <c r="E3195" s="3" t="str">
        <f>VLOOKUP(B3195,[1]meta_intensity_pos_nofill!$B:$I,8,FALSE)</f>
        <v>[M+H]+</v>
      </c>
      <c r="F3195" s="3">
        <f>VLOOKUP(B3195,[1]meta_intensity_pos_nofill!$B:$J,9,FALSE)</f>
        <v>6.102</v>
      </c>
      <c r="G3195" s="3" t="s">
        <v>1693</v>
      </c>
      <c r="H3195" s="3">
        <f>VLOOKUP(B3195,[1]meta_intensity_pos_nofill!$B:$L,11,FALSE)</f>
        <v>3</v>
      </c>
      <c r="I3195" s="5">
        <v>56485.35</v>
      </c>
      <c r="J3195" s="5">
        <v>56485.35</v>
      </c>
      <c r="K3195" s="5">
        <v>56485.35</v>
      </c>
      <c r="L3195" s="5">
        <v>354465.24</v>
      </c>
      <c r="M3195" s="5">
        <v>56485.35</v>
      </c>
      <c r="N3195" s="5">
        <v>56485.35</v>
      </c>
      <c r="O3195" s="5">
        <v>56485.35</v>
      </c>
      <c r="P3195" s="5">
        <v>56485.35</v>
      </c>
      <c r="Q3195" s="5">
        <v>56485.35</v>
      </c>
      <c r="R3195" s="5">
        <v>56485.35</v>
      </c>
      <c r="S3195" s="5">
        <v>56485.35</v>
      </c>
      <c r="T3195" s="5">
        <v>56485.35</v>
      </c>
      <c r="U3195" s="5">
        <v>43622461.89</v>
      </c>
      <c r="V3195" s="5">
        <v>41643336.54</v>
      </c>
      <c r="W3195" s="5">
        <v>40741126.28</v>
      </c>
      <c r="X3195" s="5">
        <v>56485.35</v>
      </c>
      <c r="Y3195" s="5">
        <v>56485.35</v>
      </c>
      <c r="Z3195" s="5">
        <v>56485.35</v>
      </c>
    </row>
    <row r="3196" s="3" customFormat="1" customHeight="1" spans="1:26">
      <c r="A3196" s="3">
        <v>3194</v>
      </c>
      <c r="B3196" s="3" t="s">
        <v>3306</v>
      </c>
      <c r="C3196" s="3" t="str">
        <f>VLOOKUP(B3196,[1]meta_intensity_pos_nofill!$B:$E,4,FALSE)</f>
        <v>C14H25N7O3</v>
      </c>
      <c r="D3196" s="3" t="s">
        <v>220</v>
      </c>
      <c r="E3196" s="3" t="str">
        <f>VLOOKUP(B3196,[1]meta_intensity_pos_nofill!$B:$I,8,FALSE)</f>
        <v>[M+H]+</v>
      </c>
      <c r="F3196" s="3">
        <f>VLOOKUP(B3196,[1]meta_intensity_pos_nofill!$B:$J,9,FALSE)</f>
        <v>5.825</v>
      </c>
      <c r="G3196" s="3" t="s">
        <v>1693</v>
      </c>
      <c r="H3196" s="3">
        <f>VLOOKUP(B3196,[1]meta_intensity_pos_nofill!$B:$L,11,FALSE)</f>
        <v>3</v>
      </c>
      <c r="I3196" s="5">
        <v>25078581</v>
      </c>
      <c r="J3196" s="5">
        <v>25845841</v>
      </c>
      <c r="K3196" s="5">
        <v>28155643</v>
      </c>
      <c r="L3196" s="5">
        <v>82279975</v>
      </c>
      <c r="M3196" s="5">
        <v>95507178</v>
      </c>
      <c r="N3196" s="5">
        <v>78545076</v>
      </c>
      <c r="O3196" s="5">
        <v>27124484</v>
      </c>
      <c r="P3196" s="5">
        <v>26528035</v>
      </c>
      <c r="Q3196" s="5">
        <v>28154137</v>
      </c>
      <c r="R3196" s="5">
        <v>84629093</v>
      </c>
      <c r="S3196" s="5">
        <v>86867864</v>
      </c>
      <c r="T3196" s="5">
        <v>89152587</v>
      </c>
      <c r="U3196" s="5">
        <v>90675928</v>
      </c>
      <c r="V3196" s="5">
        <v>91511458</v>
      </c>
      <c r="W3196" s="5">
        <v>96903633</v>
      </c>
      <c r="X3196" s="5">
        <v>38474301</v>
      </c>
      <c r="Y3196" s="5">
        <v>34221692</v>
      </c>
      <c r="Z3196" s="5">
        <v>35391047</v>
      </c>
    </row>
    <row r="3197" s="3" customFormat="1" customHeight="1" spans="1:26">
      <c r="A3197" s="3">
        <v>3195</v>
      </c>
      <c r="B3197" s="3" t="s">
        <v>3307</v>
      </c>
      <c r="C3197" s="3" t="str">
        <f>VLOOKUP(B3197,[1]meta_intensity_pos_nofill!$B:$E,4,FALSE)</f>
        <v>C5H5N3O</v>
      </c>
      <c r="D3197" s="3" t="s">
        <v>44</v>
      </c>
      <c r="E3197" s="3" t="str">
        <f>VLOOKUP(B3197,[1]meta_intensity_pos_nofill!$B:$I,8,FALSE)</f>
        <v>[M+H]+</v>
      </c>
      <c r="F3197" s="3">
        <f>VLOOKUP(B3197,[1]meta_intensity_pos_nofill!$B:$J,9,FALSE)</f>
        <v>4.616</v>
      </c>
      <c r="G3197" s="3" t="s">
        <v>1693</v>
      </c>
      <c r="H3197" s="3">
        <f>VLOOKUP(B3197,[1]meta_intensity_pos_nofill!$B:$L,11,FALSE)</f>
        <v>3</v>
      </c>
      <c r="I3197" s="5">
        <v>5092951</v>
      </c>
      <c r="J3197" s="5">
        <v>5178833</v>
      </c>
      <c r="K3197" s="5">
        <v>5892238</v>
      </c>
      <c r="L3197" s="5">
        <v>4363975</v>
      </c>
      <c r="M3197" s="5">
        <v>5803063</v>
      </c>
      <c r="N3197" s="5">
        <v>5708896</v>
      </c>
      <c r="O3197" s="5">
        <v>6549223</v>
      </c>
      <c r="P3197" s="5">
        <v>6926454</v>
      </c>
      <c r="Q3197" s="5">
        <v>6210900</v>
      </c>
      <c r="R3197" s="5">
        <v>7722316</v>
      </c>
      <c r="S3197" s="5">
        <v>8031192</v>
      </c>
      <c r="T3197" s="5">
        <v>7001182</v>
      </c>
      <c r="U3197" s="5">
        <v>8931548</v>
      </c>
      <c r="V3197" s="5">
        <v>8741564</v>
      </c>
      <c r="W3197" s="5">
        <v>7648235</v>
      </c>
      <c r="X3197" s="5">
        <v>5256218</v>
      </c>
      <c r="Y3197" s="5">
        <v>2846768</v>
      </c>
      <c r="Z3197" s="5">
        <v>4101179</v>
      </c>
    </row>
    <row r="3198" s="3" customFormat="1" customHeight="1" spans="1:26">
      <c r="A3198" s="3">
        <v>3196</v>
      </c>
      <c r="B3198" s="3" t="s">
        <v>3308</v>
      </c>
      <c r="C3198" s="3" t="str">
        <f>VLOOKUP(B3198,[1]meta_intensity_pos_nofill!$B:$E,4,FALSE)</f>
        <v>C45H83N2O7P</v>
      </c>
      <c r="D3198" s="3" t="s">
        <v>67</v>
      </c>
      <c r="E3198" s="3" t="str">
        <f>VLOOKUP(B3198,[1]meta_intensity_pos_nofill!$B:$I,8,FALSE)</f>
        <v>[M+Na]+</v>
      </c>
      <c r="F3198" s="3">
        <f>VLOOKUP(B3198,[1]meta_intensity_pos_nofill!$B:$J,9,FALSE)</f>
        <v>11.468</v>
      </c>
      <c r="G3198" s="3" t="s">
        <v>1693</v>
      </c>
      <c r="H3198" s="3">
        <f>VLOOKUP(B3198,[1]meta_intensity_pos_nofill!$B:$L,11,FALSE)</f>
        <v>3</v>
      </c>
      <c r="I3198" s="5">
        <v>26203070</v>
      </c>
      <c r="J3198" s="5">
        <v>21811446</v>
      </c>
      <c r="K3198" s="5">
        <v>21049987</v>
      </c>
      <c r="L3198" s="5">
        <v>36348642</v>
      </c>
      <c r="M3198" s="5">
        <v>16811788</v>
      </c>
      <c r="N3198" s="5">
        <v>27961598</v>
      </c>
      <c r="O3198" s="5">
        <v>31232223</v>
      </c>
      <c r="P3198" s="5">
        <v>36798907</v>
      </c>
      <c r="Q3198" s="5">
        <v>26441656</v>
      </c>
      <c r="R3198" s="5">
        <v>23697232</v>
      </c>
      <c r="S3198" s="5">
        <v>15434743</v>
      </c>
      <c r="T3198" s="5">
        <v>10945598</v>
      </c>
      <c r="U3198" s="5">
        <v>7401145</v>
      </c>
      <c r="V3198" s="5">
        <v>8268928</v>
      </c>
      <c r="W3198" s="5">
        <v>6732123</v>
      </c>
      <c r="X3198" s="5">
        <v>32821705</v>
      </c>
      <c r="Y3198" s="5">
        <v>39712391</v>
      </c>
      <c r="Z3198" s="5">
        <v>34730814</v>
      </c>
    </row>
    <row r="3199" s="3" customFormat="1" customHeight="1" spans="1:26">
      <c r="A3199" s="3">
        <v>3197</v>
      </c>
      <c r="B3199" s="3" t="s">
        <v>3309</v>
      </c>
      <c r="C3199" s="3" t="str">
        <f>VLOOKUP(B3199,[1]meta_intensity_pos_nofill!$B:$E,4,FALSE)</f>
        <v>C10H17NOS</v>
      </c>
      <c r="D3199" s="3" t="s">
        <v>85</v>
      </c>
      <c r="E3199" s="3" t="str">
        <f>VLOOKUP(B3199,[1]meta_intensity_pos_nofill!$B:$I,8,FALSE)</f>
        <v>[M+H]+</v>
      </c>
      <c r="F3199" s="3">
        <f>VLOOKUP(B3199,[1]meta_intensity_pos_nofill!$B:$J,9,FALSE)</f>
        <v>4.909</v>
      </c>
      <c r="G3199" s="3" t="s">
        <v>1693</v>
      </c>
      <c r="H3199" s="3">
        <f>VLOOKUP(B3199,[1]meta_intensity_pos_nofill!$B:$L,11,FALSE)</f>
        <v>3</v>
      </c>
      <c r="I3199" s="5">
        <v>70356.34</v>
      </c>
      <c r="J3199" s="5">
        <v>679552.06</v>
      </c>
      <c r="K3199" s="5">
        <v>70356.34</v>
      </c>
      <c r="L3199" s="5">
        <v>70356.34</v>
      </c>
      <c r="M3199" s="5">
        <v>70356.34</v>
      </c>
      <c r="N3199" s="5">
        <v>70356.34</v>
      </c>
      <c r="O3199" s="5">
        <v>70356.34</v>
      </c>
      <c r="P3199" s="5">
        <v>70356.34</v>
      </c>
      <c r="Q3199" s="5">
        <v>70356.34</v>
      </c>
      <c r="R3199" s="5">
        <v>70356.34</v>
      </c>
      <c r="S3199" s="5">
        <v>351781.71</v>
      </c>
      <c r="T3199" s="5">
        <v>70356.34</v>
      </c>
      <c r="U3199" s="5">
        <v>1224258.81</v>
      </c>
      <c r="V3199" s="5">
        <v>1082137.17</v>
      </c>
      <c r="W3199" s="5">
        <v>871709.7</v>
      </c>
      <c r="X3199" s="5">
        <v>70356.34</v>
      </c>
      <c r="Y3199" s="5">
        <v>70356.34</v>
      </c>
      <c r="Z3199" s="5">
        <v>70356.34</v>
      </c>
    </row>
    <row r="3200" s="3" customFormat="1" customHeight="1" spans="1:26">
      <c r="A3200" s="3">
        <v>3198</v>
      </c>
      <c r="B3200" s="3" t="s">
        <v>3310</v>
      </c>
      <c r="C3200" s="3" t="str">
        <f>VLOOKUP(B3200,[1]meta_intensity_pos_nofill!$B:$E,4,FALSE)</f>
        <v>C51H89O16P</v>
      </c>
      <c r="D3200" s="3" t="s">
        <v>67</v>
      </c>
      <c r="E3200" s="3" t="str">
        <f>VLOOKUP(B3200,[1]meta_intensity_pos_nofill!$B:$I,8,FALSE)</f>
        <v>[M+H]+</v>
      </c>
      <c r="F3200" s="3">
        <f>VLOOKUP(B3200,[1]meta_intensity_pos_nofill!$B:$J,9,FALSE)</f>
        <v>9.721</v>
      </c>
      <c r="G3200" s="3" t="s">
        <v>1693</v>
      </c>
      <c r="H3200" s="3">
        <f>VLOOKUP(B3200,[1]meta_intensity_pos_nofill!$B:$L,11,FALSE)</f>
        <v>3</v>
      </c>
      <c r="I3200" s="5">
        <v>6972180</v>
      </c>
      <c r="J3200" s="5">
        <v>6845334</v>
      </c>
      <c r="K3200" s="5">
        <v>5426651</v>
      </c>
      <c r="L3200" s="5">
        <v>7142538</v>
      </c>
      <c r="M3200" s="5">
        <v>5860293</v>
      </c>
      <c r="N3200" s="5">
        <v>9095716</v>
      </c>
      <c r="O3200" s="5">
        <v>7469727</v>
      </c>
      <c r="P3200" s="5">
        <v>9639124</v>
      </c>
      <c r="Q3200" s="5">
        <v>8189011</v>
      </c>
      <c r="R3200" s="5">
        <v>8532345</v>
      </c>
      <c r="S3200" s="5">
        <v>8633991</v>
      </c>
      <c r="T3200" s="5">
        <v>11846790</v>
      </c>
      <c r="U3200" s="5">
        <v>8331867</v>
      </c>
      <c r="V3200" s="5">
        <v>5970302</v>
      </c>
      <c r="W3200" s="5">
        <v>8075552</v>
      </c>
      <c r="X3200" s="5">
        <v>19341620</v>
      </c>
      <c r="Y3200" s="5">
        <v>22997701</v>
      </c>
      <c r="Z3200" s="5">
        <v>22856483</v>
      </c>
    </row>
    <row r="3201" s="3" customFormat="1" customHeight="1" spans="1:26">
      <c r="A3201" s="3">
        <v>3199</v>
      </c>
      <c r="B3201" s="3" t="s">
        <v>3311</v>
      </c>
      <c r="C3201" s="3" t="str">
        <f>VLOOKUP(B3201,[1]meta_intensity_pos_nofill!$B:$E,4,FALSE)</f>
        <v>C45H75O9P</v>
      </c>
      <c r="D3201" s="3" t="s">
        <v>67</v>
      </c>
      <c r="E3201" s="3" t="str">
        <f>VLOOKUP(B3201,[1]meta_intensity_pos_nofill!$B:$I,8,FALSE)</f>
        <v>[M+H]+</v>
      </c>
      <c r="F3201" s="3">
        <f>VLOOKUP(B3201,[1]meta_intensity_pos_nofill!$B:$J,9,FALSE)</f>
        <v>11.53</v>
      </c>
      <c r="G3201" s="3" t="s">
        <v>1693</v>
      </c>
      <c r="H3201" s="3">
        <f>VLOOKUP(B3201,[1]meta_intensity_pos_nofill!$B:$L,11,FALSE)</f>
        <v>3</v>
      </c>
      <c r="I3201" s="5">
        <v>204397760</v>
      </c>
      <c r="J3201" s="5">
        <v>132232186</v>
      </c>
      <c r="K3201" s="5">
        <v>163438908</v>
      </c>
      <c r="L3201" s="5">
        <v>458962268</v>
      </c>
      <c r="M3201" s="5">
        <v>227688427</v>
      </c>
      <c r="N3201" s="5">
        <v>269880699</v>
      </c>
      <c r="O3201" s="5">
        <v>253158994</v>
      </c>
      <c r="P3201" s="5">
        <v>256731835</v>
      </c>
      <c r="Q3201" s="5">
        <v>210358274</v>
      </c>
      <c r="R3201" s="5">
        <v>249576779</v>
      </c>
      <c r="S3201" s="5">
        <v>236902103</v>
      </c>
      <c r="T3201" s="5">
        <v>464461971</v>
      </c>
      <c r="U3201" s="5">
        <v>566428848</v>
      </c>
      <c r="V3201" s="5">
        <v>443382059</v>
      </c>
      <c r="W3201" s="5">
        <v>341069775</v>
      </c>
      <c r="X3201" s="5">
        <v>185988264</v>
      </c>
      <c r="Y3201" s="5">
        <v>204049544</v>
      </c>
      <c r="Z3201" s="5">
        <v>199717675</v>
      </c>
    </row>
    <row r="3202" s="3" customFormat="1" customHeight="1" spans="1:26">
      <c r="A3202" s="3">
        <v>3200</v>
      </c>
      <c r="B3202" s="3" t="s">
        <v>3312</v>
      </c>
      <c r="C3202" s="3" t="str">
        <f>VLOOKUP(B3202,[1]meta_intensity_pos_nofill!$B:$E,4,FALSE)</f>
        <v>C29H36O13</v>
      </c>
      <c r="D3202" s="3" t="s">
        <v>35</v>
      </c>
      <c r="E3202" s="3" t="str">
        <f>VLOOKUP(B3202,[1]meta_intensity_pos_nofill!$B:$I,8,FALSE)</f>
        <v>[M+H]+</v>
      </c>
      <c r="F3202" s="3">
        <f>VLOOKUP(B3202,[1]meta_intensity_pos_nofill!$B:$J,9,FALSE)</f>
        <v>10.565</v>
      </c>
      <c r="G3202" s="3" t="s">
        <v>1693</v>
      </c>
      <c r="H3202" s="3">
        <f>VLOOKUP(B3202,[1]meta_intensity_pos_nofill!$B:$L,11,FALSE)</f>
        <v>3</v>
      </c>
      <c r="I3202" s="5">
        <v>29842268</v>
      </c>
      <c r="J3202" s="5">
        <v>33801130</v>
      </c>
      <c r="K3202" s="5">
        <v>47720693</v>
      </c>
      <c r="L3202" s="5">
        <v>282472450</v>
      </c>
      <c r="M3202" s="5">
        <v>270216348</v>
      </c>
      <c r="N3202" s="5">
        <v>259138216</v>
      </c>
      <c r="O3202" s="5">
        <v>297144431</v>
      </c>
      <c r="P3202" s="5">
        <v>348478035</v>
      </c>
      <c r="Q3202" s="5">
        <v>368470142</v>
      </c>
      <c r="R3202" s="5">
        <v>27268361</v>
      </c>
      <c r="S3202" s="5">
        <v>25371257</v>
      </c>
      <c r="T3202" s="5">
        <v>24866850</v>
      </c>
      <c r="U3202" s="5">
        <v>179875195</v>
      </c>
      <c r="V3202" s="5">
        <v>179516119</v>
      </c>
      <c r="W3202" s="5">
        <v>166680223</v>
      </c>
      <c r="X3202" s="5">
        <v>230632795</v>
      </c>
      <c r="Y3202" s="5">
        <v>184131697</v>
      </c>
      <c r="Z3202" s="5">
        <v>162616641</v>
      </c>
    </row>
    <row r="3203" s="3" customFormat="1" customHeight="1" spans="1:26">
      <c r="A3203" s="3">
        <v>3201</v>
      </c>
      <c r="B3203" s="3" t="s">
        <v>3313</v>
      </c>
      <c r="C3203" s="3" t="str">
        <f>VLOOKUP(B3203,[1]meta_intensity_pos_nofill!$B:$E,4,FALSE)</f>
        <v>C33H63O10P</v>
      </c>
      <c r="D3203" s="3" t="s">
        <v>67</v>
      </c>
      <c r="E3203" s="3" t="str">
        <f>VLOOKUP(B3203,[1]meta_intensity_pos_nofill!$B:$I,8,FALSE)</f>
        <v>[M+H]+</v>
      </c>
      <c r="F3203" s="3">
        <f>VLOOKUP(B3203,[1]meta_intensity_pos_nofill!$B:$J,9,FALSE)</f>
        <v>11.083</v>
      </c>
      <c r="G3203" s="3" t="s">
        <v>1693</v>
      </c>
      <c r="H3203" s="3">
        <f>VLOOKUP(B3203,[1]meta_intensity_pos_nofill!$B:$L,11,FALSE)</f>
        <v>3</v>
      </c>
      <c r="I3203" s="5">
        <v>44262.24</v>
      </c>
      <c r="J3203" s="5">
        <v>44262.24</v>
      </c>
      <c r="K3203" s="5">
        <v>44262.24</v>
      </c>
      <c r="L3203" s="5">
        <v>223031.61</v>
      </c>
      <c r="M3203" s="5">
        <v>44262.24</v>
      </c>
      <c r="N3203" s="5">
        <v>44262.24</v>
      </c>
      <c r="O3203" s="5">
        <v>289587.7</v>
      </c>
      <c r="P3203" s="5">
        <v>44262.24</v>
      </c>
      <c r="Q3203" s="5">
        <v>44262.24</v>
      </c>
      <c r="R3203" s="5">
        <v>44262.24</v>
      </c>
      <c r="S3203" s="5">
        <v>44262.24</v>
      </c>
      <c r="T3203" s="5">
        <v>44262.24</v>
      </c>
      <c r="U3203" s="5">
        <v>2133380.05</v>
      </c>
      <c r="V3203" s="5">
        <v>1352701.99</v>
      </c>
      <c r="W3203" s="5">
        <v>1495793.35</v>
      </c>
      <c r="X3203" s="5">
        <v>44262.24</v>
      </c>
      <c r="Y3203" s="5">
        <v>44262.24</v>
      </c>
      <c r="Z3203" s="5">
        <v>221311.18</v>
      </c>
    </row>
    <row r="3204" s="3" customFormat="1" customHeight="1" spans="1:26">
      <c r="A3204" s="3">
        <v>3202</v>
      </c>
      <c r="B3204" s="3" t="s">
        <v>3314</v>
      </c>
      <c r="C3204" s="3" t="str">
        <f>VLOOKUP(B3204,[1]meta_intensity_pos_nofill!$B:$E,4,FALSE)</f>
        <v>C39H67O9P</v>
      </c>
      <c r="D3204" s="3" t="s">
        <v>67</v>
      </c>
      <c r="E3204" s="3" t="str">
        <f>VLOOKUP(B3204,[1]meta_intensity_pos_nofill!$B:$I,8,FALSE)</f>
        <v>[M+H]+</v>
      </c>
      <c r="F3204" s="3">
        <f>VLOOKUP(B3204,[1]meta_intensity_pos_nofill!$B:$J,9,FALSE)</f>
        <v>10.54</v>
      </c>
      <c r="G3204" s="3" t="s">
        <v>1693</v>
      </c>
      <c r="H3204" s="3">
        <f>VLOOKUP(B3204,[1]meta_intensity_pos_nofill!$B:$L,11,FALSE)</f>
        <v>3</v>
      </c>
      <c r="I3204" s="5">
        <v>88365.82</v>
      </c>
      <c r="J3204" s="5">
        <v>88365.82</v>
      </c>
      <c r="K3204" s="5">
        <v>890720.21</v>
      </c>
      <c r="L3204" s="5">
        <v>5833150.24</v>
      </c>
      <c r="M3204" s="5">
        <v>5742660.8</v>
      </c>
      <c r="N3204" s="5">
        <v>1403127.23</v>
      </c>
      <c r="O3204" s="5">
        <v>88365.82</v>
      </c>
      <c r="P3204" s="5">
        <v>88365.82</v>
      </c>
      <c r="Q3204" s="5">
        <v>88365.82</v>
      </c>
      <c r="R3204" s="5">
        <v>1774772.74</v>
      </c>
      <c r="S3204" s="5">
        <v>2171385.53</v>
      </c>
      <c r="T3204" s="5">
        <v>1946212.73</v>
      </c>
      <c r="U3204" s="5">
        <v>6574153.56</v>
      </c>
      <c r="V3204" s="5">
        <v>7370291.74</v>
      </c>
      <c r="W3204" s="5">
        <v>7062527.72</v>
      </c>
      <c r="X3204" s="5">
        <v>3624294.74</v>
      </c>
      <c r="Y3204" s="5">
        <v>582396.41</v>
      </c>
      <c r="Z3204" s="5">
        <v>441829.09</v>
      </c>
    </row>
    <row r="3205" s="3" customFormat="1" customHeight="1" spans="1:26">
      <c r="A3205" s="3">
        <v>3203</v>
      </c>
      <c r="B3205" s="3" t="s">
        <v>3315</v>
      </c>
      <c r="C3205" s="3" t="str">
        <f>VLOOKUP(B3205,[1]meta_intensity_pos_nofill!$B:$E,4,FALSE)</f>
        <v>C41H71O11P</v>
      </c>
      <c r="D3205" s="3" t="s">
        <v>67</v>
      </c>
      <c r="E3205" s="3" t="str">
        <f>VLOOKUP(B3205,[1]meta_intensity_pos_nofill!$B:$I,8,FALSE)</f>
        <v>[M+H]+</v>
      </c>
      <c r="F3205" s="3">
        <f>VLOOKUP(B3205,[1]meta_intensity_pos_nofill!$B:$J,9,FALSE)</f>
        <v>8.597</v>
      </c>
      <c r="G3205" s="3" t="s">
        <v>1693</v>
      </c>
      <c r="H3205" s="3">
        <f>VLOOKUP(B3205,[1]meta_intensity_pos_nofill!$B:$L,11,FALSE)</f>
        <v>3</v>
      </c>
      <c r="I3205" s="5">
        <v>63289.43</v>
      </c>
      <c r="J3205" s="5">
        <v>63289.43</v>
      </c>
      <c r="K3205" s="5">
        <v>63289.43</v>
      </c>
      <c r="L3205" s="5">
        <v>1509687.33</v>
      </c>
      <c r="M3205" s="5">
        <v>345279.07</v>
      </c>
      <c r="N3205" s="5">
        <v>3932780.01</v>
      </c>
      <c r="O3205" s="5">
        <v>2747872.59</v>
      </c>
      <c r="P3205" s="5">
        <v>5107531.41</v>
      </c>
      <c r="Q3205" s="5">
        <v>1650602.45</v>
      </c>
      <c r="R3205" s="5">
        <v>63289.43</v>
      </c>
      <c r="S3205" s="5">
        <v>3393593.9</v>
      </c>
      <c r="T3205" s="5">
        <v>8566306.08</v>
      </c>
      <c r="U3205" s="5">
        <v>8878795.77</v>
      </c>
      <c r="V3205" s="5">
        <v>9829520.19</v>
      </c>
      <c r="W3205" s="5">
        <v>8194704.87</v>
      </c>
      <c r="X3205" s="5">
        <v>63289.43</v>
      </c>
      <c r="Y3205" s="5">
        <v>63289.43</v>
      </c>
      <c r="Z3205" s="5">
        <v>63289.43</v>
      </c>
    </row>
    <row r="3206" s="3" customFormat="1" customHeight="1" spans="1:26">
      <c r="A3206" s="3">
        <v>3204</v>
      </c>
      <c r="B3206" s="3" t="s">
        <v>3316</v>
      </c>
      <c r="C3206" s="3" t="str">
        <f>VLOOKUP(B3206,[1]meta_intensity_pos_nofill!$B:$E,4,FALSE)</f>
        <v>C44H82NO9P</v>
      </c>
      <c r="D3206" s="3" t="s">
        <v>67</v>
      </c>
      <c r="E3206" s="3" t="str">
        <f>VLOOKUP(B3206,[1]meta_intensity_pos_nofill!$B:$I,8,FALSE)</f>
        <v>[M+Na]+</v>
      </c>
      <c r="F3206" s="3">
        <f>VLOOKUP(B3206,[1]meta_intensity_pos_nofill!$B:$J,9,FALSE)</f>
        <v>11.662</v>
      </c>
      <c r="G3206" s="3" t="s">
        <v>1693</v>
      </c>
      <c r="H3206" s="3">
        <f>VLOOKUP(B3206,[1]meta_intensity_pos_nofill!$B:$L,11,FALSE)</f>
        <v>3</v>
      </c>
      <c r="I3206" s="5">
        <v>14617150</v>
      </c>
      <c r="J3206" s="5">
        <v>3959329</v>
      </c>
      <c r="K3206" s="5">
        <v>8016432</v>
      </c>
      <c r="L3206" s="5">
        <v>21106532</v>
      </c>
      <c r="M3206" s="5">
        <v>8756988</v>
      </c>
      <c r="N3206" s="5">
        <v>23852277</v>
      </c>
      <c r="O3206" s="5">
        <v>11203965</v>
      </c>
      <c r="P3206" s="5">
        <v>12210679</v>
      </c>
      <c r="Q3206" s="5">
        <v>8573589</v>
      </c>
      <c r="R3206" s="5">
        <v>4963990</v>
      </c>
      <c r="S3206" s="5">
        <v>9459101</v>
      </c>
      <c r="T3206" s="5">
        <v>16422181</v>
      </c>
      <c r="U3206" s="5">
        <v>8803335</v>
      </c>
      <c r="V3206" s="5">
        <v>6397560</v>
      </c>
      <c r="W3206" s="5">
        <v>5066588</v>
      </c>
      <c r="X3206" s="5">
        <v>5561901</v>
      </c>
      <c r="Y3206" s="5">
        <v>13097726</v>
      </c>
      <c r="Z3206" s="5">
        <v>14749028</v>
      </c>
    </row>
    <row r="3207" s="3" customFormat="1" customHeight="1" spans="1:26">
      <c r="A3207" s="3">
        <v>3205</v>
      </c>
      <c r="B3207" s="3" t="s">
        <v>3317</v>
      </c>
      <c r="C3207" s="3" t="str">
        <f>VLOOKUP(B3207,[1]meta_intensity_pos_nofill!$B:$E,4,FALSE)</f>
        <v>C39H68O8</v>
      </c>
      <c r="D3207" s="3" t="s">
        <v>67</v>
      </c>
      <c r="E3207" s="3" t="str">
        <f>VLOOKUP(B3207,[1]meta_intensity_pos_nofill!$B:$I,8,FALSE)</f>
        <v>[M+Na]+</v>
      </c>
      <c r="F3207" s="3">
        <f>VLOOKUP(B3207,[1]meta_intensity_pos_nofill!$B:$J,9,FALSE)</f>
        <v>9.574</v>
      </c>
      <c r="G3207" s="3" t="s">
        <v>1693</v>
      </c>
      <c r="H3207" s="3">
        <f>VLOOKUP(B3207,[1]meta_intensity_pos_nofill!$B:$L,11,FALSE)</f>
        <v>3</v>
      </c>
      <c r="I3207" s="5">
        <v>12497254</v>
      </c>
      <c r="J3207" s="5">
        <v>8725978</v>
      </c>
      <c r="K3207" s="5">
        <v>10104279</v>
      </c>
      <c r="L3207" s="5">
        <v>7001191</v>
      </c>
      <c r="M3207" s="5">
        <v>6406439</v>
      </c>
      <c r="N3207" s="5">
        <v>6544473</v>
      </c>
      <c r="O3207" s="5">
        <v>9541360</v>
      </c>
      <c r="P3207" s="5">
        <v>11252812</v>
      </c>
      <c r="Q3207" s="5">
        <v>9183542</v>
      </c>
      <c r="R3207" s="5">
        <v>6814810</v>
      </c>
      <c r="S3207" s="5">
        <v>7024674</v>
      </c>
      <c r="T3207" s="5">
        <v>5797290</v>
      </c>
      <c r="U3207" s="5">
        <v>22949269</v>
      </c>
      <c r="V3207" s="5">
        <v>24827656</v>
      </c>
      <c r="W3207" s="5">
        <v>25615806</v>
      </c>
      <c r="X3207" s="5">
        <v>4400223</v>
      </c>
      <c r="Y3207" s="5">
        <v>9795509</v>
      </c>
      <c r="Z3207" s="5">
        <v>11881494</v>
      </c>
    </row>
    <row r="3208" s="3" customFormat="1" customHeight="1" spans="1:26">
      <c r="A3208" s="3">
        <v>3206</v>
      </c>
      <c r="B3208" s="3" t="s">
        <v>3318</v>
      </c>
      <c r="C3208" s="3" t="str">
        <f>VLOOKUP(B3208,[1]meta_intensity_pos_nofill!$B:$E,4,FALSE)</f>
        <v>C43H67O10P</v>
      </c>
      <c r="D3208" s="3" t="s">
        <v>67</v>
      </c>
      <c r="E3208" s="3" t="str">
        <f>VLOOKUP(B3208,[1]meta_intensity_pos_nofill!$B:$I,8,FALSE)</f>
        <v>[M+Na]+</v>
      </c>
      <c r="F3208" s="3">
        <f>VLOOKUP(B3208,[1]meta_intensity_pos_nofill!$B:$J,9,FALSE)</f>
        <v>11.217</v>
      </c>
      <c r="G3208" s="3" t="s">
        <v>1693</v>
      </c>
      <c r="H3208" s="3">
        <f>VLOOKUP(B3208,[1]meta_intensity_pos_nofill!$B:$L,11,FALSE)</f>
        <v>3</v>
      </c>
      <c r="I3208" s="5">
        <v>42492269</v>
      </c>
      <c r="J3208" s="5">
        <v>37270877</v>
      </c>
      <c r="K3208" s="5">
        <v>40555652</v>
      </c>
      <c r="L3208" s="5">
        <v>46146550</v>
      </c>
      <c r="M3208" s="5">
        <v>54237730</v>
      </c>
      <c r="N3208" s="5">
        <v>29107609</v>
      </c>
      <c r="O3208" s="5">
        <v>38076012</v>
      </c>
      <c r="P3208" s="5">
        <v>37399262</v>
      </c>
      <c r="Q3208" s="5">
        <v>23921816</v>
      </c>
      <c r="R3208" s="5">
        <v>36344632</v>
      </c>
      <c r="S3208" s="5">
        <v>33360119</v>
      </c>
      <c r="T3208" s="5">
        <v>83114143</v>
      </c>
      <c r="U3208" s="5">
        <v>4784363</v>
      </c>
      <c r="V3208" s="5">
        <v>41491097</v>
      </c>
      <c r="W3208" s="5">
        <v>38551182</v>
      </c>
      <c r="X3208" s="5">
        <v>35404179</v>
      </c>
      <c r="Y3208" s="5">
        <v>42078480</v>
      </c>
      <c r="Z3208" s="5">
        <v>40674036</v>
      </c>
    </row>
    <row r="3209" s="3" customFormat="1" customHeight="1" spans="1:26">
      <c r="A3209" s="3">
        <v>3207</v>
      </c>
      <c r="B3209" s="3" t="s">
        <v>3319</v>
      </c>
      <c r="C3209" s="3" t="str">
        <f>VLOOKUP(B3209,[1]meta_intensity_pos_nofill!$B:$E,4,FALSE)</f>
        <v>C17H20N4OS</v>
      </c>
      <c r="D3209" s="3" t="s">
        <v>85</v>
      </c>
      <c r="E3209" s="3" t="str">
        <f>VLOOKUP(B3209,[1]meta_intensity_pos_nofill!$B:$I,8,FALSE)</f>
        <v>[M+H]+</v>
      </c>
      <c r="F3209" s="3">
        <f>VLOOKUP(B3209,[1]meta_intensity_pos_nofill!$B:$J,9,FALSE)</f>
        <v>5.011</v>
      </c>
      <c r="G3209" s="3" t="s">
        <v>1693</v>
      </c>
      <c r="H3209" s="3">
        <f>VLOOKUP(B3209,[1]meta_intensity_pos_nofill!$B:$L,11,FALSE)</f>
        <v>3</v>
      </c>
      <c r="I3209" s="5">
        <v>226528065</v>
      </c>
      <c r="J3209" s="5">
        <v>216402981</v>
      </c>
      <c r="K3209" s="5">
        <v>230733150</v>
      </c>
      <c r="L3209" s="5">
        <v>130391237</v>
      </c>
      <c r="M3209" s="5">
        <v>164611300</v>
      </c>
      <c r="N3209" s="5">
        <v>123434512</v>
      </c>
      <c r="O3209" s="5">
        <v>117389893</v>
      </c>
      <c r="P3209" s="5">
        <v>115423981</v>
      </c>
      <c r="Q3209" s="5">
        <v>109670005</v>
      </c>
      <c r="R3209" s="5">
        <v>140883499</v>
      </c>
      <c r="S3209" s="5">
        <v>147794236</v>
      </c>
      <c r="T3209" s="5">
        <v>151575563</v>
      </c>
      <c r="U3209" s="5">
        <v>84316184</v>
      </c>
      <c r="V3209" s="5">
        <v>83380929</v>
      </c>
      <c r="W3209" s="5">
        <v>79822583</v>
      </c>
      <c r="X3209" s="5">
        <v>125251470</v>
      </c>
      <c r="Y3209" s="5">
        <v>114059339</v>
      </c>
      <c r="Z3209" s="5">
        <v>117609408</v>
      </c>
    </row>
    <row r="3210" s="3" customFormat="1" customHeight="1" spans="1:26">
      <c r="A3210" s="3">
        <v>3208</v>
      </c>
      <c r="B3210" s="3" t="s">
        <v>3320</v>
      </c>
      <c r="C3210" s="3" t="str">
        <f>VLOOKUP(B3210,[1]meta_intensity_pos_nofill!$B:$E,4,FALSE)</f>
        <v>C40H70O8</v>
      </c>
      <c r="D3210" s="3" t="s">
        <v>67</v>
      </c>
      <c r="E3210" s="3" t="str">
        <f>VLOOKUP(B3210,[1]meta_intensity_pos_nofill!$B:$I,8,FALSE)</f>
        <v>[M+H]+</v>
      </c>
      <c r="F3210" s="3">
        <f>VLOOKUP(B3210,[1]meta_intensity_pos_nofill!$B:$J,9,FALSE)</f>
        <v>9.298</v>
      </c>
      <c r="G3210" s="3" t="s">
        <v>1693</v>
      </c>
      <c r="H3210" s="3">
        <f>VLOOKUP(B3210,[1]meta_intensity_pos_nofill!$B:$L,11,FALSE)</f>
        <v>3</v>
      </c>
      <c r="I3210" s="5">
        <v>3088529</v>
      </c>
      <c r="J3210" s="5">
        <v>3088529</v>
      </c>
      <c r="K3210" s="5">
        <v>3088529</v>
      </c>
      <c r="L3210" s="5">
        <v>3088529</v>
      </c>
      <c r="M3210" s="5">
        <v>3088529</v>
      </c>
      <c r="N3210" s="5">
        <v>3088529</v>
      </c>
      <c r="O3210" s="5">
        <v>3088529</v>
      </c>
      <c r="P3210" s="5">
        <v>3088529</v>
      </c>
      <c r="Q3210" s="5">
        <v>3088529</v>
      </c>
      <c r="R3210" s="5">
        <v>3088529</v>
      </c>
      <c r="S3210" s="5">
        <v>3088529</v>
      </c>
      <c r="T3210" s="5">
        <v>3088529</v>
      </c>
      <c r="U3210" s="5">
        <v>15442645</v>
      </c>
      <c r="V3210" s="5">
        <v>15869818</v>
      </c>
      <c r="W3210" s="5">
        <v>15739676</v>
      </c>
      <c r="X3210" s="5">
        <v>3088529</v>
      </c>
      <c r="Y3210" s="5">
        <v>3088529</v>
      </c>
      <c r="Z3210" s="5">
        <v>3088529</v>
      </c>
    </row>
    <row r="3211" s="3" customFormat="1" customHeight="1" spans="1:26">
      <c r="A3211" s="3">
        <v>3209</v>
      </c>
      <c r="B3211" s="3" t="s">
        <v>3321</v>
      </c>
      <c r="C3211" s="3" t="str">
        <f>VLOOKUP(B3211,[1]meta_intensity_pos_nofill!$B:$E,4,FALSE)</f>
        <v>C14H16O8</v>
      </c>
      <c r="D3211" s="3" t="s">
        <v>35</v>
      </c>
      <c r="E3211" s="3" t="str">
        <f>VLOOKUP(B3211,[1]meta_intensity_pos_nofill!$B:$I,8,FALSE)</f>
        <v>[M+H]+</v>
      </c>
      <c r="F3211" s="3">
        <f>VLOOKUP(B3211,[1]meta_intensity_pos_nofill!$B:$J,9,FALSE)</f>
        <v>5.229</v>
      </c>
      <c r="G3211" s="3" t="s">
        <v>1693</v>
      </c>
      <c r="H3211" s="3">
        <f>VLOOKUP(B3211,[1]meta_intensity_pos_nofill!$B:$L,11,FALSE)</f>
        <v>3</v>
      </c>
      <c r="I3211" s="5">
        <v>11574342</v>
      </c>
      <c r="J3211" s="5">
        <v>15096375</v>
      </c>
      <c r="K3211" s="5">
        <v>12733716</v>
      </c>
      <c r="L3211" s="5">
        <v>14008383</v>
      </c>
      <c r="M3211" s="5">
        <v>16597518</v>
      </c>
      <c r="N3211" s="5">
        <v>14329802</v>
      </c>
      <c r="O3211" s="5">
        <v>8933394</v>
      </c>
      <c r="P3211" s="5">
        <v>8816034</v>
      </c>
      <c r="Q3211" s="5">
        <v>9200517</v>
      </c>
      <c r="R3211" s="5">
        <v>9215360</v>
      </c>
      <c r="S3211" s="5">
        <v>8672904</v>
      </c>
      <c r="T3211" s="5">
        <v>9846830</v>
      </c>
      <c r="U3211" s="5">
        <v>8484595</v>
      </c>
      <c r="V3211" s="5">
        <v>8572414</v>
      </c>
      <c r="W3211" s="5">
        <v>8192629</v>
      </c>
      <c r="X3211" s="5">
        <v>13044458</v>
      </c>
      <c r="Y3211" s="5">
        <v>11029547</v>
      </c>
      <c r="Z3211" s="5">
        <v>11555611</v>
      </c>
    </row>
    <row r="3212" s="3" customFormat="1" customHeight="1" spans="1:26">
      <c r="A3212" s="3">
        <v>3210</v>
      </c>
      <c r="B3212" s="3" t="s">
        <v>3322</v>
      </c>
      <c r="C3212" s="3" t="str">
        <f>VLOOKUP(B3212,[1]meta_intensity_pos_nofill!$B:$E,4,FALSE)</f>
        <v>C42H77N2O9P</v>
      </c>
      <c r="D3212" s="3" t="s">
        <v>67</v>
      </c>
      <c r="E3212" s="3" t="str">
        <f>VLOOKUP(B3212,[1]meta_intensity_pos_nofill!$B:$I,8,FALSE)</f>
        <v>[M+Na]+</v>
      </c>
      <c r="F3212" s="3">
        <f>VLOOKUP(B3212,[1]meta_intensity_pos_nofill!$B:$J,9,FALSE)</f>
        <v>7.9</v>
      </c>
      <c r="G3212" s="3" t="s">
        <v>1693</v>
      </c>
      <c r="H3212" s="3">
        <f>VLOOKUP(B3212,[1]meta_intensity_pos_nofill!$B:$L,11,FALSE)</f>
        <v>3</v>
      </c>
      <c r="I3212" s="5">
        <v>1949856.29</v>
      </c>
      <c r="J3212" s="5">
        <v>1290753.75</v>
      </c>
      <c r="K3212" s="5">
        <v>1509084.14</v>
      </c>
      <c r="L3212" s="5">
        <v>55201.05</v>
      </c>
      <c r="M3212" s="5">
        <v>55201.05</v>
      </c>
      <c r="N3212" s="5">
        <v>276005.25</v>
      </c>
      <c r="O3212" s="5">
        <v>1208285.79</v>
      </c>
      <c r="P3212" s="5">
        <v>1308039.1</v>
      </c>
      <c r="Q3212" s="5">
        <v>1142160.46</v>
      </c>
      <c r="R3212" s="5">
        <v>1483174.28</v>
      </c>
      <c r="S3212" s="5">
        <v>1264347.42</v>
      </c>
      <c r="T3212" s="5">
        <v>2199000.24</v>
      </c>
      <c r="U3212" s="5">
        <v>53581297.07</v>
      </c>
      <c r="V3212" s="5">
        <v>49220506.2</v>
      </c>
      <c r="W3212" s="5">
        <v>53424311.95</v>
      </c>
      <c r="X3212" s="5">
        <v>2161408.42</v>
      </c>
      <c r="Y3212" s="5">
        <v>990669.57</v>
      </c>
      <c r="Z3212" s="5">
        <v>828695.82</v>
      </c>
    </row>
    <row r="3213" s="3" customFormat="1" customHeight="1" spans="1:26">
      <c r="A3213" s="3">
        <v>3211</v>
      </c>
      <c r="B3213" s="3" t="s">
        <v>3323</v>
      </c>
      <c r="C3213" s="3" t="str">
        <f>VLOOKUP(B3213,[1]meta_intensity_pos_nofill!$B:$E,4,FALSE)</f>
        <v>C16H18O</v>
      </c>
      <c r="D3213" s="3" t="s">
        <v>53</v>
      </c>
      <c r="E3213" s="3" t="str">
        <f>VLOOKUP(B3213,[1]meta_intensity_pos_nofill!$B:$I,8,FALSE)</f>
        <v>[M+H]+</v>
      </c>
      <c r="F3213" s="3">
        <f>VLOOKUP(B3213,[1]meta_intensity_pos_nofill!$B:$J,9,FALSE)</f>
        <v>8.488</v>
      </c>
      <c r="G3213" s="3" t="s">
        <v>1693</v>
      </c>
      <c r="H3213" s="3">
        <f>VLOOKUP(B3213,[1]meta_intensity_pos_nofill!$B:$L,11,FALSE)</f>
        <v>3</v>
      </c>
      <c r="I3213" s="5">
        <v>2260232</v>
      </c>
      <c r="J3213" s="5">
        <v>2360788</v>
      </c>
      <c r="K3213" s="5">
        <v>2830113</v>
      </c>
      <c r="L3213" s="5">
        <v>3465248</v>
      </c>
      <c r="M3213" s="5">
        <v>2603874</v>
      </c>
      <c r="N3213" s="5">
        <v>3489993</v>
      </c>
      <c r="O3213" s="5">
        <v>3553398</v>
      </c>
      <c r="P3213" s="5">
        <v>2363009</v>
      </c>
      <c r="Q3213" s="5">
        <v>2212685</v>
      </c>
      <c r="R3213" s="5">
        <v>3509071</v>
      </c>
      <c r="S3213" s="5">
        <v>2399499</v>
      </c>
      <c r="T3213" s="5">
        <v>2361955</v>
      </c>
      <c r="U3213" s="5">
        <v>5011570</v>
      </c>
      <c r="V3213" s="5">
        <v>4440016</v>
      </c>
      <c r="W3213" s="5">
        <v>6104857</v>
      </c>
      <c r="X3213" s="5">
        <v>2282434</v>
      </c>
      <c r="Y3213" s="5">
        <v>2876733</v>
      </c>
      <c r="Z3213" s="5">
        <v>4039210</v>
      </c>
    </row>
    <row r="3214" s="3" customFormat="1" customHeight="1" spans="1:26">
      <c r="A3214" s="3">
        <v>3212</v>
      </c>
      <c r="B3214" s="3" t="s">
        <v>3324</v>
      </c>
      <c r="C3214" s="3" t="str">
        <f>VLOOKUP(B3214,[1]meta_intensity_pos_nofill!$B:$E,4,FALSE)</f>
        <v>C21H33N4O5PS</v>
      </c>
      <c r="D3214" s="3" t="s">
        <v>85</v>
      </c>
      <c r="E3214" s="3" t="str">
        <f>VLOOKUP(B3214,[1]meta_intensity_pos_nofill!$B:$I,8,FALSE)</f>
        <v>[M+H]+</v>
      </c>
      <c r="F3214" s="3">
        <f>VLOOKUP(B3214,[1]meta_intensity_pos_nofill!$B:$J,9,FALSE)</f>
        <v>6.058</v>
      </c>
      <c r="G3214" s="3" t="s">
        <v>1693</v>
      </c>
      <c r="H3214" s="3">
        <f>VLOOKUP(B3214,[1]meta_intensity_pos_nofill!$B:$L,11,FALSE)</f>
        <v>3</v>
      </c>
      <c r="I3214" s="5">
        <v>493808092</v>
      </c>
      <c r="J3214" s="5">
        <v>477680176</v>
      </c>
      <c r="K3214" s="5">
        <v>459075396</v>
      </c>
      <c r="L3214" s="5">
        <v>96536500</v>
      </c>
      <c r="M3214" s="5">
        <v>107944812</v>
      </c>
      <c r="N3214" s="5">
        <v>96707251</v>
      </c>
      <c r="O3214" s="5">
        <v>175695003</v>
      </c>
      <c r="P3214" s="5">
        <v>185162446</v>
      </c>
      <c r="Q3214" s="5">
        <v>163593512</v>
      </c>
      <c r="R3214" s="5">
        <v>205397390</v>
      </c>
      <c r="S3214" s="5">
        <v>204543481</v>
      </c>
      <c r="T3214" s="5">
        <v>195075734</v>
      </c>
      <c r="U3214" s="5">
        <v>198457907</v>
      </c>
      <c r="V3214" s="5">
        <v>173029801</v>
      </c>
      <c r="W3214" s="5">
        <v>191918209</v>
      </c>
      <c r="X3214" s="5">
        <v>312729373</v>
      </c>
      <c r="Y3214" s="5">
        <v>321598302</v>
      </c>
      <c r="Z3214" s="5">
        <v>313099263</v>
      </c>
    </row>
    <row r="3215" s="3" customFormat="1" customHeight="1" spans="1:26">
      <c r="A3215" s="3">
        <v>3213</v>
      </c>
      <c r="B3215" s="3" t="s">
        <v>3325</v>
      </c>
      <c r="C3215" s="3" t="str">
        <f>VLOOKUP(B3215,[1]meta_intensity_pos_nofill!$B:$E,4,FALSE)</f>
        <v>C35H61O8P</v>
      </c>
      <c r="D3215" s="3" t="s">
        <v>67</v>
      </c>
      <c r="E3215" s="3" t="str">
        <f>VLOOKUP(B3215,[1]meta_intensity_pos_nofill!$B:$I,8,FALSE)</f>
        <v>[M+H]+</v>
      </c>
      <c r="F3215" s="3">
        <f>VLOOKUP(B3215,[1]meta_intensity_pos_nofill!$B:$J,9,FALSE)</f>
        <v>8.277</v>
      </c>
      <c r="G3215" s="3" t="s">
        <v>1693</v>
      </c>
      <c r="H3215" s="3">
        <f>VLOOKUP(B3215,[1]meta_intensity_pos_nofill!$B:$L,11,FALSE)</f>
        <v>3</v>
      </c>
      <c r="I3215" s="5">
        <v>9275818</v>
      </c>
      <c r="J3215" s="5">
        <v>9428438</v>
      </c>
      <c r="K3215" s="5">
        <v>9597080</v>
      </c>
      <c r="L3215" s="5">
        <v>34424833</v>
      </c>
      <c r="M3215" s="5">
        <v>29712865</v>
      </c>
      <c r="N3215" s="5">
        <v>25295898</v>
      </c>
      <c r="O3215" s="5">
        <v>5042353</v>
      </c>
      <c r="P3215" s="5">
        <v>3107769</v>
      </c>
      <c r="Q3215" s="5">
        <v>3340740</v>
      </c>
      <c r="R3215" s="5">
        <v>17977765</v>
      </c>
      <c r="S3215" s="5">
        <v>27899769</v>
      </c>
      <c r="T3215" s="5">
        <v>21548396</v>
      </c>
      <c r="U3215" s="5">
        <v>5389639</v>
      </c>
      <c r="V3215" s="5">
        <v>6860655</v>
      </c>
      <c r="W3215" s="5">
        <v>4851452</v>
      </c>
      <c r="X3215" s="5">
        <v>17690850</v>
      </c>
      <c r="Y3215" s="5">
        <v>13398682</v>
      </c>
      <c r="Z3215" s="5">
        <v>6495798</v>
      </c>
    </row>
    <row r="3216" s="3" customFormat="1" customHeight="1" spans="1:26">
      <c r="A3216" s="3">
        <v>3214</v>
      </c>
      <c r="B3216" s="3" t="s">
        <v>3326</v>
      </c>
      <c r="C3216" s="3" t="str">
        <f>VLOOKUP(B3216,[1]meta_intensity_pos_nofill!$B:$E,4,FALSE)</f>
        <v>C36H62O5</v>
      </c>
      <c r="D3216" s="3" t="s">
        <v>37</v>
      </c>
      <c r="E3216" s="3" t="str">
        <f>VLOOKUP(B3216,[1]meta_intensity_pos_nofill!$B:$I,8,FALSE)</f>
        <v>[M+H]+</v>
      </c>
      <c r="F3216" s="3">
        <f>VLOOKUP(B3216,[1]meta_intensity_pos_nofill!$B:$J,9,FALSE)</f>
        <v>9.472</v>
      </c>
      <c r="G3216" s="3" t="s">
        <v>1693</v>
      </c>
      <c r="H3216" s="3">
        <f>VLOOKUP(B3216,[1]meta_intensity_pos_nofill!$B:$L,11,FALSE)</f>
        <v>3</v>
      </c>
      <c r="I3216" s="5">
        <v>1330613.81</v>
      </c>
      <c r="J3216" s="5">
        <v>1044834.26</v>
      </c>
      <c r="K3216" s="5">
        <v>61661.56</v>
      </c>
      <c r="L3216" s="5">
        <v>820024.45</v>
      </c>
      <c r="M3216" s="5">
        <v>584224.81</v>
      </c>
      <c r="N3216" s="5">
        <v>732882.67</v>
      </c>
      <c r="O3216" s="5">
        <v>1630496.66</v>
      </c>
      <c r="P3216" s="5">
        <v>1207357.6</v>
      </c>
      <c r="Q3216" s="5">
        <v>588347.27</v>
      </c>
      <c r="R3216" s="5">
        <v>728840.19</v>
      </c>
      <c r="S3216" s="5">
        <v>980881.29</v>
      </c>
      <c r="T3216" s="5">
        <v>61661.56</v>
      </c>
      <c r="U3216" s="5">
        <v>3191581.58</v>
      </c>
      <c r="V3216" s="5">
        <v>3575525.95</v>
      </c>
      <c r="W3216" s="5">
        <v>4176505.13</v>
      </c>
      <c r="X3216" s="5">
        <v>1892996.66</v>
      </c>
      <c r="Y3216" s="5">
        <v>868521.67</v>
      </c>
      <c r="Z3216" s="5">
        <v>951478.92</v>
      </c>
    </row>
    <row r="3217" s="3" customFormat="1" customHeight="1" spans="1:26">
      <c r="A3217" s="3">
        <v>3215</v>
      </c>
      <c r="B3217" s="3" t="s">
        <v>3327</v>
      </c>
      <c r="C3217" s="3" t="str">
        <f>VLOOKUP(B3217,[1]meta_intensity_pos_nofill!$B:$E,4,FALSE)</f>
        <v>C31H56O2</v>
      </c>
      <c r="D3217" s="3" t="s">
        <v>37</v>
      </c>
      <c r="E3217" s="3" t="str">
        <f>VLOOKUP(B3217,[1]meta_intensity_pos_nofill!$B:$I,8,FALSE)</f>
        <v>[M+H]+</v>
      </c>
      <c r="F3217" s="3">
        <f>VLOOKUP(B3217,[1]meta_intensity_pos_nofill!$B:$J,9,FALSE)</f>
        <v>11.572</v>
      </c>
      <c r="G3217" s="3" t="s">
        <v>1693</v>
      </c>
      <c r="H3217" s="3">
        <f>VLOOKUP(B3217,[1]meta_intensity_pos_nofill!$B:$L,11,FALSE)</f>
        <v>3</v>
      </c>
      <c r="I3217" s="5">
        <v>67646.92</v>
      </c>
      <c r="J3217" s="5">
        <v>67646.92</v>
      </c>
      <c r="K3217" s="5">
        <v>67646.92</v>
      </c>
      <c r="L3217" s="5">
        <v>67646.92</v>
      </c>
      <c r="M3217" s="5">
        <v>67646.92</v>
      </c>
      <c r="N3217" s="5">
        <v>67646.92</v>
      </c>
      <c r="O3217" s="5">
        <v>2522886.69</v>
      </c>
      <c r="P3217" s="5">
        <v>1077643.49</v>
      </c>
      <c r="Q3217" s="5">
        <v>877914.19</v>
      </c>
      <c r="R3217" s="5">
        <v>67646.92</v>
      </c>
      <c r="S3217" s="5">
        <v>67646.92</v>
      </c>
      <c r="T3217" s="5">
        <v>67646.92</v>
      </c>
      <c r="U3217" s="5">
        <v>67646.92</v>
      </c>
      <c r="V3217" s="5">
        <v>2578610.5</v>
      </c>
      <c r="W3217" s="5">
        <v>1783287.74</v>
      </c>
      <c r="X3217" s="5">
        <v>338234.6</v>
      </c>
      <c r="Y3217" s="5">
        <v>67646.92</v>
      </c>
      <c r="Z3217" s="5">
        <v>67646.92</v>
      </c>
    </row>
    <row r="3218" s="3" customFormat="1" customHeight="1" spans="1:26">
      <c r="A3218" s="3">
        <v>3216</v>
      </c>
      <c r="B3218" s="3" t="s">
        <v>3328</v>
      </c>
      <c r="C3218" s="3" t="str">
        <f>VLOOKUP(B3218,[1]meta_intensity_pos_nofill!$B:$E,4,FALSE)</f>
        <v>C45H77O10P</v>
      </c>
      <c r="D3218" s="3" t="s">
        <v>67</v>
      </c>
      <c r="E3218" s="3" t="str">
        <f>VLOOKUP(B3218,[1]meta_intensity_pos_nofill!$B:$I,8,FALSE)</f>
        <v>[M+H]+</v>
      </c>
      <c r="F3218" s="3">
        <f>VLOOKUP(B3218,[1]meta_intensity_pos_nofill!$B:$J,9,FALSE)</f>
        <v>11.024</v>
      </c>
      <c r="G3218" s="3" t="s">
        <v>1693</v>
      </c>
      <c r="H3218" s="3">
        <f>VLOOKUP(B3218,[1]meta_intensity_pos_nofill!$B:$L,11,FALSE)</f>
        <v>3</v>
      </c>
      <c r="I3218" s="5">
        <v>26215610</v>
      </c>
      <c r="J3218" s="5">
        <v>26006989</v>
      </c>
      <c r="K3218" s="5">
        <v>26242680</v>
      </c>
      <c r="L3218" s="5">
        <v>38297467</v>
      </c>
      <c r="M3218" s="5">
        <v>21934678</v>
      </c>
      <c r="N3218" s="5">
        <v>30804796</v>
      </c>
      <c r="O3218" s="5">
        <v>47757238</v>
      </c>
      <c r="P3218" s="5">
        <v>47368600</v>
      </c>
      <c r="Q3218" s="5">
        <v>47670243</v>
      </c>
      <c r="R3218" s="5">
        <v>46321662</v>
      </c>
      <c r="S3218" s="5">
        <v>36633505</v>
      </c>
      <c r="T3218" s="5">
        <v>37698273</v>
      </c>
      <c r="U3218" s="5">
        <v>45518029</v>
      </c>
      <c r="V3218" s="5">
        <v>35770331</v>
      </c>
      <c r="W3218" s="5">
        <v>30916972</v>
      </c>
      <c r="X3218" s="5">
        <v>38875537</v>
      </c>
      <c r="Y3218" s="5">
        <v>35499526</v>
      </c>
      <c r="Z3218" s="5">
        <v>42184898</v>
      </c>
    </row>
    <row r="3219" s="3" customFormat="1" customHeight="1" spans="1:26">
      <c r="A3219" s="3">
        <v>3217</v>
      </c>
      <c r="B3219" s="3" t="s">
        <v>3329</v>
      </c>
      <c r="C3219" s="3" t="str">
        <f>VLOOKUP(B3219,[1]meta_intensity_pos_nofill!$B:$E,4,FALSE)</f>
        <v>C46H85O9P</v>
      </c>
      <c r="D3219" s="3" t="s">
        <v>67</v>
      </c>
      <c r="E3219" s="3" t="str">
        <f>VLOOKUP(B3219,[1]meta_intensity_pos_nofill!$B:$I,8,FALSE)</f>
        <v>[M+H]+</v>
      </c>
      <c r="F3219" s="3">
        <f>VLOOKUP(B3219,[1]meta_intensity_pos_nofill!$B:$J,9,FALSE)</f>
        <v>10.845</v>
      </c>
      <c r="G3219" s="3" t="s">
        <v>1693</v>
      </c>
      <c r="H3219" s="3">
        <f>VLOOKUP(B3219,[1]meta_intensity_pos_nofill!$B:$L,11,FALSE)</f>
        <v>3</v>
      </c>
      <c r="I3219" s="5">
        <v>41995993</v>
      </c>
      <c r="J3219" s="5">
        <v>28031029</v>
      </c>
      <c r="K3219" s="5">
        <v>19091534</v>
      </c>
      <c r="L3219" s="5">
        <v>48969293</v>
      </c>
      <c r="M3219" s="5">
        <v>25474429</v>
      </c>
      <c r="N3219" s="5">
        <v>44262909</v>
      </c>
      <c r="O3219" s="5">
        <v>24050539</v>
      </c>
      <c r="P3219" s="5">
        <v>33931822</v>
      </c>
      <c r="Q3219" s="5">
        <v>21613938</v>
      </c>
      <c r="R3219" s="5">
        <v>17940751</v>
      </c>
      <c r="S3219" s="5">
        <v>23444902</v>
      </c>
      <c r="T3219" s="5">
        <v>27413369</v>
      </c>
      <c r="U3219" s="5">
        <v>57564481</v>
      </c>
      <c r="V3219" s="5">
        <v>48246576</v>
      </c>
      <c r="W3219" s="5">
        <v>47645907</v>
      </c>
      <c r="X3219" s="5">
        <v>27641299</v>
      </c>
      <c r="Y3219" s="5">
        <v>19507415</v>
      </c>
      <c r="Z3219" s="5">
        <v>21875397</v>
      </c>
    </row>
    <row r="3220" s="3" customFormat="1" customHeight="1" spans="1:26">
      <c r="A3220" s="3">
        <v>3218</v>
      </c>
      <c r="B3220" s="3" t="s">
        <v>3330</v>
      </c>
      <c r="C3220" s="3" t="str">
        <f>VLOOKUP(B3220,[1]meta_intensity_pos_nofill!$B:$E,4,FALSE)</f>
        <v>C9H18O6</v>
      </c>
      <c r="D3220" s="3" t="s">
        <v>35</v>
      </c>
      <c r="E3220" s="3" t="str">
        <f>VLOOKUP(B3220,[1]meta_intensity_pos_nofill!$B:$I,8,FALSE)</f>
        <v>[M+H]+</v>
      </c>
      <c r="F3220" s="3">
        <f>VLOOKUP(B3220,[1]meta_intensity_pos_nofill!$B:$J,9,FALSE)</f>
        <v>5.679</v>
      </c>
      <c r="G3220" s="3" t="s">
        <v>1693</v>
      </c>
      <c r="H3220" s="3">
        <f>VLOOKUP(B3220,[1]meta_intensity_pos_nofill!$B:$L,11,FALSE)</f>
        <v>3</v>
      </c>
      <c r="I3220" s="5">
        <v>75464.05</v>
      </c>
      <c r="J3220" s="5">
        <v>75464.05</v>
      </c>
      <c r="K3220" s="5">
        <v>75464.05</v>
      </c>
      <c r="L3220" s="5">
        <v>75464.05</v>
      </c>
      <c r="M3220" s="5">
        <v>400788.26</v>
      </c>
      <c r="N3220" s="5">
        <v>75464.05</v>
      </c>
      <c r="O3220" s="5">
        <v>75464.05</v>
      </c>
      <c r="P3220" s="5">
        <v>75464.05</v>
      </c>
      <c r="Q3220" s="5">
        <v>75464.05</v>
      </c>
      <c r="R3220" s="5">
        <v>75464.05</v>
      </c>
      <c r="S3220" s="5">
        <v>75464.05</v>
      </c>
      <c r="T3220" s="5">
        <v>75464.05</v>
      </c>
      <c r="U3220" s="5">
        <v>6415686.38</v>
      </c>
      <c r="V3220" s="5">
        <v>6061346.92</v>
      </c>
      <c r="W3220" s="5">
        <v>5119255.46</v>
      </c>
      <c r="X3220" s="5">
        <v>75464.05</v>
      </c>
      <c r="Y3220" s="5">
        <v>442523.19</v>
      </c>
      <c r="Z3220" s="5">
        <v>418284.36</v>
      </c>
    </row>
    <row r="3221" s="3" customFormat="1" customHeight="1" spans="1:26">
      <c r="A3221" s="3">
        <v>3219</v>
      </c>
      <c r="B3221" s="3" t="s">
        <v>3331</v>
      </c>
      <c r="C3221" s="3" t="str">
        <f>VLOOKUP(B3221,[1]meta_intensity_pos_nofill!$B:$E,4,FALSE)</f>
        <v>C48H82O18</v>
      </c>
      <c r="D3221" s="3" t="s">
        <v>47</v>
      </c>
      <c r="E3221" s="3" t="str">
        <f>VLOOKUP(B3221,[1]meta_intensity_pos_nofill!$B:$I,8,FALSE)</f>
        <v>[M+H]+</v>
      </c>
      <c r="F3221" s="3">
        <f>VLOOKUP(B3221,[1]meta_intensity_pos_nofill!$B:$J,9,FALSE)</f>
        <v>8.35</v>
      </c>
      <c r="G3221" s="3" t="s">
        <v>1693</v>
      </c>
      <c r="H3221" s="3">
        <f>VLOOKUP(B3221,[1]meta_intensity_pos_nofill!$B:$L,11,FALSE)</f>
        <v>3</v>
      </c>
      <c r="I3221" s="5">
        <v>31632137</v>
      </c>
      <c r="J3221" s="5">
        <v>34637324</v>
      </c>
      <c r="K3221" s="5">
        <v>33534363</v>
      </c>
      <c r="L3221" s="5">
        <v>28491854</v>
      </c>
      <c r="M3221" s="5">
        <v>27859466</v>
      </c>
      <c r="N3221" s="5">
        <v>32525387</v>
      </c>
      <c r="O3221" s="5">
        <v>37447045</v>
      </c>
      <c r="P3221" s="5">
        <v>43834127</v>
      </c>
      <c r="Q3221" s="5">
        <v>34143010</v>
      </c>
      <c r="R3221" s="5">
        <v>13908822</v>
      </c>
      <c r="S3221" s="5">
        <v>12648800</v>
      </c>
      <c r="T3221" s="5">
        <v>9990797</v>
      </c>
      <c r="U3221" s="5">
        <v>30515503</v>
      </c>
      <c r="V3221" s="5">
        <v>29189734</v>
      </c>
      <c r="W3221" s="5">
        <v>32619679</v>
      </c>
      <c r="X3221" s="5">
        <v>28086757</v>
      </c>
      <c r="Y3221" s="5">
        <v>23754798</v>
      </c>
      <c r="Z3221" s="5">
        <v>22547874</v>
      </c>
    </row>
    <row r="3222" s="3" customFormat="1" customHeight="1" spans="1:26">
      <c r="A3222" s="3">
        <v>3220</v>
      </c>
      <c r="B3222" s="3" t="s">
        <v>3332</v>
      </c>
      <c r="C3222" s="3" t="str">
        <f>VLOOKUP(B3222,[1]meta_intensity_pos_nofill!$B:$E,4,FALSE)</f>
        <v>C25H42NO7P</v>
      </c>
      <c r="D3222" s="3" t="s">
        <v>37</v>
      </c>
      <c r="E3222" s="3" t="str">
        <f>VLOOKUP(B3222,[1]meta_intensity_pos_nofill!$B:$I,8,FALSE)</f>
        <v>[M+H]+</v>
      </c>
      <c r="F3222" s="3">
        <f>VLOOKUP(B3222,[1]meta_intensity_pos_nofill!$B:$J,9,FALSE)</f>
        <v>8.992</v>
      </c>
      <c r="G3222" s="3" t="s">
        <v>1693</v>
      </c>
      <c r="H3222" s="3">
        <f>VLOOKUP(B3222,[1]meta_intensity_pos_nofill!$B:$L,11,FALSE)</f>
        <v>3</v>
      </c>
      <c r="I3222" s="5">
        <v>73982066</v>
      </c>
      <c r="J3222" s="5">
        <v>52789994</v>
      </c>
      <c r="K3222" s="5">
        <v>61838680</v>
      </c>
      <c r="L3222" s="5">
        <v>73551696</v>
      </c>
      <c r="M3222" s="5">
        <v>68165455</v>
      </c>
      <c r="N3222" s="5">
        <v>75049845</v>
      </c>
      <c r="O3222" s="5">
        <v>68635440</v>
      </c>
      <c r="P3222" s="5">
        <v>66197927</v>
      </c>
      <c r="Q3222" s="5">
        <v>46933971</v>
      </c>
      <c r="R3222" s="5">
        <v>49368846</v>
      </c>
      <c r="S3222" s="5">
        <v>51099926</v>
      </c>
      <c r="T3222" s="5">
        <v>61218867</v>
      </c>
      <c r="U3222" s="5">
        <v>29047736</v>
      </c>
      <c r="V3222" s="5">
        <v>24493417</v>
      </c>
      <c r="W3222" s="5">
        <v>21149669</v>
      </c>
      <c r="X3222" s="5">
        <v>45464492</v>
      </c>
      <c r="Y3222" s="5">
        <v>36453683</v>
      </c>
      <c r="Z3222" s="5">
        <v>52615977</v>
      </c>
    </row>
    <row r="3223" s="3" customFormat="1" customHeight="1" spans="1:26">
      <c r="A3223" s="3">
        <v>3221</v>
      </c>
      <c r="B3223" s="3" t="s">
        <v>3333</v>
      </c>
      <c r="C3223" s="3" t="str">
        <f>VLOOKUP(B3223,[1]meta_intensity_pos_nofill!$B:$E,4,FALSE)</f>
        <v>C45H73O10P</v>
      </c>
      <c r="D3223" s="3" t="s">
        <v>67</v>
      </c>
      <c r="E3223" s="3" t="str">
        <f>VLOOKUP(B3223,[1]meta_intensity_pos_nofill!$B:$I,8,FALSE)</f>
        <v>[M+Na]+</v>
      </c>
      <c r="F3223" s="3">
        <f>VLOOKUP(B3223,[1]meta_intensity_pos_nofill!$B:$J,9,FALSE)</f>
        <v>9.179</v>
      </c>
      <c r="G3223" s="3" t="s">
        <v>1693</v>
      </c>
      <c r="H3223" s="3">
        <f>VLOOKUP(B3223,[1]meta_intensity_pos_nofill!$B:$L,11,FALSE)</f>
        <v>3</v>
      </c>
      <c r="I3223" s="5">
        <v>530666827</v>
      </c>
      <c r="J3223" s="5">
        <v>493325394</v>
      </c>
      <c r="K3223" s="5">
        <v>521618652</v>
      </c>
      <c r="L3223" s="5">
        <v>322982399</v>
      </c>
      <c r="M3223" s="5">
        <v>251300246</v>
      </c>
      <c r="N3223" s="5">
        <v>298151129</v>
      </c>
      <c r="O3223" s="5">
        <v>587538335</v>
      </c>
      <c r="P3223" s="5">
        <v>674700611</v>
      </c>
      <c r="Q3223" s="5">
        <v>594152045</v>
      </c>
      <c r="R3223" s="5">
        <v>390435642</v>
      </c>
      <c r="S3223" s="5">
        <v>386977776</v>
      </c>
      <c r="T3223" s="5">
        <v>372887278</v>
      </c>
      <c r="U3223" s="5">
        <v>245052437</v>
      </c>
      <c r="V3223" s="5">
        <v>232852375</v>
      </c>
      <c r="W3223" s="5">
        <v>266504376</v>
      </c>
      <c r="X3223" s="5">
        <v>530602826</v>
      </c>
      <c r="Y3223" s="5">
        <v>459465267</v>
      </c>
      <c r="Z3223" s="5">
        <v>477104157</v>
      </c>
    </row>
    <row r="3224" s="3" customFormat="1" customHeight="1" spans="1:26">
      <c r="A3224" s="3">
        <v>3222</v>
      </c>
      <c r="B3224" s="3" t="s">
        <v>3334</v>
      </c>
      <c r="C3224" s="3" t="str">
        <f>VLOOKUP(B3224,[1]meta_intensity_pos_nofill!$B:$E,4,FALSE)</f>
        <v>C37H58O5</v>
      </c>
      <c r="D3224" s="3" t="s">
        <v>47</v>
      </c>
      <c r="E3224" s="3" t="str">
        <f>VLOOKUP(B3224,[1]meta_intensity_pos_nofill!$B:$I,8,FALSE)</f>
        <v>[M+H]+</v>
      </c>
      <c r="F3224" s="3">
        <f>VLOOKUP(B3224,[1]meta_intensity_pos_nofill!$B:$J,9,FALSE)</f>
        <v>9.021</v>
      </c>
      <c r="G3224" s="3" t="s">
        <v>1693</v>
      </c>
      <c r="H3224" s="3">
        <f>VLOOKUP(B3224,[1]meta_intensity_pos_nofill!$B:$L,11,FALSE)</f>
        <v>3</v>
      </c>
      <c r="I3224" s="5">
        <v>3501691</v>
      </c>
      <c r="J3224" s="5">
        <v>3432093.9</v>
      </c>
      <c r="K3224" s="5">
        <v>2077333.4</v>
      </c>
      <c r="L3224" s="5">
        <v>3625454.5</v>
      </c>
      <c r="M3224" s="5">
        <v>4666346.3</v>
      </c>
      <c r="N3224" s="5">
        <v>1834796</v>
      </c>
      <c r="O3224" s="5">
        <v>3875320.8</v>
      </c>
      <c r="P3224" s="5">
        <v>1650710.1</v>
      </c>
      <c r="Q3224" s="5">
        <v>922424.3</v>
      </c>
      <c r="R3224" s="5">
        <v>3095492.8</v>
      </c>
      <c r="S3224" s="5">
        <v>3064066.7</v>
      </c>
      <c r="T3224" s="5">
        <v>3049968.9</v>
      </c>
      <c r="U3224" s="5">
        <v>2084946.8</v>
      </c>
      <c r="V3224" s="5">
        <v>2203300.9</v>
      </c>
      <c r="W3224" s="5">
        <v>2601352.6</v>
      </c>
      <c r="X3224" s="5">
        <v>2727699.5</v>
      </c>
      <c r="Y3224" s="5">
        <v>7610787</v>
      </c>
      <c r="Z3224" s="5">
        <v>1965376.7</v>
      </c>
    </row>
    <row r="3225" s="3" customFormat="1" customHeight="1" spans="1:26">
      <c r="A3225" s="3">
        <v>3223</v>
      </c>
      <c r="B3225" s="3" t="s">
        <v>3335</v>
      </c>
      <c r="C3225" s="3" t="str">
        <f>VLOOKUP(B3225,[1]meta_intensity_pos_nofill!$B:$E,4,FALSE)</f>
        <v>C9H18O7</v>
      </c>
      <c r="D3225" s="3" t="s">
        <v>47</v>
      </c>
      <c r="E3225" s="3" t="str">
        <f>VLOOKUP(B3225,[1]meta_intensity_pos_nofill!$B:$I,8,FALSE)</f>
        <v>[M+H]+</v>
      </c>
      <c r="F3225" s="3">
        <f>VLOOKUP(B3225,[1]meta_intensity_pos_nofill!$B:$J,9,FALSE)</f>
        <v>6.014</v>
      </c>
      <c r="G3225" s="3" t="s">
        <v>1693</v>
      </c>
      <c r="H3225" s="3">
        <f>VLOOKUP(B3225,[1]meta_intensity_pos_nofill!$B:$L,11,FALSE)</f>
        <v>3</v>
      </c>
      <c r="I3225" s="5">
        <v>6948651</v>
      </c>
      <c r="J3225" s="5">
        <v>6948651</v>
      </c>
      <c r="K3225" s="5">
        <v>6948651</v>
      </c>
      <c r="L3225" s="5">
        <v>6948651</v>
      </c>
      <c r="M3225" s="5">
        <v>6948651</v>
      </c>
      <c r="N3225" s="5">
        <v>6948651</v>
      </c>
      <c r="O3225" s="5">
        <v>6948651</v>
      </c>
      <c r="P3225" s="5">
        <v>6948651</v>
      </c>
      <c r="Q3225" s="5">
        <v>6948651</v>
      </c>
      <c r="R3225" s="5">
        <v>6948651</v>
      </c>
      <c r="S3225" s="5">
        <v>6948651</v>
      </c>
      <c r="T3225" s="5">
        <v>6948651</v>
      </c>
      <c r="U3225" s="5">
        <v>36429439</v>
      </c>
      <c r="V3225" s="5">
        <v>34743253</v>
      </c>
      <c r="W3225" s="5">
        <v>35003100</v>
      </c>
      <c r="X3225" s="5">
        <v>6948651</v>
      </c>
      <c r="Y3225" s="5">
        <v>6948651</v>
      </c>
      <c r="Z3225" s="5">
        <v>6948651</v>
      </c>
    </row>
    <row r="3226" s="3" customFormat="1" customHeight="1" spans="1:26">
      <c r="A3226" s="3">
        <v>3224</v>
      </c>
      <c r="B3226" s="3" t="s">
        <v>3336</v>
      </c>
      <c r="C3226" s="3" t="str">
        <f>VLOOKUP(B3226,[1]meta_intensity_pos_nofill!$B:$E,4,FALSE)</f>
        <v>C43H79N2O8P</v>
      </c>
      <c r="D3226" s="3" t="s">
        <v>67</v>
      </c>
      <c r="E3226" s="3" t="str">
        <f>VLOOKUP(B3226,[1]meta_intensity_pos_nofill!$B:$I,8,FALSE)</f>
        <v>[M+Na]+</v>
      </c>
      <c r="F3226" s="3">
        <f>VLOOKUP(B3226,[1]meta_intensity_pos_nofill!$B:$J,9,FALSE)</f>
        <v>8.321</v>
      </c>
      <c r="G3226" s="3" t="s">
        <v>1693</v>
      </c>
      <c r="H3226" s="3">
        <f>VLOOKUP(B3226,[1]meta_intensity_pos_nofill!$B:$L,11,FALSE)</f>
        <v>3</v>
      </c>
      <c r="I3226" s="5">
        <v>3434080.58</v>
      </c>
      <c r="J3226" s="5">
        <v>1385909.98</v>
      </c>
      <c r="K3226" s="5">
        <v>42017.81</v>
      </c>
      <c r="L3226" s="5">
        <v>3395051.33</v>
      </c>
      <c r="M3226" s="5">
        <v>5453735.95</v>
      </c>
      <c r="N3226" s="5">
        <v>4382084.4</v>
      </c>
      <c r="O3226" s="5">
        <v>9408502.65</v>
      </c>
      <c r="P3226" s="5">
        <v>5346826.38</v>
      </c>
      <c r="Q3226" s="5">
        <v>5820406.29</v>
      </c>
      <c r="R3226" s="5">
        <v>437464.59</v>
      </c>
      <c r="S3226" s="5">
        <v>42017.81</v>
      </c>
      <c r="T3226" s="5">
        <v>431097.58</v>
      </c>
      <c r="U3226" s="5">
        <v>2609641.4</v>
      </c>
      <c r="V3226" s="5">
        <v>2527510.46</v>
      </c>
      <c r="W3226" s="5">
        <v>2292157.32</v>
      </c>
      <c r="X3226" s="5">
        <v>42017.81</v>
      </c>
      <c r="Y3226" s="5">
        <v>1898193.95</v>
      </c>
      <c r="Z3226" s="5">
        <v>3964513.39</v>
      </c>
    </row>
    <row r="3227" s="3" customFormat="1" customHeight="1" spans="1:26">
      <c r="A3227" s="3">
        <v>3225</v>
      </c>
      <c r="B3227" s="3" t="s">
        <v>3337</v>
      </c>
      <c r="C3227" s="3" t="str">
        <f>VLOOKUP(B3227,[1]meta_intensity_pos_nofill!$B:$E,4,FALSE)</f>
        <v>C24H44O6</v>
      </c>
      <c r="D3227" s="3" t="s">
        <v>37</v>
      </c>
      <c r="E3227" s="3" t="str">
        <f>VLOOKUP(B3227,[1]meta_intensity_pos_nofill!$B:$I,8,FALSE)</f>
        <v>[M+H]+</v>
      </c>
      <c r="F3227" s="3">
        <f>VLOOKUP(B3227,[1]meta_intensity_pos_nofill!$B:$J,9,FALSE)</f>
        <v>9.065</v>
      </c>
      <c r="G3227" s="3" t="s">
        <v>1693</v>
      </c>
      <c r="H3227" s="3">
        <f>VLOOKUP(B3227,[1]meta_intensity_pos_nofill!$B:$L,11,FALSE)</f>
        <v>3</v>
      </c>
      <c r="I3227" s="5">
        <v>29733913</v>
      </c>
      <c r="J3227" s="5">
        <v>27266012</v>
      </c>
      <c r="K3227" s="5">
        <v>21665711</v>
      </c>
      <c r="L3227" s="5">
        <v>38522277</v>
      </c>
      <c r="M3227" s="5">
        <v>33916336</v>
      </c>
      <c r="N3227" s="5">
        <v>26243564</v>
      </c>
      <c r="O3227" s="5">
        <v>39458962</v>
      </c>
      <c r="P3227" s="5">
        <v>16608234</v>
      </c>
      <c r="Q3227" s="5">
        <v>12966230</v>
      </c>
      <c r="R3227" s="5">
        <v>25905618</v>
      </c>
      <c r="S3227" s="5">
        <v>31632753</v>
      </c>
      <c r="T3227" s="5">
        <v>42570675</v>
      </c>
      <c r="U3227" s="5">
        <v>36170527</v>
      </c>
      <c r="V3227" s="5">
        <v>33048401</v>
      </c>
      <c r="W3227" s="5">
        <v>31863695</v>
      </c>
      <c r="X3227" s="5">
        <v>19238760</v>
      </c>
      <c r="Y3227" s="5">
        <v>40848894</v>
      </c>
      <c r="Z3227" s="5">
        <v>25876465</v>
      </c>
    </row>
    <row r="3228" s="3" customFormat="1" customHeight="1" spans="1:26">
      <c r="A3228" s="3">
        <v>3226</v>
      </c>
      <c r="B3228" s="3" t="s">
        <v>3338</v>
      </c>
      <c r="C3228" s="3" t="str">
        <f>VLOOKUP(B3228,[1]meta_intensity_pos_nofill!$B:$E,4,FALSE)</f>
        <v>C18H20N2O3</v>
      </c>
      <c r="D3228" s="3" t="s">
        <v>53</v>
      </c>
      <c r="E3228" s="3" t="str">
        <f>VLOOKUP(B3228,[1]meta_intensity_pos_nofill!$B:$I,8,FALSE)</f>
        <v>[M+H]+</v>
      </c>
      <c r="F3228" s="3">
        <f>VLOOKUP(B3228,[1]meta_intensity_pos_nofill!$B:$J,9,FALSE)</f>
        <v>6.495</v>
      </c>
      <c r="G3228" s="3" t="s">
        <v>1693</v>
      </c>
      <c r="H3228" s="3">
        <f>VLOOKUP(B3228,[1]meta_intensity_pos_nofill!$B:$L,11,FALSE)</f>
        <v>3</v>
      </c>
      <c r="I3228" s="5">
        <v>40008.21</v>
      </c>
      <c r="J3228" s="5">
        <v>40008.21</v>
      </c>
      <c r="K3228" s="5">
        <v>200041.07</v>
      </c>
      <c r="L3228" s="5">
        <v>5334983.91</v>
      </c>
      <c r="M3228" s="5">
        <v>7184952.8</v>
      </c>
      <c r="N3228" s="5">
        <v>5851154.1</v>
      </c>
      <c r="O3228" s="5">
        <v>1009704.21</v>
      </c>
      <c r="P3228" s="5">
        <v>909744.45</v>
      </c>
      <c r="Q3228" s="5">
        <v>1036462.41</v>
      </c>
      <c r="R3228" s="5">
        <v>1109224.92</v>
      </c>
      <c r="S3228" s="5">
        <v>1852763.8</v>
      </c>
      <c r="T3228" s="5">
        <v>2355641.56</v>
      </c>
      <c r="U3228" s="5">
        <v>18227348.48</v>
      </c>
      <c r="V3228" s="5">
        <v>16785028.17</v>
      </c>
      <c r="W3228" s="5">
        <v>16343316.18</v>
      </c>
      <c r="X3228" s="5">
        <v>2700072.7</v>
      </c>
      <c r="Y3228" s="5">
        <v>2120185.17</v>
      </c>
      <c r="Z3228" s="5">
        <v>2197962.62</v>
      </c>
    </row>
    <row r="3229" s="3" customFormat="1" customHeight="1" spans="1:26">
      <c r="A3229" s="3">
        <v>3227</v>
      </c>
      <c r="B3229" s="3" t="s">
        <v>3339</v>
      </c>
      <c r="C3229" s="3" t="str">
        <f>VLOOKUP(B3229,[1]meta_intensity_pos_nofill!$B:$E,4,FALSE)</f>
        <v>C42H75N2O7P</v>
      </c>
      <c r="D3229" s="3" t="s">
        <v>67</v>
      </c>
      <c r="E3229" s="3" t="str">
        <f>VLOOKUP(B3229,[1]meta_intensity_pos_nofill!$B:$I,8,FALSE)</f>
        <v>[M+H]+</v>
      </c>
      <c r="F3229" s="3">
        <f>VLOOKUP(B3229,[1]meta_intensity_pos_nofill!$B:$J,9,FALSE)</f>
        <v>11.567</v>
      </c>
      <c r="G3229" s="3" t="s">
        <v>1693</v>
      </c>
      <c r="H3229" s="3">
        <f>VLOOKUP(B3229,[1]meta_intensity_pos_nofill!$B:$L,11,FALSE)</f>
        <v>3</v>
      </c>
      <c r="I3229" s="5">
        <v>13998195</v>
      </c>
      <c r="J3229" s="5">
        <v>17478359</v>
      </c>
      <c r="K3229" s="5">
        <v>16195575</v>
      </c>
      <c r="L3229" s="5">
        <v>15313727</v>
      </c>
      <c r="M3229" s="5">
        <v>10874358</v>
      </c>
      <c r="N3229" s="5">
        <v>18024538</v>
      </c>
      <c r="O3229" s="5">
        <v>25134451</v>
      </c>
      <c r="P3229" s="5">
        <v>33062110</v>
      </c>
      <c r="Q3229" s="5">
        <v>23501066</v>
      </c>
      <c r="R3229" s="5">
        <v>27135549</v>
      </c>
      <c r="S3229" s="5">
        <v>26791345</v>
      </c>
      <c r="T3229" s="5">
        <v>17691646</v>
      </c>
      <c r="U3229" s="5">
        <v>25457732</v>
      </c>
      <c r="V3229" s="5">
        <v>18044532</v>
      </c>
      <c r="W3229" s="5">
        <v>15853770</v>
      </c>
      <c r="X3229" s="5">
        <v>13610579</v>
      </c>
      <c r="Y3229" s="5">
        <v>26911032</v>
      </c>
      <c r="Z3229" s="5">
        <v>22413692</v>
      </c>
    </row>
    <row r="3230" s="3" customFormat="1" customHeight="1" spans="1:26">
      <c r="A3230" s="3">
        <v>3228</v>
      </c>
      <c r="B3230" s="3" t="s">
        <v>3340</v>
      </c>
      <c r="C3230" s="3" t="str">
        <f>VLOOKUP(B3230,[1]meta_intensity_pos_nofill!$B:$E,4,FALSE)</f>
        <v>C41H65O11P</v>
      </c>
      <c r="D3230" s="3" t="s">
        <v>67</v>
      </c>
      <c r="E3230" s="3" t="str">
        <f>VLOOKUP(B3230,[1]meta_intensity_pos_nofill!$B:$I,8,FALSE)</f>
        <v>[M+H]+</v>
      </c>
      <c r="F3230" s="3">
        <f>VLOOKUP(B3230,[1]meta_intensity_pos_nofill!$B:$J,9,FALSE)</f>
        <v>7.432</v>
      </c>
      <c r="G3230" s="3" t="s">
        <v>1693</v>
      </c>
      <c r="H3230" s="3">
        <f>VLOOKUP(B3230,[1]meta_intensity_pos_nofill!$B:$L,11,FALSE)</f>
        <v>3</v>
      </c>
      <c r="I3230" s="5">
        <v>8651163.48</v>
      </c>
      <c r="J3230" s="5">
        <v>2705172.44</v>
      </c>
      <c r="K3230" s="5">
        <v>621773.34</v>
      </c>
      <c r="L3230" s="5">
        <v>9358784.9</v>
      </c>
      <c r="M3230" s="5">
        <v>8822213.43</v>
      </c>
      <c r="N3230" s="5">
        <v>1455145.92</v>
      </c>
      <c r="O3230" s="5">
        <v>2292882.88</v>
      </c>
      <c r="P3230" s="5">
        <v>1985238.59</v>
      </c>
      <c r="Q3230" s="5">
        <v>675607.13</v>
      </c>
      <c r="R3230" s="5">
        <v>1129171.28</v>
      </c>
      <c r="S3230" s="5">
        <v>1576010.73</v>
      </c>
      <c r="T3230" s="5">
        <v>96950.76</v>
      </c>
      <c r="U3230" s="5">
        <v>8784435.79</v>
      </c>
      <c r="V3230" s="5">
        <v>9751056.35</v>
      </c>
      <c r="W3230" s="5">
        <v>11301338.33</v>
      </c>
      <c r="X3230" s="5">
        <v>2031461.81</v>
      </c>
      <c r="Y3230" s="5">
        <v>484753.82</v>
      </c>
      <c r="Z3230" s="5">
        <v>2881511.63</v>
      </c>
    </row>
    <row r="3231" s="3" customFormat="1" customHeight="1" spans="1:26">
      <c r="A3231" s="3">
        <v>3229</v>
      </c>
      <c r="B3231" s="3" t="s">
        <v>3341</v>
      </c>
      <c r="C3231" s="3" t="str">
        <f>VLOOKUP(B3231,[1]meta_intensity_pos_nofill!$B:$E,4,FALSE)</f>
        <v>C7H15NO</v>
      </c>
      <c r="D3231" s="3" t="s">
        <v>44</v>
      </c>
      <c r="E3231" s="3" t="str">
        <f>VLOOKUP(B3231,[1]meta_intensity_pos_nofill!$B:$I,8,FALSE)</f>
        <v>[M+H]+</v>
      </c>
      <c r="F3231" s="3">
        <f>VLOOKUP(B3231,[1]meta_intensity_pos_nofill!$B:$J,9,FALSE)</f>
        <v>5.665</v>
      </c>
      <c r="G3231" s="3" t="s">
        <v>1693</v>
      </c>
      <c r="H3231" s="3">
        <f>VLOOKUP(B3231,[1]meta_intensity_pos_nofill!$B:$L,11,FALSE)</f>
        <v>3</v>
      </c>
      <c r="I3231" s="5">
        <v>1283782.54</v>
      </c>
      <c r="J3231" s="5">
        <v>1261587.73</v>
      </c>
      <c r="K3231" s="5">
        <v>740497.96</v>
      </c>
      <c r="L3231" s="5">
        <v>664460.35</v>
      </c>
      <c r="M3231" s="5">
        <v>463084.96</v>
      </c>
      <c r="N3231" s="5">
        <v>65352.92</v>
      </c>
      <c r="O3231" s="5">
        <v>1225413.71</v>
      </c>
      <c r="P3231" s="5">
        <v>326764.6</v>
      </c>
      <c r="Q3231" s="5">
        <v>65352.92</v>
      </c>
      <c r="R3231" s="5">
        <v>894628.07</v>
      </c>
      <c r="S3231" s="5">
        <v>344076.09</v>
      </c>
      <c r="T3231" s="5">
        <v>65352.92</v>
      </c>
      <c r="U3231" s="5">
        <v>17163690.43</v>
      </c>
      <c r="V3231" s="5">
        <v>18160822.66</v>
      </c>
      <c r="W3231" s="5">
        <v>13498998.24</v>
      </c>
      <c r="X3231" s="5">
        <v>65352.92</v>
      </c>
      <c r="Y3231" s="5">
        <v>565946.66</v>
      </c>
      <c r="Z3231" s="5">
        <v>65352.92</v>
      </c>
    </row>
    <row r="3232" s="3" customFormat="1" customHeight="1" spans="1:26">
      <c r="A3232" s="3">
        <v>3230</v>
      </c>
      <c r="B3232" s="3" t="s">
        <v>3342</v>
      </c>
      <c r="C3232" s="3" t="str">
        <f>VLOOKUP(B3232,[1]meta_intensity_pos_nofill!$B:$E,4,FALSE)</f>
        <v>C37H54O6</v>
      </c>
      <c r="D3232" s="3" t="s">
        <v>33</v>
      </c>
      <c r="E3232" s="3" t="str">
        <f>VLOOKUP(B3232,[1]meta_intensity_pos_nofill!$B:$I,8,FALSE)</f>
        <v>[M+H]+</v>
      </c>
      <c r="F3232" s="3">
        <f>VLOOKUP(B3232,[1]meta_intensity_pos_nofill!$B:$J,9,FALSE)</f>
        <v>9.501</v>
      </c>
      <c r="G3232" s="3" t="s">
        <v>1693</v>
      </c>
      <c r="H3232" s="3">
        <f>VLOOKUP(B3232,[1]meta_intensity_pos_nofill!$B:$L,11,FALSE)</f>
        <v>3</v>
      </c>
      <c r="I3232" s="5">
        <v>49131.04</v>
      </c>
      <c r="J3232" s="5">
        <v>49131.04</v>
      </c>
      <c r="K3232" s="5">
        <v>1056957.41</v>
      </c>
      <c r="L3232" s="5">
        <v>1953763.86</v>
      </c>
      <c r="M3232" s="5">
        <v>1239790.48</v>
      </c>
      <c r="N3232" s="5">
        <v>2039834.87</v>
      </c>
      <c r="O3232" s="5">
        <v>452442.62</v>
      </c>
      <c r="P3232" s="5">
        <v>949303.61</v>
      </c>
      <c r="Q3232" s="5">
        <v>430890.67</v>
      </c>
      <c r="R3232" s="5">
        <v>49131.04</v>
      </c>
      <c r="S3232" s="5">
        <v>290440.75</v>
      </c>
      <c r="T3232" s="5">
        <v>349210.97</v>
      </c>
      <c r="U3232" s="5">
        <v>5012756.38</v>
      </c>
      <c r="V3232" s="5">
        <v>4612342.41</v>
      </c>
      <c r="W3232" s="5">
        <v>4167334.91</v>
      </c>
      <c r="X3232" s="5">
        <v>1869660.36</v>
      </c>
      <c r="Y3232" s="5">
        <v>1295663.5</v>
      </c>
      <c r="Z3232" s="5">
        <v>2171483.53</v>
      </c>
    </row>
    <row r="3233" s="3" customFormat="1" customHeight="1" spans="1:26">
      <c r="A3233" s="3">
        <v>3231</v>
      </c>
      <c r="B3233" s="3" t="s">
        <v>3343</v>
      </c>
      <c r="C3233" s="3" t="str">
        <f>VLOOKUP(B3233,[1]meta_intensity_pos_nofill!$B:$E,4,FALSE)</f>
        <v>C9H14N4O3S</v>
      </c>
      <c r="D3233" s="3" t="s">
        <v>85</v>
      </c>
      <c r="E3233" s="3" t="str">
        <f>VLOOKUP(B3233,[1]meta_intensity_pos_nofill!$B:$I,8,FALSE)</f>
        <v>[M+H]+</v>
      </c>
      <c r="F3233" s="3">
        <f>VLOOKUP(B3233,[1]meta_intensity_pos_nofill!$B:$J,9,FALSE)</f>
        <v>11.917</v>
      </c>
      <c r="G3233" s="3" t="s">
        <v>1693</v>
      </c>
      <c r="H3233" s="3">
        <f>VLOOKUP(B3233,[1]meta_intensity_pos_nofill!$B:$L,11,FALSE)</f>
        <v>3</v>
      </c>
      <c r="I3233" s="5">
        <v>2321655</v>
      </c>
      <c r="J3233" s="5">
        <v>1888890</v>
      </c>
      <c r="K3233" s="5">
        <v>2192823.8</v>
      </c>
      <c r="L3233" s="5">
        <v>1199068.5</v>
      </c>
      <c r="M3233" s="5">
        <v>2457494.3</v>
      </c>
      <c r="N3233" s="5">
        <v>1676791.5</v>
      </c>
      <c r="O3233" s="5">
        <v>1721025.9</v>
      </c>
      <c r="P3233" s="5">
        <v>1573302.3</v>
      </c>
      <c r="Q3233" s="5">
        <v>1108898.1</v>
      </c>
      <c r="R3233" s="5">
        <v>1357858.2</v>
      </c>
      <c r="S3233" s="5">
        <v>1770918</v>
      </c>
      <c r="T3233" s="5">
        <v>1831304.5</v>
      </c>
      <c r="U3233" s="5">
        <v>1910193.8</v>
      </c>
      <c r="V3233" s="5">
        <v>1695966.5</v>
      </c>
      <c r="W3233" s="5">
        <v>1431034.4</v>
      </c>
      <c r="X3233" s="5">
        <v>1565957.3</v>
      </c>
      <c r="Y3233" s="5">
        <v>1952297.9</v>
      </c>
      <c r="Z3233" s="5">
        <v>659931.1</v>
      </c>
    </row>
    <row r="3234" s="3" customFormat="1" customHeight="1" spans="1:26">
      <c r="A3234" s="3">
        <v>3232</v>
      </c>
      <c r="B3234" s="3" t="s">
        <v>3344</v>
      </c>
      <c r="C3234" s="3" t="str">
        <f>VLOOKUP(B3234,[1]meta_intensity_pos_nofill!$B:$E,4,FALSE)</f>
        <v>C41H72NO8P</v>
      </c>
      <c r="D3234" s="3" t="s">
        <v>67</v>
      </c>
      <c r="E3234" s="3" t="str">
        <f>VLOOKUP(B3234,[1]meta_intensity_pos_nofill!$B:$I,8,FALSE)</f>
        <v>[M+H]+</v>
      </c>
      <c r="F3234" s="3">
        <f>VLOOKUP(B3234,[1]meta_intensity_pos_nofill!$B:$J,9,FALSE)</f>
        <v>11.291</v>
      </c>
      <c r="G3234" s="3" t="s">
        <v>1693</v>
      </c>
      <c r="H3234" s="3">
        <f>VLOOKUP(B3234,[1]meta_intensity_pos_nofill!$B:$L,11,FALSE)</f>
        <v>3</v>
      </c>
      <c r="I3234" s="5">
        <v>86164610</v>
      </c>
      <c r="J3234" s="5">
        <v>71725753</v>
      </c>
      <c r="K3234" s="5">
        <v>70104488</v>
      </c>
      <c r="L3234" s="5">
        <v>169273860</v>
      </c>
      <c r="M3234" s="5">
        <v>88466962</v>
      </c>
      <c r="N3234" s="5">
        <v>122858476</v>
      </c>
      <c r="O3234" s="5">
        <v>116729310</v>
      </c>
      <c r="P3234" s="5">
        <v>137609786</v>
      </c>
      <c r="Q3234" s="5">
        <v>115802930</v>
      </c>
      <c r="R3234" s="5">
        <v>80641502</v>
      </c>
      <c r="S3234" s="5">
        <v>66586182</v>
      </c>
      <c r="T3234" s="5">
        <v>79118064</v>
      </c>
      <c r="U3234" s="5">
        <v>61106707</v>
      </c>
      <c r="V3234" s="5">
        <v>47707717</v>
      </c>
      <c r="W3234" s="5">
        <v>31326361</v>
      </c>
      <c r="X3234" s="5">
        <v>64033344</v>
      </c>
      <c r="Y3234" s="5">
        <v>82039185</v>
      </c>
      <c r="Z3234" s="5">
        <v>73074952</v>
      </c>
    </row>
    <row r="3235" s="3" customFormat="1" customHeight="1" spans="1:26">
      <c r="A3235" s="3">
        <v>3233</v>
      </c>
      <c r="B3235" s="3" t="s">
        <v>3345</v>
      </c>
      <c r="C3235" s="3" t="str">
        <f>VLOOKUP(B3235,[1]meta_intensity_pos_nofill!$B:$E,4,FALSE)</f>
        <v>C39H65O8P</v>
      </c>
      <c r="D3235" s="3" t="s">
        <v>67</v>
      </c>
      <c r="E3235" s="3" t="str">
        <f>VLOOKUP(B3235,[1]meta_intensity_pos_nofill!$B:$I,8,FALSE)</f>
        <v>[M+H]+</v>
      </c>
      <c r="F3235" s="3">
        <f>VLOOKUP(B3235,[1]meta_intensity_pos_nofill!$B:$J,9,FALSE)</f>
        <v>10.933</v>
      </c>
      <c r="G3235" s="3" t="s">
        <v>1693</v>
      </c>
      <c r="H3235" s="3">
        <f>VLOOKUP(B3235,[1]meta_intensity_pos_nofill!$B:$L,11,FALSE)</f>
        <v>3</v>
      </c>
      <c r="I3235" s="5">
        <v>5380650</v>
      </c>
      <c r="J3235" s="5">
        <v>4281105</v>
      </c>
      <c r="K3235" s="5">
        <v>5976651</v>
      </c>
      <c r="L3235" s="5">
        <v>4167004</v>
      </c>
      <c r="M3235" s="5">
        <v>2844181</v>
      </c>
      <c r="N3235" s="5">
        <v>3163995</v>
      </c>
      <c r="O3235" s="5">
        <v>6005573</v>
      </c>
      <c r="P3235" s="5">
        <v>2781148</v>
      </c>
      <c r="Q3235" s="5">
        <v>3256704</v>
      </c>
      <c r="R3235" s="5">
        <v>3438778</v>
      </c>
      <c r="S3235" s="5">
        <v>3523931</v>
      </c>
      <c r="T3235" s="5">
        <v>2415787</v>
      </c>
      <c r="U3235" s="5">
        <v>7868431</v>
      </c>
      <c r="V3235" s="5">
        <v>7544744</v>
      </c>
      <c r="W3235" s="5">
        <v>6858088</v>
      </c>
      <c r="X3235" s="5">
        <v>5591638</v>
      </c>
      <c r="Y3235" s="5">
        <v>4726031</v>
      </c>
      <c r="Z3235" s="5">
        <v>4332980</v>
      </c>
    </row>
    <row r="3236" s="3" customFormat="1" customHeight="1" spans="1:26">
      <c r="A3236" s="3">
        <v>3234</v>
      </c>
      <c r="B3236" s="3" t="s">
        <v>3346</v>
      </c>
      <c r="C3236" s="3" t="str">
        <f>VLOOKUP(B3236,[1]meta_intensity_pos_nofill!$B:$E,4,FALSE)</f>
        <v>C44H76NO9P</v>
      </c>
      <c r="D3236" s="3" t="s">
        <v>67</v>
      </c>
      <c r="E3236" s="3" t="str">
        <f>VLOOKUP(B3236,[1]meta_intensity_pos_nofill!$B:$I,8,FALSE)</f>
        <v>[M+H]+</v>
      </c>
      <c r="F3236" s="3">
        <f>VLOOKUP(B3236,[1]meta_intensity_pos_nofill!$B:$J,9,FALSE)</f>
        <v>10.918</v>
      </c>
      <c r="G3236" s="3" t="s">
        <v>1693</v>
      </c>
      <c r="H3236" s="3">
        <f>VLOOKUP(B3236,[1]meta_intensity_pos_nofill!$B:$L,11,FALSE)</f>
        <v>3</v>
      </c>
      <c r="I3236" s="5">
        <v>1508899016</v>
      </c>
      <c r="J3236" s="5">
        <v>1563632163</v>
      </c>
      <c r="K3236" s="5">
        <v>1486100290</v>
      </c>
      <c r="L3236" s="5">
        <v>1330515896</v>
      </c>
      <c r="M3236" s="5">
        <v>818777441</v>
      </c>
      <c r="N3236" s="5">
        <v>1434535937</v>
      </c>
      <c r="O3236" s="5">
        <v>1119165349</v>
      </c>
      <c r="P3236" s="5">
        <v>1213447488</v>
      </c>
      <c r="Q3236" s="5">
        <v>1084999266</v>
      </c>
      <c r="R3236" s="5">
        <v>1077216190</v>
      </c>
      <c r="S3236" s="5">
        <v>1200937961</v>
      </c>
      <c r="T3236" s="5">
        <v>864672528</v>
      </c>
      <c r="U3236" s="5">
        <v>364385063</v>
      </c>
      <c r="V3236" s="5">
        <v>448088268</v>
      </c>
      <c r="W3236" s="5">
        <v>456319702</v>
      </c>
      <c r="X3236" s="5">
        <v>1133674986</v>
      </c>
      <c r="Y3236" s="5">
        <v>1021872743</v>
      </c>
      <c r="Z3236" s="5">
        <v>1076597126</v>
      </c>
    </row>
    <row r="3237" s="3" customFormat="1" customHeight="1" spans="1:26">
      <c r="A3237" s="3">
        <v>3235</v>
      </c>
      <c r="B3237" s="3" t="s">
        <v>3347</v>
      </c>
      <c r="C3237" s="3" t="str">
        <f>VLOOKUP(B3237,[1]meta_intensity_pos_nofill!$B:$E,4,FALSE)</f>
        <v>C34H61NO2</v>
      </c>
      <c r="D3237" s="3" t="s">
        <v>87</v>
      </c>
      <c r="E3237" s="3" t="str">
        <f>VLOOKUP(B3237,[1]meta_intensity_pos_nofill!$B:$I,8,FALSE)</f>
        <v>[M+H]+</v>
      </c>
      <c r="F3237" s="3">
        <f>VLOOKUP(B3237,[1]meta_intensity_pos_nofill!$B:$J,9,FALSE)</f>
        <v>11.202</v>
      </c>
      <c r="G3237" s="3" t="s">
        <v>1693</v>
      </c>
      <c r="H3237" s="3">
        <f>VLOOKUP(B3237,[1]meta_intensity_pos_nofill!$B:$L,11,FALSE)</f>
        <v>3</v>
      </c>
      <c r="I3237" s="5">
        <v>13626281.3</v>
      </c>
      <c r="J3237" s="5">
        <v>5319314.9</v>
      </c>
      <c r="K3237" s="5">
        <v>10047120.3</v>
      </c>
      <c r="L3237" s="5">
        <v>18196494.5</v>
      </c>
      <c r="M3237" s="5">
        <v>13584152.7</v>
      </c>
      <c r="N3237" s="5">
        <v>2516022.3</v>
      </c>
      <c r="O3237" s="5">
        <v>7995957.6</v>
      </c>
      <c r="P3237" s="5">
        <v>4713764.6</v>
      </c>
      <c r="Q3237" s="5">
        <v>4667733.2</v>
      </c>
      <c r="R3237" s="5">
        <v>8994397.3</v>
      </c>
      <c r="S3237" s="5">
        <v>7895976.4</v>
      </c>
      <c r="T3237" s="5">
        <v>13378276</v>
      </c>
      <c r="U3237" s="5">
        <v>503204.5</v>
      </c>
      <c r="V3237" s="5">
        <v>13901692</v>
      </c>
      <c r="W3237" s="5">
        <v>9137406.6</v>
      </c>
      <c r="X3237" s="5">
        <v>11871318.1</v>
      </c>
      <c r="Y3237" s="5">
        <v>5545279.1</v>
      </c>
      <c r="Z3237" s="5">
        <v>2707501.2</v>
      </c>
    </row>
    <row r="3238" s="3" customFormat="1" customHeight="1" spans="1:26">
      <c r="A3238" s="3">
        <v>3236</v>
      </c>
      <c r="B3238" s="3" t="s">
        <v>3348</v>
      </c>
      <c r="C3238" s="3" t="str">
        <f>VLOOKUP(B3238,[1]meta_intensity_pos_nofill!$B:$E,4,FALSE)</f>
        <v>C13H25NO2S2</v>
      </c>
      <c r="D3238" s="3" t="s">
        <v>85</v>
      </c>
      <c r="E3238" s="3" t="str">
        <f>VLOOKUP(B3238,[1]meta_intensity_pos_nofill!$B:$I,8,FALSE)</f>
        <v>[M+H]+</v>
      </c>
      <c r="F3238" s="3">
        <f>VLOOKUP(B3238,[1]meta_intensity_pos_nofill!$B:$J,9,FALSE)</f>
        <v>1.472</v>
      </c>
      <c r="G3238" s="3" t="s">
        <v>1693</v>
      </c>
      <c r="H3238" s="3">
        <f>VLOOKUP(B3238,[1]meta_intensity_pos_nofill!$B:$L,11,FALSE)</f>
        <v>3</v>
      </c>
      <c r="I3238" s="5">
        <v>10075119</v>
      </c>
      <c r="J3238" s="5">
        <v>9024258</v>
      </c>
      <c r="K3238" s="5">
        <v>9526611</v>
      </c>
      <c r="L3238" s="5">
        <v>2753515</v>
      </c>
      <c r="M3238" s="5">
        <v>2030369</v>
      </c>
      <c r="N3238" s="5">
        <v>2939783</v>
      </c>
      <c r="O3238" s="5">
        <v>1922946</v>
      </c>
      <c r="P3238" s="5">
        <v>1744093</v>
      </c>
      <c r="Q3238" s="5">
        <v>1208764</v>
      </c>
      <c r="R3238" s="5">
        <v>1758589</v>
      </c>
      <c r="S3238" s="5">
        <v>1700798</v>
      </c>
      <c r="T3238" s="5">
        <v>2254904</v>
      </c>
      <c r="U3238" s="5">
        <v>15312853</v>
      </c>
      <c r="V3238" s="5">
        <v>14399916</v>
      </c>
      <c r="W3238" s="5">
        <v>14060835</v>
      </c>
      <c r="X3238" s="5">
        <v>2324743</v>
      </c>
      <c r="Y3238" s="5">
        <v>1716534</v>
      </c>
      <c r="Z3238" s="5">
        <v>1067005</v>
      </c>
    </row>
    <row r="3239" s="3" customFormat="1" customHeight="1" spans="1:26">
      <c r="A3239" s="3">
        <v>3237</v>
      </c>
      <c r="B3239" s="3" t="s">
        <v>3349</v>
      </c>
      <c r="C3239" s="3" t="str">
        <f>VLOOKUP(B3239,[1]meta_intensity_pos_nofill!$B:$E,4,FALSE)</f>
        <v>C19H25NO3</v>
      </c>
      <c r="D3239" s="3" t="s">
        <v>220</v>
      </c>
      <c r="E3239" s="3" t="str">
        <f>VLOOKUP(B3239,[1]meta_intensity_pos_nofill!$B:$I,8,FALSE)</f>
        <v>[M+H]+</v>
      </c>
      <c r="F3239" s="3">
        <f>VLOOKUP(B3239,[1]meta_intensity_pos_nofill!$B:$J,9,FALSE)</f>
        <v>6.32</v>
      </c>
      <c r="G3239" s="3" t="s">
        <v>1693</v>
      </c>
      <c r="H3239" s="3">
        <f>VLOOKUP(B3239,[1]meta_intensity_pos_nofill!$B:$L,11,FALSE)</f>
        <v>3</v>
      </c>
      <c r="I3239" s="5">
        <v>329757.5</v>
      </c>
      <c r="J3239" s="5">
        <v>329757.5</v>
      </c>
      <c r="K3239" s="5">
        <v>329757.5</v>
      </c>
      <c r="L3239" s="5">
        <v>2360515</v>
      </c>
      <c r="M3239" s="5">
        <v>2897130.1</v>
      </c>
      <c r="N3239" s="5">
        <v>2063004.6</v>
      </c>
      <c r="O3239" s="5">
        <v>3961754.6</v>
      </c>
      <c r="P3239" s="5">
        <v>3706044.1</v>
      </c>
      <c r="Q3239" s="5">
        <v>4883004.3</v>
      </c>
      <c r="R3239" s="5">
        <v>10914384.7</v>
      </c>
      <c r="S3239" s="5">
        <v>14939589.8</v>
      </c>
      <c r="T3239" s="5">
        <v>14094545.3</v>
      </c>
      <c r="U3239" s="5">
        <v>17792661.5</v>
      </c>
      <c r="V3239" s="5">
        <v>18191700.1</v>
      </c>
      <c r="W3239" s="5">
        <v>17153031.4</v>
      </c>
      <c r="X3239" s="5">
        <v>2117270.8</v>
      </c>
      <c r="Y3239" s="5">
        <v>1648787.3</v>
      </c>
      <c r="Z3239" s="5">
        <v>1811474</v>
      </c>
    </row>
    <row r="3240" s="3" customFormat="1" customHeight="1" spans="1:26">
      <c r="A3240" s="3">
        <v>3238</v>
      </c>
      <c r="B3240" s="3" t="s">
        <v>3350</v>
      </c>
      <c r="C3240" s="3" t="str">
        <f>VLOOKUP(B3240,[1]meta_intensity_pos_nofill!$B:$E,4,FALSE)</f>
        <v>C13H8O</v>
      </c>
      <c r="D3240" s="3" t="s">
        <v>47</v>
      </c>
      <c r="E3240" s="3" t="str">
        <f>VLOOKUP(B3240,[1]meta_intensity_pos_nofill!$B:$I,8,FALSE)</f>
        <v>[M+H]+</v>
      </c>
      <c r="F3240" s="3">
        <f>VLOOKUP(B3240,[1]meta_intensity_pos_nofill!$B:$J,9,FALSE)</f>
        <v>6.247</v>
      </c>
      <c r="G3240" s="3" t="s">
        <v>1693</v>
      </c>
      <c r="H3240" s="3">
        <f>VLOOKUP(B3240,[1]meta_intensity_pos_nofill!$B:$L,11,FALSE)</f>
        <v>3</v>
      </c>
      <c r="I3240" s="5">
        <v>12665488.41</v>
      </c>
      <c r="J3240" s="5">
        <v>8463745.07</v>
      </c>
      <c r="K3240" s="5">
        <v>10018952.5</v>
      </c>
      <c r="L3240" s="5">
        <v>61321.76</v>
      </c>
      <c r="M3240" s="5">
        <v>61321.76</v>
      </c>
      <c r="N3240" s="5">
        <v>61321.76</v>
      </c>
      <c r="O3240" s="5">
        <v>61321.76</v>
      </c>
      <c r="P3240" s="5">
        <v>61321.76</v>
      </c>
      <c r="Q3240" s="5">
        <v>306608.78</v>
      </c>
      <c r="R3240" s="5">
        <v>61321.76</v>
      </c>
      <c r="S3240" s="5">
        <v>61321.76</v>
      </c>
      <c r="T3240" s="5">
        <v>61321.76</v>
      </c>
      <c r="U3240" s="5">
        <v>19818247.8</v>
      </c>
      <c r="V3240" s="5">
        <v>17250328.91</v>
      </c>
      <c r="W3240" s="5">
        <v>19646662.54</v>
      </c>
      <c r="X3240" s="5">
        <v>61321.76</v>
      </c>
      <c r="Y3240" s="5">
        <v>61321.76</v>
      </c>
      <c r="Z3240" s="5">
        <v>61321.76</v>
      </c>
    </row>
    <row r="3241" s="3" customFormat="1" customHeight="1" spans="1:26">
      <c r="A3241" s="3">
        <v>3239</v>
      </c>
      <c r="B3241" s="3" t="s">
        <v>3351</v>
      </c>
      <c r="C3241" s="3" t="str">
        <f>VLOOKUP(B3241,[1]meta_intensity_pos_nofill!$B:$E,4,FALSE)</f>
        <v>C17H17NO3</v>
      </c>
      <c r="D3241" s="3" t="s">
        <v>37</v>
      </c>
      <c r="E3241" s="3" t="str">
        <f>VLOOKUP(B3241,[1]meta_intensity_pos_nofill!$B:$I,8,FALSE)</f>
        <v>[M+H]+</v>
      </c>
      <c r="F3241" s="3">
        <f>VLOOKUP(B3241,[1]meta_intensity_pos_nofill!$B:$J,9,FALSE)</f>
        <v>5.679</v>
      </c>
      <c r="G3241" s="3" t="s">
        <v>1693</v>
      </c>
      <c r="H3241" s="3">
        <f>VLOOKUP(B3241,[1]meta_intensity_pos_nofill!$B:$L,11,FALSE)</f>
        <v>3</v>
      </c>
      <c r="I3241" s="5">
        <v>67895.91</v>
      </c>
      <c r="J3241" s="5">
        <v>339479.54</v>
      </c>
      <c r="K3241" s="5">
        <v>410896.65</v>
      </c>
      <c r="L3241" s="5">
        <v>67895.91</v>
      </c>
      <c r="M3241" s="5">
        <v>67895.91</v>
      </c>
      <c r="N3241" s="5">
        <v>67895.91</v>
      </c>
      <c r="O3241" s="5">
        <v>425855.48</v>
      </c>
      <c r="P3241" s="5">
        <v>67895.91</v>
      </c>
      <c r="Q3241" s="5">
        <v>67895.91</v>
      </c>
      <c r="R3241" s="5">
        <v>3056206.48</v>
      </c>
      <c r="S3241" s="5">
        <v>2679934.77</v>
      </c>
      <c r="T3241" s="5">
        <v>2536331.92</v>
      </c>
      <c r="U3241" s="5">
        <v>8379967.97</v>
      </c>
      <c r="V3241" s="5">
        <v>7425202.33</v>
      </c>
      <c r="W3241" s="5">
        <v>7447077.41</v>
      </c>
      <c r="X3241" s="5">
        <v>3167879.93</v>
      </c>
      <c r="Y3241" s="5">
        <v>3058893.05</v>
      </c>
      <c r="Z3241" s="5">
        <v>2494135.22</v>
      </c>
    </row>
    <row r="3242" s="3" customFormat="1" customHeight="1" spans="1:26">
      <c r="A3242" s="3">
        <v>3240</v>
      </c>
      <c r="B3242" s="3" t="s">
        <v>3352</v>
      </c>
      <c r="C3242" s="3" t="str">
        <f>VLOOKUP(B3242,[1]meta_intensity_pos_nofill!$B:$E,4,FALSE)</f>
        <v>C45H75O10P</v>
      </c>
      <c r="D3242" s="3" t="s">
        <v>67</v>
      </c>
      <c r="E3242" s="3" t="str">
        <f>VLOOKUP(B3242,[1]meta_intensity_pos_nofill!$B:$I,8,FALSE)</f>
        <v>[M+H]+</v>
      </c>
      <c r="F3242" s="3">
        <f>VLOOKUP(B3242,[1]meta_intensity_pos_nofill!$B:$J,9,FALSE)</f>
        <v>11.023</v>
      </c>
      <c r="G3242" s="3" t="s">
        <v>1693</v>
      </c>
      <c r="H3242" s="3">
        <f>VLOOKUP(B3242,[1]meta_intensity_pos_nofill!$B:$L,11,FALSE)</f>
        <v>3</v>
      </c>
      <c r="I3242" s="5">
        <v>261621662</v>
      </c>
      <c r="J3242" s="5">
        <v>225235979</v>
      </c>
      <c r="K3242" s="5">
        <v>254807993</v>
      </c>
      <c r="L3242" s="5">
        <v>345167327</v>
      </c>
      <c r="M3242" s="5">
        <v>197077725</v>
      </c>
      <c r="N3242" s="5">
        <v>296016849</v>
      </c>
      <c r="O3242" s="5">
        <v>423273367</v>
      </c>
      <c r="P3242" s="5">
        <v>432745421</v>
      </c>
      <c r="Q3242" s="5">
        <v>392223779</v>
      </c>
      <c r="R3242" s="5">
        <v>350981579</v>
      </c>
      <c r="S3242" s="5">
        <v>308832484</v>
      </c>
      <c r="T3242" s="5">
        <v>347572238</v>
      </c>
      <c r="U3242" s="5">
        <v>317271497</v>
      </c>
      <c r="V3242" s="5">
        <v>295129705</v>
      </c>
      <c r="W3242" s="5">
        <v>241342876</v>
      </c>
      <c r="X3242" s="5">
        <v>332254679</v>
      </c>
      <c r="Y3242" s="5">
        <v>309604114</v>
      </c>
      <c r="Z3242" s="5">
        <v>340244612</v>
      </c>
    </row>
    <row r="3243" s="3" customFormat="1" customHeight="1" spans="1:26">
      <c r="A3243" s="3">
        <v>3241</v>
      </c>
      <c r="B3243" s="3" t="s">
        <v>3353</v>
      </c>
      <c r="C3243" s="3" t="str">
        <f>VLOOKUP(B3243,[1]meta_intensity_pos_nofill!$B:$E,4,FALSE)</f>
        <v>C35H61O11P</v>
      </c>
      <c r="D3243" s="3" t="s">
        <v>67</v>
      </c>
      <c r="E3243" s="3" t="str">
        <f>VLOOKUP(B3243,[1]meta_intensity_pos_nofill!$B:$I,8,FALSE)</f>
        <v>[M+H]+</v>
      </c>
      <c r="F3243" s="3">
        <f>VLOOKUP(B3243,[1]meta_intensity_pos_nofill!$B:$J,9,FALSE)</f>
        <v>10.059</v>
      </c>
      <c r="G3243" s="3" t="s">
        <v>1693</v>
      </c>
      <c r="H3243" s="3">
        <f>VLOOKUP(B3243,[1]meta_intensity_pos_nofill!$B:$L,11,FALSE)</f>
        <v>3</v>
      </c>
      <c r="I3243" s="5">
        <v>1737716.85</v>
      </c>
      <c r="J3243" s="5">
        <v>1472292.44</v>
      </c>
      <c r="K3243" s="5">
        <v>1193897.34</v>
      </c>
      <c r="L3243" s="5">
        <v>56428.31</v>
      </c>
      <c r="M3243" s="5">
        <v>56428.31</v>
      </c>
      <c r="N3243" s="5">
        <v>56428.31</v>
      </c>
      <c r="O3243" s="5">
        <v>782747.87</v>
      </c>
      <c r="P3243" s="5">
        <v>558895.33</v>
      </c>
      <c r="Q3243" s="5">
        <v>1057833.71</v>
      </c>
      <c r="R3243" s="5">
        <v>282141.55</v>
      </c>
      <c r="S3243" s="5">
        <v>438246.3</v>
      </c>
      <c r="T3243" s="5">
        <v>56428.31</v>
      </c>
      <c r="U3243" s="5">
        <v>13129923.63</v>
      </c>
      <c r="V3243" s="5">
        <v>9270079.31</v>
      </c>
      <c r="W3243" s="5">
        <v>7432929.03</v>
      </c>
      <c r="X3243" s="5">
        <v>381920.12</v>
      </c>
      <c r="Y3243" s="5">
        <v>759384.73</v>
      </c>
      <c r="Z3243" s="5">
        <v>412863.99</v>
      </c>
    </row>
    <row r="3244" s="3" customFormat="1" customHeight="1" spans="1:26">
      <c r="A3244" s="3">
        <v>3242</v>
      </c>
      <c r="B3244" s="3" t="s">
        <v>3354</v>
      </c>
      <c r="C3244" s="3" t="str">
        <f>VLOOKUP(B3244,[1]meta_intensity_pos_nofill!$B:$E,4,FALSE)</f>
        <v>C23H38O4</v>
      </c>
      <c r="D3244" s="3" t="s">
        <v>53</v>
      </c>
      <c r="E3244" s="3" t="str">
        <f>VLOOKUP(B3244,[1]meta_intensity_pos_nofill!$B:$I,8,FALSE)</f>
        <v>[M+Na]+</v>
      </c>
      <c r="F3244" s="3">
        <f>VLOOKUP(B3244,[1]meta_intensity_pos_nofill!$B:$J,9,FALSE)</f>
        <v>9.633</v>
      </c>
      <c r="G3244" s="3" t="s">
        <v>1693</v>
      </c>
      <c r="H3244" s="3">
        <f>VLOOKUP(B3244,[1]meta_intensity_pos_nofill!$B:$L,11,FALSE)</f>
        <v>3</v>
      </c>
      <c r="I3244" s="5">
        <v>30216164</v>
      </c>
      <c r="J3244" s="5">
        <v>28097074</v>
      </c>
      <c r="K3244" s="5">
        <v>31836776</v>
      </c>
      <c r="L3244" s="5">
        <v>21553144</v>
      </c>
      <c r="M3244" s="5">
        <v>15736106</v>
      </c>
      <c r="N3244" s="5">
        <v>17401952</v>
      </c>
      <c r="O3244" s="5">
        <v>17160642</v>
      </c>
      <c r="P3244" s="5">
        <v>19307237</v>
      </c>
      <c r="Q3244" s="5">
        <v>13472860</v>
      </c>
      <c r="R3244" s="5">
        <v>14446934</v>
      </c>
      <c r="S3244" s="5">
        <v>16142959</v>
      </c>
      <c r="T3244" s="5">
        <v>11895984</v>
      </c>
      <c r="U3244" s="5">
        <v>45193254</v>
      </c>
      <c r="V3244" s="5">
        <v>39836098</v>
      </c>
      <c r="W3244" s="5">
        <v>40356057</v>
      </c>
      <c r="X3244" s="5">
        <v>16118843</v>
      </c>
      <c r="Y3244" s="5">
        <v>15419184</v>
      </c>
      <c r="Z3244" s="5">
        <v>16057052</v>
      </c>
    </row>
    <row r="3245" s="3" customFormat="1" customHeight="1" spans="1:26">
      <c r="A3245" s="3">
        <v>3243</v>
      </c>
      <c r="B3245" s="3" t="s">
        <v>3355</v>
      </c>
      <c r="C3245" s="3" t="str">
        <f>VLOOKUP(B3245,[1]meta_intensity_pos_nofill!$B:$E,4,FALSE)</f>
        <v>C27H44O16</v>
      </c>
      <c r="D3245" s="3" t="s">
        <v>28</v>
      </c>
      <c r="E3245" s="3" t="str">
        <f>VLOOKUP(B3245,[1]meta_intensity_pos_nofill!$B:$I,8,FALSE)</f>
        <v>[M+H]+</v>
      </c>
      <c r="F3245" s="3">
        <f>VLOOKUP(B3245,[1]meta_intensity_pos_nofill!$B:$J,9,FALSE)</f>
        <v>10.001</v>
      </c>
      <c r="G3245" s="3" t="s">
        <v>1693</v>
      </c>
      <c r="H3245" s="3">
        <f>VLOOKUP(B3245,[1]meta_intensity_pos_nofill!$B:$L,11,FALSE)</f>
        <v>3</v>
      </c>
      <c r="I3245" s="5">
        <v>49121602</v>
      </c>
      <c r="J3245" s="5">
        <v>33970038</v>
      </c>
      <c r="K3245" s="5">
        <v>38366584</v>
      </c>
      <c r="L3245" s="5">
        <v>384273251</v>
      </c>
      <c r="M3245" s="5">
        <v>253410664</v>
      </c>
      <c r="N3245" s="5">
        <v>359454373</v>
      </c>
      <c r="O3245" s="5">
        <v>1099702796</v>
      </c>
      <c r="P3245" s="5">
        <v>769434668</v>
      </c>
      <c r="Q3245" s="5">
        <v>2089453620</v>
      </c>
      <c r="R3245" s="5">
        <v>34836103</v>
      </c>
      <c r="S3245" s="5">
        <v>35860708</v>
      </c>
      <c r="T3245" s="5">
        <v>31446143</v>
      </c>
      <c r="U3245" s="5">
        <v>320093242</v>
      </c>
      <c r="V3245" s="5">
        <v>289026752</v>
      </c>
      <c r="W3245" s="5">
        <v>287445320</v>
      </c>
      <c r="X3245" s="5">
        <v>303076324</v>
      </c>
      <c r="Y3245" s="5">
        <v>338279367</v>
      </c>
      <c r="Z3245" s="5">
        <v>365899278</v>
      </c>
    </row>
    <row r="3246" s="3" customFormat="1" customHeight="1" spans="1:26">
      <c r="A3246" s="3">
        <v>3244</v>
      </c>
      <c r="B3246" s="3" t="s">
        <v>3356</v>
      </c>
      <c r="C3246" s="3" t="str">
        <f>VLOOKUP(B3246,[1]meta_intensity_pos_nofill!$B:$E,4,FALSE)</f>
        <v>C18H18N2O5</v>
      </c>
      <c r="D3246" s="3" t="s">
        <v>47</v>
      </c>
      <c r="E3246" s="3" t="str">
        <f>VLOOKUP(B3246,[1]meta_intensity_pos_nofill!$B:$I,8,FALSE)</f>
        <v>[M+H]+</v>
      </c>
      <c r="F3246" s="3">
        <f>VLOOKUP(B3246,[1]meta_intensity_pos_nofill!$B:$J,9,FALSE)</f>
        <v>5.49</v>
      </c>
      <c r="G3246" s="3" t="s">
        <v>1693</v>
      </c>
      <c r="H3246" s="3">
        <f>VLOOKUP(B3246,[1]meta_intensity_pos_nofill!$B:$L,11,FALSE)</f>
        <v>3</v>
      </c>
      <c r="I3246" s="5">
        <v>58483111</v>
      </c>
      <c r="J3246" s="5">
        <v>54259393</v>
      </c>
      <c r="K3246" s="5">
        <v>47106476</v>
      </c>
      <c r="L3246" s="5">
        <v>47747655</v>
      </c>
      <c r="M3246" s="5">
        <v>39734786</v>
      </c>
      <c r="N3246" s="5">
        <v>37611110</v>
      </c>
      <c r="O3246" s="5">
        <v>68917784</v>
      </c>
      <c r="P3246" s="5">
        <v>77100742</v>
      </c>
      <c r="Q3246" s="5">
        <v>52443691</v>
      </c>
      <c r="R3246" s="5">
        <v>34976356</v>
      </c>
      <c r="S3246" s="5">
        <v>36659910</v>
      </c>
      <c r="T3246" s="5">
        <v>31494640</v>
      </c>
      <c r="U3246" s="5">
        <v>129047479</v>
      </c>
      <c r="V3246" s="5">
        <v>127844469</v>
      </c>
      <c r="W3246" s="5">
        <v>127147376</v>
      </c>
      <c r="X3246" s="5">
        <v>3195701</v>
      </c>
      <c r="Y3246" s="5">
        <v>1769327</v>
      </c>
      <c r="Z3246" s="5">
        <v>11118227</v>
      </c>
    </row>
    <row r="3247" s="3" customFormat="1" customHeight="1" spans="1:26">
      <c r="A3247" s="3">
        <v>3245</v>
      </c>
      <c r="B3247" s="3" t="s">
        <v>3357</v>
      </c>
      <c r="C3247" s="3" t="str">
        <f>VLOOKUP(B3247,[1]meta_intensity_pos_nofill!$B:$E,4,FALSE)</f>
        <v>C11H21NO7</v>
      </c>
      <c r="D3247" s="3" t="s">
        <v>87</v>
      </c>
      <c r="E3247" s="3" t="str">
        <f>VLOOKUP(B3247,[1]meta_intensity_pos_nofill!$B:$I,8,FALSE)</f>
        <v>[M+H]+</v>
      </c>
      <c r="F3247" s="3">
        <f>VLOOKUP(B3247,[1]meta_intensity_pos_nofill!$B:$J,9,FALSE)</f>
        <v>2.051</v>
      </c>
      <c r="G3247" s="3" t="s">
        <v>1693</v>
      </c>
      <c r="H3247" s="3">
        <f>VLOOKUP(B3247,[1]meta_intensity_pos_nofill!$B:$L,11,FALSE)</f>
        <v>3</v>
      </c>
      <c r="I3247" s="5">
        <v>91484533</v>
      </c>
      <c r="J3247" s="5">
        <v>79277423</v>
      </c>
      <c r="K3247" s="5">
        <v>87948865</v>
      </c>
      <c r="L3247" s="5">
        <v>24620435</v>
      </c>
      <c r="M3247" s="5">
        <v>33270095</v>
      </c>
      <c r="N3247" s="5">
        <v>29001751</v>
      </c>
      <c r="O3247" s="5">
        <v>28238913</v>
      </c>
      <c r="P3247" s="5">
        <v>28088758</v>
      </c>
      <c r="Q3247" s="5">
        <v>30672316</v>
      </c>
      <c r="R3247" s="5">
        <v>25992687</v>
      </c>
      <c r="S3247" s="5">
        <v>24898996</v>
      </c>
      <c r="T3247" s="5">
        <v>18230500</v>
      </c>
      <c r="U3247" s="5">
        <v>43934450</v>
      </c>
      <c r="V3247" s="5">
        <v>44694978</v>
      </c>
      <c r="W3247" s="5">
        <v>31983961</v>
      </c>
      <c r="X3247" s="5">
        <v>27790443</v>
      </c>
      <c r="Y3247" s="5">
        <v>20216011</v>
      </c>
      <c r="Z3247" s="5">
        <v>20057771</v>
      </c>
    </row>
    <row r="3248" s="3" customFormat="1" customHeight="1" spans="1:26">
      <c r="A3248" s="3">
        <v>3246</v>
      </c>
      <c r="B3248" s="3" t="s">
        <v>3358</v>
      </c>
      <c r="C3248" s="3" t="str">
        <f>VLOOKUP(B3248,[1]meta_intensity_pos_nofill!$B:$E,4,FALSE)</f>
        <v>C51H87O16P</v>
      </c>
      <c r="D3248" s="3" t="s">
        <v>67</v>
      </c>
      <c r="E3248" s="3" t="str">
        <f>VLOOKUP(B3248,[1]meta_intensity_pos_nofill!$B:$I,8,FALSE)</f>
        <v>[M+H]+</v>
      </c>
      <c r="F3248" s="3">
        <f>VLOOKUP(B3248,[1]meta_intensity_pos_nofill!$B:$J,9,FALSE)</f>
        <v>9.721</v>
      </c>
      <c r="G3248" s="3" t="s">
        <v>1693</v>
      </c>
      <c r="H3248" s="3">
        <f>VLOOKUP(B3248,[1]meta_intensity_pos_nofill!$B:$L,11,FALSE)</f>
        <v>3</v>
      </c>
      <c r="I3248" s="5">
        <v>83003592</v>
      </c>
      <c r="J3248" s="5">
        <v>66627516</v>
      </c>
      <c r="K3248" s="5">
        <v>69110769</v>
      </c>
      <c r="L3248" s="5">
        <v>65996695</v>
      </c>
      <c r="M3248" s="5">
        <v>59397396</v>
      </c>
      <c r="N3248" s="5">
        <v>64920806</v>
      </c>
      <c r="O3248" s="5">
        <v>74617549</v>
      </c>
      <c r="P3248" s="5">
        <v>84282196</v>
      </c>
      <c r="Q3248" s="5">
        <v>72328715</v>
      </c>
      <c r="R3248" s="5">
        <v>65275365</v>
      </c>
      <c r="S3248" s="5">
        <v>69555076</v>
      </c>
      <c r="T3248" s="5">
        <v>64573218</v>
      </c>
      <c r="U3248" s="5">
        <v>57412792</v>
      </c>
      <c r="V3248" s="5">
        <v>49943035</v>
      </c>
      <c r="W3248" s="5">
        <v>49369708</v>
      </c>
      <c r="X3248" s="5">
        <v>129927055</v>
      </c>
      <c r="Y3248" s="5">
        <v>125053902</v>
      </c>
      <c r="Z3248" s="5">
        <v>134867080</v>
      </c>
    </row>
    <row r="3249" s="3" customFormat="1" customHeight="1" spans="1:26">
      <c r="A3249" s="3">
        <v>3247</v>
      </c>
      <c r="B3249" s="3" t="s">
        <v>3359</v>
      </c>
      <c r="C3249" s="3" t="str">
        <f>VLOOKUP(B3249,[1]meta_intensity_pos_nofill!$B:$E,4,FALSE)</f>
        <v>C46H81N2O8P</v>
      </c>
      <c r="D3249" s="3" t="s">
        <v>67</v>
      </c>
      <c r="E3249" s="3" t="str">
        <f>VLOOKUP(B3249,[1]meta_intensity_pos_nofill!$B:$I,8,FALSE)</f>
        <v>[M+Na]+</v>
      </c>
      <c r="F3249" s="3">
        <f>VLOOKUP(B3249,[1]meta_intensity_pos_nofill!$B:$J,9,FALSE)</f>
        <v>9.297</v>
      </c>
      <c r="G3249" s="3" t="s">
        <v>1693</v>
      </c>
      <c r="H3249" s="3">
        <f>VLOOKUP(B3249,[1]meta_intensity_pos_nofill!$B:$L,11,FALSE)</f>
        <v>3</v>
      </c>
      <c r="I3249" s="5">
        <v>2666484.8</v>
      </c>
      <c r="J3249" s="5">
        <v>1596403.7</v>
      </c>
      <c r="K3249" s="5">
        <v>101449.9</v>
      </c>
      <c r="L3249" s="5">
        <v>5015385.9</v>
      </c>
      <c r="M3249" s="5">
        <v>919029.9</v>
      </c>
      <c r="N3249" s="5">
        <v>4429659.7</v>
      </c>
      <c r="O3249" s="5">
        <v>507249.4</v>
      </c>
      <c r="P3249" s="5">
        <v>1973745.1</v>
      </c>
      <c r="Q3249" s="5">
        <v>618064.7</v>
      </c>
      <c r="R3249" s="5">
        <v>2214738</v>
      </c>
      <c r="S3249" s="5">
        <v>101449.9</v>
      </c>
      <c r="T3249" s="5">
        <v>101449.9</v>
      </c>
      <c r="U3249" s="5">
        <v>15545134.9</v>
      </c>
      <c r="V3249" s="5">
        <v>11978905.6</v>
      </c>
      <c r="W3249" s="5">
        <v>8537450.3</v>
      </c>
      <c r="X3249" s="5">
        <v>4357658.8</v>
      </c>
      <c r="Y3249" s="5">
        <v>3662211.5</v>
      </c>
      <c r="Z3249" s="5">
        <v>6251299</v>
      </c>
    </row>
    <row r="3250" s="3" customFormat="1" customHeight="1" spans="1:26">
      <c r="A3250" s="3">
        <v>3248</v>
      </c>
      <c r="B3250" s="3" t="s">
        <v>3360</v>
      </c>
      <c r="C3250" s="3" t="str">
        <f>VLOOKUP(B3250,[1]meta_intensity_pos_nofill!$B:$E,4,FALSE)</f>
        <v>C36H61O10P</v>
      </c>
      <c r="D3250" s="3" t="s">
        <v>67</v>
      </c>
      <c r="E3250" s="3" t="str">
        <f>VLOOKUP(B3250,[1]meta_intensity_pos_nofill!$B:$I,8,FALSE)</f>
        <v>[M+H]+</v>
      </c>
      <c r="F3250" s="3">
        <f>VLOOKUP(B3250,[1]meta_intensity_pos_nofill!$B:$J,9,FALSE)</f>
        <v>9.781</v>
      </c>
      <c r="G3250" s="3" t="s">
        <v>1693</v>
      </c>
      <c r="H3250" s="3">
        <f>VLOOKUP(B3250,[1]meta_intensity_pos_nofill!$B:$L,11,FALSE)</f>
        <v>3</v>
      </c>
      <c r="I3250" s="5">
        <v>5192282</v>
      </c>
      <c r="J3250" s="5">
        <v>5601512</v>
      </c>
      <c r="K3250" s="5">
        <v>4672057</v>
      </c>
      <c r="L3250" s="5">
        <v>7123631</v>
      </c>
      <c r="M3250" s="5">
        <v>3655117</v>
      </c>
      <c r="N3250" s="5">
        <v>3030603</v>
      </c>
      <c r="O3250" s="5">
        <v>9420899</v>
      </c>
      <c r="P3250" s="5">
        <v>8450804</v>
      </c>
      <c r="Q3250" s="5">
        <v>13015022</v>
      </c>
      <c r="R3250" s="5">
        <v>7704870</v>
      </c>
      <c r="S3250" s="5">
        <v>6747348</v>
      </c>
      <c r="T3250" s="5">
        <v>5421910</v>
      </c>
      <c r="U3250" s="5">
        <v>11199692</v>
      </c>
      <c r="V3250" s="5">
        <v>8987579</v>
      </c>
      <c r="W3250" s="5">
        <v>9288360</v>
      </c>
      <c r="X3250" s="5">
        <v>8429697</v>
      </c>
      <c r="Y3250" s="5">
        <v>2974675</v>
      </c>
      <c r="Z3250" s="5">
        <v>4725902</v>
      </c>
    </row>
    <row r="3251" s="3" customFormat="1" customHeight="1" spans="1:26">
      <c r="A3251" s="3">
        <v>3249</v>
      </c>
      <c r="B3251" s="3" t="s">
        <v>3361</v>
      </c>
      <c r="C3251" s="3" t="str">
        <f>VLOOKUP(B3251,[1]meta_intensity_pos_nofill!$B:$E,4,FALSE)</f>
        <v>C37H50O8</v>
      </c>
      <c r="D3251" s="3" t="s">
        <v>28</v>
      </c>
      <c r="E3251" s="3" t="str">
        <f>VLOOKUP(B3251,[1]meta_intensity_pos_nofill!$B:$I,8,FALSE)</f>
        <v>[M+H]+</v>
      </c>
      <c r="F3251" s="3">
        <f>VLOOKUP(B3251,[1]meta_intensity_pos_nofill!$B:$J,9,FALSE)</f>
        <v>9.706</v>
      </c>
      <c r="G3251" s="3" t="s">
        <v>1693</v>
      </c>
      <c r="H3251" s="3">
        <f>VLOOKUP(B3251,[1]meta_intensity_pos_nofill!$B:$L,11,FALSE)</f>
        <v>3</v>
      </c>
      <c r="I3251" s="5">
        <v>71393.99</v>
      </c>
      <c r="J3251" s="5">
        <v>71393.99</v>
      </c>
      <c r="K3251" s="5">
        <v>71393.99</v>
      </c>
      <c r="L3251" s="5">
        <v>71393.99</v>
      </c>
      <c r="M3251" s="5">
        <v>71393.99</v>
      </c>
      <c r="N3251" s="5">
        <v>71393.99</v>
      </c>
      <c r="O3251" s="5">
        <v>71393.99</v>
      </c>
      <c r="P3251" s="5">
        <v>71393.99</v>
      </c>
      <c r="Q3251" s="5">
        <v>400622.9</v>
      </c>
      <c r="R3251" s="5">
        <v>71393.99</v>
      </c>
      <c r="S3251" s="5">
        <v>71393.99</v>
      </c>
      <c r="T3251" s="5">
        <v>71393.99</v>
      </c>
      <c r="U3251" s="5">
        <v>5821295.72</v>
      </c>
      <c r="V3251" s="5">
        <v>4931196.77</v>
      </c>
      <c r="W3251" s="5">
        <v>4216763.72</v>
      </c>
      <c r="X3251" s="5">
        <v>71393.99</v>
      </c>
      <c r="Y3251" s="5">
        <v>71393.99</v>
      </c>
      <c r="Z3251" s="5">
        <v>356969.96</v>
      </c>
    </row>
    <row r="3252" s="3" customFormat="1" customHeight="1" spans="1:26">
      <c r="A3252" s="3">
        <v>3250</v>
      </c>
      <c r="B3252" s="3" t="s">
        <v>3362</v>
      </c>
      <c r="C3252" s="3" t="str">
        <f>VLOOKUP(B3252,[1]meta_intensity_pos_nofill!$B:$E,4,FALSE)</f>
        <v>C41H65O10P</v>
      </c>
      <c r="D3252" s="3" t="s">
        <v>67</v>
      </c>
      <c r="E3252" s="3" t="str">
        <f>VLOOKUP(B3252,[1]meta_intensity_pos_nofill!$B:$I,8,FALSE)</f>
        <v>[M+H]+</v>
      </c>
      <c r="F3252" s="3">
        <f>VLOOKUP(B3252,[1]meta_intensity_pos_nofill!$B:$J,9,FALSE)</f>
        <v>8.729</v>
      </c>
      <c r="G3252" s="3" t="s">
        <v>1693</v>
      </c>
      <c r="H3252" s="3">
        <f>VLOOKUP(B3252,[1]meta_intensity_pos_nofill!$B:$L,11,FALSE)</f>
        <v>3</v>
      </c>
      <c r="I3252" s="5">
        <v>4686679</v>
      </c>
      <c r="J3252" s="5">
        <v>5672808</v>
      </c>
      <c r="K3252" s="5">
        <v>6507436</v>
      </c>
      <c r="L3252" s="5">
        <v>10339839</v>
      </c>
      <c r="M3252" s="5">
        <v>8555884</v>
      </c>
      <c r="N3252" s="5">
        <v>8022422</v>
      </c>
      <c r="O3252" s="5">
        <v>7177569</v>
      </c>
      <c r="P3252" s="5">
        <v>6677935</v>
      </c>
      <c r="Q3252" s="5">
        <v>7030965</v>
      </c>
      <c r="R3252" s="5">
        <v>9681601</v>
      </c>
      <c r="S3252" s="5">
        <v>9318908</v>
      </c>
      <c r="T3252" s="5">
        <v>9022235</v>
      </c>
      <c r="U3252" s="5">
        <v>5658703</v>
      </c>
      <c r="V3252" s="5">
        <v>4984763</v>
      </c>
      <c r="W3252" s="5">
        <v>5994013</v>
      </c>
      <c r="X3252" s="5">
        <v>18540984</v>
      </c>
      <c r="Y3252" s="5">
        <v>12050569</v>
      </c>
      <c r="Z3252" s="5">
        <v>14241783</v>
      </c>
    </row>
    <row r="3253" s="3" customFormat="1" customHeight="1" spans="1:26">
      <c r="A3253" s="3">
        <v>3251</v>
      </c>
      <c r="B3253" s="3" t="s">
        <v>3363</v>
      </c>
      <c r="C3253" s="3" t="str">
        <f>VLOOKUP(B3253,[1]meta_intensity_pos_nofill!$B:$E,4,FALSE)</f>
        <v>C10H9N3O</v>
      </c>
      <c r="D3253" s="3" t="s">
        <v>33</v>
      </c>
      <c r="E3253" s="3" t="str">
        <f>VLOOKUP(B3253,[1]meta_intensity_pos_nofill!$B:$I,8,FALSE)</f>
        <v>[M+H]+</v>
      </c>
      <c r="F3253" s="3">
        <f>VLOOKUP(B3253,[1]meta_intensity_pos_nofill!$B:$J,9,FALSE)</f>
        <v>5.243</v>
      </c>
      <c r="G3253" s="3" t="s">
        <v>1693</v>
      </c>
      <c r="H3253" s="3">
        <f>VLOOKUP(B3253,[1]meta_intensity_pos_nofill!$B:$L,11,FALSE)</f>
        <v>3</v>
      </c>
      <c r="I3253" s="5">
        <v>24801946</v>
      </c>
      <c r="J3253" s="5">
        <v>44263716</v>
      </c>
      <c r="K3253" s="5">
        <v>28465276</v>
      </c>
      <c r="L3253" s="5">
        <v>21311201</v>
      </c>
      <c r="M3253" s="5">
        <v>13338438</v>
      </c>
      <c r="N3253" s="5">
        <v>15436463</v>
      </c>
      <c r="O3253" s="5">
        <v>18288701</v>
      </c>
      <c r="P3253" s="5">
        <v>23998984</v>
      </c>
      <c r="Q3253" s="5">
        <v>20494810</v>
      </c>
      <c r="R3253" s="5">
        <v>21123888</v>
      </c>
      <c r="S3253" s="5">
        <v>29027200</v>
      </c>
      <c r="T3253" s="5">
        <v>23242335</v>
      </c>
      <c r="U3253" s="5">
        <v>4874691</v>
      </c>
      <c r="V3253" s="5">
        <v>7908478</v>
      </c>
      <c r="W3253" s="5">
        <v>7865551</v>
      </c>
      <c r="X3253" s="5">
        <v>17896983</v>
      </c>
      <c r="Y3253" s="5">
        <v>15751651</v>
      </c>
      <c r="Z3253" s="5">
        <v>16275831</v>
      </c>
    </row>
    <row r="3254" s="3" customFormat="1" customHeight="1" spans="1:26">
      <c r="A3254" s="3">
        <v>3252</v>
      </c>
      <c r="B3254" s="3" t="s">
        <v>3364</v>
      </c>
      <c r="C3254" s="3" t="str">
        <f>VLOOKUP(B3254,[1]meta_intensity_pos_nofill!$B:$E,4,FALSE)</f>
        <v>C18H22ClNO</v>
      </c>
      <c r="D3254" s="3" t="s">
        <v>111</v>
      </c>
      <c r="E3254" s="3" t="str">
        <f>VLOOKUP(B3254,[1]meta_intensity_pos_nofill!$B:$I,8,FALSE)</f>
        <v>[M+H]+</v>
      </c>
      <c r="F3254" s="3">
        <f>VLOOKUP(B3254,[1]meta_intensity_pos_nofill!$B:$J,9,FALSE)</f>
        <v>7.519</v>
      </c>
      <c r="G3254" s="3" t="s">
        <v>1693</v>
      </c>
      <c r="H3254" s="3">
        <f>VLOOKUP(B3254,[1]meta_intensity_pos_nofill!$B:$L,11,FALSE)</f>
        <v>3</v>
      </c>
      <c r="I3254" s="5">
        <v>845959.3</v>
      </c>
      <c r="J3254" s="5">
        <v>552324.2</v>
      </c>
      <c r="K3254" s="5">
        <v>798729.3</v>
      </c>
      <c r="L3254" s="5">
        <v>920938.8</v>
      </c>
      <c r="M3254" s="5">
        <v>932106.4</v>
      </c>
      <c r="N3254" s="5">
        <v>797257.5</v>
      </c>
      <c r="O3254" s="5">
        <v>1095090.6</v>
      </c>
      <c r="P3254" s="5">
        <v>987377.9</v>
      </c>
      <c r="Q3254" s="5">
        <v>623215.4</v>
      </c>
      <c r="R3254" s="5">
        <v>763953</v>
      </c>
      <c r="S3254" s="5">
        <v>787472.5</v>
      </c>
      <c r="T3254" s="5">
        <v>1301489.7</v>
      </c>
      <c r="U3254" s="5">
        <v>17235657.9</v>
      </c>
      <c r="V3254" s="5">
        <v>14710808.4</v>
      </c>
      <c r="W3254" s="5">
        <v>15371626.1</v>
      </c>
      <c r="X3254" s="5">
        <v>441125.3</v>
      </c>
      <c r="Y3254" s="5">
        <v>944022.6</v>
      </c>
      <c r="Z3254" s="5">
        <v>387120.3</v>
      </c>
    </row>
    <row r="3255" s="3" customFormat="1" customHeight="1" spans="1:26">
      <c r="A3255" s="3">
        <v>3253</v>
      </c>
      <c r="B3255" s="3" t="s">
        <v>3365</v>
      </c>
      <c r="C3255" s="3" t="str">
        <f>VLOOKUP(B3255,[1]meta_intensity_pos_nofill!$B:$E,4,FALSE)</f>
        <v>C20H22O2</v>
      </c>
      <c r="D3255" s="3" t="s">
        <v>44</v>
      </c>
      <c r="E3255" s="3" t="str">
        <f>VLOOKUP(B3255,[1]meta_intensity_pos_nofill!$B:$I,8,FALSE)</f>
        <v>[M+H]+</v>
      </c>
      <c r="F3255" s="3">
        <f>VLOOKUP(B3255,[1]meta_intensity_pos_nofill!$B:$J,9,FALSE)</f>
        <v>1.298</v>
      </c>
      <c r="G3255" s="3" t="s">
        <v>1693</v>
      </c>
      <c r="H3255" s="3">
        <f>VLOOKUP(B3255,[1]meta_intensity_pos_nofill!$B:$L,11,FALSE)</f>
        <v>3</v>
      </c>
      <c r="I3255" s="5">
        <v>2760112.6</v>
      </c>
      <c r="J3255" s="5">
        <v>4080584.2</v>
      </c>
      <c r="K3255" s="5">
        <v>3624255.8</v>
      </c>
      <c r="L3255" s="5">
        <v>5461799.3</v>
      </c>
      <c r="M3255" s="5">
        <v>4177861.9</v>
      </c>
      <c r="N3255" s="5">
        <v>4181615.1</v>
      </c>
      <c r="O3255" s="5">
        <v>2496252.2</v>
      </c>
      <c r="P3255" s="5">
        <v>2291079.8</v>
      </c>
      <c r="Q3255" s="5">
        <v>1398093.2</v>
      </c>
      <c r="R3255" s="5">
        <v>821190.4</v>
      </c>
      <c r="S3255" s="5">
        <v>1190170.2</v>
      </c>
      <c r="T3255" s="5">
        <v>1856017.5</v>
      </c>
      <c r="U3255" s="5">
        <v>164238.1</v>
      </c>
      <c r="V3255" s="5">
        <v>1829010.9</v>
      </c>
      <c r="W3255" s="5">
        <v>2241903.2</v>
      </c>
      <c r="X3255" s="5">
        <v>2264634.5</v>
      </c>
      <c r="Y3255" s="5">
        <v>1992129.6</v>
      </c>
      <c r="Z3255" s="5">
        <v>1964091</v>
      </c>
    </row>
    <row r="3256" s="3" customFormat="1" customHeight="1" spans="1:26">
      <c r="A3256" s="3">
        <v>3254</v>
      </c>
      <c r="B3256" s="3" t="s">
        <v>3366</v>
      </c>
      <c r="C3256" s="3" t="str">
        <f>VLOOKUP(B3256,[1]meta_intensity_pos_nofill!$B:$E,4,FALSE)</f>
        <v>C24H32N2O4</v>
      </c>
      <c r="D3256" s="3" t="s">
        <v>87</v>
      </c>
      <c r="E3256" s="3" t="str">
        <f>VLOOKUP(B3256,[1]meta_intensity_pos_nofill!$B:$I,8,FALSE)</f>
        <v>[M+H]+</v>
      </c>
      <c r="F3256" s="3">
        <f>VLOOKUP(B3256,[1]meta_intensity_pos_nofill!$B:$J,9,FALSE)</f>
        <v>8.466</v>
      </c>
      <c r="G3256" s="3" t="s">
        <v>1693</v>
      </c>
      <c r="H3256" s="3">
        <f>VLOOKUP(B3256,[1]meta_intensity_pos_nofill!$B:$L,11,FALSE)</f>
        <v>3</v>
      </c>
      <c r="I3256" s="5">
        <v>2224925.8</v>
      </c>
      <c r="J3256" s="5">
        <v>1424319.5</v>
      </c>
      <c r="K3256" s="5">
        <v>2574503.4</v>
      </c>
      <c r="L3256" s="5">
        <v>2741613.1</v>
      </c>
      <c r="M3256" s="5">
        <v>1303225.8</v>
      </c>
      <c r="N3256" s="5">
        <v>714471.4</v>
      </c>
      <c r="O3256" s="5">
        <v>193193.4</v>
      </c>
      <c r="P3256" s="5">
        <v>882962.7</v>
      </c>
      <c r="Q3256" s="5">
        <v>276394.7</v>
      </c>
      <c r="R3256" s="5">
        <v>2174775.9</v>
      </c>
      <c r="S3256" s="5">
        <v>2701834.4</v>
      </c>
      <c r="T3256" s="5">
        <v>2613016.8</v>
      </c>
      <c r="U3256" s="5">
        <v>1098614.9</v>
      </c>
      <c r="V3256" s="5">
        <v>1154164</v>
      </c>
      <c r="W3256" s="5">
        <v>768692.2</v>
      </c>
      <c r="X3256" s="5">
        <v>1091112.7</v>
      </c>
      <c r="Y3256" s="5">
        <v>793799.3</v>
      </c>
      <c r="Z3256" s="5">
        <v>926337.9</v>
      </c>
    </row>
    <row r="3257" s="3" customFormat="1" customHeight="1" spans="1:26">
      <c r="A3257" s="3">
        <v>3255</v>
      </c>
      <c r="B3257" s="3" t="s">
        <v>3367</v>
      </c>
      <c r="C3257" s="3" t="str">
        <f>VLOOKUP(B3257,[1]meta_intensity_pos_nofill!$B:$E,4,FALSE)</f>
        <v>C43H70NO11P</v>
      </c>
      <c r="D3257" s="3" t="s">
        <v>67</v>
      </c>
      <c r="E3257" s="3" t="str">
        <f>VLOOKUP(B3257,[1]meta_intensity_pos_nofill!$B:$I,8,FALSE)</f>
        <v>[M+H]+</v>
      </c>
      <c r="F3257" s="3">
        <f>VLOOKUP(B3257,[1]meta_intensity_pos_nofill!$B:$J,9,FALSE)</f>
        <v>10.638</v>
      </c>
      <c r="G3257" s="3" t="s">
        <v>1693</v>
      </c>
      <c r="H3257" s="3">
        <f>VLOOKUP(B3257,[1]meta_intensity_pos_nofill!$B:$L,11,FALSE)</f>
        <v>3</v>
      </c>
      <c r="I3257" s="5">
        <v>9313815</v>
      </c>
      <c r="J3257" s="5">
        <v>10500211</v>
      </c>
      <c r="K3257" s="5">
        <v>7512204</v>
      </c>
      <c r="L3257" s="5">
        <v>29619843</v>
      </c>
      <c r="M3257" s="5">
        <v>15568618</v>
      </c>
      <c r="N3257" s="5">
        <v>25324457</v>
      </c>
      <c r="O3257" s="5">
        <v>5678462</v>
      </c>
      <c r="P3257" s="5">
        <v>9641630</v>
      </c>
      <c r="Q3257" s="5">
        <v>5936935</v>
      </c>
      <c r="R3257" s="5">
        <v>16593814</v>
      </c>
      <c r="S3257" s="5">
        <v>24356878</v>
      </c>
      <c r="T3257" s="5">
        <v>24729552</v>
      </c>
      <c r="U3257" s="5">
        <v>8156491</v>
      </c>
      <c r="V3257" s="5">
        <v>6413170</v>
      </c>
      <c r="W3257" s="5">
        <v>5759735</v>
      </c>
      <c r="X3257" s="5">
        <v>15505526</v>
      </c>
      <c r="Y3257" s="5">
        <v>16889350</v>
      </c>
      <c r="Z3257" s="5">
        <v>18138327</v>
      </c>
    </row>
    <row r="3258" s="3" customFormat="1" customHeight="1" spans="1:26">
      <c r="A3258" s="3">
        <v>3256</v>
      </c>
      <c r="B3258" s="3" t="s">
        <v>3368</v>
      </c>
      <c r="C3258" s="3" t="str">
        <f>VLOOKUP(B3258,[1]meta_intensity_pos_nofill!$B:$E,4,FALSE)</f>
        <v>C10H19NS2</v>
      </c>
      <c r="D3258" s="3" t="s">
        <v>85</v>
      </c>
      <c r="E3258" s="3" t="str">
        <f>VLOOKUP(B3258,[1]meta_intensity_pos_nofill!$B:$I,8,FALSE)</f>
        <v>[M+H]+</v>
      </c>
      <c r="F3258" s="3">
        <f>VLOOKUP(B3258,[1]meta_intensity_pos_nofill!$B:$J,9,FALSE)</f>
        <v>1.443</v>
      </c>
      <c r="G3258" s="3" t="s">
        <v>1693</v>
      </c>
      <c r="H3258" s="3">
        <f>VLOOKUP(B3258,[1]meta_intensity_pos_nofill!$B:$L,11,FALSE)</f>
        <v>3</v>
      </c>
      <c r="I3258" s="5">
        <v>31682547</v>
      </c>
      <c r="J3258" s="5">
        <v>33117311</v>
      </c>
      <c r="K3258" s="5">
        <v>32550444</v>
      </c>
      <c r="L3258" s="5">
        <v>38826366</v>
      </c>
      <c r="M3258" s="5">
        <v>48152368</v>
      </c>
      <c r="N3258" s="5">
        <v>39823093</v>
      </c>
      <c r="O3258" s="5">
        <v>29334204</v>
      </c>
      <c r="P3258" s="5">
        <v>30735079</v>
      </c>
      <c r="Q3258" s="5">
        <v>25328383</v>
      </c>
      <c r="R3258" s="5">
        <v>21916501</v>
      </c>
      <c r="S3258" s="5">
        <v>21274949</v>
      </c>
      <c r="T3258" s="5">
        <v>21964861</v>
      </c>
      <c r="U3258" s="5">
        <v>16069182</v>
      </c>
      <c r="V3258" s="5">
        <v>16298304</v>
      </c>
      <c r="W3258" s="5">
        <v>15506539</v>
      </c>
      <c r="X3258" s="5">
        <v>26254194</v>
      </c>
      <c r="Y3258" s="5">
        <v>27041138</v>
      </c>
      <c r="Z3258" s="5">
        <v>25337481</v>
      </c>
    </row>
    <row r="3259" s="3" customFormat="1" customHeight="1" spans="1:26">
      <c r="A3259" s="3">
        <v>3257</v>
      </c>
      <c r="B3259" s="3" t="s">
        <v>3369</v>
      </c>
      <c r="C3259" s="3" t="str">
        <f>VLOOKUP(B3259,[1]meta_intensity_pos_nofill!$B:$E,4,FALSE)</f>
        <v>C15H14NO2PS</v>
      </c>
      <c r="D3259" s="3" t="s">
        <v>85</v>
      </c>
      <c r="E3259" s="3" t="str">
        <f>VLOOKUP(B3259,[1]meta_intensity_pos_nofill!$B:$I,8,FALSE)</f>
        <v>[M+H]+</v>
      </c>
      <c r="F3259" s="3">
        <f>VLOOKUP(B3259,[1]meta_intensity_pos_nofill!$B:$J,9,FALSE)</f>
        <v>5.752</v>
      </c>
      <c r="G3259" s="3" t="s">
        <v>1693</v>
      </c>
      <c r="H3259" s="3">
        <f>VLOOKUP(B3259,[1]meta_intensity_pos_nofill!$B:$L,11,FALSE)</f>
        <v>3</v>
      </c>
      <c r="I3259" s="5">
        <v>163535840</v>
      </c>
      <c r="J3259" s="5">
        <v>183926850</v>
      </c>
      <c r="K3259" s="5">
        <v>160531204</v>
      </c>
      <c r="L3259" s="5">
        <v>228648382</v>
      </c>
      <c r="M3259" s="5">
        <v>247865874</v>
      </c>
      <c r="N3259" s="5">
        <v>219243749</v>
      </c>
      <c r="O3259" s="5">
        <v>176044964</v>
      </c>
      <c r="P3259" s="5">
        <v>186790163</v>
      </c>
      <c r="Q3259" s="5">
        <v>161578057</v>
      </c>
      <c r="R3259" s="5">
        <v>209614480</v>
      </c>
      <c r="S3259" s="5">
        <v>201512467</v>
      </c>
      <c r="T3259" s="5">
        <v>216255141</v>
      </c>
      <c r="U3259" s="5">
        <v>159132954</v>
      </c>
      <c r="V3259" s="5">
        <v>132731739</v>
      </c>
      <c r="W3259" s="5">
        <v>138393250</v>
      </c>
      <c r="X3259" s="5">
        <v>152609576</v>
      </c>
      <c r="Y3259" s="5">
        <v>143043252</v>
      </c>
      <c r="Z3259" s="5">
        <v>151426584</v>
      </c>
    </row>
    <row r="3260" s="3" customFormat="1" customHeight="1" spans="1:26">
      <c r="A3260" s="3">
        <v>3258</v>
      </c>
      <c r="B3260" s="3" t="s">
        <v>3370</v>
      </c>
      <c r="C3260" s="3" t="str">
        <f>VLOOKUP(B3260,[1]meta_intensity_pos_nofill!$B:$E,4,FALSE)</f>
        <v>C7H14N2O4</v>
      </c>
      <c r="D3260" s="3" t="s">
        <v>53</v>
      </c>
      <c r="E3260" s="3" t="str">
        <f>VLOOKUP(B3260,[1]meta_intensity_pos_nofill!$B:$I,8,FALSE)</f>
        <v>[M+H]+</v>
      </c>
      <c r="F3260" s="3">
        <f>VLOOKUP(B3260,[1]meta_intensity_pos_nofill!$B:$J,9,FALSE)</f>
        <v>1.429</v>
      </c>
      <c r="G3260" s="3" t="s">
        <v>1693</v>
      </c>
      <c r="H3260" s="3">
        <f>VLOOKUP(B3260,[1]meta_intensity_pos_nofill!$B:$L,11,FALSE)</f>
        <v>3</v>
      </c>
      <c r="I3260" s="5">
        <v>196514847</v>
      </c>
      <c r="J3260" s="5">
        <v>186257488</v>
      </c>
      <c r="K3260" s="5">
        <v>202877241</v>
      </c>
      <c r="L3260" s="5">
        <v>83742376</v>
      </c>
      <c r="M3260" s="5">
        <v>100462107</v>
      </c>
      <c r="N3260" s="5">
        <v>85995970</v>
      </c>
      <c r="O3260" s="5">
        <v>112042225</v>
      </c>
      <c r="P3260" s="5">
        <v>121761159</v>
      </c>
      <c r="Q3260" s="5">
        <v>102380593</v>
      </c>
      <c r="R3260" s="5">
        <v>238895946</v>
      </c>
      <c r="S3260" s="5">
        <v>224986005</v>
      </c>
      <c r="T3260" s="5">
        <v>266584700</v>
      </c>
      <c r="U3260" s="5">
        <v>66566843</v>
      </c>
      <c r="V3260" s="5">
        <v>77163743</v>
      </c>
      <c r="W3260" s="5">
        <v>70834384</v>
      </c>
      <c r="X3260" s="5">
        <v>193592997</v>
      </c>
      <c r="Y3260" s="5">
        <v>170398304</v>
      </c>
      <c r="Z3260" s="5">
        <v>174824704</v>
      </c>
    </row>
    <row r="3261" s="3" customFormat="1" customHeight="1" spans="1:26">
      <c r="A3261" s="3">
        <v>3259</v>
      </c>
      <c r="B3261" s="3" t="s">
        <v>3371</v>
      </c>
      <c r="C3261" s="3" t="str">
        <f>VLOOKUP(B3261,[1]meta_intensity_pos_nofill!$B:$E,4,FALSE)</f>
        <v>C24H42O3</v>
      </c>
      <c r="D3261" s="3" t="s">
        <v>37</v>
      </c>
      <c r="E3261" s="3" t="str">
        <f>VLOOKUP(B3261,[1]meta_intensity_pos_nofill!$B:$I,8,FALSE)</f>
        <v>[M+H]+</v>
      </c>
      <c r="F3261" s="3">
        <f>VLOOKUP(B3261,[1]meta_intensity_pos_nofill!$B:$J,9,FALSE)</f>
        <v>8.81</v>
      </c>
      <c r="G3261" s="3" t="s">
        <v>1693</v>
      </c>
      <c r="H3261" s="3">
        <f>VLOOKUP(B3261,[1]meta_intensity_pos_nofill!$B:$L,11,FALSE)</f>
        <v>3</v>
      </c>
      <c r="I3261" s="5">
        <v>264935.18</v>
      </c>
      <c r="J3261" s="5">
        <v>753795.14</v>
      </c>
      <c r="K3261" s="5">
        <v>685446.24</v>
      </c>
      <c r="L3261" s="5">
        <v>535409.14</v>
      </c>
      <c r="M3261" s="5">
        <v>721020.58</v>
      </c>
      <c r="N3261" s="5">
        <v>181540.33</v>
      </c>
      <c r="O3261" s="5">
        <v>192946.12</v>
      </c>
      <c r="P3261" s="5">
        <v>31802.11</v>
      </c>
      <c r="Q3261" s="5">
        <v>401683.24</v>
      </c>
      <c r="R3261" s="5">
        <v>391829.45</v>
      </c>
      <c r="S3261" s="5">
        <v>31802.11</v>
      </c>
      <c r="T3261" s="5">
        <v>394531.32</v>
      </c>
      <c r="U3261" s="5">
        <v>8652600.46</v>
      </c>
      <c r="V3261" s="5">
        <v>8944448.16</v>
      </c>
      <c r="W3261" s="5">
        <v>8378441.38</v>
      </c>
      <c r="X3261" s="5">
        <v>541384.67</v>
      </c>
      <c r="Y3261" s="5">
        <v>31802.11</v>
      </c>
      <c r="Z3261" s="5">
        <v>31802.11</v>
      </c>
    </row>
    <row r="3262" s="3" customFormat="1" customHeight="1" spans="1:26">
      <c r="A3262" s="3">
        <v>3260</v>
      </c>
      <c r="B3262" s="3" t="s">
        <v>3372</v>
      </c>
      <c r="C3262" s="3" t="str">
        <f>VLOOKUP(B3262,[1]meta_intensity_pos_nofill!$B:$E,4,FALSE)</f>
        <v>C14H17NO5</v>
      </c>
      <c r="D3262" s="3" t="s">
        <v>220</v>
      </c>
      <c r="E3262" s="3" t="str">
        <f>VLOOKUP(B3262,[1]meta_intensity_pos_nofill!$B:$I,8,FALSE)</f>
        <v>[M+H]+</v>
      </c>
      <c r="F3262" s="3">
        <f>VLOOKUP(B3262,[1]meta_intensity_pos_nofill!$B:$J,9,FALSE)</f>
        <v>5.083</v>
      </c>
      <c r="G3262" s="3" t="s">
        <v>1693</v>
      </c>
      <c r="H3262" s="3">
        <f>VLOOKUP(B3262,[1]meta_intensity_pos_nofill!$B:$L,11,FALSE)</f>
        <v>3</v>
      </c>
      <c r="I3262" s="5">
        <v>54901319</v>
      </c>
      <c r="J3262" s="5">
        <v>53586091</v>
      </c>
      <c r="K3262" s="5">
        <v>55156741</v>
      </c>
      <c r="L3262" s="5">
        <v>92751796</v>
      </c>
      <c r="M3262" s="5">
        <v>105879776</v>
      </c>
      <c r="N3262" s="5">
        <v>91023100</v>
      </c>
      <c r="O3262" s="5">
        <v>110997569</v>
      </c>
      <c r="P3262" s="5">
        <v>113342899</v>
      </c>
      <c r="Q3262" s="5">
        <v>106069016</v>
      </c>
      <c r="R3262" s="5">
        <v>77605436</v>
      </c>
      <c r="S3262" s="5">
        <v>75936303</v>
      </c>
      <c r="T3262" s="5">
        <v>77858897</v>
      </c>
      <c r="U3262" s="5">
        <v>63116828</v>
      </c>
      <c r="V3262" s="5">
        <v>64585750</v>
      </c>
      <c r="W3262" s="5">
        <v>59601346</v>
      </c>
      <c r="X3262" s="5">
        <v>64705052</v>
      </c>
      <c r="Y3262" s="5">
        <v>56252142</v>
      </c>
      <c r="Z3262" s="5">
        <v>60086772</v>
      </c>
    </row>
    <row r="3263" s="3" customFormat="1" customHeight="1" spans="1:26">
      <c r="A3263" s="3">
        <v>3261</v>
      </c>
      <c r="B3263" s="3" t="s">
        <v>3373</v>
      </c>
      <c r="C3263" s="3" t="str">
        <f>VLOOKUP(B3263,[1]meta_intensity_pos_nofill!$B:$E,4,FALSE)</f>
        <v>C45H85N2O9P</v>
      </c>
      <c r="D3263" s="3" t="s">
        <v>67</v>
      </c>
      <c r="E3263" s="3" t="str">
        <f>VLOOKUP(B3263,[1]meta_intensity_pos_nofill!$B:$I,8,FALSE)</f>
        <v>[M+H]+</v>
      </c>
      <c r="F3263" s="3">
        <f>VLOOKUP(B3263,[1]meta_intensity_pos_nofill!$B:$J,9,FALSE)</f>
        <v>10.267</v>
      </c>
      <c r="G3263" s="3" t="s">
        <v>1693</v>
      </c>
      <c r="H3263" s="3">
        <f>VLOOKUP(B3263,[1]meta_intensity_pos_nofill!$B:$L,11,FALSE)</f>
        <v>3</v>
      </c>
      <c r="I3263" s="5">
        <v>35758500</v>
      </c>
      <c r="J3263" s="5">
        <v>33169122</v>
      </c>
      <c r="K3263" s="5">
        <v>31960032</v>
      </c>
      <c r="L3263" s="5">
        <v>31757283</v>
      </c>
      <c r="M3263" s="5">
        <v>19057861</v>
      </c>
      <c r="N3263" s="5">
        <v>36749230</v>
      </c>
      <c r="O3263" s="5">
        <v>40142868</v>
      </c>
      <c r="P3263" s="5">
        <v>47331473</v>
      </c>
      <c r="Q3263" s="5">
        <v>39410150</v>
      </c>
      <c r="R3263" s="5">
        <v>28559770</v>
      </c>
      <c r="S3263" s="5">
        <v>28914206</v>
      </c>
      <c r="T3263" s="5">
        <v>24936713</v>
      </c>
      <c r="U3263" s="5">
        <v>31965793</v>
      </c>
      <c r="V3263" s="5">
        <v>21515503</v>
      </c>
      <c r="W3263" s="5">
        <v>27270791</v>
      </c>
      <c r="X3263" s="5">
        <v>37090810</v>
      </c>
      <c r="Y3263" s="5">
        <v>39876535</v>
      </c>
      <c r="Z3263" s="5">
        <v>38201012</v>
      </c>
    </row>
    <row r="3264" s="3" customFormat="1" customHeight="1" spans="1:26">
      <c r="A3264" s="3">
        <v>3262</v>
      </c>
      <c r="B3264" s="3" t="s">
        <v>3374</v>
      </c>
      <c r="C3264" s="3" t="str">
        <f>VLOOKUP(B3264,[1]meta_intensity_pos_nofill!$B:$E,4,FALSE)</f>
        <v>C12H23NO7</v>
      </c>
      <c r="D3264" s="3" t="s">
        <v>37</v>
      </c>
      <c r="E3264" s="3" t="str">
        <f>VLOOKUP(B3264,[1]meta_intensity_pos_nofill!$B:$I,8,FALSE)</f>
        <v>[M+H]+</v>
      </c>
      <c r="F3264" s="3">
        <f>VLOOKUP(B3264,[1]meta_intensity_pos_nofill!$B:$J,9,FALSE)</f>
        <v>3.641</v>
      </c>
      <c r="G3264" s="3" t="s">
        <v>1693</v>
      </c>
      <c r="H3264" s="3">
        <f>VLOOKUP(B3264,[1]meta_intensity_pos_nofill!$B:$L,11,FALSE)</f>
        <v>3</v>
      </c>
      <c r="I3264" s="5">
        <v>1092961452</v>
      </c>
      <c r="J3264" s="5">
        <v>947607642</v>
      </c>
      <c r="K3264" s="5">
        <v>905976921</v>
      </c>
      <c r="L3264" s="5">
        <v>207625124</v>
      </c>
      <c r="M3264" s="5">
        <v>272569569</v>
      </c>
      <c r="N3264" s="5">
        <v>214846464</v>
      </c>
      <c r="O3264" s="5">
        <v>324036409</v>
      </c>
      <c r="P3264" s="5">
        <v>283364709</v>
      </c>
      <c r="Q3264" s="5">
        <v>295596247</v>
      </c>
      <c r="R3264" s="5">
        <v>246580438</v>
      </c>
      <c r="S3264" s="5">
        <v>343194968</v>
      </c>
      <c r="T3264" s="5">
        <v>282956676</v>
      </c>
      <c r="U3264" s="5">
        <v>196808092</v>
      </c>
      <c r="V3264" s="5">
        <v>203816506</v>
      </c>
      <c r="W3264" s="5">
        <v>325446079</v>
      </c>
      <c r="X3264" s="5">
        <v>277265958</v>
      </c>
      <c r="Y3264" s="5">
        <v>220897403</v>
      </c>
      <c r="Z3264" s="5">
        <v>246856052</v>
      </c>
    </row>
    <row r="3265" s="3" customFormat="1" customHeight="1" spans="1:26">
      <c r="A3265" s="3">
        <v>3263</v>
      </c>
      <c r="B3265" s="3" t="s">
        <v>3375</v>
      </c>
      <c r="C3265" s="3" t="str">
        <f>VLOOKUP(B3265,[1]meta_intensity_pos_nofill!$B:$E,4,FALSE)</f>
        <v>C39H58O4</v>
      </c>
      <c r="D3265" s="3" t="s">
        <v>44</v>
      </c>
      <c r="E3265" s="3" t="str">
        <f>VLOOKUP(B3265,[1]meta_intensity_pos_nofill!$B:$I,8,FALSE)</f>
        <v>[M+H]+</v>
      </c>
      <c r="F3265" s="3">
        <f>VLOOKUP(B3265,[1]meta_intensity_pos_nofill!$B:$J,9,FALSE)</f>
        <v>9.123</v>
      </c>
      <c r="G3265" s="3" t="s">
        <v>1693</v>
      </c>
      <c r="H3265" s="3">
        <f>VLOOKUP(B3265,[1]meta_intensity_pos_nofill!$B:$L,11,FALSE)</f>
        <v>3</v>
      </c>
      <c r="I3265" s="5">
        <v>3998776</v>
      </c>
      <c r="J3265" s="5">
        <v>9263690</v>
      </c>
      <c r="K3265" s="5">
        <v>9244056</v>
      </c>
      <c r="L3265" s="5">
        <v>4406957</v>
      </c>
      <c r="M3265" s="5">
        <v>2704039</v>
      </c>
      <c r="N3265" s="5">
        <v>2726878</v>
      </c>
      <c r="O3265" s="5">
        <v>4631308</v>
      </c>
      <c r="P3265" s="5">
        <v>8615892</v>
      </c>
      <c r="Q3265" s="5">
        <v>14519357</v>
      </c>
      <c r="R3265" s="5">
        <v>11101893</v>
      </c>
      <c r="S3265" s="5">
        <v>11898324</v>
      </c>
      <c r="T3265" s="5">
        <v>5896782</v>
      </c>
      <c r="U3265" s="5">
        <v>1652445</v>
      </c>
      <c r="V3265" s="5">
        <v>2659949</v>
      </c>
      <c r="W3265" s="5">
        <v>2870083</v>
      </c>
      <c r="X3265" s="5">
        <v>9527639</v>
      </c>
      <c r="Y3265" s="5">
        <v>10694596</v>
      </c>
      <c r="Z3265" s="5">
        <v>3771762</v>
      </c>
    </row>
    <row r="3266" s="3" customFormat="1" customHeight="1" spans="1:26">
      <c r="A3266" s="3">
        <v>3264</v>
      </c>
      <c r="B3266" s="3" t="s">
        <v>3376</v>
      </c>
      <c r="C3266" s="3" t="str">
        <f>VLOOKUP(B3266,[1]meta_intensity_pos_nofill!$B:$E,4,FALSE)</f>
        <v>C6H8N4O</v>
      </c>
      <c r="D3266" s="3" t="s">
        <v>44</v>
      </c>
      <c r="E3266" s="3" t="str">
        <f>VLOOKUP(B3266,[1]meta_intensity_pos_nofill!$B:$I,8,FALSE)</f>
        <v>[M+H]+</v>
      </c>
      <c r="F3266" s="3">
        <f>VLOOKUP(B3266,[1]meta_intensity_pos_nofill!$B:$J,9,FALSE)</f>
        <v>1.429</v>
      </c>
      <c r="G3266" s="3" t="s">
        <v>1693</v>
      </c>
      <c r="H3266" s="3">
        <f>VLOOKUP(B3266,[1]meta_intensity_pos_nofill!$B:$L,11,FALSE)</f>
        <v>3</v>
      </c>
      <c r="I3266" s="5">
        <v>348963.5</v>
      </c>
      <c r="J3266" s="5">
        <v>759555.4</v>
      </c>
      <c r="K3266" s="5">
        <v>1324887.5</v>
      </c>
      <c r="L3266" s="5">
        <v>3545073.2</v>
      </c>
      <c r="M3266" s="5">
        <v>3075638.3</v>
      </c>
      <c r="N3266" s="5">
        <v>3842285.9</v>
      </c>
      <c r="O3266" s="5">
        <v>2713940</v>
      </c>
      <c r="P3266" s="5">
        <v>1883846.4</v>
      </c>
      <c r="Q3266" s="5">
        <v>1132368.3</v>
      </c>
      <c r="R3266" s="5">
        <v>2542451.7</v>
      </c>
      <c r="S3266" s="5">
        <v>2210196.7</v>
      </c>
      <c r="T3266" s="5">
        <v>2118392.4</v>
      </c>
      <c r="U3266" s="5">
        <v>1365029.1</v>
      </c>
      <c r="V3266" s="5">
        <v>1782156.2</v>
      </c>
      <c r="W3266" s="5">
        <v>1006426.7</v>
      </c>
      <c r="X3266" s="5">
        <v>3190869.5</v>
      </c>
      <c r="Y3266" s="5">
        <v>3037419.9</v>
      </c>
      <c r="Z3266" s="5">
        <v>2831238.7</v>
      </c>
    </row>
    <row r="3267" s="3" customFormat="1" customHeight="1" spans="1:26">
      <c r="A3267" s="3">
        <v>3265</v>
      </c>
      <c r="B3267" s="3" t="s">
        <v>3377</v>
      </c>
      <c r="C3267" s="3" t="str">
        <f>VLOOKUP(B3267,[1]meta_intensity_pos_nofill!$B:$E,4,FALSE)</f>
        <v>C45H84NO9P</v>
      </c>
      <c r="D3267" s="3" t="s">
        <v>67</v>
      </c>
      <c r="E3267" s="3" t="str">
        <f>VLOOKUP(B3267,[1]meta_intensity_pos_nofill!$B:$I,8,FALSE)</f>
        <v>[M+H]+</v>
      </c>
      <c r="F3267" s="3">
        <f>VLOOKUP(B3267,[1]meta_intensity_pos_nofill!$B:$J,9,FALSE)</f>
        <v>9.414</v>
      </c>
      <c r="G3267" s="3" t="s">
        <v>1693</v>
      </c>
      <c r="H3267" s="3">
        <f>VLOOKUP(B3267,[1]meta_intensity_pos_nofill!$B:$L,11,FALSE)</f>
        <v>3</v>
      </c>
      <c r="I3267" s="5">
        <v>135277.4</v>
      </c>
      <c r="J3267" s="5">
        <v>135277.4</v>
      </c>
      <c r="K3267" s="5">
        <v>135277.4</v>
      </c>
      <c r="L3267" s="5">
        <v>135277.4</v>
      </c>
      <c r="M3267" s="5">
        <v>135277.4</v>
      </c>
      <c r="N3267" s="5">
        <v>135277.4</v>
      </c>
      <c r="O3267" s="5">
        <v>676386.9</v>
      </c>
      <c r="P3267" s="5">
        <v>135277.4</v>
      </c>
      <c r="Q3267" s="5">
        <v>135277.4</v>
      </c>
      <c r="R3267" s="5">
        <v>3609673.3</v>
      </c>
      <c r="S3267" s="5">
        <v>135277.4</v>
      </c>
      <c r="T3267" s="5">
        <v>2899021.5</v>
      </c>
      <c r="U3267" s="5">
        <v>8420705.1</v>
      </c>
      <c r="V3267" s="5">
        <v>7808512.7</v>
      </c>
      <c r="W3267" s="5">
        <v>7363095.2</v>
      </c>
      <c r="X3267" s="5">
        <v>4434231.2</v>
      </c>
      <c r="Y3267" s="5">
        <v>4633233.6</v>
      </c>
      <c r="Z3267" s="5">
        <v>3454314.8</v>
      </c>
    </row>
    <row r="3268" s="3" customFormat="1" customHeight="1" spans="1:26">
      <c r="A3268" s="3">
        <v>3266</v>
      </c>
      <c r="B3268" s="3" t="s">
        <v>3378</v>
      </c>
      <c r="C3268" s="3" t="str">
        <f>VLOOKUP(B3268,[1]meta_intensity_pos_nofill!$B:$E,4,FALSE)</f>
        <v>C19H34O5</v>
      </c>
      <c r="D3268" s="3" t="s">
        <v>53</v>
      </c>
      <c r="E3268" s="3" t="str">
        <f>VLOOKUP(B3268,[1]meta_intensity_pos_nofill!$B:$I,8,FALSE)</f>
        <v>[M+H]+</v>
      </c>
      <c r="F3268" s="3">
        <f>VLOOKUP(B3268,[1]meta_intensity_pos_nofill!$B:$J,9,FALSE)</f>
        <v>6.745</v>
      </c>
      <c r="G3268" s="3" t="s">
        <v>1693</v>
      </c>
      <c r="H3268" s="3">
        <f>VLOOKUP(B3268,[1]meta_intensity_pos_nofill!$B:$L,11,FALSE)</f>
        <v>3</v>
      </c>
      <c r="I3268" s="5">
        <v>45125.51</v>
      </c>
      <c r="J3268" s="5">
        <v>45125.51</v>
      </c>
      <c r="K3268" s="5">
        <v>45125.51</v>
      </c>
      <c r="L3268" s="5">
        <v>283589.28</v>
      </c>
      <c r="M3268" s="5">
        <v>315623.71</v>
      </c>
      <c r="N3268" s="5">
        <v>45125.51</v>
      </c>
      <c r="O3268" s="5">
        <v>45125.51</v>
      </c>
      <c r="P3268" s="5">
        <v>45125.51</v>
      </c>
      <c r="Q3268" s="5">
        <v>225627.56</v>
      </c>
      <c r="R3268" s="5">
        <v>45125.51</v>
      </c>
      <c r="S3268" s="5">
        <v>45125.51</v>
      </c>
      <c r="T3268" s="5">
        <v>45125.51</v>
      </c>
      <c r="U3268" s="5">
        <v>2732005.05</v>
      </c>
      <c r="V3268" s="5">
        <v>2954247.91</v>
      </c>
      <c r="W3268" s="5">
        <v>3398606.95</v>
      </c>
      <c r="X3268" s="5">
        <v>45125.51</v>
      </c>
      <c r="Y3268" s="5">
        <v>45125.51</v>
      </c>
      <c r="Z3268" s="5">
        <v>45125.51</v>
      </c>
    </row>
    <row r="3269" s="3" customFormat="1" customHeight="1" spans="1:26">
      <c r="A3269" s="3">
        <v>3267</v>
      </c>
      <c r="B3269" s="3" t="s">
        <v>3379</v>
      </c>
      <c r="C3269" s="3" t="str">
        <f>VLOOKUP(B3269,[1]meta_intensity_pos_nofill!$B:$E,4,FALSE)</f>
        <v>C45H85N2O6P</v>
      </c>
      <c r="D3269" s="3" t="s">
        <v>67</v>
      </c>
      <c r="E3269" s="3" t="str">
        <f>VLOOKUP(B3269,[1]meta_intensity_pos_nofill!$B:$I,8,FALSE)</f>
        <v>[M+Na]+</v>
      </c>
      <c r="F3269" s="3">
        <f>VLOOKUP(B3269,[1]meta_intensity_pos_nofill!$B:$J,9,FALSE)</f>
        <v>11.144</v>
      </c>
      <c r="G3269" s="3" t="s">
        <v>1693</v>
      </c>
      <c r="H3269" s="3">
        <f>VLOOKUP(B3269,[1]meta_intensity_pos_nofill!$B:$L,11,FALSE)</f>
        <v>3</v>
      </c>
      <c r="I3269" s="5">
        <v>39037716</v>
      </c>
      <c r="J3269" s="5">
        <v>28364435</v>
      </c>
      <c r="K3269" s="5">
        <v>33561506</v>
      </c>
      <c r="L3269" s="5">
        <v>38347014</v>
      </c>
      <c r="M3269" s="5">
        <v>47655874</v>
      </c>
      <c r="N3269" s="5">
        <v>13580017</v>
      </c>
      <c r="O3269" s="5">
        <v>35749048</v>
      </c>
      <c r="P3269" s="5">
        <v>31178613</v>
      </c>
      <c r="Q3269" s="5">
        <v>24768757</v>
      </c>
      <c r="R3269" s="5">
        <v>34928347</v>
      </c>
      <c r="S3269" s="5">
        <v>29103471</v>
      </c>
      <c r="T3269" s="5">
        <v>35560420</v>
      </c>
      <c r="U3269" s="5">
        <v>1768332</v>
      </c>
      <c r="V3269" s="5">
        <v>8841662</v>
      </c>
      <c r="W3269" s="5">
        <v>11817985</v>
      </c>
      <c r="X3269" s="5">
        <v>48139985</v>
      </c>
      <c r="Y3269" s="5">
        <v>31064779</v>
      </c>
      <c r="Z3269" s="5">
        <v>24809773</v>
      </c>
    </row>
    <row r="3270" s="3" customFormat="1" customHeight="1" spans="1:26">
      <c r="A3270" s="3">
        <v>3268</v>
      </c>
      <c r="B3270" s="3" t="s">
        <v>3380</v>
      </c>
      <c r="C3270" s="3" t="str">
        <f>VLOOKUP(B3270,[1]meta_intensity_pos_nofill!$B:$E,4,FALSE)</f>
        <v>C25H42O7</v>
      </c>
      <c r="D3270" s="3" t="s">
        <v>53</v>
      </c>
      <c r="E3270" s="3" t="str">
        <f>VLOOKUP(B3270,[1]meta_intensity_pos_nofill!$B:$I,8,FALSE)</f>
        <v>[M+H]+</v>
      </c>
      <c r="F3270" s="3">
        <f>VLOOKUP(B3270,[1]meta_intensity_pos_nofill!$B:$J,9,FALSE)</f>
        <v>9.33</v>
      </c>
      <c r="G3270" s="3" t="s">
        <v>1693</v>
      </c>
      <c r="H3270" s="3">
        <f>VLOOKUP(B3270,[1]meta_intensity_pos_nofill!$B:$L,11,FALSE)</f>
        <v>3</v>
      </c>
      <c r="I3270" s="5">
        <v>29363867</v>
      </c>
      <c r="J3270" s="5">
        <v>24242763</v>
      </c>
      <c r="K3270" s="5">
        <v>21567606</v>
      </c>
      <c r="L3270" s="5">
        <v>31754764</v>
      </c>
      <c r="M3270" s="5">
        <v>17538538</v>
      </c>
      <c r="N3270" s="5">
        <v>24928934</v>
      </c>
      <c r="O3270" s="5">
        <v>19774961</v>
      </c>
      <c r="P3270" s="5">
        <v>20829338</v>
      </c>
      <c r="Q3270" s="5">
        <v>15787013</v>
      </c>
      <c r="R3270" s="5">
        <v>19339086</v>
      </c>
      <c r="S3270" s="5">
        <v>21406782</v>
      </c>
      <c r="T3270" s="5">
        <v>17896900</v>
      </c>
      <c r="U3270" s="5">
        <v>7619710</v>
      </c>
      <c r="V3270" s="5">
        <v>7450631</v>
      </c>
      <c r="W3270" s="5">
        <v>6213210</v>
      </c>
      <c r="X3270" s="5">
        <v>13626813</v>
      </c>
      <c r="Y3270" s="5">
        <v>14118183</v>
      </c>
      <c r="Z3270" s="5">
        <v>13674875</v>
      </c>
    </row>
    <row r="3271" s="3" customFormat="1" customHeight="1" spans="1:26">
      <c r="A3271" s="3">
        <v>3269</v>
      </c>
      <c r="B3271" s="3" t="s">
        <v>3381</v>
      </c>
      <c r="C3271" s="3" t="str">
        <f>VLOOKUP(B3271,[1]meta_intensity_pos_nofill!$B:$E,4,FALSE)</f>
        <v>C47H79O10P</v>
      </c>
      <c r="D3271" s="3" t="s">
        <v>67</v>
      </c>
      <c r="E3271" s="3" t="str">
        <f>VLOOKUP(B3271,[1]meta_intensity_pos_nofill!$B:$I,8,FALSE)</f>
        <v>[M+Na]+</v>
      </c>
      <c r="F3271" s="3">
        <f>VLOOKUP(B3271,[1]meta_intensity_pos_nofill!$B:$J,9,FALSE)</f>
        <v>11.505</v>
      </c>
      <c r="G3271" s="3" t="s">
        <v>1693</v>
      </c>
      <c r="H3271" s="3">
        <f>VLOOKUP(B3271,[1]meta_intensity_pos_nofill!$B:$L,11,FALSE)</f>
        <v>3</v>
      </c>
      <c r="I3271" s="5">
        <v>49915.52</v>
      </c>
      <c r="J3271" s="5">
        <v>49915.52</v>
      </c>
      <c r="K3271" s="5">
        <v>49915.52</v>
      </c>
      <c r="L3271" s="5">
        <v>1287017.73</v>
      </c>
      <c r="M3271" s="5">
        <v>49915.52</v>
      </c>
      <c r="N3271" s="5">
        <v>249577.59</v>
      </c>
      <c r="O3271" s="5">
        <v>49915.52</v>
      </c>
      <c r="P3271" s="5">
        <v>347200.22</v>
      </c>
      <c r="Q3271" s="5">
        <v>49915.52</v>
      </c>
      <c r="R3271" s="5">
        <v>49915.52</v>
      </c>
      <c r="S3271" s="5">
        <v>49915.52</v>
      </c>
      <c r="T3271" s="5">
        <v>49915.52</v>
      </c>
      <c r="U3271" s="5">
        <v>7727669.34</v>
      </c>
      <c r="V3271" s="5">
        <v>6319282.97</v>
      </c>
      <c r="W3271" s="5">
        <v>3709986.63</v>
      </c>
      <c r="X3271" s="5">
        <v>49915.52</v>
      </c>
      <c r="Y3271" s="5">
        <v>49915.52</v>
      </c>
      <c r="Z3271" s="5">
        <v>49915.52</v>
      </c>
    </row>
    <row r="3272" s="3" customFormat="1" customHeight="1" spans="1:26">
      <c r="A3272" s="3">
        <v>3270</v>
      </c>
      <c r="B3272" s="3" t="s">
        <v>3382</v>
      </c>
      <c r="C3272" s="3" t="str">
        <f>VLOOKUP(B3272,[1]meta_intensity_pos_nofill!$B:$E,4,FALSE)</f>
        <v>C10H8S</v>
      </c>
      <c r="D3272" s="3" t="s">
        <v>85</v>
      </c>
      <c r="E3272" s="3" t="str">
        <f>VLOOKUP(B3272,[1]meta_intensity_pos_nofill!$B:$I,8,FALSE)</f>
        <v>[M+H]+</v>
      </c>
      <c r="F3272" s="3">
        <f>VLOOKUP(B3272,[1]meta_intensity_pos_nofill!$B:$J,9,FALSE)</f>
        <v>1.225</v>
      </c>
      <c r="G3272" s="3" t="s">
        <v>1693</v>
      </c>
      <c r="H3272" s="3">
        <f>VLOOKUP(B3272,[1]meta_intensity_pos_nofill!$B:$L,11,FALSE)</f>
        <v>3</v>
      </c>
      <c r="I3272" s="5">
        <v>966016.5</v>
      </c>
      <c r="J3272" s="5">
        <v>1235722.4</v>
      </c>
      <c r="K3272" s="5">
        <v>854485.5</v>
      </c>
      <c r="L3272" s="5">
        <v>1241312.6</v>
      </c>
      <c r="M3272" s="5">
        <v>1301535.5</v>
      </c>
      <c r="N3272" s="5">
        <v>1309635.6</v>
      </c>
      <c r="O3272" s="5">
        <v>787388.7</v>
      </c>
      <c r="P3272" s="5">
        <v>748185.3</v>
      </c>
      <c r="Q3272" s="5">
        <v>641826.9</v>
      </c>
      <c r="R3272" s="5">
        <v>1558145.5</v>
      </c>
      <c r="S3272" s="5">
        <v>1401708.6</v>
      </c>
      <c r="T3272" s="5">
        <v>1400040.5</v>
      </c>
      <c r="U3272" s="5">
        <v>1374199.3</v>
      </c>
      <c r="V3272" s="5">
        <v>1059215.3</v>
      </c>
      <c r="W3272" s="5">
        <v>828815.4</v>
      </c>
      <c r="X3272" s="5">
        <v>1099421.4</v>
      </c>
      <c r="Y3272" s="5">
        <v>2009778.3</v>
      </c>
      <c r="Z3272" s="5">
        <v>2199019</v>
      </c>
    </row>
    <row r="3273" s="3" customFormat="1" customHeight="1" spans="1:26">
      <c r="A3273" s="3">
        <v>3271</v>
      </c>
      <c r="B3273" s="3" t="s">
        <v>3383</v>
      </c>
      <c r="C3273" s="3" t="str">
        <f>VLOOKUP(B3273,[1]meta_intensity_pos_nofill!$B:$E,4,FALSE)</f>
        <v>C21H32O4</v>
      </c>
      <c r="D3273" s="3" t="s">
        <v>33</v>
      </c>
      <c r="E3273" s="3" t="str">
        <f>VLOOKUP(B3273,[1]meta_intensity_pos_nofill!$B:$I,8,FALSE)</f>
        <v>[M+H]+</v>
      </c>
      <c r="F3273" s="3">
        <f>VLOOKUP(B3273,[1]meta_intensity_pos_nofill!$B:$J,9,FALSE)</f>
        <v>7.754</v>
      </c>
      <c r="G3273" s="3" t="s">
        <v>1693</v>
      </c>
      <c r="H3273" s="3">
        <f>VLOOKUP(B3273,[1]meta_intensity_pos_nofill!$B:$L,11,FALSE)</f>
        <v>3</v>
      </c>
      <c r="I3273" s="5">
        <v>129204245</v>
      </c>
      <c r="J3273" s="5">
        <v>113403714</v>
      </c>
      <c r="K3273" s="5">
        <v>111173561</v>
      </c>
      <c r="L3273" s="5">
        <v>134769877</v>
      </c>
      <c r="M3273" s="5">
        <v>144419131</v>
      </c>
      <c r="N3273" s="5">
        <v>125676236</v>
      </c>
      <c r="O3273" s="5">
        <v>97663613</v>
      </c>
      <c r="P3273" s="5">
        <v>87326438</v>
      </c>
      <c r="Q3273" s="5">
        <v>90733235</v>
      </c>
      <c r="R3273" s="5">
        <v>48084300</v>
      </c>
      <c r="S3273" s="5">
        <v>50000237</v>
      </c>
      <c r="T3273" s="5">
        <v>52467667</v>
      </c>
      <c r="U3273" s="5">
        <v>425897807</v>
      </c>
      <c r="V3273" s="5">
        <v>436548522</v>
      </c>
      <c r="W3273" s="5">
        <v>423846195</v>
      </c>
      <c r="X3273" s="5">
        <v>39916663</v>
      </c>
      <c r="Y3273" s="5">
        <v>35170058</v>
      </c>
      <c r="Z3273" s="5">
        <v>44165283</v>
      </c>
    </row>
    <row r="3274" s="3" customFormat="1" customHeight="1" spans="1:26">
      <c r="A3274" s="3">
        <v>3272</v>
      </c>
      <c r="B3274" s="3" t="s">
        <v>3384</v>
      </c>
      <c r="C3274" s="3" t="str">
        <f>VLOOKUP(B3274,[1]meta_intensity_pos_nofill!$B:$E,4,FALSE)</f>
        <v>C27H54O4</v>
      </c>
      <c r="D3274" s="3" t="s">
        <v>37</v>
      </c>
      <c r="E3274" s="3" t="str">
        <f>VLOOKUP(B3274,[1]meta_intensity_pos_nofill!$B:$I,8,FALSE)</f>
        <v>[M+Na]+</v>
      </c>
      <c r="F3274" s="3">
        <f>VLOOKUP(B3274,[1]meta_intensity_pos_nofill!$B:$J,9,FALSE)</f>
        <v>11.513</v>
      </c>
      <c r="G3274" s="3" t="s">
        <v>1693</v>
      </c>
      <c r="H3274" s="3">
        <f>VLOOKUP(B3274,[1]meta_intensity_pos_nofill!$B:$L,11,FALSE)</f>
        <v>3</v>
      </c>
      <c r="I3274" s="5">
        <v>40988.07</v>
      </c>
      <c r="J3274" s="5">
        <v>40988.07</v>
      </c>
      <c r="K3274" s="5">
        <v>40988.07</v>
      </c>
      <c r="L3274" s="5">
        <v>225566.72</v>
      </c>
      <c r="M3274" s="5">
        <v>667039.79</v>
      </c>
      <c r="N3274" s="5">
        <v>40988.07</v>
      </c>
      <c r="O3274" s="5">
        <v>210517.12</v>
      </c>
      <c r="P3274" s="5">
        <v>40988.07</v>
      </c>
      <c r="Q3274" s="5">
        <v>40988.07</v>
      </c>
      <c r="R3274" s="5">
        <v>244581.44</v>
      </c>
      <c r="S3274" s="5">
        <v>40988.07</v>
      </c>
      <c r="T3274" s="5">
        <v>40988.07</v>
      </c>
      <c r="U3274" s="5">
        <v>40988.07</v>
      </c>
      <c r="V3274" s="5">
        <v>2291151.2</v>
      </c>
      <c r="W3274" s="5">
        <v>1774528.99</v>
      </c>
      <c r="X3274" s="5">
        <v>40988.07</v>
      </c>
      <c r="Y3274" s="5">
        <v>40988.07</v>
      </c>
      <c r="Z3274" s="5">
        <v>40988.07</v>
      </c>
    </row>
    <row r="3275" s="3" customFormat="1" customHeight="1" spans="1:26">
      <c r="A3275" s="3">
        <v>3273</v>
      </c>
      <c r="B3275" s="3" t="s">
        <v>3385</v>
      </c>
      <c r="C3275" s="3" t="str">
        <f>VLOOKUP(B3275,[1]meta_intensity_pos_nofill!$B:$E,4,FALSE)</f>
        <v>C26H50O10</v>
      </c>
      <c r="D3275" s="3" t="s">
        <v>37</v>
      </c>
      <c r="E3275" s="3" t="str">
        <f>VLOOKUP(B3275,[1]meta_intensity_pos_nofill!$B:$I,8,FALSE)</f>
        <v>[M+H]+</v>
      </c>
      <c r="F3275" s="3">
        <f>VLOOKUP(B3275,[1]meta_intensity_pos_nofill!$B:$J,9,FALSE)</f>
        <v>5.925</v>
      </c>
      <c r="G3275" s="3" t="s">
        <v>1693</v>
      </c>
      <c r="H3275" s="3">
        <f>VLOOKUP(B3275,[1]meta_intensity_pos_nofill!$B:$L,11,FALSE)</f>
        <v>3</v>
      </c>
      <c r="I3275" s="5">
        <v>11488734</v>
      </c>
      <c r="J3275" s="5">
        <v>14559409</v>
      </c>
      <c r="K3275" s="5">
        <v>13684236</v>
      </c>
      <c r="L3275" s="5">
        <v>2728239</v>
      </c>
      <c r="M3275" s="5">
        <v>6476324</v>
      </c>
      <c r="N3275" s="5">
        <v>1187389</v>
      </c>
      <c r="O3275" s="5">
        <v>14077576</v>
      </c>
      <c r="P3275" s="5">
        <v>16743836</v>
      </c>
      <c r="Q3275" s="5">
        <v>17742925</v>
      </c>
      <c r="R3275" s="5">
        <v>21377504</v>
      </c>
      <c r="S3275" s="5">
        <v>21079433</v>
      </c>
      <c r="T3275" s="5">
        <v>20026181</v>
      </c>
      <c r="U3275" s="5">
        <v>6595904</v>
      </c>
      <c r="V3275" s="5">
        <v>8119230</v>
      </c>
      <c r="W3275" s="5">
        <v>6321417</v>
      </c>
      <c r="X3275" s="5">
        <v>14347850</v>
      </c>
      <c r="Y3275" s="5">
        <v>13904416</v>
      </c>
      <c r="Z3275" s="5">
        <v>14553368</v>
      </c>
    </row>
    <row r="3276" s="3" customFormat="1" customHeight="1" spans="1:26">
      <c r="A3276" s="3">
        <v>3274</v>
      </c>
      <c r="B3276" s="3" t="s">
        <v>3386</v>
      </c>
      <c r="C3276" s="3" t="str">
        <f>VLOOKUP(B3276,[1]meta_intensity_pos_nofill!$B:$E,4,FALSE)</f>
        <v>C23H42NO7P</v>
      </c>
      <c r="D3276" s="3" t="s">
        <v>37</v>
      </c>
      <c r="E3276" s="3" t="str">
        <f>VLOOKUP(B3276,[1]meta_intensity_pos_nofill!$B:$I,8,FALSE)</f>
        <v>[M+H]+</v>
      </c>
      <c r="F3276" s="3">
        <f>VLOOKUP(B3276,[1]meta_intensity_pos_nofill!$B:$J,9,FALSE)</f>
        <v>9.327</v>
      </c>
      <c r="G3276" s="3" t="s">
        <v>1693</v>
      </c>
      <c r="H3276" s="3">
        <f>VLOOKUP(B3276,[1]meta_intensity_pos_nofill!$B:$L,11,FALSE)</f>
        <v>3</v>
      </c>
      <c r="I3276" s="5">
        <v>49585270</v>
      </c>
      <c r="J3276" s="5">
        <v>44241788</v>
      </c>
      <c r="K3276" s="5">
        <v>40396567</v>
      </c>
      <c r="L3276" s="5">
        <v>66987836</v>
      </c>
      <c r="M3276" s="5">
        <v>38466852</v>
      </c>
      <c r="N3276" s="5">
        <v>42985756</v>
      </c>
      <c r="O3276" s="5">
        <v>33917616</v>
      </c>
      <c r="P3276" s="5">
        <v>37435323</v>
      </c>
      <c r="Q3276" s="5">
        <v>22784351</v>
      </c>
      <c r="R3276" s="5">
        <v>36617312</v>
      </c>
      <c r="S3276" s="5">
        <v>38068068</v>
      </c>
      <c r="T3276" s="5">
        <v>44564622</v>
      </c>
      <c r="U3276" s="5">
        <v>22517139</v>
      </c>
      <c r="V3276" s="5">
        <v>20645444</v>
      </c>
      <c r="W3276" s="5">
        <v>15836584</v>
      </c>
      <c r="X3276" s="5">
        <v>24118593</v>
      </c>
      <c r="Y3276" s="5">
        <v>30021578</v>
      </c>
      <c r="Z3276" s="5">
        <v>26418825</v>
      </c>
    </row>
    <row r="3277" s="3" customFormat="1" customHeight="1" spans="1:26">
      <c r="A3277" s="3">
        <v>3275</v>
      </c>
      <c r="B3277" s="3" t="s">
        <v>3387</v>
      </c>
      <c r="C3277" s="3" t="str">
        <f>VLOOKUP(B3277,[1]meta_intensity_pos_nofill!$B:$E,4,FALSE)</f>
        <v>C45H77O11P</v>
      </c>
      <c r="D3277" s="3" t="s">
        <v>67</v>
      </c>
      <c r="E3277" s="3" t="str">
        <f>VLOOKUP(B3277,[1]meta_intensity_pos_nofill!$B:$I,8,FALSE)</f>
        <v>[M+Na]+</v>
      </c>
      <c r="F3277" s="3">
        <f>VLOOKUP(B3277,[1]meta_intensity_pos_nofill!$B:$J,9,FALSE)</f>
        <v>8.553</v>
      </c>
      <c r="G3277" s="3" t="s">
        <v>1693</v>
      </c>
      <c r="H3277" s="3">
        <f>VLOOKUP(B3277,[1]meta_intensity_pos_nofill!$B:$L,11,FALSE)</f>
        <v>3</v>
      </c>
      <c r="I3277" s="5">
        <v>248400632</v>
      </c>
      <c r="J3277" s="5">
        <v>201311549</v>
      </c>
      <c r="K3277" s="5">
        <v>229430423</v>
      </c>
      <c r="L3277" s="5">
        <v>134257058</v>
      </c>
      <c r="M3277" s="5">
        <v>156825422</v>
      </c>
      <c r="N3277" s="5">
        <v>155359355</v>
      </c>
      <c r="O3277" s="5">
        <v>324535622</v>
      </c>
      <c r="P3277" s="5">
        <v>115444908</v>
      </c>
      <c r="Q3277" s="5">
        <v>293816689</v>
      </c>
      <c r="R3277" s="5">
        <v>173040337</v>
      </c>
      <c r="S3277" s="5">
        <v>166213017</v>
      </c>
      <c r="T3277" s="5">
        <v>144327974</v>
      </c>
      <c r="U3277" s="5">
        <v>124248836</v>
      </c>
      <c r="V3277" s="5">
        <v>123070783</v>
      </c>
      <c r="W3277" s="5">
        <v>160997193</v>
      </c>
      <c r="X3277" s="5">
        <v>257653519</v>
      </c>
      <c r="Y3277" s="5">
        <v>272588671</v>
      </c>
      <c r="Z3277" s="5">
        <v>257857660</v>
      </c>
    </row>
    <row r="3278" s="3" customFormat="1" customHeight="1" spans="1:26">
      <c r="A3278" s="3">
        <v>3276</v>
      </c>
      <c r="B3278" s="3" t="s">
        <v>3388</v>
      </c>
      <c r="C3278" s="3" t="str">
        <f>VLOOKUP(B3278,[1]meta_intensity_pos_nofill!$B:$E,4,FALSE)</f>
        <v>C31H34F2N6O2</v>
      </c>
      <c r="D3278" s="3" t="s">
        <v>111</v>
      </c>
      <c r="E3278" s="3" t="str">
        <f>VLOOKUP(B3278,[1]meta_intensity_pos_nofill!$B:$I,8,FALSE)</f>
        <v>[M+H]+</v>
      </c>
      <c r="F3278" s="3">
        <f>VLOOKUP(B3278,[1]meta_intensity_pos_nofill!$B:$J,9,FALSE)</f>
        <v>7.958</v>
      </c>
      <c r="G3278" s="3" t="s">
        <v>1693</v>
      </c>
      <c r="H3278" s="3">
        <f>VLOOKUP(B3278,[1]meta_intensity_pos_nofill!$B:$L,11,FALSE)</f>
        <v>3</v>
      </c>
      <c r="I3278" s="5">
        <v>10779839</v>
      </c>
      <c r="J3278" s="5">
        <v>16041407</v>
      </c>
      <c r="K3278" s="5">
        <v>18363580</v>
      </c>
      <c r="L3278" s="5">
        <v>9206748</v>
      </c>
      <c r="M3278" s="5">
        <v>10121636</v>
      </c>
      <c r="N3278" s="5">
        <v>10627228</v>
      </c>
      <c r="O3278" s="5">
        <v>17520182</v>
      </c>
      <c r="P3278" s="5">
        <v>17978439</v>
      </c>
      <c r="Q3278" s="5">
        <v>16219054</v>
      </c>
      <c r="R3278" s="5">
        <v>11989767</v>
      </c>
      <c r="S3278" s="5">
        <v>14661481</v>
      </c>
      <c r="T3278" s="5">
        <v>11431468</v>
      </c>
      <c r="U3278" s="5">
        <v>7459936</v>
      </c>
      <c r="V3278" s="5">
        <v>6715660</v>
      </c>
      <c r="W3278" s="5">
        <v>7226029</v>
      </c>
      <c r="X3278" s="5">
        <v>23966192</v>
      </c>
      <c r="Y3278" s="5">
        <v>20263981</v>
      </c>
      <c r="Z3278" s="5">
        <v>18385378</v>
      </c>
    </row>
    <row r="3279" s="3" customFormat="1" customHeight="1" spans="1:26">
      <c r="A3279" s="3">
        <v>3277</v>
      </c>
      <c r="B3279" s="3" t="s">
        <v>3389</v>
      </c>
      <c r="C3279" s="3" t="str">
        <f>VLOOKUP(B3279,[1]meta_intensity_pos_nofill!$B:$E,4,FALSE)</f>
        <v>C35H58O6</v>
      </c>
      <c r="D3279" s="3" t="s">
        <v>47</v>
      </c>
      <c r="E3279" s="3" t="str">
        <f>VLOOKUP(B3279,[1]meta_intensity_pos_nofill!$B:$I,8,FALSE)</f>
        <v>[M+H]+</v>
      </c>
      <c r="F3279" s="3">
        <f>VLOOKUP(B3279,[1]meta_intensity_pos_nofill!$B:$J,9,FALSE)</f>
        <v>8.323</v>
      </c>
      <c r="G3279" s="3" t="s">
        <v>1693</v>
      </c>
      <c r="H3279" s="3">
        <f>VLOOKUP(B3279,[1]meta_intensity_pos_nofill!$B:$L,11,FALSE)</f>
        <v>3</v>
      </c>
      <c r="I3279" s="5">
        <v>46890.45</v>
      </c>
      <c r="J3279" s="5">
        <v>620807.79</v>
      </c>
      <c r="K3279" s="5">
        <v>46890.45</v>
      </c>
      <c r="L3279" s="5">
        <v>234452.24</v>
      </c>
      <c r="M3279" s="5">
        <v>46890.45</v>
      </c>
      <c r="N3279" s="5">
        <v>46890.45</v>
      </c>
      <c r="O3279" s="5">
        <v>46890.45</v>
      </c>
      <c r="P3279" s="5">
        <v>46890.45</v>
      </c>
      <c r="Q3279" s="5">
        <v>46890.45</v>
      </c>
      <c r="R3279" s="5">
        <v>46890.45</v>
      </c>
      <c r="S3279" s="5">
        <v>46890.45</v>
      </c>
      <c r="T3279" s="5">
        <v>46890.45</v>
      </c>
      <c r="U3279" s="5">
        <v>2899110.03</v>
      </c>
      <c r="V3279" s="5">
        <v>2783530.64</v>
      </c>
      <c r="W3279" s="5">
        <v>3399910.66</v>
      </c>
      <c r="X3279" s="5">
        <v>46890.45</v>
      </c>
      <c r="Y3279" s="5">
        <v>46890.45</v>
      </c>
      <c r="Z3279" s="5">
        <v>46890.45</v>
      </c>
    </row>
    <row r="3280" s="3" customFormat="1" customHeight="1" spans="1:26">
      <c r="A3280" s="3">
        <v>3278</v>
      </c>
      <c r="B3280" s="3" t="s">
        <v>3390</v>
      </c>
      <c r="C3280" s="3" t="str">
        <f>VLOOKUP(B3280,[1]meta_intensity_pos_nofill!$B:$E,4,FALSE)</f>
        <v>C9H16N2O5</v>
      </c>
      <c r="D3280" s="3" t="s">
        <v>76</v>
      </c>
      <c r="E3280" s="3" t="str">
        <f>VLOOKUP(B3280,[1]meta_intensity_pos_nofill!$B:$I,8,FALSE)</f>
        <v>[M+H]+</v>
      </c>
      <c r="F3280" s="3">
        <f>VLOOKUP(B3280,[1]meta_intensity_pos_nofill!$B:$J,9,FALSE)</f>
        <v>1.472</v>
      </c>
      <c r="G3280" s="3" t="s">
        <v>1693</v>
      </c>
      <c r="H3280" s="3">
        <f>VLOOKUP(B3280,[1]meta_intensity_pos_nofill!$B:$L,11,FALSE)</f>
        <v>3</v>
      </c>
      <c r="I3280" s="5">
        <v>16091362</v>
      </c>
      <c r="J3280" s="5">
        <v>15416641</v>
      </c>
      <c r="K3280" s="5">
        <v>16608038</v>
      </c>
      <c r="L3280" s="5">
        <v>8174156</v>
      </c>
      <c r="M3280" s="5">
        <v>10042128</v>
      </c>
      <c r="N3280" s="5">
        <v>9422387</v>
      </c>
      <c r="O3280" s="5">
        <v>9628302</v>
      </c>
      <c r="P3280" s="5">
        <v>12066284</v>
      </c>
      <c r="Q3280" s="5">
        <v>9231723</v>
      </c>
      <c r="R3280" s="5">
        <v>7540723</v>
      </c>
      <c r="S3280" s="5">
        <v>8196530</v>
      </c>
      <c r="T3280" s="5">
        <v>8454977</v>
      </c>
      <c r="U3280" s="5">
        <v>5116770</v>
      </c>
      <c r="V3280" s="5">
        <v>4271062</v>
      </c>
      <c r="W3280" s="5">
        <v>4412811</v>
      </c>
      <c r="X3280" s="5">
        <v>7184823</v>
      </c>
      <c r="Y3280" s="5">
        <v>8578221</v>
      </c>
      <c r="Z3280" s="5">
        <v>6789711</v>
      </c>
    </row>
    <row r="3281" s="3" customFormat="1" customHeight="1" spans="1:26">
      <c r="A3281" s="3">
        <v>3279</v>
      </c>
      <c r="B3281" s="3" t="s">
        <v>3391</v>
      </c>
      <c r="C3281" s="3" t="str">
        <f>VLOOKUP(B3281,[1]meta_intensity_pos_nofill!$B:$E,4,FALSE)</f>
        <v>C33H44O2</v>
      </c>
      <c r="D3281" s="3" t="s">
        <v>37</v>
      </c>
      <c r="E3281" s="3" t="str">
        <f>VLOOKUP(B3281,[1]meta_intensity_pos_nofill!$B:$I,8,FALSE)</f>
        <v>[M+H]+</v>
      </c>
      <c r="F3281" s="3">
        <f>VLOOKUP(B3281,[1]meta_intensity_pos_nofill!$B:$J,9,FALSE)</f>
        <v>9.05</v>
      </c>
      <c r="G3281" s="3" t="s">
        <v>1693</v>
      </c>
      <c r="H3281" s="3">
        <f>VLOOKUP(B3281,[1]meta_intensity_pos_nofill!$B:$L,11,FALSE)</f>
        <v>3</v>
      </c>
      <c r="I3281" s="5">
        <v>26035049</v>
      </c>
      <c r="J3281" s="5">
        <v>23059073</v>
      </c>
      <c r="K3281" s="5">
        <v>16604670</v>
      </c>
      <c r="L3281" s="5">
        <v>32530955</v>
      </c>
      <c r="M3281" s="5">
        <v>35641971</v>
      </c>
      <c r="N3281" s="5">
        <v>19933314</v>
      </c>
      <c r="O3281" s="5">
        <v>34099708</v>
      </c>
      <c r="P3281" s="5">
        <v>17476497</v>
      </c>
      <c r="Q3281" s="5">
        <v>10890767</v>
      </c>
      <c r="R3281" s="5">
        <v>21386046</v>
      </c>
      <c r="S3281" s="5">
        <v>27329732</v>
      </c>
      <c r="T3281" s="5">
        <v>50513944</v>
      </c>
      <c r="U3281" s="5">
        <v>27987915</v>
      </c>
      <c r="V3281" s="5">
        <v>27196662</v>
      </c>
      <c r="W3281" s="5">
        <v>24765691</v>
      </c>
      <c r="X3281" s="5">
        <v>18709240</v>
      </c>
      <c r="Y3281" s="5">
        <v>41487003</v>
      </c>
      <c r="Z3281" s="5">
        <v>22454588</v>
      </c>
    </row>
    <row r="3282" s="3" customFormat="1" customHeight="1" spans="1:26">
      <c r="A3282" s="3">
        <v>3280</v>
      </c>
      <c r="B3282" s="3" t="s">
        <v>3392</v>
      </c>
      <c r="C3282" s="3" t="str">
        <f>VLOOKUP(B3282,[1]meta_intensity_pos_nofill!$B:$E,4,FALSE)</f>
        <v>C14H22N4O2</v>
      </c>
      <c r="D3282" s="3" t="s">
        <v>33</v>
      </c>
      <c r="E3282" s="3" t="str">
        <f>VLOOKUP(B3282,[1]meta_intensity_pos_nofill!$B:$I,8,FALSE)</f>
        <v>[M+H]+</v>
      </c>
      <c r="F3282" s="3">
        <f>VLOOKUP(B3282,[1]meta_intensity_pos_nofill!$B:$J,9,FALSE)</f>
        <v>5.243</v>
      </c>
      <c r="G3282" s="3" t="s">
        <v>1693</v>
      </c>
      <c r="H3282" s="3">
        <f>VLOOKUP(B3282,[1]meta_intensity_pos_nofill!$B:$L,11,FALSE)</f>
        <v>3</v>
      </c>
      <c r="I3282" s="5">
        <v>7945449</v>
      </c>
      <c r="J3282" s="5">
        <v>11235939</v>
      </c>
      <c r="K3282" s="5">
        <v>12107659</v>
      </c>
      <c r="L3282" s="5">
        <v>353460</v>
      </c>
      <c r="M3282" s="5">
        <v>353460</v>
      </c>
      <c r="N3282" s="5">
        <v>353460</v>
      </c>
      <c r="O3282" s="5">
        <v>5323856</v>
      </c>
      <c r="P3282" s="5">
        <v>5622220</v>
      </c>
      <c r="Q3282" s="5">
        <v>5442299</v>
      </c>
      <c r="R3282" s="5">
        <v>4246095</v>
      </c>
      <c r="S3282" s="5">
        <v>3593248</v>
      </c>
      <c r="T3282" s="5">
        <v>3466239</v>
      </c>
      <c r="U3282" s="5">
        <v>2592524</v>
      </c>
      <c r="V3282" s="5">
        <v>2299977</v>
      </c>
      <c r="W3282" s="5">
        <v>1767300</v>
      </c>
      <c r="X3282" s="5">
        <v>7192910</v>
      </c>
      <c r="Y3282" s="5">
        <v>6123771</v>
      </c>
      <c r="Z3282" s="5">
        <v>7454663</v>
      </c>
    </row>
    <row r="3283" s="3" customFormat="1" customHeight="1" spans="1:26">
      <c r="A3283" s="3">
        <v>3281</v>
      </c>
      <c r="B3283" s="3" t="s">
        <v>3393</v>
      </c>
      <c r="C3283" s="3" t="str">
        <f>VLOOKUP(B3283,[1]meta_intensity_pos_nofill!$B:$E,4,FALSE)</f>
        <v>C10H16N2O5</v>
      </c>
      <c r="D3283" s="3" t="s">
        <v>87</v>
      </c>
      <c r="E3283" s="3" t="str">
        <f>VLOOKUP(B3283,[1]meta_intensity_pos_nofill!$B:$I,8,FALSE)</f>
        <v>[M+H]+</v>
      </c>
      <c r="F3283" s="3">
        <f>VLOOKUP(B3283,[1]meta_intensity_pos_nofill!$B:$J,9,FALSE)</f>
        <v>5.054</v>
      </c>
      <c r="G3283" s="3" t="s">
        <v>1693</v>
      </c>
      <c r="H3283" s="3">
        <f>VLOOKUP(B3283,[1]meta_intensity_pos_nofill!$B:$L,11,FALSE)</f>
        <v>3</v>
      </c>
      <c r="I3283" s="5">
        <v>10172653.94</v>
      </c>
      <c r="J3283" s="5">
        <v>7378465.73</v>
      </c>
      <c r="K3283" s="5">
        <v>6969411.95</v>
      </c>
      <c r="L3283" s="5">
        <v>86710.92</v>
      </c>
      <c r="M3283" s="5">
        <v>433554.61</v>
      </c>
      <c r="N3283" s="5">
        <v>688193.25</v>
      </c>
      <c r="O3283" s="5">
        <v>857729.54</v>
      </c>
      <c r="P3283" s="5">
        <v>1506424.59</v>
      </c>
      <c r="Q3283" s="5">
        <v>1568860.06</v>
      </c>
      <c r="R3283" s="5">
        <v>3066182.98</v>
      </c>
      <c r="S3283" s="5">
        <v>1768742.78</v>
      </c>
      <c r="T3283" s="5">
        <v>3028542.74</v>
      </c>
      <c r="U3283" s="5">
        <v>5923196.09</v>
      </c>
      <c r="V3283" s="5">
        <v>5700200.63</v>
      </c>
      <c r="W3283" s="5">
        <v>4651473.99</v>
      </c>
      <c r="X3283" s="5">
        <v>1482935.34</v>
      </c>
      <c r="Y3283" s="5">
        <v>539969.18</v>
      </c>
      <c r="Z3283" s="5">
        <v>1211421.04</v>
      </c>
    </row>
    <row r="3284" s="3" customFormat="1" customHeight="1" spans="1:26">
      <c r="A3284" s="3">
        <v>3282</v>
      </c>
      <c r="B3284" s="3" t="s">
        <v>3394</v>
      </c>
      <c r="C3284" s="3" t="str">
        <f>VLOOKUP(B3284,[1]meta_intensity_pos_nofill!$B:$E,4,FALSE)</f>
        <v>C47H73O10P</v>
      </c>
      <c r="D3284" s="3" t="s">
        <v>67</v>
      </c>
      <c r="E3284" s="3" t="str">
        <f>VLOOKUP(B3284,[1]meta_intensity_pos_nofill!$B:$I,8,FALSE)</f>
        <v>[M+H]+</v>
      </c>
      <c r="F3284" s="3">
        <f>VLOOKUP(B3284,[1]meta_intensity_pos_nofill!$B:$J,9,FALSE)</f>
        <v>10.801</v>
      </c>
      <c r="G3284" s="3" t="s">
        <v>1693</v>
      </c>
      <c r="H3284" s="3">
        <f>VLOOKUP(B3284,[1]meta_intensity_pos_nofill!$B:$L,11,FALSE)</f>
        <v>3</v>
      </c>
      <c r="I3284" s="5">
        <v>1442210843</v>
      </c>
      <c r="J3284" s="5">
        <v>2104473366</v>
      </c>
      <c r="K3284" s="5">
        <v>1813555358</v>
      </c>
      <c r="L3284" s="5">
        <v>772578471</v>
      </c>
      <c r="M3284" s="5">
        <v>700272526</v>
      </c>
      <c r="N3284" s="5">
        <v>779475759</v>
      </c>
      <c r="O3284" s="5">
        <v>894256533</v>
      </c>
      <c r="P3284" s="5">
        <v>1685786138</v>
      </c>
      <c r="Q3284" s="5">
        <v>1350772668</v>
      </c>
      <c r="R3284" s="5">
        <v>591906596</v>
      </c>
      <c r="S3284" s="5">
        <v>550714295</v>
      </c>
      <c r="T3284" s="5">
        <v>1595489369</v>
      </c>
      <c r="U3284" s="5">
        <v>890240131</v>
      </c>
      <c r="V3284" s="5">
        <v>625238409</v>
      </c>
      <c r="W3284" s="5">
        <v>588505483</v>
      </c>
      <c r="X3284" s="5">
        <v>1052139753</v>
      </c>
      <c r="Y3284" s="5">
        <v>1527761593</v>
      </c>
      <c r="Z3284" s="5">
        <v>1508576032</v>
      </c>
    </row>
    <row r="3285" s="3" customFormat="1" customHeight="1" spans="1:26">
      <c r="A3285" s="3">
        <v>3283</v>
      </c>
      <c r="B3285" s="3" t="s">
        <v>3395</v>
      </c>
      <c r="C3285" s="3" t="str">
        <f>VLOOKUP(B3285,[1]meta_intensity_pos_nofill!$B:$E,4,FALSE)</f>
        <v>C21H30N2O5</v>
      </c>
      <c r="D3285" s="3" t="s">
        <v>220</v>
      </c>
      <c r="E3285" s="3" t="str">
        <f>VLOOKUP(B3285,[1]meta_intensity_pos_nofill!$B:$I,8,FALSE)</f>
        <v>[M+H]+</v>
      </c>
      <c r="F3285" s="3">
        <f>VLOOKUP(B3285,[1]meta_intensity_pos_nofill!$B:$J,9,FALSE)</f>
        <v>7.885</v>
      </c>
      <c r="G3285" s="3" t="s">
        <v>1693</v>
      </c>
      <c r="H3285" s="3">
        <f>VLOOKUP(B3285,[1]meta_intensity_pos_nofill!$B:$L,11,FALSE)</f>
        <v>3</v>
      </c>
      <c r="I3285" s="5">
        <v>26210269</v>
      </c>
      <c r="J3285" s="5">
        <v>26821100</v>
      </c>
      <c r="K3285" s="5">
        <v>28010860</v>
      </c>
      <c r="L3285" s="5">
        <v>7372836</v>
      </c>
      <c r="M3285" s="5">
        <v>8783621</v>
      </c>
      <c r="N3285" s="5">
        <v>7522515</v>
      </c>
      <c r="O3285" s="5">
        <v>10974508</v>
      </c>
      <c r="P3285" s="5">
        <v>10347147</v>
      </c>
      <c r="Q3285" s="5">
        <v>11750173</v>
      </c>
      <c r="R3285" s="5">
        <v>15729848</v>
      </c>
      <c r="S3285" s="5">
        <v>14656519</v>
      </c>
      <c r="T3285" s="5">
        <v>14214496</v>
      </c>
      <c r="U3285" s="5">
        <v>20036059</v>
      </c>
      <c r="V3285" s="5">
        <v>19714674</v>
      </c>
      <c r="W3285" s="5">
        <v>16997393</v>
      </c>
      <c r="X3285" s="5">
        <v>10936785</v>
      </c>
      <c r="Y3285" s="5">
        <v>9731865</v>
      </c>
      <c r="Z3285" s="5">
        <v>9490868</v>
      </c>
    </row>
    <row r="3286" s="3" customFormat="1" customHeight="1" spans="1:26">
      <c r="A3286" s="3">
        <v>3284</v>
      </c>
      <c r="B3286" s="3" t="s">
        <v>3396</v>
      </c>
      <c r="C3286" s="3" t="str">
        <f>VLOOKUP(B3286,[1]meta_intensity_pos_nofill!$B:$E,4,FALSE)</f>
        <v>C40H80O13P2</v>
      </c>
      <c r="D3286" s="3" t="s">
        <v>67</v>
      </c>
      <c r="E3286" s="3" t="str">
        <f>VLOOKUP(B3286,[1]meta_intensity_pos_nofill!$B:$I,8,FALSE)</f>
        <v>[M+H]+</v>
      </c>
      <c r="F3286" s="3">
        <f>VLOOKUP(B3286,[1]meta_intensity_pos_nofill!$B:$J,9,FALSE)</f>
        <v>10.267</v>
      </c>
      <c r="G3286" s="3" t="s">
        <v>1693</v>
      </c>
      <c r="H3286" s="3">
        <f>VLOOKUP(B3286,[1]meta_intensity_pos_nofill!$B:$L,11,FALSE)</f>
        <v>3</v>
      </c>
      <c r="I3286" s="5">
        <v>1053494018</v>
      </c>
      <c r="J3286" s="5">
        <v>1034918891</v>
      </c>
      <c r="K3286" s="5">
        <v>1044747558</v>
      </c>
      <c r="L3286" s="5">
        <v>880149181</v>
      </c>
      <c r="M3286" s="5">
        <v>669262659</v>
      </c>
      <c r="N3286" s="5">
        <v>962762938</v>
      </c>
      <c r="O3286" s="5">
        <v>1114438961</v>
      </c>
      <c r="P3286" s="5">
        <v>1231470019</v>
      </c>
      <c r="Q3286" s="5">
        <v>1033921938</v>
      </c>
      <c r="R3286" s="5">
        <v>883605466</v>
      </c>
      <c r="S3286" s="5">
        <v>891907165</v>
      </c>
      <c r="T3286" s="5">
        <v>806419633</v>
      </c>
      <c r="U3286" s="5">
        <v>822863079</v>
      </c>
      <c r="V3286" s="5">
        <v>1345546046</v>
      </c>
      <c r="W3286" s="5">
        <v>766911878</v>
      </c>
      <c r="X3286" s="5">
        <v>1109178132</v>
      </c>
      <c r="Y3286" s="5">
        <v>1102635239</v>
      </c>
      <c r="Z3286" s="5">
        <v>1155974042</v>
      </c>
    </row>
    <row r="3287" s="3" customFormat="1" customHeight="1" spans="1:26">
      <c r="A3287" s="3">
        <v>3285</v>
      </c>
      <c r="B3287" s="3" t="s">
        <v>3397</v>
      </c>
      <c r="C3287" s="3" t="str">
        <f>VLOOKUP(B3287,[1]meta_intensity_pos_nofill!$B:$E,4,FALSE)</f>
        <v>C19H14O11</v>
      </c>
      <c r="D3287" s="3" t="s">
        <v>28</v>
      </c>
      <c r="E3287" s="3" t="str">
        <f>VLOOKUP(B3287,[1]meta_intensity_pos_nofill!$B:$I,8,FALSE)</f>
        <v>[M+H]+</v>
      </c>
      <c r="F3287" s="3">
        <f>VLOOKUP(B3287,[1]meta_intensity_pos_nofill!$B:$J,9,FALSE)</f>
        <v>1.312</v>
      </c>
      <c r="G3287" s="3" t="s">
        <v>1693</v>
      </c>
      <c r="H3287" s="3">
        <f>VLOOKUP(B3287,[1]meta_intensity_pos_nofill!$B:$L,11,FALSE)</f>
        <v>3</v>
      </c>
      <c r="I3287" s="5">
        <v>5112818</v>
      </c>
      <c r="J3287" s="5">
        <v>6400426</v>
      </c>
      <c r="K3287" s="5">
        <v>3834289</v>
      </c>
      <c r="L3287" s="5">
        <v>9585298</v>
      </c>
      <c r="M3287" s="5">
        <v>3214138</v>
      </c>
      <c r="N3287" s="5">
        <v>4367065</v>
      </c>
      <c r="O3287" s="5">
        <v>7080566</v>
      </c>
      <c r="P3287" s="5">
        <v>5713120</v>
      </c>
      <c r="Q3287" s="5">
        <v>3145041</v>
      </c>
      <c r="R3287" s="5">
        <v>1858579</v>
      </c>
      <c r="S3287" s="5">
        <v>8167250</v>
      </c>
      <c r="T3287" s="5">
        <v>5355630</v>
      </c>
      <c r="U3287" s="5">
        <v>6910706</v>
      </c>
      <c r="V3287" s="5">
        <v>6134622</v>
      </c>
      <c r="W3287" s="5">
        <v>6459757</v>
      </c>
      <c r="X3287" s="5">
        <v>1412001</v>
      </c>
      <c r="Y3287" s="5">
        <v>2406914</v>
      </c>
      <c r="Z3287" s="5">
        <v>2830508</v>
      </c>
    </row>
    <row r="3288" s="3" customFormat="1" customHeight="1" spans="1:26">
      <c r="A3288" s="3">
        <v>3286</v>
      </c>
      <c r="B3288" s="3" t="s">
        <v>3398</v>
      </c>
      <c r="C3288" s="3" t="str">
        <f>VLOOKUP(B3288,[1]meta_intensity_pos_nofill!$B:$E,4,FALSE)</f>
        <v>C16H18N2O3</v>
      </c>
      <c r="D3288" s="3" t="s">
        <v>87</v>
      </c>
      <c r="E3288" s="3" t="str">
        <f>VLOOKUP(B3288,[1]meta_intensity_pos_nofill!$B:$I,8,FALSE)</f>
        <v>[M+H]+</v>
      </c>
      <c r="F3288" s="3">
        <f>VLOOKUP(B3288,[1]meta_intensity_pos_nofill!$B:$J,9,FALSE)</f>
        <v>6.992</v>
      </c>
      <c r="G3288" s="3" t="s">
        <v>1693</v>
      </c>
      <c r="H3288" s="3">
        <f>VLOOKUP(B3288,[1]meta_intensity_pos_nofill!$B:$L,11,FALSE)</f>
        <v>3</v>
      </c>
      <c r="I3288" s="5">
        <v>2957766.66</v>
      </c>
      <c r="J3288" s="5">
        <v>1750139.96</v>
      </c>
      <c r="K3288" s="5">
        <v>2356888.49</v>
      </c>
      <c r="L3288" s="5">
        <v>3620755.23</v>
      </c>
      <c r="M3288" s="5">
        <v>3331581.48</v>
      </c>
      <c r="N3288" s="5">
        <v>3504844.49</v>
      </c>
      <c r="O3288" s="5">
        <v>32478.14</v>
      </c>
      <c r="P3288" s="5">
        <v>32478.14</v>
      </c>
      <c r="Q3288" s="5">
        <v>162390.71</v>
      </c>
      <c r="R3288" s="5">
        <v>1957824.04</v>
      </c>
      <c r="S3288" s="5">
        <v>1937405.41</v>
      </c>
      <c r="T3288" s="5">
        <v>1638701.55</v>
      </c>
      <c r="U3288" s="5">
        <v>9550947.97</v>
      </c>
      <c r="V3288" s="5">
        <v>9102857</v>
      </c>
      <c r="W3288" s="5">
        <v>9564955.19</v>
      </c>
      <c r="X3288" s="5">
        <v>1929780.38</v>
      </c>
      <c r="Y3288" s="5">
        <v>1570128.45</v>
      </c>
      <c r="Z3288" s="5">
        <v>1612936.58</v>
      </c>
    </row>
    <row r="3289" s="3" customFormat="1" customHeight="1" spans="1:26">
      <c r="A3289" s="3">
        <v>3287</v>
      </c>
      <c r="B3289" s="3" t="s">
        <v>3399</v>
      </c>
      <c r="C3289" s="3" t="str">
        <f>VLOOKUP(B3289,[1]meta_intensity_pos_nofill!$B:$E,4,FALSE)</f>
        <v>C49H87O16P</v>
      </c>
      <c r="D3289" s="3" t="s">
        <v>67</v>
      </c>
      <c r="E3289" s="3" t="str">
        <f>VLOOKUP(B3289,[1]meta_intensity_pos_nofill!$B:$I,8,FALSE)</f>
        <v>[M+H]+</v>
      </c>
      <c r="F3289" s="3">
        <f>VLOOKUP(B3289,[1]meta_intensity_pos_nofill!$B:$J,9,FALSE)</f>
        <v>10.356</v>
      </c>
      <c r="G3289" s="3" t="s">
        <v>1693</v>
      </c>
      <c r="H3289" s="3">
        <f>VLOOKUP(B3289,[1]meta_intensity_pos_nofill!$B:$L,11,FALSE)</f>
        <v>3</v>
      </c>
      <c r="I3289" s="5">
        <v>29567068</v>
      </c>
      <c r="J3289" s="5">
        <v>39765765</v>
      </c>
      <c r="K3289" s="5">
        <v>36393771</v>
      </c>
      <c r="L3289" s="5">
        <v>23946093</v>
      </c>
      <c r="M3289" s="5">
        <v>36663251</v>
      </c>
      <c r="N3289" s="5">
        <v>21772007</v>
      </c>
      <c r="O3289" s="5">
        <v>25774150</v>
      </c>
      <c r="P3289" s="5">
        <v>26908469</v>
      </c>
      <c r="Q3289" s="5">
        <v>21171657</v>
      </c>
      <c r="R3289" s="5">
        <v>28534499</v>
      </c>
      <c r="S3289" s="5">
        <v>20022198</v>
      </c>
      <c r="T3289" s="5">
        <v>34558244</v>
      </c>
      <c r="U3289" s="5">
        <v>2712937</v>
      </c>
      <c r="V3289" s="5">
        <v>16102396</v>
      </c>
      <c r="W3289" s="5">
        <v>13564686</v>
      </c>
      <c r="X3289" s="5">
        <v>26292546</v>
      </c>
      <c r="Y3289" s="5">
        <v>22658965</v>
      </c>
      <c r="Z3289" s="5">
        <v>25638877</v>
      </c>
    </row>
    <row r="3290" s="3" customFormat="1" customHeight="1" spans="1:26">
      <c r="A3290" s="3">
        <v>3288</v>
      </c>
      <c r="B3290" s="3" t="s">
        <v>3400</v>
      </c>
      <c r="C3290" s="3" t="str">
        <f>VLOOKUP(B3290,[1]meta_intensity_pos_nofill!$B:$E,4,FALSE)</f>
        <v>C23H46O2</v>
      </c>
      <c r="D3290" s="3" t="s">
        <v>53</v>
      </c>
      <c r="E3290" s="3" t="str">
        <f>VLOOKUP(B3290,[1]meta_intensity_pos_nofill!$B:$I,8,FALSE)</f>
        <v>[M+H]+</v>
      </c>
      <c r="F3290" s="3">
        <f>VLOOKUP(B3290,[1]meta_intensity_pos_nofill!$B:$J,9,FALSE)</f>
        <v>10.933</v>
      </c>
      <c r="G3290" s="3" t="s">
        <v>1693</v>
      </c>
      <c r="H3290" s="3">
        <f>VLOOKUP(B3290,[1]meta_intensity_pos_nofill!$B:$L,11,FALSE)</f>
        <v>3</v>
      </c>
      <c r="I3290" s="5">
        <v>4377224</v>
      </c>
      <c r="J3290" s="5">
        <v>4741649.7</v>
      </c>
      <c r="K3290" s="5">
        <v>5296053.5</v>
      </c>
      <c r="L3290" s="5">
        <v>4758526.7</v>
      </c>
      <c r="M3290" s="5">
        <v>2138196.6</v>
      </c>
      <c r="N3290" s="5">
        <v>4295078.4</v>
      </c>
      <c r="O3290" s="5">
        <v>5843018.2</v>
      </c>
      <c r="P3290" s="5">
        <v>5532187.2</v>
      </c>
      <c r="Q3290" s="5">
        <v>6608507.8</v>
      </c>
      <c r="R3290" s="5">
        <v>2035114.4</v>
      </c>
      <c r="S3290" s="5">
        <v>955946.9</v>
      </c>
      <c r="T3290" s="5">
        <v>1850239.4</v>
      </c>
      <c r="U3290" s="5">
        <v>22588139.1</v>
      </c>
      <c r="V3290" s="5">
        <v>21620767.9</v>
      </c>
      <c r="W3290" s="5">
        <v>20794920.8</v>
      </c>
      <c r="X3290" s="5">
        <v>1350473</v>
      </c>
      <c r="Y3290" s="5">
        <v>1630097.3</v>
      </c>
      <c r="Z3290" s="5">
        <v>1980896.2</v>
      </c>
    </row>
    <row r="3291" s="3" customFormat="1" customHeight="1" spans="1:26">
      <c r="A3291" s="3">
        <v>3289</v>
      </c>
      <c r="B3291" s="3" t="s">
        <v>3401</v>
      </c>
      <c r="C3291" s="3" t="str">
        <f>VLOOKUP(B3291,[1]meta_intensity_pos_nofill!$B:$E,4,FALSE)</f>
        <v>C40H73O11P</v>
      </c>
      <c r="D3291" s="3" t="s">
        <v>67</v>
      </c>
      <c r="E3291" s="3" t="str">
        <f>VLOOKUP(B3291,[1]meta_intensity_pos_nofill!$B:$I,8,FALSE)</f>
        <v>[M+H]+</v>
      </c>
      <c r="F3291" s="3">
        <f>VLOOKUP(B3291,[1]meta_intensity_pos_nofill!$B:$J,9,FALSE)</f>
        <v>8.06</v>
      </c>
      <c r="G3291" s="3" t="s">
        <v>1693</v>
      </c>
      <c r="H3291" s="3">
        <f>VLOOKUP(B3291,[1]meta_intensity_pos_nofill!$B:$L,11,FALSE)</f>
        <v>3</v>
      </c>
      <c r="I3291" s="5">
        <v>38003290.69</v>
      </c>
      <c r="J3291" s="5">
        <v>23965545.64</v>
      </c>
      <c r="K3291" s="5">
        <v>8385367.88</v>
      </c>
      <c r="L3291" s="5">
        <v>277303.24</v>
      </c>
      <c r="M3291" s="5">
        <v>55460.65</v>
      </c>
      <c r="N3291" s="5">
        <v>4757357.77</v>
      </c>
      <c r="O3291" s="5">
        <v>7561515.2</v>
      </c>
      <c r="P3291" s="5">
        <v>13715845.69</v>
      </c>
      <c r="Q3291" s="5">
        <v>1040425.16</v>
      </c>
      <c r="R3291" s="5">
        <v>3148123.7</v>
      </c>
      <c r="S3291" s="5">
        <v>3421922.65</v>
      </c>
      <c r="T3291" s="5">
        <v>3414427.77</v>
      </c>
      <c r="U3291" s="5">
        <v>44538284.37</v>
      </c>
      <c r="V3291" s="5">
        <v>45534988.2</v>
      </c>
      <c r="W3291" s="5">
        <v>48637374.96</v>
      </c>
      <c r="X3291" s="5">
        <v>13444167.41</v>
      </c>
      <c r="Y3291" s="5">
        <v>30592359.3</v>
      </c>
      <c r="Z3291" s="5">
        <v>24452986.18</v>
      </c>
    </row>
    <row r="3292" s="3" customFormat="1" customHeight="1" spans="1:26">
      <c r="A3292" s="3">
        <v>3290</v>
      </c>
      <c r="B3292" s="3" t="s">
        <v>3402</v>
      </c>
      <c r="C3292" s="3" t="str">
        <f>VLOOKUP(B3292,[1]meta_intensity_pos_nofill!$B:$E,4,FALSE)</f>
        <v>C22H14</v>
      </c>
      <c r="D3292" s="3" t="s">
        <v>47</v>
      </c>
      <c r="E3292" s="3" t="str">
        <f>VLOOKUP(B3292,[1]meta_intensity_pos_nofill!$B:$I,8,FALSE)</f>
        <v>[M+H]+</v>
      </c>
      <c r="F3292" s="3">
        <f>VLOOKUP(B3292,[1]meta_intensity_pos_nofill!$B:$J,9,FALSE)</f>
        <v>1.4</v>
      </c>
      <c r="G3292" s="3" t="s">
        <v>1693</v>
      </c>
      <c r="H3292" s="3">
        <f>VLOOKUP(B3292,[1]meta_intensity_pos_nofill!$B:$L,11,FALSE)</f>
        <v>3</v>
      </c>
      <c r="I3292" s="5">
        <v>2417166.7</v>
      </c>
      <c r="J3292" s="5">
        <v>1491878.8</v>
      </c>
      <c r="K3292" s="5">
        <v>2136851.3</v>
      </c>
      <c r="L3292" s="5">
        <v>3495014</v>
      </c>
      <c r="M3292" s="5">
        <v>3767492.3</v>
      </c>
      <c r="N3292" s="5">
        <v>3426882</v>
      </c>
      <c r="O3292" s="5">
        <v>411408</v>
      </c>
      <c r="P3292" s="5">
        <v>329103.8</v>
      </c>
      <c r="Q3292" s="5">
        <v>582434.2</v>
      </c>
      <c r="R3292" s="5">
        <v>1904092.9</v>
      </c>
      <c r="S3292" s="5">
        <v>631902.2</v>
      </c>
      <c r="T3292" s="5">
        <v>1279155.9</v>
      </c>
      <c r="U3292" s="5">
        <v>1218042.1</v>
      </c>
      <c r="V3292" s="5">
        <v>1555402.8</v>
      </c>
      <c r="W3292" s="5">
        <v>1697643.4</v>
      </c>
      <c r="X3292" s="5">
        <v>2900014.8</v>
      </c>
      <c r="Y3292" s="5">
        <v>3481493.4</v>
      </c>
      <c r="Z3292" s="5">
        <v>3059253.9</v>
      </c>
    </row>
    <row r="3293" s="3" customFormat="1" customHeight="1" spans="1:26">
      <c r="A3293" s="3">
        <v>3291</v>
      </c>
      <c r="B3293" s="3" t="s">
        <v>3403</v>
      </c>
      <c r="C3293" s="3" t="str">
        <f>VLOOKUP(B3293,[1]meta_intensity_pos_nofill!$B:$E,4,FALSE)</f>
        <v>C14H16N2O</v>
      </c>
      <c r="D3293" s="3" t="s">
        <v>87</v>
      </c>
      <c r="E3293" s="3" t="str">
        <f>VLOOKUP(B3293,[1]meta_intensity_pos_nofill!$B:$I,8,FALSE)</f>
        <v>[M+H]+</v>
      </c>
      <c r="F3293" s="3">
        <f>VLOOKUP(B3293,[1]meta_intensity_pos_nofill!$B:$J,9,FALSE)</f>
        <v>5.956</v>
      </c>
      <c r="G3293" s="3" t="s">
        <v>1693</v>
      </c>
      <c r="H3293" s="3">
        <f>VLOOKUP(B3293,[1]meta_intensity_pos_nofill!$B:$L,11,FALSE)</f>
        <v>3</v>
      </c>
      <c r="I3293" s="5">
        <v>20850567</v>
      </c>
      <c r="J3293" s="5">
        <v>18923408</v>
      </c>
      <c r="K3293" s="5">
        <v>20302123</v>
      </c>
      <c r="L3293" s="5">
        <v>7242026</v>
      </c>
      <c r="M3293" s="5">
        <v>11111429</v>
      </c>
      <c r="N3293" s="5">
        <v>7561579</v>
      </c>
      <c r="O3293" s="5">
        <v>3048605</v>
      </c>
      <c r="P3293" s="5">
        <v>3103965</v>
      </c>
      <c r="Q3293" s="5">
        <v>3063781</v>
      </c>
      <c r="R3293" s="5">
        <v>17952258</v>
      </c>
      <c r="S3293" s="5">
        <v>16347849</v>
      </c>
      <c r="T3293" s="5">
        <v>19871476</v>
      </c>
      <c r="U3293" s="5">
        <v>163953836</v>
      </c>
      <c r="V3293" s="5">
        <v>151738295</v>
      </c>
      <c r="W3293" s="5">
        <v>155991088</v>
      </c>
      <c r="X3293" s="5">
        <v>7405232</v>
      </c>
      <c r="Y3293" s="5">
        <v>6061792</v>
      </c>
      <c r="Z3293" s="5">
        <v>6659456</v>
      </c>
    </row>
    <row r="3294" s="3" customFormat="1" customHeight="1" spans="1:26">
      <c r="A3294" s="3">
        <v>3292</v>
      </c>
      <c r="B3294" s="3" t="s">
        <v>3404</v>
      </c>
      <c r="C3294" s="3" t="str">
        <f>VLOOKUP(B3294,[1]meta_intensity_pos_nofill!$B:$E,4,FALSE)</f>
        <v>C7H11NO5</v>
      </c>
      <c r="D3294" s="3" t="s">
        <v>87</v>
      </c>
      <c r="E3294" s="3" t="str">
        <f>VLOOKUP(B3294,[1]meta_intensity_pos_nofill!$B:$I,8,FALSE)</f>
        <v>[M+H]+</v>
      </c>
      <c r="F3294" s="3">
        <f>VLOOKUP(B3294,[1]meta_intensity_pos_nofill!$B:$J,9,FALSE)</f>
        <v>1.472</v>
      </c>
      <c r="G3294" s="3" t="s">
        <v>1693</v>
      </c>
      <c r="H3294" s="3">
        <f>VLOOKUP(B3294,[1]meta_intensity_pos_nofill!$B:$L,11,FALSE)</f>
        <v>3</v>
      </c>
      <c r="I3294" s="5">
        <v>601792.2</v>
      </c>
      <c r="J3294" s="5">
        <v>1774860.7</v>
      </c>
      <c r="K3294" s="5">
        <v>1776344.5</v>
      </c>
      <c r="L3294" s="5">
        <v>5735484.8</v>
      </c>
      <c r="M3294" s="5">
        <v>7359259.3</v>
      </c>
      <c r="N3294" s="5">
        <v>6746690.9</v>
      </c>
      <c r="O3294" s="5">
        <v>2906218.8</v>
      </c>
      <c r="P3294" s="5">
        <v>6449041.9</v>
      </c>
      <c r="Q3294" s="5">
        <v>4977567.1</v>
      </c>
      <c r="R3294" s="5">
        <v>65499.2</v>
      </c>
      <c r="S3294" s="5">
        <v>395926.7</v>
      </c>
      <c r="T3294" s="5">
        <v>349471.1</v>
      </c>
      <c r="U3294" s="5">
        <v>4191539.2</v>
      </c>
      <c r="V3294" s="5">
        <v>3092028.3</v>
      </c>
      <c r="W3294" s="5">
        <v>2452198.3</v>
      </c>
      <c r="X3294" s="5">
        <v>1543105.1</v>
      </c>
      <c r="Y3294" s="5">
        <v>3648757.7</v>
      </c>
      <c r="Z3294" s="5">
        <v>4148818.7</v>
      </c>
    </row>
    <row r="3295" s="3" customFormat="1" customHeight="1" spans="1:26">
      <c r="A3295" s="3">
        <v>3293</v>
      </c>
      <c r="B3295" s="3" t="s">
        <v>3405</v>
      </c>
      <c r="C3295" s="3" t="str">
        <f>VLOOKUP(B3295,[1]meta_intensity_pos_nofill!$B:$E,4,FALSE)</f>
        <v>C39H66O7</v>
      </c>
      <c r="D3295" s="3" t="s">
        <v>67</v>
      </c>
      <c r="E3295" s="3" t="str">
        <f>VLOOKUP(B3295,[1]meta_intensity_pos_nofill!$B:$I,8,FALSE)</f>
        <v>[M+Na]+</v>
      </c>
      <c r="F3295" s="3">
        <f>VLOOKUP(B3295,[1]meta_intensity_pos_nofill!$B:$J,9,FALSE)</f>
        <v>11.053</v>
      </c>
      <c r="G3295" s="3" t="s">
        <v>1693</v>
      </c>
      <c r="H3295" s="3">
        <f>VLOOKUP(B3295,[1]meta_intensity_pos_nofill!$B:$L,11,FALSE)</f>
        <v>3</v>
      </c>
      <c r="I3295" s="5">
        <v>73039192</v>
      </c>
      <c r="J3295" s="5">
        <v>78905199</v>
      </c>
      <c r="K3295" s="5">
        <v>101875356</v>
      </c>
      <c r="L3295" s="5">
        <v>96404559</v>
      </c>
      <c r="M3295" s="5">
        <v>30936779</v>
      </c>
      <c r="N3295" s="5">
        <v>68001833</v>
      </c>
      <c r="O3295" s="5">
        <v>51265040</v>
      </c>
      <c r="P3295" s="5">
        <v>58437030</v>
      </c>
      <c r="Q3295" s="5">
        <v>70955099</v>
      </c>
      <c r="R3295" s="5">
        <v>67862360</v>
      </c>
      <c r="S3295" s="5">
        <v>58198041</v>
      </c>
      <c r="T3295" s="5">
        <v>63466321</v>
      </c>
      <c r="U3295" s="5">
        <v>166885240</v>
      </c>
      <c r="V3295" s="5">
        <v>291508909</v>
      </c>
      <c r="W3295" s="5">
        <v>157470834</v>
      </c>
      <c r="X3295" s="5">
        <v>72199327</v>
      </c>
      <c r="Y3295" s="5">
        <v>51801568</v>
      </c>
      <c r="Z3295" s="5">
        <v>74607220</v>
      </c>
    </row>
    <row r="3296" s="3" customFormat="1" customHeight="1" spans="1:26">
      <c r="A3296" s="3">
        <v>3294</v>
      </c>
      <c r="B3296" s="3" t="s">
        <v>3406</v>
      </c>
      <c r="C3296" s="3" t="str">
        <f>VLOOKUP(B3296,[1]meta_intensity_pos_nofill!$B:$E,4,FALSE)</f>
        <v>C24H47NO8</v>
      </c>
      <c r="D3296" s="3" t="s">
        <v>37</v>
      </c>
      <c r="E3296" s="3" t="str">
        <f>VLOOKUP(B3296,[1]meta_intensity_pos_nofill!$B:$I,8,FALSE)</f>
        <v>[M+H]+</v>
      </c>
      <c r="F3296" s="3">
        <f>VLOOKUP(B3296,[1]meta_intensity_pos_nofill!$B:$J,9,FALSE)</f>
        <v>9.043</v>
      </c>
      <c r="G3296" s="3" t="s">
        <v>1693</v>
      </c>
      <c r="H3296" s="3">
        <f>VLOOKUP(B3296,[1]meta_intensity_pos_nofill!$B:$L,11,FALSE)</f>
        <v>3</v>
      </c>
      <c r="I3296" s="5">
        <v>997719.04</v>
      </c>
      <c r="J3296" s="5">
        <v>755853.66</v>
      </c>
      <c r="K3296" s="5">
        <v>820562.37</v>
      </c>
      <c r="L3296" s="5">
        <v>814371.75</v>
      </c>
      <c r="M3296" s="5">
        <v>40691.03</v>
      </c>
      <c r="N3296" s="5">
        <v>870112.19</v>
      </c>
      <c r="O3296" s="5">
        <v>775875.56</v>
      </c>
      <c r="P3296" s="5">
        <v>601143.23</v>
      </c>
      <c r="Q3296" s="5">
        <v>224887.08</v>
      </c>
      <c r="R3296" s="5">
        <v>293502.36</v>
      </c>
      <c r="S3296" s="5">
        <v>223461.1</v>
      </c>
      <c r="T3296" s="5">
        <v>203455.15</v>
      </c>
      <c r="U3296" s="5">
        <v>21026861.38</v>
      </c>
      <c r="V3296" s="5">
        <v>19076065.48</v>
      </c>
      <c r="W3296" s="5">
        <v>14871435.89</v>
      </c>
      <c r="X3296" s="5">
        <v>2365623.59</v>
      </c>
      <c r="Y3296" s="5">
        <v>2306565.74</v>
      </c>
      <c r="Z3296" s="5">
        <v>4124536.36</v>
      </c>
    </row>
    <row r="3297" s="3" customFormat="1" customHeight="1" spans="1:26">
      <c r="A3297" s="3">
        <v>3295</v>
      </c>
      <c r="B3297" s="3" t="s">
        <v>3407</v>
      </c>
      <c r="C3297" s="3" t="str">
        <f>VLOOKUP(B3297,[1]meta_intensity_pos_nofill!$B:$E,4,FALSE)</f>
        <v>C25H44O3</v>
      </c>
      <c r="D3297" s="3" t="s">
        <v>37</v>
      </c>
      <c r="E3297" s="3" t="str">
        <f>VLOOKUP(B3297,[1]meta_intensity_pos_nofill!$B:$I,8,FALSE)</f>
        <v>[M+H]+</v>
      </c>
      <c r="F3297" s="3">
        <f>VLOOKUP(B3297,[1]meta_intensity_pos_nofill!$B:$J,9,FALSE)</f>
        <v>10.949</v>
      </c>
      <c r="G3297" s="3" t="s">
        <v>1693</v>
      </c>
      <c r="H3297" s="3">
        <f>VLOOKUP(B3297,[1]meta_intensity_pos_nofill!$B:$L,11,FALSE)</f>
        <v>3</v>
      </c>
      <c r="I3297" s="5">
        <v>2003090.2</v>
      </c>
      <c r="J3297" s="5">
        <v>3040300.2</v>
      </c>
      <c r="K3297" s="5">
        <v>3434492.5</v>
      </c>
      <c r="L3297" s="5">
        <v>2254138.5</v>
      </c>
      <c r="M3297" s="5">
        <v>359938.6</v>
      </c>
      <c r="N3297" s="5">
        <v>630324</v>
      </c>
      <c r="O3297" s="5">
        <v>1066208.2</v>
      </c>
      <c r="P3297" s="5">
        <v>1516690.5</v>
      </c>
      <c r="Q3297" s="5">
        <v>2546101.7</v>
      </c>
      <c r="R3297" s="5">
        <v>301354.8</v>
      </c>
      <c r="S3297" s="5">
        <v>273888.8</v>
      </c>
      <c r="T3297" s="5">
        <v>315963</v>
      </c>
      <c r="U3297" s="5">
        <v>15373091.2</v>
      </c>
      <c r="V3297" s="5">
        <v>15494703.6</v>
      </c>
      <c r="W3297" s="5">
        <v>12631308.5</v>
      </c>
      <c r="X3297" s="5">
        <v>799531.1</v>
      </c>
      <c r="Y3297" s="5">
        <v>753760.5</v>
      </c>
      <c r="Z3297" s="5">
        <v>383042.4</v>
      </c>
    </row>
    <row r="3298" s="3" customFormat="1" customHeight="1" spans="1:26">
      <c r="A3298" s="3">
        <v>3296</v>
      </c>
      <c r="B3298" s="3" t="s">
        <v>3408</v>
      </c>
      <c r="C3298" s="3" t="str">
        <f>VLOOKUP(B3298,[1]meta_intensity_pos_nofill!$B:$E,4,FALSE)</f>
        <v>C15H18N4O3</v>
      </c>
      <c r="D3298" s="3" t="s">
        <v>53</v>
      </c>
      <c r="E3298" s="3" t="str">
        <f>VLOOKUP(B3298,[1]meta_intensity_pos_nofill!$B:$I,8,FALSE)</f>
        <v>[M+H]+</v>
      </c>
      <c r="F3298" s="3">
        <f>VLOOKUP(B3298,[1]meta_intensity_pos_nofill!$B:$J,9,FALSE)</f>
        <v>7.519</v>
      </c>
      <c r="G3298" s="3" t="s">
        <v>1693</v>
      </c>
      <c r="H3298" s="3">
        <f>VLOOKUP(B3298,[1]meta_intensity_pos_nofill!$B:$L,11,FALSE)</f>
        <v>3</v>
      </c>
      <c r="I3298" s="5">
        <v>23844127</v>
      </c>
      <c r="J3298" s="5">
        <v>25720269</v>
      </c>
      <c r="K3298" s="5">
        <v>24253214</v>
      </c>
      <c r="L3298" s="5">
        <v>27073392</v>
      </c>
      <c r="M3298" s="5">
        <v>27563458</v>
      </c>
      <c r="N3298" s="5">
        <v>25535645</v>
      </c>
      <c r="O3298" s="5">
        <v>24232841</v>
      </c>
      <c r="P3298" s="5">
        <v>24588598</v>
      </c>
      <c r="Q3298" s="5">
        <v>17770285</v>
      </c>
      <c r="R3298" s="5">
        <v>22253810</v>
      </c>
      <c r="S3298" s="5">
        <v>22539322</v>
      </c>
      <c r="T3298" s="5">
        <v>25517955</v>
      </c>
      <c r="U3298" s="5">
        <v>180958223</v>
      </c>
      <c r="V3298" s="5">
        <v>179278565</v>
      </c>
      <c r="W3298" s="5">
        <v>182336699</v>
      </c>
      <c r="X3298" s="5">
        <v>26529068</v>
      </c>
      <c r="Y3298" s="5">
        <v>27165669</v>
      </c>
      <c r="Z3298" s="5">
        <v>26573928</v>
      </c>
    </row>
    <row r="3299" s="3" customFormat="1" customHeight="1" spans="1:26">
      <c r="A3299" s="3">
        <v>3297</v>
      </c>
      <c r="B3299" s="3" t="s">
        <v>3409</v>
      </c>
      <c r="C3299" s="3" t="str">
        <f>VLOOKUP(B3299,[1]meta_intensity_pos_nofill!$B:$E,4,FALSE)</f>
        <v>C44H78O13P2</v>
      </c>
      <c r="D3299" s="3" t="s">
        <v>67</v>
      </c>
      <c r="E3299" s="3" t="str">
        <f>VLOOKUP(B3299,[1]meta_intensity_pos_nofill!$B:$I,8,FALSE)</f>
        <v>[M+H]+</v>
      </c>
      <c r="F3299" s="3">
        <f>VLOOKUP(B3299,[1]meta_intensity_pos_nofill!$B:$J,9,FALSE)</f>
        <v>7.27</v>
      </c>
      <c r="G3299" s="3" t="s">
        <v>1693</v>
      </c>
      <c r="H3299" s="3">
        <f>VLOOKUP(B3299,[1]meta_intensity_pos_nofill!$B:$L,11,FALSE)</f>
        <v>3</v>
      </c>
      <c r="I3299" s="5">
        <v>354367974</v>
      </c>
      <c r="J3299" s="5">
        <v>304296486</v>
      </c>
      <c r="K3299" s="5">
        <v>282215102</v>
      </c>
      <c r="L3299" s="5">
        <v>94616322</v>
      </c>
      <c r="M3299" s="5">
        <v>90855580</v>
      </c>
      <c r="N3299" s="5">
        <v>124999031</v>
      </c>
      <c r="O3299" s="5">
        <v>429406259</v>
      </c>
      <c r="P3299" s="5">
        <v>536636957</v>
      </c>
      <c r="Q3299" s="5">
        <v>461049662</v>
      </c>
      <c r="R3299" s="5">
        <v>204823437</v>
      </c>
      <c r="S3299" s="5">
        <v>197466552</v>
      </c>
      <c r="T3299" s="5">
        <v>201395674</v>
      </c>
      <c r="U3299" s="5">
        <v>73050733</v>
      </c>
      <c r="V3299" s="5">
        <v>82628422</v>
      </c>
      <c r="W3299" s="5">
        <v>88712978</v>
      </c>
      <c r="X3299" s="5">
        <v>303692177</v>
      </c>
      <c r="Y3299" s="5">
        <v>306296130</v>
      </c>
      <c r="Z3299" s="5">
        <v>310692342</v>
      </c>
    </row>
    <row r="3300" s="3" customFormat="1" customHeight="1" spans="1:26">
      <c r="A3300" s="3">
        <v>3298</v>
      </c>
      <c r="B3300" s="3" t="s">
        <v>3410</v>
      </c>
      <c r="C3300" s="3" t="str">
        <f>VLOOKUP(B3300,[1]meta_intensity_pos_nofill!$B:$E,4,FALSE)</f>
        <v>C17H22N4O</v>
      </c>
      <c r="D3300" s="3" t="s">
        <v>37</v>
      </c>
      <c r="E3300" s="3" t="str">
        <f>VLOOKUP(B3300,[1]meta_intensity_pos_nofill!$B:$I,8,FALSE)</f>
        <v>[M+H]+</v>
      </c>
      <c r="F3300" s="3">
        <f>VLOOKUP(B3300,[1]meta_intensity_pos_nofill!$B:$J,9,FALSE)</f>
        <v>6.89</v>
      </c>
      <c r="G3300" s="3" t="s">
        <v>1693</v>
      </c>
      <c r="H3300" s="3">
        <f>VLOOKUP(B3300,[1]meta_intensity_pos_nofill!$B:$L,11,FALSE)</f>
        <v>3</v>
      </c>
      <c r="I3300" s="5">
        <v>2872782.5</v>
      </c>
      <c r="J3300" s="5">
        <v>2039285.4</v>
      </c>
      <c r="K3300" s="5">
        <v>3647662.4</v>
      </c>
      <c r="L3300" s="5">
        <v>355701.8</v>
      </c>
      <c r="M3300" s="5">
        <v>1423635.7</v>
      </c>
      <c r="N3300" s="5">
        <v>1070629.5</v>
      </c>
      <c r="O3300" s="5">
        <v>2013340.5</v>
      </c>
      <c r="P3300" s="5">
        <v>2225535.1</v>
      </c>
      <c r="Q3300" s="5">
        <v>2190023.2</v>
      </c>
      <c r="R3300" s="5">
        <v>1180655</v>
      </c>
      <c r="S3300" s="5">
        <v>1236955.6</v>
      </c>
      <c r="T3300" s="5">
        <v>1458529.3</v>
      </c>
      <c r="U3300" s="5">
        <v>3578795.5</v>
      </c>
      <c r="V3300" s="5">
        <v>2995275</v>
      </c>
      <c r="W3300" s="5">
        <v>3161183.7</v>
      </c>
      <c r="X3300" s="5">
        <v>443864.4</v>
      </c>
      <c r="Y3300" s="5">
        <v>1634465.3</v>
      </c>
      <c r="Z3300" s="5">
        <v>1309458.8</v>
      </c>
    </row>
    <row r="3301" s="3" customFormat="1" customHeight="1" spans="1:26">
      <c r="A3301" s="3">
        <v>3299</v>
      </c>
      <c r="B3301" s="3" t="s">
        <v>3411</v>
      </c>
      <c r="C3301" s="3" t="str">
        <f>VLOOKUP(B3301,[1]meta_intensity_pos_nofill!$B:$E,4,FALSE)</f>
        <v>C8H16N2O5</v>
      </c>
      <c r="D3301" s="3" t="s">
        <v>87</v>
      </c>
      <c r="E3301" s="3" t="str">
        <f>VLOOKUP(B3301,[1]meta_intensity_pos_nofill!$B:$I,8,FALSE)</f>
        <v>[M+H]+</v>
      </c>
      <c r="F3301" s="3">
        <f>VLOOKUP(B3301,[1]meta_intensity_pos_nofill!$B:$J,9,FALSE)</f>
        <v>6.32</v>
      </c>
      <c r="G3301" s="3" t="s">
        <v>1693</v>
      </c>
      <c r="H3301" s="3">
        <f>VLOOKUP(B3301,[1]meta_intensity_pos_nofill!$B:$L,11,FALSE)</f>
        <v>3</v>
      </c>
      <c r="I3301" s="5">
        <v>130737656</v>
      </c>
      <c r="J3301" s="5">
        <v>126786290</v>
      </c>
      <c r="K3301" s="5">
        <v>151990078</v>
      </c>
      <c r="L3301" s="5">
        <v>124339444</v>
      </c>
      <c r="M3301" s="5">
        <v>123500566</v>
      </c>
      <c r="N3301" s="5">
        <v>125992586</v>
      </c>
      <c r="O3301" s="5">
        <v>140615130</v>
      </c>
      <c r="P3301" s="5">
        <v>150272882</v>
      </c>
      <c r="Q3301" s="5">
        <v>130485919</v>
      </c>
      <c r="R3301" s="5">
        <v>145498558</v>
      </c>
      <c r="S3301" s="5">
        <v>139843388</v>
      </c>
      <c r="T3301" s="5">
        <v>148453296</v>
      </c>
      <c r="U3301" s="5">
        <v>281868829</v>
      </c>
      <c r="V3301" s="5">
        <v>233428534</v>
      </c>
      <c r="W3301" s="5">
        <v>236092575</v>
      </c>
      <c r="X3301" s="5">
        <v>180675159</v>
      </c>
      <c r="Y3301" s="5">
        <v>187715454</v>
      </c>
      <c r="Z3301" s="5">
        <v>179282049</v>
      </c>
    </row>
    <row r="3302" s="3" customFormat="1" customHeight="1" spans="1:26">
      <c r="A3302" s="3">
        <v>3300</v>
      </c>
      <c r="B3302" s="3" t="s">
        <v>3412</v>
      </c>
      <c r="C3302" s="3" t="str">
        <f>VLOOKUP(B3302,[1]meta_intensity_pos_nofill!$B:$E,4,FALSE)</f>
        <v>C18H26O10</v>
      </c>
      <c r="D3302" s="3" t="s">
        <v>53</v>
      </c>
      <c r="E3302" s="3" t="str">
        <f>VLOOKUP(B3302,[1]meta_intensity_pos_nofill!$B:$I,8,FALSE)</f>
        <v>[M+H]+</v>
      </c>
      <c r="F3302" s="3">
        <f>VLOOKUP(B3302,[1]meta_intensity_pos_nofill!$B:$J,9,FALSE)</f>
        <v>5.461</v>
      </c>
      <c r="G3302" s="3" t="s">
        <v>1693</v>
      </c>
      <c r="H3302" s="3">
        <f>VLOOKUP(B3302,[1]meta_intensity_pos_nofill!$B:$L,11,FALSE)</f>
        <v>3</v>
      </c>
      <c r="I3302" s="5">
        <v>45006522</v>
      </c>
      <c r="J3302" s="5">
        <v>53645254</v>
      </c>
      <c r="K3302" s="5">
        <v>48680988</v>
      </c>
      <c r="L3302" s="5">
        <v>26579786</v>
      </c>
      <c r="M3302" s="5">
        <v>16832668</v>
      </c>
      <c r="N3302" s="5">
        <v>20715724</v>
      </c>
      <c r="O3302" s="5">
        <v>14638595</v>
      </c>
      <c r="P3302" s="5">
        <v>21576050</v>
      </c>
      <c r="Q3302" s="5">
        <v>13151370</v>
      </c>
      <c r="R3302" s="5">
        <v>36194664</v>
      </c>
      <c r="S3302" s="5">
        <v>39274281</v>
      </c>
      <c r="T3302" s="5">
        <v>46841355</v>
      </c>
      <c r="U3302" s="5">
        <v>142428709</v>
      </c>
      <c r="V3302" s="5">
        <v>139116815</v>
      </c>
      <c r="W3302" s="5">
        <v>147719098</v>
      </c>
      <c r="X3302" s="5">
        <v>47061598</v>
      </c>
      <c r="Y3302" s="5">
        <v>18978810</v>
      </c>
      <c r="Z3302" s="5">
        <v>17085357</v>
      </c>
    </row>
    <row r="3303" s="3" customFormat="1" customHeight="1" spans="1:26">
      <c r="A3303" s="3">
        <v>3301</v>
      </c>
      <c r="B3303" s="3" t="s">
        <v>3413</v>
      </c>
      <c r="C3303" s="3" t="str">
        <f>VLOOKUP(B3303,[1]meta_intensity_pos_nofill!$B:$E,4,FALSE)</f>
        <v>C9H18O3</v>
      </c>
      <c r="D3303" s="3" t="s">
        <v>44</v>
      </c>
      <c r="E3303" s="3" t="str">
        <f>VLOOKUP(B3303,[1]meta_intensity_pos_nofill!$B:$I,8,FALSE)</f>
        <v>[M+H]+</v>
      </c>
      <c r="F3303" s="3">
        <f>VLOOKUP(B3303,[1]meta_intensity_pos_nofill!$B:$J,9,FALSE)</f>
        <v>9.37</v>
      </c>
      <c r="G3303" s="3" t="s">
        <v>1693</v>
      </c>
      <c r="H3303" s="3">
        <f>VLOOKUP(B3303,[1]meta_intensity_pos_nofill!$B:$L,11,FALSE)</f>
        <v>3</v>
      </c>
      <c r="I3303" s="5">
        <v>1450856</v>
      </c>
      <c r="J3303" s="5">
        <v>1450856</v>
      </c>
      <c r="K3303" s="5">
        <v>1450856</v>
      </c>
      <c r="L3303" s="5">
        <v>1450856</v>
      </c>
      <c r="M3303" s="5">
        <v>1450856</v>
      </c>
      <c r="N3303" s="5">
        <v>1450856</v>
      </c>
      <c r="O3303" s="5">
        <v>1450856</v>
      </c>
      <c r="P3303" s="5">
        <v>1450856</v>
      </c>
      <c r="Q3303" s="5">
        <v>1450856</v>
      </c>
      <c r="R3303" s="5">
        <v>1450856</v>
      </c>
      <c r="S3303" s="5">
        <v>1450856</v>
      </c>
      <c r="T3303" s="5">
        <v>1450856</v>
      </c>
      <c r="U3303" s="5">
        <v>7516440</v>
      </c>
      <c r="V3303" s="5">
        <v>7254282</v>
      </c>
      <c r="W3303" s="5">
        <v>7809481</v>
      </c>
      <c r="X3303" s="5">
        <v>1450856</v>
      </c>
      <c r="Y3303" s="5">
        <v>1450856</v>
      </c>
      <c r="Z3303" s="5">
        <v>1450856</v>
      </c>
    </row>
    <row r="3304" s="3" customFormat="1" customHeight="1" spans="1:26">
      <c r="A3304" s="3">
        <v>3302</v>
      </c>
      <c r="B3304" s="3" t="s">
        <v>3414</v>
      </c>
      <c r="C3304" s="3" t="str">
        <f>VLOOKUP(B3304,[1]meta_intensity_pos_nofill!$B:$E,4,FALSE)</f>
        <v>C23H25NO2</v>
      </c>
      <c r="D3304" s="3" t="s">
        <v>47</v>
      </c>
      <c r="E3304" s="3" t="str">
        <f>VLOOKUP(B3304,[1]meta_intensity_pos_nofill!$B:$I,8,FALSE)</f>
        <v>[M+H]+</v>
      </c>
      <c r="F3304" s="3">
        <f>VLOOKUP(B3304,[1]meta_intensity_pos_nofill!$B:$J,9,FALSE)</f>
        <v>6.937</v>
      </c>
      <c r="G3304" s="3" t="s">
        <v>1693</v>
      </c>
      <c r="H3304" s="3">
        <f>VLOOKUP(B3304,[1]meta_intensity_pos_nofill!$B:$L,11,FALSE)</f>
        <v>3</v>
      </c>
      <c r="I3304" s="5">
        <v>169875.25</v>
      </c>
      <c r="J3304" s="5">
        <v>33975.05</v>
      </c>
      <c r="K3304" s="5">
        <v>171445.3</v>
      </c>
      <c r="L3304" s="5">
        <v>33975.05</v>
      </c>
      <c r="M3304" s="5">
        <v>33975.05</v>
      </c>
      <c r="N3304" s="5">
        <v>33975.05</v>
      </c>
      <c r="O3304" s="5">
        <v>33975.05</v>
      </c>
      <c r="P3304" s="5">
        <v>33975.05</v>
      </c>
      <c r="Q3304" s="5">
        <v>33975.05</v>
      </c>
      <c r="R3304" s="5">
        <v>399491.51</v>
      </c>
      <c r="S3304" s="5">
        <v>33975.05</v>
      </c>
      <c r="T3304" s="5">
        <v>33975.05</v>
      </c>
      <c r="U3304" s="5">
        <v>15441507.35</v>
      </c>
      <c r="V3304" s="5">
        <v>16333356.64</v>
      </c>
      <c r="W3304" s="5">
        <v>16983667.5</v>
      </c>
      <c r="X3304" s="5">
        <v>33975.05</v>
      </c>
      <c r="Y3304" s="5">
        <v>212713.4</v>
      </c>
      <c r="Z3304" s="5">
        <v>605430.1</v>
      </c>
    </row>
    <row r="3305" s="3" customFormat="1" customHeight="1" spans="1:26">
      <c r="A3305" s="3">
        <v>3303</v>
      </c>
      <c r="B3305" s="3" t="s">
        <v>3415</v>
      </c>
      <c r="C3305" s="3" t="str">
        <f>VLOOKUP(B3305,[1]meta_intensity_pos_nofill!$B:$E,4,FALSE)</f>
        <v>C25H22O11</v>
      </c>
      <c r="D3305" s="3" t="s">
        <v>37</v>
      </c>
      <c r="E3305" s="3" t="str">
        <f>VLOOKUP(B3305,[1]meta_intensity_pos_nofill!$B:$I,8,FALSE)</f>
        <v>[M+H]+</v>
      </c>
      <c r="F3305" s="3">
        <f>VLOOKUP(B3305,[1]meta_intensity_pos_nofill!$B:$J,9,FALSE)</f>
        <v>5.418</v>
      </c>
      <c r="G3305" s="3" t="s">
        <v>1693</v>
      </c>
      <c r="H3305" s="3">
        <f>VLOOKUP(B3305,[1]meta_intensity_pos_nofill!$B:$L,11,FALSE)</f>
        <v>3</v>
      </c>
      <c r="I3305" s="5">
        <v>43278610</v>
      </c>
      <c r="J3305" s="5">
        <v>32141308</v>
      </c>
      <c r="K3305" s="5">
        <v>39605991</v>
      </c>
      <c r="L3305" s="5">
        <v>52820941</v>
      </c>
      <c r="M3305" s="5">
        <v>49238955</v>
      </c>
      <c r="N3305" s="5">
        <v>61111994</v>
      </c>
      <c r="O3305" s="5">
        <v>58138818</v>
      </c>
      <c r="P3305" s="5">
        <v>53010421</v>
      </c>
      <c r="Q3305" s="5">
        <v>49919286</v>
      </c>
      <c r="R3305" s="5">
        <v>47080219</v>
      </c>
      <c r="S3305" s="5">
        <v>36957248</v>
      </c>
      <c r="T3305" s="5">
        <v>38186335</v>
      </c>
      <c r="U3305" s="5">
        <v>65734693</v>
      </c>
      <c r="V3305" s="5">
        <v>47204422</v>
      </c>
      <c r="W3305" s="5">
        <v>64443391</v>
      </c>
      <c r="X3305" s="5">
        <v>37950536</v>
      </c>
      <c r="Y3305" s="5">
        <v>34475158</v>
      </c>
      <c r="Z3305" s="5">
        <v>32619484</v>
      </c>
    </row>
    <row r="3306" s="3" customFormat="1" customHeight="1" spans="1:26">
      <c r="A3306" s="3">
        <v>3304</v>
      </c>
      <c r="B3306" s="3" t="s">
        <v>3416</v>
      </c>
      <c r="C3306" s="3" t="str">
        <f>VLOOKUP(B3306,[1]meta_intensity_pos_nofill!$B:$E,4,FALSE)</f>
        <v>C15H18O11</v>
      </c>
      <c r="D3306" s="3" t="s">
        <v>37</v>
      </c>
      <c r="E3306" s="3" t="str">
        <f>VLOOKUP(B3306,[1]meta_intensity_pos_nofill!$B:$I,8,FALSE)</f>
        <v>[M+H]+</v>
      </c>
      <c r="F3306" s="3">
        <f>VLOOKUP(B3306,[1]meta_intensity_pos_nofill!$B:$J,9,FALSE)</f>
        <v>5.185</v>
      </c>
      <c r="G3306" s="3" t="s">
        <v>1693</v>
      </c>
      <c r="H3306" s="3">
        <f>VLOOKUP(B3306,[1]meta_intensity_pos_nofill!$B:$L,11,FALSE)</f>
        <v>3</v>
      </c>
      <c r="I3306" s="5">
        <v>5386995</v>
      </c>
      <c r="J3306" s="5">
        <v>6867564</v>
      </c>
      <c r="K3306" s="5">
        <v>4786461</v>
      </c>
      <c r="L3306" s="5">
        <v>34828599</v>
      </c>
      <c r="M3306" s="5">
        <v>39955982</v>
      </c>
      <c r="N3306" s="5">
        <v>35054565</v>
      </c>
      <c r="O3306" s="5">
        <v>10498684</v>
      </c>
      <c r="P3306" s="5">
        <v>10089965</v>
      </c>
      <c r="Q3306" s="5">
        <v>9238914</v>
      </c>
      <c r="R3306" s="5">
        <v>13485654</v>
      </c>
      <c r="S3306" s="5">
        <v>7451479</v>
      </c>
      <c r="T3306" s="5">
        <v>10474445</v>
      </c>
      <c r="U3306" s="5">
        <v>9528346</v>
      </c>
      <c r="V3306" s="5">
        <v>10293309</v>
      </c>
      <c r="W3306" s="5">
        <v>9744897</v>
      </c>
      <c r="X3306" s="5">
        <v>76914746</v>
      </c>
      <c r="Y3306" s="5">
        <v>70589944</v>
      </c>
      <c r="Z3306" s="5">
        <v>70199487</v>
      </c>
    </row>
    <row r="3307" s="3" customFormat="1" customHeight="1" spans="1:26">
      <c r="A3307" s="3">
        <v>3305</v>
      </c>
      <c r="B3307" s="3" t="s">
        <v>3417</v>
      </c>
      <c r="C3307" s="3" t="str">
        <f>VLOOKUP(B3307,[1]meta_intensity_pos_nofill!$B:$E,4,FALSE)</f>
        <v>C13H18N2O2</v>
      </c>
      <c r="D3307" s="3" t="s">
        <v>37</v>
      </c>
      <c r="E3307" s="3" t="str">
        <f>VLOOKUP(B3307,[1]meta_intensity_pos_nofill!$B:$I,8,FALSE)</f>
        <v>[M+H]+</v>
      </c>
      <c r="F3307" s="3">
        <f>VLOOKUP(B3307,[1]meta_intensity_pos_nofill!$B:$J,9,FALSE)</f>
        <v>5.127</v>
      </c>
      <c r="G3307" s="3" t="s">
        <v>1693</v>
      </c>
      <c r="H3307" s="3">
        <f>VLOOKUP(B3307,[1]meta_intensity_pos_nofill!$B:$L,11,FALSE)</f>
        <v>3</v>
      </c>
      <c r="I3307" s="5">
        <v>1093421.61</v>
      </c>
      <c r="J3307" s="5">
        <v>1289334.36</v>
      </c>
      <c r="K3307" s="5">
        <v>3483246.72</v>
      </c>
      <c r="L3307" s="5">
        <v>84095.42</v>
      </c>
      <c r="M3307" s="5">
        <v>84095.42</v>
      </c>
      <c r="N3307" s="5">
        <v>517298.96</v>
      </c>
      <c r="O3307" s="5">
        <v>420477.09</v>
      </c>
      <c r="P3307" s="5">
        <v>1030553.8</v>
      </c>
      <c r="Q3307" s="5">
        <v>1883882.04</v>
      </c>
      <c r="R3307" s="5">
        <v>3956878.83</v>
      </c>
      <c r="S3307" s="5">
        <v>4487101.18</v>
      </c>
      <c r="T3307" s="5">
        <v>4323773.62</v>
      </c>
      <c r="U3307" s="5">
        <v>5600845.86</v>
      </c>
      <c r="V3307" s="5">
        <v>6227696.22</v>
      </c>
      <c r="W3307" s="5">
        <v>4762526.39</v>
      </c>
      <c r="X3307" s="5">
        <v>3954302.59</v>
      </c>
      <c r="Y3307" s="5">
        <v>2825385.61</v>
      </c>
      <c r="Z3307" s="5">
        <v>3017286.14</v>
      </c>
    </row>
    <row r="3308" s="3" customFormat="1" customHeight="1" spans="1:26">
      <c r="A3308" s="3">
        <v>3306</v>
      </c>
      <c r="B3308" s="3" t="s">
        <v>3418</v>
      </c>
      <c r="C3308" s="3" t="str">
        <f>VLOOKUP(B3308,[1]meta_intensity_pos_nofill!$B:$E,4,FALSE)</f>
        <v>C5H4N4O4</v>
      </c>
      <c r="D3308" s="3" t="s">
        <v>53</v>
      </c>
      <c r="E3308" s="3" t="str">
        <f>VLOOKUP(B3308,[1]meta_intensity_pos_nofill!$B:$I,8,FALSE)</f>
        <v>[M+H]+</v>
      </c>
      <c r="F3308" s="3">
        <f>VLOOKUP(B3308,[1]meta_intensity_pos_nofill!$B:$J,9,FALSE)</f>
        <v>1.21</v>
      </c>
      <c r="G3308" s="3" t="s">
        <v>1693</v>
      </c>
      <c r="H3308" s="3">
        <f>VLOOKUP(B3308,[1]meta_intensity_pos_nofill!$B:$L,11,FALSE)</f>
        <v>3</v>
      </c>
      <c r="I3308" s="5">
        <v>21362504</v>
      </c>
      <c r="J3308" s="5">
        <v>22514809</v>
      </c>
      <c r="K3308" s="5">
        <v>22346978</v>
      </c>
      <c r="L3308" s="5">
        <v>21333051</v>
      </c>
      <c r="M3308" s="5">
        <v>22089377</v>
      </c>
      <c r="N3308" s="5">
        <v>22961361</v>
      </c>
      <c r="O3308" s="5">
        <v>20077706</v>
      </c>
      <c r="P3308" s="5">
        <v>21892645</v>
      </c>
      <c r="Q3308" s="5">
        <v>16540331</v>
      </c>
      <c r="R3308" s="5">
        <v>21779106</v>
      </c>
      <c r="S3308" s="5">
        <v>21481441</v>
      </c>
      <c r="T3308" s="5">
        <v>19301886</v>
      </c>
      <c r="U3308" s="5">
        <v>13276202</v>
      </c>
      <c r="V3308" s="5">
        <v>13939347</v>
      </c>
      <c r="W3308" s="5">
        <v>15086435</v>
      </c>
      <c r="X3308" s="5">
        <v>26480139</v>
      </c>
      <c r="Y3308" s="5">
        <v>25948569</v>
      </c>
      <c r="Z3308" s="5">
        <v>25093652</v>
      </c>
    </row>
    <row r="3309" s="3" customFormat="1" customHeight="1" spans="1:26">
      <c r="A3309" s="3">
        <v>3307</v>
      </c>
      <c r="B3309" s="3" t="s">
        <v>3419</v>
      </c>
      <c r="C3309" s="3" t="str">
        <f>VLOOKUP(B3309,[1]meta_intensity_pos_nofill!$B:$E,4,FALSE)</f>
        <v>C7H15NO4</v>
      </c>
      <c r="D3309" s="3" t="s">
        <v>220</v>
      </c>
      <c r="E3309" s="3" t="str">
        <f>VLOOKUP(B3309,[1]meta_intensity_pos_nofill!$B:$I,8,FALSE)</f>
        <v>[M+H]+</v>
      </c>
      <c r="F3309" s="3">
        <f>VLOOKUP(B3309,[1]meta_intensity_pos_nofill!$B:$J,9,FALSE)</f>
        <v>1.429</v>
      </c>
      <c r="G3309" s="3" t="s">
        <v>1693</v>
      </c>
      <c r="H3309" s="3">
        <f>VLOOKUP(B3309,[1]meta_intensity_pos_nofill!$B:$L,11,FALSE)</f>
        <v>3</v>
      </c>
      <c r="I3309" s="5">
        <v>9125037</v>
      </c>
      <c r="J3309" s="5">
        <v>10320963</v>
      </c>
      <c r="K3309" s="5">
        <v>11055576</v>
      </c>
      <c r="L3309" s="5">
        <v>5847927</v>
      </c>
      <c r="M3309" s="5">
        <v>6008636</v>
      </c>
      <c r="N3309" s="5">
        <v>5240136</v>
      </c>
      <c r="O3309" s="5">
        <v>12736228</v>
      </c>
      <c r="P3309" s="5">
        <v>13571874</v>
      </c>
      <c r="Q3309" s="5">
        <v>10028432</v>
      </c>
      <c r="R3309" s="5">
        <v>11634158</v>
      </c>
      <c r="S3309" s="5">
        <v>10610040</v>
      </c>
      <c r="T3309" s="5">
        <v>10838289</v>
      </c>
      <c r="U3309" s="5">
        <v>10238376</v>
      </c>
      <c r="V3309" s="5">
        <v>10196653</v>
      </c>
      <c r="W3309" s="5">
        <v>7786331</v>
      </c>
      <c r="X3309" s="5">
        <v>5977197</v>
      </c>
      <c r="Y3309" s="5">
        <v>6568897</v>
      </c>
      <c r="Z3309" s="5">
        <v>5795453</v>
      </c>
    </row>
    <row r="3310" s="3" customFormat="1" customHeight="1" spans="1:26">
      <c r="A3310" s="3">
        <v>3308</v>
      </c>
      <c r="B3310" s="3" t="s">
        <v>3420</v>
      </c>
      <c r="C3310" s="3" t="str">
        <f>VLOOKUP(B3310,[1]meta_intensity_pos_nofill!$B:$E,4,FALSE)</f>
        <v>C24H42O3</v>
      </c>
      <c r="D3310" s="3" t="s">
        <v>37</v>
      </c>
      <c r="E3310" s="3" t="str">
        <f>VLOOKUP(B3310,[1]meta_intensity_pos_nofill!$B:$I,8,FALSE)</f>
        <v>[M+H]+</v>
      </c>
      <c r="F3310" s="3">
        <f>VLOOKUP(B3310,[1]meta_intensity_pos_nofill!$B:$J,9,FALSE)</f>
        <v>10.516</v>
      </c>
      <c r="G3310" s="3" t="s">
        <v>1693</v>
      </c>
      <c r="H3310" s="3">
        <f>VLOOKUP(B3310,[1]meta_intensity_pos_nofill!$B:$L,11,FALSE)</f>
        <v>3</v>
      </c>
      <c r="I3310" s="5">
        <v>7782665</v>
      </c>
      <c r="J3310" s="5">
        <v>13528654</v>
      </c>
      <c r="K3310" s="5">
        <v>11312706</v>
      </c>
      <c r="L3310" s="5">
        <v>13425536</v>
      </c>
      <c r="M3310" s="5">
        <v>7469131</v>
      </c>
      <c r="N3310" s="5">
        <v>6819194</v>
      </c>
      <c r="O3310" s="5">
        <v>7992933</v>
      </c>
      <c r="P3310" s="5">
        <v>9195312</v>
      </c>
      <c r="Q3310" s="5">
        <v>5444258</v>
      </c>
      <c r="R3310" s="5">
        <v>6261642</v>
      </c>
      <c r="S3310" s="5">
        <v>6183926</v>
      </c>
      <c r="T3310" s="5">
        <v>6880044</v>
      </c>
      <c r="U3310" s="5">
        <v>63417700</v>
      </c>
      <c r="V3310" s="5">
        <v>59815370</v>
      </c>
      <c r="W3310" s="5">
        <v>56231567</v>
      </c>
      <c r="X3310" s="5">
        <v>3308497</v>
      </c>
      <c r="Y3310" s="5">
        <v>5082735</v>
      </c>
      <c r="Z3310" s="5">
        <v>3202409</v>
      </c>
    </row>
    <row r="3311" s="3" customFormat="1" customHeight="1" spans="1:26">
      <c r="A3311" s="3">
        <v>3309</v>
      </c>
      <c r="B3311" s="3" t="s">
        <v>3421</v>
      </c>
      <c r="C3311" s="3" t="str">
        <f>VLOOKUP(B3311,[1]meta_intensity_pos_nofill!$B:$E,4,FALSE)</f>
        <v>C18H23N3S</v>
      </c>
      <c r="D3311" s="3" t="s">
        <v>85</v>
      </c>
      <c r="E3311" s="3" t="str">
        <f>VLOOKUP(B3311,[1]meta_intensity_pos_nofill!$B:$I,8,FALSE)</f>
        <v>[M+H]+</v>
      </c>
      <c r="F3311" s="3">
        <f>VLOOKUP(B3311,[1]meta_intensity_pos_nofill!$B:$J,9,FALSE)</f>
        <v>5.2</v>
      </c>
      <c r="G3311" s="3" t="s">
        <v>1693</v>
      </c>
      <c r="H3311" s="3">
        <f>VLOOKUP(B3311,[1]meta_intensity_pos_nofill!$B:$L,11,FALSE)</f>
        <v>3</v>
      </c>
      <c r="I3311" s="5">
        <v>51227160</v>
      </c>
      <c r="J3311" s="5">
        <v>51901228</v>
      </c>
      <c r="K3311" s="5">
        <v>51418366</v>
      </c>
      <c r="L3311" s="5">
        <v>23685361</v>
      </c>
      <c r="M3311" s="5">
        <v>30460021</v>
      </c>
      <c r="N3311" s="5">
        <v>26653719</v>
      </c>
      <c r="O3311" s="5">
        <v>60735508</v>
      </c>
      <c r="P3311" s="5">
        <v>59510713</v>
      </c>
      <c r="Q3311" s="5">
        <v>57129354</v>
      </c>
      <c r="R3311" s="5">
        <v>24690242</v>
      </c>
      <c r="S3311" s="5">
        <v>27131014</v>
      </c>
      <c r="T3311" s="5">
        <v>27738277</v>
      </c>
      <c r="U3311" s="5">
        <v>29428010</v>
      </c>
      <c r="V3311" s="5">
        <v>27011465</v>
      </c>
      <c r="W3311" s="5">
        <v>27519284</v>
      </c>
      <c r="X3311" s="5">
        <v>27043350</v>
      </c>
      <c r="Y3311" s="5">
        <v>23542524</v>
      </c>
      <c r="Z3311" s="5">
        <v>26865447</v>
      </c>
    </row>
    <row r="3312" s="3" customFormat="1" customHeight="1" spans="1:26">
      <c r="A3312" s="3">
        <v>3310</v>
      </c>
      <c r="B3312" s="3" t="s">
        <v>3422</v>
      </c>
      <c r="C3312" s="3" t="str">
        <f>VLOOKUP(B3312,[1]meta_intensity_pos_nofill!$B:$E,4,FALSE)</f>
        <v>C39H63O11P</v>
      </c>
      <c r="D3312" s="3" t="s">
        <v>67</v>
      </c>
      <c r="E3312" s="3" t="str">
        <f>VLOOKUP(B3312,[1]meta_intensity_pos_nofill!$B:$I,8,FALSE)</f>
        <v>[M+H]+</v>
      </c>
      <c r="F3312" s="3">
        <f>VLOOKUP(B3312,[1]meta_intensity_pos_nofill!$B:$J,9,FALSE)</f>
        <v>7.388</v>
      </c>
      <c r="G3312" s="3" t="s">
        <v>1693</v>
      </c>
      <c r="H3312" s="3">
        <f>VLOOKUP(B3312,[1]meta_intensity_pos_nofill!$B:$L,11,FALSE)</f>
        <v>3</v>
      </c>
      <c r="I3312" s="5">
        <v>63370680</v>
      </c>
      <c r="J3312" s="5">
        <v>52175319</v>
      </c>
      <c r="K3312" s="5">
        <v>61552354</v>
      </c>
      <c r="L3312" s="5">
        <v>25011805</v>
      </c>
      <c r="M3312" s="5">
        <v>31663994</v>
      </c>
      <c r="N3312" s="5">
        <v>31075974</v>
      </c>
      <c r="O3312" s="5">
        <v>77887076</v>
      </c>
      <c r="P3312" s="5">
        <v>79906320</v>
      </c>
      <c r="Q3312" s="5">
        <v>80830279</v>
      </c>
      <c r="R3312" s="5">
        <v>33653038</v>
      </c>
      <c r="S3312" s="5">
        <v>32384580</v>
      </c>
      <c r="T3312" s="5">
        <v>27861050</v>
      </c>
      <c r="U3312" s="5">
        <v>6585477</v>
      </c>
      <c r="V3312" s="5">
        <v>3930117</v>
      </c>
      <c r="W3312" s="5">
        <v>7312274</v>
      </c>
      <c r="X3312" s="5">
        <v>34956214</v>
      </c>
      <c r="Y3312" s="5">
        <v>32518835</v>
      </c>
      <c r="Z3312" s="5">
        <v>33180273</v>
      </c>
    </row>
    <row r="3313" s="3" customFormat="1" customHeight="1" spans="1:26">
      <c r="A3313" s="3">
        <v>3311</v>
      </c>
      <c r="B3313" s="3" t="s">
        <v>3423</v>
      </c>
      <c r="C3313" s="3" t="str">
        <f>VLOOKUP(B3313,[1]meta_intensity_pos_nofill!$B:$E,4,FALSE)</f>
        <v>C8H14O4S</v>
      </c>
      <c r="D3313" s="3" t="s">
        <v>85</v>
      </c>
      <c r="E3313" s="3" t="str">
        <f>VLOOKUP(B3313,[1]meta_intensity_pos_nofill!$B:$I,8,FALSE)</f>
        <v>[M+H]+</v>
      </c>
      <c r="F3313" s="3">
        <f>VLOOKUP(B3313,[1]meta_intensity_pos_nofill!$B:$J,9,FALSE)</f>
        <v>11.917</v>
      </c>
      <c r="G3313" s="3" t="s">
        <v>1693</v>
      </c>
      <c r="H3313" s="3">
        <f>VLOOKUP(B3313,[1]meta_intensity_pos_nofill!$B:$L,11,FALSE)</f>
        <v>3</v>
      </c>
      <c r="I3313" s="5">
        <v>137105.11</v>
      </c>
      <c r="J3313" s="5">
        <v>17931.24</v>
      </c>
      <c r="K3313" s="5">
        <v>17931.24</v>
      </c>
      <c r="L3313" s="5">
        <v>153419.22</v>
      </c>
      <c r="M3313" s="5">
        <v>17931.24</v>
      </c>
      <c r="N3313" s="5">
        <v>106486.62</v>
      </c>
      <c r="O3313" s="5">
        <v>17931.24</v>
      </c>
      <c r="P3313" s="5">
        <v>17931.24</v>
      </c>
      <c r="Q3313" s="5">
        <v>89656.21</v>
      </c>
      <c r="R3313" s="5">
        <v>698942.23</v>
      </c>
      <c r="S3313" s="5">
        <v>1130861.18</v>
      </c>
      <c r="T3313" s="5">
        <v>1304399.34</v>
      </c>
      <c r="U3313" s="5">
        <v>2417090.03</v>
      </c>
      <c r="V3313" s="5">
        <v>3349885.24</v>
      </c>
      <c r="W3313" s="5">
        <v>2963784.17</v>
      </c>
      <c r="X3313" s="5">
        <v>17931.24</v>
      </c>
      <c r="Y3313" s="5">
        <v>17931.24</v>
      </c>
      <c r="Z3313" s="5">
        <v>17931.24</v>
      </c>
    </row>
    <row r="3314" s="3" customFormat="1" customHeight="1" spans="1:26">
      <c r="A3314" s="3">
        <v>3312</v>
      </c>
      <c r="B3314" s="3" t="s">
        <v>3424</v>
      </c>
      <c r="C3314" s="3" t="str">
        <f>VLOOKUP(B3314,[1]meta_intensity_pos_nofill!$B:$E,4,FALSE)</f>
        <v>C19H27FO</v>
      </c>
      <c r="D3314" s="3" t="s">
        <v>111</v>
      </c>
      <c r="E3314" s="3" t="str">
        <f>VLOOKUP(B3314,[1]meta_intensity_pos_nofill!$B:$I,8,FALSE)</f>
        <v>[M+H]+</v>
      </c>
      <c r="F3314" s="3">
        <f>VLOOKUP(B3314,[1]meta_intensity_pos_nofill!$B:$J,9,FALSE)</f>
        <v>7.585</v>
      </c>
      <c r="G3314" s="3" t="s">
        <v>1693</v>
      </c>
      <c r="H3314" s="3">
        <f>VLOOKUP(B3314,[1]meta_intensity_pos_nofill!$B:$L,11,FALSE)</f>
        <v>3</v>
      </c>
      <c r="I3314" s="5">
        <v>12614115</v>
      </c>
      <c r="J3314" s="5">
        <v>8485920</v>
      </c>
      <c r="K3314" s="5">
        <v>8541886</v>
      </c>
      <c r="L3314" s="5">
        <v>9441662</v>
      </c>
      <c r="M3314" s="5">
        <v>10218659</v>
      </c>
      <c r="N3314" s="5">
        <v>8717105</v>
      </c>
      <c r="O3314" s="5">
        <v>2898648</v>
      </c>
      <c r="P3314" s="5">
        <v>6009925</v>
      </c>
      <c r="Q3314" s="5">
        <v>9483569</v>
      </c>
      <c r="R3314" s="5">
        <v>9541676</v>
      </c>
      <c r="S3314" s="5">
        <v>5117245</v>
      </c>
      <c r="T3314" s="5">
        <v>5061273</v>
      </c>
      <c r="U3314" s="5">
        <v>8093005</v>
      </c>
      <c r="V3314" s="5">
        <v>7996181</v>
      </c>
      <c r="W3314" s="5">
        <v>12855714</v>
      </c>
      <c r="X3314" s="5">
        <v>7240193</v>
      </c>
      <c r="Y3314" s="5">
        <v>7370149</v>
      </c>
      <c r="Z3314" s="5">
        <v>8042372</v>
      </c>
    </row>
    <row r="3315" s="3" customFormat="1" customHeight="1" spans="1:26">
      <c r="A3315" s="3">
        <v>3313</v>
      </c>
      <c r="B3315" s="3" t="s">
        <v>3425</v>
      </c>
      <c r="C3315" s="3" t="str">
        <f>VLOOKUP(B3315,[1]meta_intensity_pos_nofill!$B:$E,4,FALSE)</f>
        <v>C24H42O5</v>
      </c>
      <c r="D3315" s="3" t="s">
        <v>44</v>
      </c>
      <c r="E3315" s="3" t="str">
        <f>VLOOKUP(B3315,[1]meta_intensity_pos_nofill!$B:$I,8,FALSE)</f>
        <v>[M+H]+</v>
      </c>
      <c r="F3315" s="3">
        <f>VLOOKUP(B3315,[1]meta_intensity_pos_nofill!$B:$J,9,FALSE)</f>
        <v>10.253</v>
      </c>
      <c r="G3315" s="3" t="s">
        <v>1693</v>
      </c>
      <c r="H3315" s="3">
        <f>VLOOKUP(B3315,[1]meta_intensity_pos_nofill!$B:$L,11,FALSE)</f>
        <v>3</v>
      </c>
      <c r="I3315" s="5">
        <v>3075176.1</v>
      </c>
      <c r="J3315" s="5">
        <v>2630041.38</v>
      </c>
      <c r="K3315" s="5">
        <v>2015769.05</v>
      </c>
      <c r="L3315" s="5">
        <v>1919622.14</v>
      </c>
      <c r="M3315" s="5">
        <v>2501815.52</v>
      </c>
      <c r="N3315" s="5">
        <v>2136281.08</v>
      </c>
      <c r="O3315" s="5">
        <v>1310279.11</v>
      </c>
      <c r="P3315" s="5">
        <v>2109861.45</v>
      </c>
      <c r="Q3315" s="5">
        <v>1960107.8</v>
      </c>
      <c r="R3315" s="5">
        <v>1575111.58</v>
      </c>
      <c r="S3315" s="5">
        <v>968898.64</v>
      </c>
      <c r="T3315" s="5">
        <v>630124.05</v>
      </c>
      <c r="U3315" s="5">
        <v>14091873.02</v>
      </c>
      <c r="V3315" s="5">
        <v>7274005.83</v>
      </c>
      <c r="W3315" s="5">
        <v>8659048.75</v>
      </c>
      <c r="X3315" s="5">
        <v>2123483.78</v>
      </c>
      <c r="Y3315" s="5">
        <v>384164.15</v>
      </c>
      <c r="Z3315" s="5">
        <v>1529570.68</v>
      </c>
    </row>
    <row r="3316" s="3" customFormat="1" customHeight="1" spans="1:26">
      <c r="A3316" s="3">
        <v>3314</v>
      </c>
      <c r="B3316" s="3" t="s">
        <v>3426</v>
      </c>
      <c r="C3316" s="3" t="str">
        <f>VLOOKUP(B3316,[1]meta_intensity_pos_nofill!$B:$E,4,FALSE)</f>
        <v>C23H36N2O4</v>
      </c>
      <c r="D3316" s="3" t="s">
        <v>220</v>
      </c>
      <c r="E3316" s="3" t="str">
        <f>VLOOKUP(B3316,[1]meta_intensity_pos_nofill!$B:$I,8,FALSE)</f>
        <v>[M+H]+</v>
      </c>
      <c r="F3316" s="3">
        <f>VLOOKUP(B3316,[1]meta_intensity_pos_nofill!$B:$J,9,FALSE)</f>
        <v>11.41</v>
      </c>
      <c r="G3316" s="3" t="s">
        <v>1693</v>
      </c>
      <c r="H3316" s="3">
        <f>VLOOKUP(B3316,[1]meta_intensity_pos_nofill!$B:$L,11,FALSE)</f>
        <v>3</v>
      </c>
      <c r="I3316" s="5">
        <v>2378946.62</v>
      </c>
      <c r="J3316" s="5">
        <v>2477473.63</v>
      </c>
      <c r="K3316" s="5">
        <v>1881869.68</v>
      </c>
      <c r="L3316" s="5">
        <v>339610.08</v>
      </c>
      <c r="M3316" s="5">
        <v>67922.02</v>
      </c>
      <c r="N3316" s="5">
        <v>67922.02</v>
      </c>
      <c r="O3316" s="5">
        <v>635993.98</v>
      </c>
      <c r="P3316" s="5">
        <v>2356676.55</v>
      </c>
      <c r="Q3316" s="5">
        <v>67922.02</v>
      </c>
      <c r="R3316" s="5">
        <v>3214559.58</v>
      </c>
      <c r="S3316" s="5">
        <v>3380599.42</v>
      </c>
      <c r="T3316" s="5">
        <v>3901367.66</v>
      </c>
      <c r="U3316" s="5">
        <v>27363715.04</v>
      </c>
      <c r="V3316" s="5">
        <v>23222616.73</v>
      </c>
      <c r="W3316" s="5">
        <v>17448913.57</v>
      </c>
      <c r="X3316" s="5">
        <v>386913.21</v>
      </c>
      <c r="Y3316" s="5">
        <v>2151794.29</v>
      </c>
      <c r="Z3316" s="5">
        <v>2505587.21</v>
      </c>
    </row>
    <row r="3317" s="3" customFormat="1" customHeight="1" spans="1:26">
      <c r="A3317" s="3">
        <v>3315</v>
      </c>
      <c r="B3317" s="3" t="s">
        <v>3427</v>
      </c>
      <c r="C3317" s="3" t="str">
        <f>VLOOKUP(B3317,[1]meta_intensity_pos_nofill!$B:$E,4,FALSE)</f>
        <v>C43H79O11P</v>
      </c>
      <c r="D3317" s="3" t="s">
        <v>67</v>
      </c>
      <c r="E3317" s="3" t="str">
        <f>VLOOKUP(B3317,[1]meta_intensity_pos_nofill!$B:$I,8,FALSE)</f>
        <v>[M+H]+</v>
      </c>
      <c r="F3317" s="3">
        <f>VLOOKUP(B3317,[1]meta_intensity_pos_nofill!$B:$J,9,FALSE)</f>
        <v>10.638</v>
      </c>
      <c r="G3317" s="3" t="s">
        <v>1693</v>
      </c>
      <c r="H3317" s="3">
        <f>VLOOKUP(B3317,[1]meta_intensity_pos_nofill!$B:$L,11,FALSE)</f>
        <v>3</v>
      </c>
      <c r="I3317" s="5">
        <v>214746.4</v>
      </c>
      <c r="J3317" s="5">
        <v>214746.4</v>
      </c>
      <c r="K3317" s="5">
        <v>214746.4</v>
      </c>
      <c r="L3317" s="5">
        <v>214746.4</v>
      </c>
      <c r="M3317" s="5">
        <v>214746.4</v>
      </c>
      <c r="N3317" s="5">
        <v>214746.4</v>
      </c>
      <c r="O3317" s="5">
        <v>214746.4</v>
      </c>
      <c r="P3317" s="5">
        <v>214746.4</v>
      </c>
      <c r="Q3317" s="5">
        <v>214746.4</v>
      </c>
      <c r="R3317" s="5">
        <v>1073731.8</v>
      </c>
      <c r="S3317" s="5">
        <v>214746.4</v>
      </c>
      <c r="T3317" s="5">
        <v>214746.4</v>
      </c>
      <c r="U3317" s="5">
        <v>48073054.9</v>
      </c>
      <c r="V3317" s="5">
        <v>45030375.7</v>
      </c>
      <c r="W3317" s="5">
        <v>47030236.7</v>
      </c>
      <c r="X3317" s="5">
        <v>214746.4</v>
      </c>
      <c r="Y3317" s="5">
        <v>214746.4</v>
      </c>
      <c r="Z3317" s="5">
        <v>214746.4</v>
      </c>
    </row>
    <row r="3318" s="3" customFormat="1" customHeight="1" spans="1:26">
      <c r="A3318" s="3">
        <v>3316</v>
      </c>
      <c r="B3318" s="3" t="s">
        <v>3428</v>
      </c>
      <c r="C3318" s="3" t="str">
        <f>VLOOKUP(B3318,[1]meta_intensity_pos_nofill!$B:$E,4,FALSE)</f>
        <v>C40H66O5</v>
      </c>
      <c r="D3318" s="3" t="s">
        <v>47</v>
      </c>
      <c r="E3318" s="3" t="str">
        <f>VLOOKUP(B3318,[1]meta_intensity_pos_nofill!$B:$I,8,FALSE)</f>
        <v>[M+H]+</v>
      </c>
      <c r="F3318" s="3">
        <f>VLOOKUP(B3318,[1]meta_intensity_pos_nofill!$B:$J,9,FALSE)</f>
        <v>11.217</v>
      </c>
      <c r="G3318" s="3" t="s">
        <v>1693</v>
      </c>
      <c r="H3318" s="3">
        <f>VLOOKUP(B3318,[1]meta_intensity_pos_nofill!$B:$L,11,FALSE)</f>
        <v>3</v>
      </c>
      <c r="I3318" s="5">
        <v>14706389</v>
      </c>
      <c r="J3318" s="5">
        <v>14276933</v>
      </c>
      <c r="K3318" s="5">
        <v>17092177</v>
      </c>
      <c r="L3318" s="5">
        <v>15635822</v>
      </c>
      <c r="M3318" s="5">
        <v>15491027</v>
      </c>
      <c r="N3318" s="5">
        <v>6291294</v>
      </c>
      <c r="O3318" s="5">
        <v>12552325</v>
      </c>
      <c r="P3318" s="5">
        <v>12130566</v>
      </c>
      <c r="Q3318" s="5">
        <v>7870956</v>
      </c>
      <c r="R3318" s="5">
        <v>21635645</v>
      </c>
      <c r="S3318" s="5">
        <v>17064553</v>
      </c>
      <c r="T3318" s="5">
        <v>23688651</v>
      </c>
      <c r="U3318" s="5">
        <v>1258259</v>
      </c>
      <c r="V3318" s="5">
        <v>16619069</v>
      </c>
      <c r="W3318" s="5">
        <v>14177878</v>
      </c>
      <c r="X3318" s="5">
        <v>20180256</v>
      </c>
      <c r="Y3318" s="5">
        <v>15470197</v>
      </c>
      <c r="Z3318" s="5">
        <v>10342022</v>
      </c>
    </row>
    <row r="3319" s="3" customFormat="1" customHeight="1" spans="1:26">
      <c r="A3319" s="3">
        <v>3317</v>
      </c>
      <c r="B3319" s="3" t="s">
        <v>3429</v>
      </c>
      <c r="C3319" s="3" t="str">
        <f>VLOOKUP(B3319,[1]meta_intensity_pos_nofill!$B:$E,4,FALSE)</f>
        <v>C8H17NS2</v>
      </c>
      <c r="D3319" s="3" t="s">
        <v>85</v>
      </c>
      <c r="E3319" s="3" t="str">
        <f>VLOOKUP(B3319,[1]meta_intensity_pos_nofill!$B:$I,8,FALSE)</f>
        <v>[M+H]+</v>
      </c>
      <c r="F3319" s="3">
        <f>VLOOKUP(B3319,[1]meta_intensity_pos_nofill!$B:$J,9,FALSE)</f>
        <v>5.49</v>
      </c>
      <c r="G3319" s="3" t="s">
        <v>1693</v>
      </c>
      <c r="H3319" s="3">
        <f>VLOOKUP(B3319,[1]meta_intensity_pos_nofill!$B:$L,11,FALSE)</f>
        <v>3</v>
      </c>
      <c r="I3319" s="5">
        <v>5361393</v>
      </c>
      <c r="J3319" s="5">
        <v>6560768</v>
      </c>
      <c r="K3319" s="5">
        <v>3199531</v>
      </c>
      <c r="L3319" s="5">
        <v>10886971</v>
      </c>
      <c r="M3319" s="5">
        <v>12431457</v>
      </c>
      <c r="N3319" s="5">
        <v>10182145</v>
      </c>
      <c r="O3319" s="5">
        <v>5178427</v>
      </c>
      <c r="P3319" s="5">
        <v>5873759</v>
      </c>
      <c r="Q3319" s="5">
        <v>4447394</v>
      </c>
      <c r="R3319" s="5">
        <v>12500605</v>
      </c>
      <c r="S3319" s="5">
        <v>10919438</v>
      </c>
      <c r="T3319" s="5">
        <v>11645572</v>
      </c>
      <c r="U3319" s="5">
        <v>10840966</v>
      </c>
      <c r="V3319" s="5">
        <v>9256720</v>
      </c>
      <c r="W3319" s="5">
        <v>14117520</v>
      </c>
      <c r="X3319" s="5">
        <v>11269753</v>
      </c>
      <c r="Y3319" s="5">
        <v>9427002</v>
      </c>
      <c r="Z3319" s="5">
        <v>10300638</v>
      </c>
    </row>
    <row r="3320" s="3" customFormat="1" customHeight="1" spans="1:26">
      <c r="A3320" s="3">
        <v>3318</v>
      </c>
      <c r="B3320" s="3" t="s">
        <v>3430</v>
      </c>
      <c r="C3320" s="3" t="str">
        <f>VLOOKUP(B3320,[1]meta_intensity_pos_nofill!$B:$E,4,FALSE)</f>
        <v>C12H18O12</v>
      </c>
      <c r="D3320" s="3" t="s">
        <v>35</v>
      </c>
      <c r="E3320" s="3" t="str">
        <f>VLOOKUP(B3320,[1]meta_intensity_pos_nofill!$B:$I,8,FALSE)</f>
        <v>[M+H]+</v>
      </c>
      <c r="F3320" s="3">
        <f>VLOOKUP(B3320,[1]meta_intensity_pos_nofill!$B:$J,9,FALSE)</f>
        <v>1.53</v>
      </c>
      <c r="G3320" s="3" t="s">
        <v>1693</v>
      </c>
      <c r="H3320" s="3">
        <f>VLOOKUP(B3320,[1]meta_intensity_pos_nofill!$B:$L,11,FALSE)</f>
        <v>3</v>
      </c>
      <c r="I3320" s="5">
        <v>3817425.9</v>
      </c>
      <c r="J3320" s="5">
        <v>2880204.3</v>
      </c>
      <c r="K3320" s="5">
        <v>1305500.3</v>
      </c>
      <c r="L3320" s="5">
        <v>5318347.6</v>
      </c>
      <c r="M3320" s="5">
        <v>4186615</v>
      </c>
      <c r="N3320" s="5">
        <v>2499914.2</v>
      </c>
      <c r="O3320" s="5">
        <v>1243592.6</v>
      </c>
      <c r="P3320" s="5">
        <v>846509</v>
      </c>
      <c r="Q3320" s="5">
        <v>3712675.5</v>
      </c>
      <c r="R3320" s="5">
        <v>358977.7</v>
      </c>
      <c r="S3320" s="5">
        <v>2207877.8</v>
      </c>
      <c r="T3320" s="5">
        <v>570501.8</v>
      </c>
      <c r="U3320" s="5">
        <v>1497675.1</v>
      </c>
      <c r="V3320" s="5">
        <v>1315152</v>
      </c>
      <c r="W3320" s="5">
        <v>2264409.9</v>
      </c>
      <c r="X3320" s="5">
        <v>245168.6</v>
      </c>
      <c r="Y3320" s="5">
        <v>2429391</v>
      </c>
      <c r="Z3320" s="5">
        <v>1989252</v>
      </c>
    </row>
    <row r="3321" s="3" customFormat="1" customHeight="1" spans="1:26">
      <c r="A3321" s="3">
        <v>3319</v>
      </c>
      <c r="B3321" s="3" t="s">
        <v>3431</v>
      </c>
      <c r="C3321" s="3" t="str">
        <f>VLOOKUP(B3321,[1]meta_intensity_pos_nofill!$B:$E,4,FALSE)</f>
        <v>C6H14S</v>
      </c>
      <c r="D3321" s="3" t="s">
        <v>85</v>
      </c>
      <c r="E3321" s="3" t="str">
        <f>VLOOKUP(B3321,[1]meta_intensity_pos_nofill!$B:$I,8,FALSE)</f>
        <v>[M+H]+</v>
      </c>
      <c r="F3321" s="3">
        <f>VLOOKUP(B3321,[1]meta_intensity_pos_nofill!$B:$J,9,FALSE)</f>
        <v>1.414</v>
      </c>
      <c r="G3321" s="3" t="s">
        <v>1693</v>
      </c>
      <c r="H3321" s="3">
        <f>VLOOKUP(B3321,[1]meta_intensity_pos_nofill!$B:$L,11,FALSE)</f>
        <v>3</v>
      </c>
      <c r="I3321" s="5">
        <v>10567273</v>
      </c>
      <c r="J3321" s="5">
        <v>9879224</v>
      </c>
      <c r="K3321" s="5">
        <v>9261106</v>
      </c>
      <c r="L3321" s="5">
        <v>25050092</v>
      </c>
      <c r="M3321" s="5">
        <v>28657136</v>
      </c>
      <c r="N3321" s="5">
        <v>25287957</v>
      </c>
      <c r="O3321" s="5">
        <v>13199403</v>
      </c>
      <c r="P3321" s="5">
        <v>10590007</v>
      </c>
      <c r="Q3321" s="5">
        <v>11471856</v>
      </c>
      <c r="R3321" s="5">
        <v>8395537</v>
      </c>
      <c r="S3321" s="5">
        <v>7257400</v>
      </c>
      <c r="T3321" s="5">
        <v>6832347</v>
      </c>
      <c r="U3321" s="5">
        <v>9461196</v>
      </c>
      <c r="V3321" s="5">
        <v>9575181</v>
      </c>
      <c r="W3321" s="5">
        <v>10037224</v>
      </c>
      <c r="X3321" s="5">
        <v>11871719</v>
      </c>
      <c r="Y3321" s="5">
        <v>11711019</v>
      </c>
      <c r="Z3321" s="5">
        <v>11409157</v>
      </c>
    </row>
    <row r="3322" s="3" customFormat="1" customHeight="1" spans="1:26">
      <c r="A3322" s="3">
        <v>3320</v>
      </c>
      <c r="B3322" s="3" t="s">
        <v>3432</v>
      </c>
      <c r="C3322" s="3" t="str">
        <f>VLOOKUP(B3322,[1]meta_intensity_pos_nofill!$B:$E,4,FALSE)</f>
        <v>C15H11NO</v>
      </c>
      <c r="D3322" s="3" t="s">
        <v>53</v>
      </c>
      <c r="E3322" s="3" t="str">
        <f>VLOOKUP(B3322,[1]meta_intensity_pos_nofill!$B:$I,8,FALSE)</f>
        <v>[M+H]+</v>
      </c>
      <c r="F3322" s="3">
        <f>VLOOKUP(B3322,[1]meta_intensity_pos_nofill!$B:$J,9,FALSE)</f>
        <v>6.32</v>
      </c>
      <c r="G3322" s="3" t="s">
        <v>1693</v>
      </c>
      <c r="H3322" s="3">
        <f>VLOOKUP(B3322,[1]meta_intensity_pos_nofill!$B:$L,11,FALSE)</f>
        <v>3</v>
      </c>
      <c r="I3322" s="5">
        <v>150426.9</v>
      </c>
      <c r="J3322" s="5">
        <v>150426.9</v>
      </c>
      <c r="K3322" s="5">
        <v>150426.9</v>
      </c>
      <c r="L3322" s="5">
        <v>150426.9</v>
      </c>
      <c r="M3322" s="5">
        <v>150426.9</v>
      </c>
      <c r="N3322" s="5">
        <v>150426.9</v>
      </c>
      <c r="O3322" s="5">
        <v>150426.9</v>
      </c>
      <c r="P3322" s="5">
        <v>150426.9</v>
      </c>
      <c r="Q3322" s="5">
        <v>150426.9</v>
      </c>
      <c r="R3322" s="5">
        <v>150426.9</v>
      </c>
      <c r="S3322" s="5">
        <v>752134.5</v>
      </c>
      <c r="T3322" s="5">
        <v>150426.9</v>
      </c>
      <c r="U3322" s="5">
        <v>51271161.1</v>
      </c>
      <c r="V3322" s="5">
        <v>49219853</v>
      </c>
      <c r="W3322" s="5">
        <v>53842463.5</v>
      </c>
      <c r="X3322" s="5">
        <v>150426.9</v>
      </c>
      <c r="Y3322" s="5">
        <v>150426.9</v>
      </c>
      <c r="Z3322" s="5">
        <v>150426.9</v>
      </c>
    </row>
    <row r="3323" s="3" customFormat="1" customHeight="1" spans="1:26">
      <c r="A3323" s="3">
        <v>3321</v>
      </c>
      <c r="B3323" s="3" t="s">
        <v>3433</v>
      </c>
      <c r="C3323" s="3" t="str">
        <f>VLOOKUP(B3323,[1]meta_intensity_pos_nofill!$B:$E,4,FALSE)</f>
        <v>C25H30O8</v>
      </c>
      <c r="D3323" s="3" t="s">
        <v>47</v>
      </c>
      <c r="E3323" s="3" t="str">
        <f>VLOOKUP(B3323,[1]meta_intensity_pos_nofill!$B:$I,8,FALSE)</f>
        <v>[M+H]+</v>
      </c>
      <c r="F3323" s="3">
        <f>VLOOKUP(B3323,[1]meta_intensity_pos_nofill!$B:$J,9,FALSE)</f>
        <v>5.883</v>
      </c>
      <c r="G3323" s="3" t="s">
        <v>1693</v>
      </c>
      <c r="H3323" s="3">
        <f>VLOOKUP(B3323,[1]meta_intensity_pos_nofill!$B:$L,11,FALSE)</f>
        <v>3</v>
      </c>
      <c r="I3323" s="5">
        <v>16400813</v>
      </c>
      <c r="J3323" s="5">
        <v>18210428</v>
      </c>
      <c r="K3323" s="5">
        <v>18438951</v>
      </c>
      <c r="L3323" s="5">
        <v>3269011</v>
      </c>
      <c r="M3323" s="5">
        <v>4605770</v>
      </c>
      <c r="N3323" s="5">
        <v>2406412</v>
      </c>
      <c r="O3323" s="5">
        <v>11931299</v>
      </c>
      <c r="P3323" s="5">
        <v>10081133</v>
      </c>
      <c r="Q3323" s="5">
        <v>10767960</v>
      </c>
      <c r="R3323" s="5">
        <v>20010403</v>
      </c>
      <c r="S3323" s="5">
        <v>19649055</v>
      </c>
      <c r="T3323" s="5">
        <v>21842187</v>
      </c>
      <c r="U3323" s="5">
        <v>30214105</v>
      </c>
      <c r="V3323" s="5">
        <v>30676238</v>
      </c>
      <c r="W3323" s="5">
        <v>35301259</v>
      </c>
      <c r="X3323" s="5">
        <v>15042775</v>
      </c>
      <c r="Y3323" s="5">
        <v>12874097</v>
      </c>
      <c r="Z3323" s="5">
        <v>13544746</v>
      </c>
    </row>
    <row r="3324" s="3" customFormat="1" customHeight="1" spans="1:26">
      <c r="A3324" s="3">
        <v>3322</v>
      </c>
      <c r="B3324" s="3" t="s">
        <v>3434</v>
      </c>
      <c r="C3324" s="3" t="str">
        <f>VLOOKUP(B3324,[1]meta_intensity_pos_nofill!$B:$E,4,FALSE)</f>
        <v>C21H14O5</v>
      </c>
      <c r="D3324" s="3" t="s">
        <v>37</v>
      </c>
      <c r="E3324" s="3" t="str">
        <f>VLOOKUP(B3324,[1]meta_intensity_pos_nofill!$B:$I,8,FALSE)</f>
        <v>[M+H]+</v>
      </c>
      <c r="F3324" s="3">
        <f>VLOOKUP(B3324,[1]meta_intensity_pos_nofill!$B:$J,9,FALSE)</f>
        <v>1.414</v>
      </c>
      <c r="G3324" s="3" t="s">
        <v>1693</v>
      </c>
      <c r="H3324" s="3">
        <f>VLOOKUP(B3324,[1]meta_intensity_pos_nofill!$B:$L,11,FALSE)</f>
        <v>3</v>
      </c>
      <c r="I3324" s="5">
        <v>76211.52</v>
      </c>
      <c r="J3324" s="5">
        <v>1450429.04</v>
      </c>
      <c r="K3324" s="5">
        <v>935895.44</v>
      </c>
      <c r="L3324" s="5">
        <v>2888339.68</v>
      </c>
      <c r="M3324" s="5">
        <v>2777711.62</v>
      </c>
      <c r="N3324" s="5">
        <v>2587922.19</v>
      </c>
      <c r="O3324" s="5">
        <v>1527870.52</v>
      </c>
      <c r="P3324" s="5">
        <v>3490016.22</v>
      </c>
      <c r="Q3324" s="5">
        <v>1610787.01</v>
      </c>
      <c r="R3324" s="5">
        <v>1303805.6</v>
      </c>
      <c r="S3324" s="5">
        <v>381057.62</v>
      </c>
      <c r="T3324" s="5">
        <v>2289290.41</v>
      </c>
      <c r="U3324" s="5">
        <v>4047345.81</v>
      </c>
      <c r="V3324" s="5">
        <v>2548896.74</v>
      </c>
      <c r="W3324" s="5">
        <v>3110208.57</v>
      </c>
      <c r="X3324" s="5">
        <v>3546281.55</v>
      </c>
      <c r="Y3324" s="5">
        <v>4467809.06</v>
      </c>
      <c r="Z3324" s="5">
        <v>2439911.29</v>
      </c>
    </row>
    <row r="3325" s="3" customFormat="1" customHeight="1" spans="1:26">
      <c r="A3325" s="3">
        <v>3323</v>
      </c>
      <c r="B3325" s="3" t="s">
        <v>3435</v>
      </c>
      <c r="C3325" s="3" t="str">
        <f>VLOOKUP(B3325,[1]meta_intensity_pos_nofill!$B:$E,4,FALSE)</f>
        <v>C7H16O7</v>
      </c>
      <c r="D3325" s="3" t="s">
        <v>47</v>
      </c>
      <c r="E3325" s="3" t="str">
        <f>VLOOKUP(B3325,[1]meta_intensity_pos_nofill!$B:$I,8,FALSE)</f>
        <v>[M+H]+</v>
      </c>
      <c r="F3325" s="3">
        <f>VLOOKUP(B3325,[1]meta_intensity_pos_nofill!$B:$J,9,FALSE)</f>
        <v>5.011</v>
      </c>
      <c r="G3325" s="3" t="s">
        <v>1693</v>
      </c>
      <c r="H3325" s="3">
        <f>VLOOKUP(B3325,[1]meta_intensity_pos_nofill!$B:$L,11,FALSE)</f>
        <v>3</v>
      </c>
      <c r="I3325" s="5">
        <v>17510527</v>
      </c>
      <c r="J3325" s="5">
        <v>22161497</v>
      </c>
      <c r="K3325" s="5">
        <v>18210384</v>
      </c>
      <c r="L3325" s="5">
        <v>16450741</v>
      </c>
      <c r="M3325" s="5">
        <v>19553755</v>
      </c>
      <c r="N3325" s="5">
        <v>17535135</v>
      </c>
      <c r="O3325" s="5">
        <v>15276689</v>
      </c>
      <c r="P3325" s="5">
        <v>17187573</v>
      </c>
      <c r="Q3325" s="5">
        <v>15979224</v>
      </c>
      <c r="R3325" s="5">
        <v>25922331</v>
      </c>
      <c r="S3325" s="5">
        <v>26576587</v>
      </c>
      <c r="T3325" s="5">
        <v>31462401</v>
      </c>
      <c r="U3325" s="5">
        <v>41516769</v>
      </c>
      <c r="V3325" s="5">
        <v>41777137</v>
      </c>
      <c r="W3325" s="5">
        <v>42530403</v>
      </c>
      <c r="X3325" s="5">
        <v>42535205</v>
      </c>
      <c r="Y3325" s="5">
        <v>39629875</v>
      </c>
      <c r="Z3325" s="5">
        <v>40413504</v>
      </c>
    </row>
    <row r="3326" s="3" customFormat="1" customHeight="1" spans="1:26">
      <c r="A3326" s="3">
        <v>3324</v>
      </c>
      <c r="B3326" s="3" t="s">
        <v>3436</v>
      </c>
      <c r="C3326" s="3" t="str">
        <f>VLOOKUP(B3326,[1]meta_intensity_pos_nofill!$B:$E,4,FALSE)</f>
        <v>C28H24O12</v>
      </c>
      <c r="D3326" s="3" t="s">
        <v>31</v>
      </c>
      <c r="E3326" s="3" t="str">
        <f>VLOOKUP(B3326,[1]meta_intensity_pos_nofill!$B:$I,8,FALSE)</f>
        <v>[M+H]+</v>
      </c>
      <c r="F3326" s="3">
        <f>VLOOKUP(B3326,[1]meta_intensity_pos_nofill!$B:$J,9,FALSE)</f>
        <v>5.912</v>
      </c>
      <c r="G3326" s="3" t="s">
        <v>1693</v>
      </c>
      <c r="H3326" s="3">
        <f>VLOOKUP(B3326,[1]meta_intensity_pos_nofill!$B:$L,11,FALSE)</f>
        <v>3</v>
      </c>
      <c r="I3326" s="5">
        <v>342737.3</v>
      </c>
      <c r="J3326" s="5">
        <v>342737.3</v>
      </c>
      <c r="K3326" s="5">
        <v>342737.3</v>
      </c>
      <c r="L3326" s="5">
        <v>32384984.3</v>
      </c>
      <c r="M3326" s="5">
        <v>43185381.9</v>
      </c>
      <c r="N3326" s="5">
        <v>34215482.3</v>
      </c>
      <c r="O3326" s="5">
        <v>7552097.9</v>
      </c>
      <c r="P3326" s="5">
        <v>6052518.3</v>
      </c>
      <c r="Q3326" s="5">
        <v>7291531.1</v>
      </c>
      <c r="R3326" s="5">
        <v>1713686.7</v>
      </c>
      <c r="S3326" s="5">
        <v>2571381.5</v>
      </c>
      <c r="T3326" s="5">
        <v>3418792.4</v>
      </c>
      <c r="U3326" s="5">
        <v>9423654.2</v>
      </c>
      <c r="V3326" s="5">
        <v>10101539.5</v>
      </c>
      <c r="W3326" s="5">
        <v>11003519.4</v>
      </c>
      <c r="X3326" s="5">
        <v>342737.3</v>
      </c>
      <c r="Y3326" s="5">
        <v>342737.3</v>
      </c>
      <c r="Z3326" s="5">
        <v>342737.3</v>
      </c>
    </row>
    <row r="3327" s="3" customFormat="1" customHeight="1" spans="1:26">
      <c r="A3327" s="3">
        <v>3325</v>
      </c>
      <c r="B3327" s="3" t="s">
        <v>3437</v>
      </c>
      <c r="C3327" s="3" t="str">
        <f>VLOOKUP(B3327,[1]meta_intensity_pos_nofill!$B:$E,4,FALSE)</f>
        <v>C36H64O8</v>
      </c>
      <c r="D3327" s="3" t="s">
        <v>67</v>
      </c>
      <c r="E3327" s="3" t="str">
        <f>VLOOKUP(B3327,[1]meta_intensity_pos_nofill!$B:$I,8,FALSE)</f>
        <v>[M+H]+</v>
      </c>
      <c r="F3327" s="3">
        <f>VLOOKUP(B3327,[1]meta_intensity_pos_nofill!$B:$J,9,FALSE)</f>
        <v>7.784</v>
      </c>
      <c r="G3327" s="3" t="s">
        <v>1693</v>
      </c>
      <c r="H3327" s="3">
        <f>VLOOKUP(B3327,[1]meta_intensity_pos_nofill!$B:$L,11,FALSE)</f>
        <v>3</v>
      </c>
      <c r="I3327" s="5">
        <v>36027.16</v>
      </c>
      <c r="J3327" s="5">
        <v>36027.16</v>
      </c>
      <c r="K3327" s="5">
        <v>36027.16</v>
      </c>
      <c r="L3327" s="5">
        <v>180135.79</v>
      </c>
      <c r="M3327" s="5">
        <v>36027.16</v>
      </c>
      <c r="N3327" s="5">
        <v>260292.09</v>
      </c>
      <c r="O3327" s="5">
        <v>233901.58</v>
      </c>
      <c r="P3327" s="5">
        <v>36027.16</v>
      </c>
      <c r="Q3327" s="5">
        <v>36027.16</v>
      </c>
      <c r="R3327" s="5">
        <v>36027.16</v>
      </c>
      <c r="S3327" s="5">
        <v>216127.7</v>
      </c>
      <c r="T3327" s="5">
        <v>36027.16</v>
      </c>
      <c r="U3327" s="5">
        <v>22971313.5</v>
      </c>
      <c r="V3327" s="5">
        <v>21066890.29</v>
      </c>
      <c r="W3327" s="5">
        <v>22429221.56</v>
      </c>
      <c r="X3327" s="5">
        <v>955175.04</v>
      </c>
      <c r="Y3327" s="5">
        <v>697139.98</v>
      </c>
      <c r="Z3327" s="5">
        <v>778287.48</v>
      </c>
    </row>
    <row r="3328" s="3" customFormat="1" customHeight="1" spans="1:26">
      <c r="A3328" s="3">
        <v>3326</v>
      </c>
      <c r="B3328" s="3" t="s">
        <v>3438</v>
      </c>
      <c r="C3328" s="3" t="str">
        <f>VLOOKUP(B3328,[1]meta_intensity_pos_nofill!$B:$E,4,FALSE)</f>
        <v>C15H11Cl</v>
      </c>
      <c r="D3328" s="3" t="s">
        <v>111</v>
      </c>
      <c r="E3328" s="3" t="str">
        <f>VLOOKUP(B3328,[1]meta_intensity_pos_nofill!$B:$I,8,FALSE)</f>
        <v>[M+H]+</v>
      </c>
      <c r="F3328" s="3">
        <f>VLOOKUP(B3328,[1]meta_intensity_pos_nofill!$B:$J,9,FALSE)</f>
        <v>6.831</v>
      </c>
      <c r="G3328" s="3" t="s">
        <v>1693</v>
      </c>
      <c r="H3328" s="3">
        <f>VLOOKUP(B3328,[1]meta_intensity_pos_nofill!$B:$L,11,FALSE)</f>
        <v>3</v>
      </c>
      <c r="I3328" s="5">
        <v>57912.9</v>
      </c>
      <c r="J3328" s="5">
        <v>57912.9</v>
      </c>
      <c r="K3328" s="5">
        <v>57912.9</v>
      </c>
      <c r="L3328" s="5">
        <v>57912.9</v>
      </c>
      <c r="M3328" s="5">
        <v>57912.9</v>
      </c>
      <c r="N3328" s="5">
        <v>57912.9</v>
      </c>
      <c r="O3328" s="5">
        <v>57912.9</v>
      </c>
      <c r="P3328" s="5">
        <v>57912.9</v>
      </c>
      <c r="Q3328" s="5">
        <v>57912.9</v>
      </c>
      <c r="R3328" s="5">
        <v>57912.9</v>
      </c>
      <c r="S3328" s="5">
        <v>57912.9</v>
      </c>
      <c r="T3328" s="5">
        <v>57912.9</v>
      </c>
      <c r="U3328" s="5">
        <v>210339823.4</v>
      </c>
      <c r="V3328" s="5">
        <v>213536536.3</v>
      </c>
      <c r="W3328" s="5">
        <v>201172385.5</v>
      </c>
      <c r="X3328" s="5">
        <v>57912.9</v>
      </c>
      <c r="Y3328" s="5">
        <v>57912.9</v>
      </c>
      <c r="Z3328" s="5">
        <v>57912.9</v>
      </c>
    </row>
    <row r="3329" s="3" customFormat="1" customHeight="1" spans="1:26">
      <c r="A3329" s="3">
        <v>3327</v>
      </c>
      <c r="B3329" s="3" t="s">
        <v>3439</v>
      </c>
      <c r="C3329" s="3" t="str">
        <f>VLOOKUP(B3329,[1]meta_intensity_pos_nofill!$B:$E,4,FALSE)</f>
        <v>C16H22O8</v>
      </c>
      <c r="D3329" s="3" t="s">
        <v>31</v>
      </c>
      <c r="E3329" s="3" t="str">
        <f>VLOOKUP(B3329,[1]meta_intensity_pos_nofill!$B:$I,8,FALSE)</f>
        <v>[M+H]+</v>
      </c>
      <c r="F3329" s="3">
        <f>VLOOKUP(B3329,[1]meta_intensity_pos_nofill!$B:$J,9,FALSE)</f>
        <v>5.461</v>
      </c>
      <c r="G3329" s="3" t="s">
        <v>1693</v>
      </c>
      <c r="H3329" s="3">
        <f>VLOOKUP(B3329,[1]meta_intensity_pos_nofill!$B:$L,11,FALSE)</f>
        <v>3</v>
      </c>
      <c r="I3329" s="5">
        <v>153194581</v>
      </c>
      <c r="J3329" s="5">
        <v>159837265</v>
      </c>
      <c r="K3329" s="5">
        <v>158468081</v>
      </c>
      <c r="L3329" s="5">
        <v>237912701</v>
      </c>
      <c r="M3329" s="5">
        <v>298491039</v>
      </c>
      <c r="N3329" s="5">
        <v>258284900</v>
      </c>
      <c r="O3329" s="5">
        <v>88384611</v>
      </c>
      <c r="P3329" s="5">
        <v>45430163</v>
      </c>
      <c r="Q3329" s="5">
        <v>78603483</v>
      </c>
      <c r="R3329" s="5">
        <v>174852018</v>
      </c>
      <c r="S3329" s="5">
        <v>162645748</v>
      </c>
      <c r="T3329" s="5">
        <v>150579505</v>
      </c>
      <c r="U3329" s="5">
        <v>184006482</v>
      </c>
      <c r="V3329" s="5">
        <v>192015619</v>
      </c>
      <c r="W3329" s="5">
        <v>181100580</v>
      </c>
      <c r="X3329" s="5">
        <v>296241328</v>
      </c>
      <c r="Y3329" s="5">
        <v>328927371</v>
      </c>
      <c r="Z3329" s="5">
        <v>324106970</v>
      </c>
    </row>
    <row r="3330" s="3" customFormat="1" customHeight="1" spans="1:26">
      <c r="A3330" s="3">
        <v>3328</v>
      </c>
      <c r="B3330" s="3" t="s">
        <v>3440</v>
      </c>
      <c r="C3330" s="3" t="str">
        <f>VLOOKUP(B3330,[1]meta_intensity_pos_nofill!$B:$E,4,FALSE)</f>
        <v>C33H52O5</v>
      </c>
      <c r="D3330" s="3" t="s">
        <v>35</v>
      </c>
      <c r="E3330" s="3" t="str">
        <f>VLOOKUP(B3330,[1]meta_intensity_pos_nofill!$B:$I,8,FALSE)</f>
        <v>[M+H]+</v>
      </c>
      <c r="F3330" s="3">
        <f>VLOOKUP(B3330,[1]meta_intensity_pos_nofill!$B:$J,9,FALSE)</f>
        <v>10.267</v>
      </c>
      <c r="G3330" s="3" t="s">
        <v>1693</v>
      </c>
      <c r="H3330" s="3">
        <f>VLOOKUP(B3330,[1]meta_intensity_pos_nofill!$B:$L,11,FALSE)</f>
        <v>3</v>
      </c>
      <c r="I3330" s="5">
        <v>157625795</v>
      </c>
      <c r="J3330" s="5">
        <v>137850395</v>
      </c>
      <c r="K3330" s="5">
        <v>137677354</v>
      </c>
      <c r="L3330" s="5">
        <v>119735619</v>
      </c>
      <c r="M3330" s="5">
        <v>80006254</v>
      </c>
      <c r="N3330" s="5">
        <v>114583389</v>
      </c>
      <c r="O3330" s="5">
        <v>200394615</v>
      </c>
      <c r="P3330" s="5">
        <v>182102748</v>
      </c>
      <c r="Q3330" s="5">
        <v>176480104</v>
      </c>
      <c r="R3330" s="5">
        <v>105743051</v>
      </c>
      <c r="S3330" s="5">
        <v>103062425</v>
      </c>
      <c r="T3330" s="5">
        <v>107550080</v>
      </c>
      <c r="U3330" s="5">
        <v>101025749</v>
      </c>
      <c r="V3330" s="5">
        <v>159164812</v>
      </c>
      <c r="W3330" s="5">
        <v>140005396</v>
      </c>
      <c r="X3330" s="5">
        <v>135436334</v>
      </c>
      <c r="Y3330" s="5">
        <v>148915987</v>
      </c>
      <c r="Z3330" s="5">
        <v>167398178</v>
      </c>
    </row>
    <row r="3331" s="3" customFormat="1" customHeight="1" spans="1:26">
      <c r="A3331" s="3">
        <v>3329</v>
      </c>
      <c r="B3331" s="3" t="s">
        <v>3441</v>
      </c>
      <c r="C3331" s="3" t="str">
        <f>VLOOKUP(B3331,[1]meta_intensity_pos_nofill!$B:$E,4,FALSE)</f>
        <v>C41H73O8P</v>
      </c>
      <c r="D3331" s="3" t="s">
        <v>67</v>
      </c>
      <c r="E3331" s="3" t="str">
        <f>VLOOKUP(B3331,[1]meta_intensity_pos_nofill!$B:$I,8,FALSE)</f>
        <v>[M+H]+</v>
      </c>
      <c r="F3331" s="3">
        <f>VLOOKUP(B3331,[1]meta_intensity_pos_nofill!$B:$J,9,FALSE)</f>
        <v>8.161</v>
      </c>
      <c r="G3331" s="3" t="s">
        <v>1693</v>
      </c>
      <c r="H3331" s="3">
        <f>VLOOKUP(B3331,[1]meta_intensity_pos_nofill!$B:$L,11,FALSE)</f>
        <v>3</v>
      </c>
      <c r="I3331" s="5">
        <v>896475.93</v>
      </c>
      <c r="J3331" s="5">
        <v>1462496.95</v>
      </c>
      <c r="K3331" s="5">
        <v>465536.2</v>
      </c>
      <c r="L3331" s="5">
        <v>1483705.86</v>
      </c>
      <c r="M3331" s="5">
        <v>1132494.07</v>
      </c>
      <c r="N3331" s="5">
        <v>572139.34</v>
      </c>
      <c r="O3331" s="5">
        <v>2240243.43</v>
      </c>
      <c r="P3331" s="5">
        <v>3489219.72</v>
      </c>
      <c r="Q3331" s="5">
        <v>2711257.21</v>
      </c>
      <c r="R3331" s="5">
        <v>203685.54</v>
      </c>
      <c r="S3331" s="5">
        <v>34869.43</v>
      </c>
      <c r="T3331" s="5">
        <v>429883.7</v>
      </c>
      <c r="U3331" s="5">
        <v>4942310.12</v>
      </c>
      <c r="V3331" s="5">
        <v>4118472.78</v>
      </c>
      <c r="W3331" s="5">
        <v>4216112.41</v>
      </c>
      <c r="X3331" s="5">
        <v>2074222.76</v>
      </c>
      <c r="Y3331" s="5">
        <v>2084368.84</v>
      </c>
      <c r="Z3331" s="5">
        <v>1457149.64</v>
      </c>
    </row>
    <row r="3332" s="3" customFormat="1" customHeight="1" spans="1:26">
      <c r="A3332" s="3">
        <v>3330</v>
      </c>
      <c r="B3332" s="3" t="s">
        <v>3442</v>
      </c>
      <c r="C3332" s="3" t="str">
        <f>VLOOKUP(B3332,[1]meta_intensity_pos_nofill!$B:$E,4,FALSE)</f>
        <v>C30H20O11</v>
      </c>
      <c r="D3332" s="3" t="s">
        <v>31</v>
      </c>
      <c r="E3332" s="3" t="str">
        <f>VLOOKUP(B3332,[1]meta_intensity_pos_nofill!$B:$I,8,FALSE)</f>
        <v>[M+H]+</v>
      </c>
      <c r="F3332" s="3">
        <f>VLOOKUP(B3332,[1]meta_intensity_pos_nofill!$B:$J,9,FALSE)</f>
        <v>1.356</v>
      </c>
      <c r="G3332" s="3" t="s">
        <v>1693</v>
      </c>
      <c r="H3332" s="3">
        <f>VLOOKUP(B3332,[1]meta_intensity_pos_nofill!$B:$L,11,FALSE)</f>
        <v>3</v>
      </c>
      <c r="I3332" s="5">
        <v>5190367</v>
      </c>
      <c r="J3332" s="5">
        <v>5791361</v>
      </c>
      <c r="K3332" s="5">
        <v>7345940</v>
      </c>
      <c r="L3332" s="5">
        <v>5770221</v>
      </c>
      <c r="M3332" s="5">
        <v>5465148</v>
      </c>
      <c r="N3332" s="5">
        <v>7180331</v>
      </c>
      <c r="O3332" s="5">
        <v>5085784</v>
      </c>
      <c r="P3332" s="5">
        <v>7803185</v>
      </c>
      <c r="Q3332" s="5">
        <v>5160977</v>
      </c>
      <c r="R3332" s="5">
        <v>8226385</v>
      </c>
      <c r="S3332" s="5">
        <v>8065791</v>
      </c>
      <c r="T3332" s="5">
        <v>7180256</v>
      </c>
      <c r="U3332" s="5">
        <v>4974639</v>
      </c>
      <c r="V3332" s="5">
        <v>4658534</v>
      </c>
      <c r="W3332" s="5">
        <v>4725658</v>
      </c>
      <c r="X3332" s="5">
        <v>6197907</v>
      </c>
      <c r="Y3332" s="5">
        <v>8649723</v>
      </c>
      <c r="Z3332" s="5">
        <v>6523615</v>
      </c>
    </row>
    <row r="3333" s="3" customFormat="1" customHeight="1" spans="1:26">
      <c r="A3333" s="3">
        <v>3331</v>
      </c>
      <c r="B3333" s="3" t="s">
        <v>3443</v>
      </c>
      <c r="C3333" s="3" t="str">
        <f>VLOOKUP(B3333,[1]meta_intensity_pos_nofill!$B:$E,4,FALSE)</f>
        <v>C36H60O6</v>
      </c>
      <c r="D3333" s="3" t="s">
        <v>44</v>
      </c>
      <c r="E3333" s="3" t="str">
        <f>VLOOKUP(B3333,[1]meta_intensity_pos_nofill!$B:$I,8,FALSE)</f>
        <v>[M+H]+</v>
      </c>
      <c r="F3333" s="3">
        <f>VLOOKUP(B3333,[1]meta_intensity_pos_nofill!$B:$J,9,FALSE)</f>
        <v>7.987</v>
      </c>
      <c r="G3333" s="3" t="s">
        <v>1693</v>
      </c>
      <c r="H3333" s="3">
        <f>VLOOKUP(B3333,[1]meta_intensity_pos_nofill!$B:$L,11,FALSE)</f>
        <v>3</v>
      </c>
      <c r="I3333" s="5">
        <v>128467.7</v>
      </c>
      <c r="J3333" s="5">
        <v>128467.7</v>
      </c>
      <c r="K3333" s="5">
        <v>128467.7</v>
      </c>
      <c r="L3333" s="5">
        <v>128467.7</v>
      </c>
      <c r="M3333" s="5">
        <v>128467.7</v>
      </c>
      <c r="N3333" s="5">
        <v>128467.7</v>
      </c>
      <c r="O3333" s="5">
        <v>128467.7</v>
      </c>
      <c r="P3333" s="5">
        <v>128467.7</v>
      </c>
      <c r="Q3333" s="5">
        <v>128467.7</v>
      </c>
      <c r="R3333" s="5">
        <v>1166287.5</v>
      </c>
      <c r="S3333" s="5">
        <v>693382.2</v>
      </c>
      <c r="T3333" s="5">
        <v>642338.6</v>
      </c>
      <c r="U3333" s="5">
        <v>21369028.1</v>
      </c>
      <c r="V3333" s="5">
        <v>17810380.9</v>
      </c>
      <c r="W3333" s="5">
        <v>19019313.2</v>
      </c>
      <c r="X3333" s="5">
        <v>128467.7</v>
      </c>
      <c r="Y3333" s="5">
        <v>128467.7</v>
      </c>
      <c r="Z3333" s="5">
        <v>128467.7</v>
      </c>
    </row>
    <row r="3334" s="3" customFormat="1" customHeight="1" spans="1:26">
      <c r="A3334" s="3">
        <v>3332</v>
      </c>
      <c r="B3334" s="3" t="s">
        <v>3444</v>
      </c>
      <c r="C3334" s="3" t="str">
        <f>VLOOKUP(B3334,[1]meta_intensity_pos_nofill!$B:$E,4,FALSE)</f>
        <v>C44H79N2O9P</v>
      </c>
      <c r="D3334" s="3" t="s">
        <v>67</v>
      </c>
      <c r="E3334" s="3" t="str">
        <f>VLOOKUP(B3334,[1]meta_intensity_pos_nofill!$B:$I,8,FALSE)</f>
        <v>[M+Na]+</v>
      </c>
      <c r="F3334" s="3">
        <f>VLOOKUP(B3334,[1]meta_intensity_pos_nofill!$B:$J,9,FALSE)</f>
        <v>11.129</v>
      </c>
      <c r="G3334" s="3" t="s">
        <v>1693</v>
      </c>
      <c r="H3334" s="3">
        <f>VLOOKUP(B3334,[1]meta_intensity_pos_nofill!$B:$L,11,FALSE)</f>
        <v>3</v>
      </c>
      <c r="I3334" s="5">
        <v>42263590</v>
      </c>
      <c r="J3334" s="5">
        <v>56354425</v>
      </c>
      <c r="K3334" s="5">
        <v>72123689</v>
      </c>
      <c r="L3334" s="5">
        <v>73081921</v>
      </c>
      <c r="M3334" s="5">
        <v>19358247</v>
      </c>
      <c r="N3334" s="5">
        <v>47981994</v>
      </c>
      <c r="O3334" s="5">
        <v>46246092</v>
      </c>
      <c r="P3334" s="5">
        <v>73884440</v>
      </c>
      <c r="Q3334" s="5">
        <v>89875665</v>
      </c>
      <c r="R3334" s="5">
        <v>95663906</v>
      </c>
      <c r="S3334" s="5">
        <v>69492488</v>
      </c>
      <c r="T3334" s="5">
        <v>70570382</v>
      </c>
      <c r="U3334" s="5">
        <v>126139132</v>
      </c>
      <c r="V3334" s="5">
        <v>58493960</v>
      </c>
      <c r="W3334" s="5">
        <v>105596138</v>
      </c>
      <c r="X3334" s="5">
        <v>119075006</v>
      </c>
      <c r="Y3334" s="5">
        <v>57749382</v>
      </c>
      <c r="Z3334" s="5">
        <v>81776397</v>
      </c>
    </row>
    <row r="3335" s="3" customFormat="1" customHeight="1" spans="1:26">
      <c r="A3335" s="3">
        <v>3333</v>
      </c>
      <c r="B3335" s="3" t="s">
        <v>3445</v>
      </c>
      <c r="C3335" s="3" t="str">
        <f>VLOOKUP(B3335,[1]meta_intensity_pos_nofill!$B:$E,4,FALSE)</f>
        <v>C21H39O6P</v>
      </c>
      <c r="D3335" s="3" t="s">
        <v>37</v>
      </c>
      <c r="E3335" s="3" t="str">
        <f>VLOOKUP(B3335,[1]meta_intensity_pos_nofill!$B:$I,8,FALSE)</f>
        <v>[M+H]+</v>
      </c>
      <c r="F3335" s="3">
        <f>VLOOKUP(B3335,[1]meta_intensity_pos_nofill!$B:$J,9,FALSE)</f>
        <v>8.597</v>
      </c>
      <c r="G3335" s="3" t="s">
        <v>1693</v>
      </c>
      <c r="H3335" s="3">
        <f>VLOOKUP(B3335,[1]meta_intensity_pos_nofill!$B:$L,11,FALSE)</f>
        <v>3</v>
      </c>
      <c r="I3335" s="5">
        <v>31891.04</v>
      </c>
      <c r="J3335" s="5">
        <v>204794.31</v>
      </c>
      <c r="K3335" s="5">
        <v>31891.04</v>
      </c>
      <c r="L3335" s="5">
        <v>446345.32</v>
      </c>
      <c r="M3335" s="5">
        <v>31891.04</v>
      </c>
      <c r="N3335" s="5">
        <v>295066.16</v>
      </c>
      <c r="O3335" s="5">
        <v>239906.24</v>
      </c>
      <c r="P3335" s="5">
        <v>31891.04</v>
      </c>
      <c r="Q3335" s="5">
        <v>236338.1</v>
      </c>
      <c r="R3335" s="5">
        <v>159455.2</v>
      </c>
      <c r="S3335" s="5">
        <v>1498121.99</v>
      </c>
      <c r="T3335" s="5">
        <v>1465708.31</v>
      </c>
      <c r="U3335" s="5">
        <v>1831702.14</v>
      </c>
      <c r="V3335" s="5">
        <v>1943447.95</v>
      </c>
      <c r="W3335" s="5">
        <v>1212035.64</v>
      </c>
      <c r="X3335" s="5">
        <v>31891.04</v>
      </c>
      <c r="Y3335" s="5">
        <v>31891.04</v>
      </c>
      <c r="Z3335" s="5">
        <v>230135.41</v>
      </c>
    </row>
    <row r="3336" s="3" customFormat="1" customHeight="1" spans="1:26">
      <c r="A3336" s="3">
        <v>3334</v>
      </c>
      <c r="B3336" s="3" t="s">
        <v>3446</v>
      </c>
      <c r="C3336" s="3" t="str">
        <f>VLOOKUP(B3336,[1]meta_intensity_pos_nofill!$B:$E,4,FALSE)</f>
        <v>C49H85N2O13PS</v>
      </c>
      <c r="D3336" s="3" t="s">
        <v>85</v>
      </c>
      <c r="E3336" s="3" t="str">
        <f>VLOOKUP(B3336,[1]meta_intensity_pos_nofill!$B:$I,8,FALSE)</f>
        <v>[M+H]+</v>
      </c>
      <c r="F3336" s="3">
        <f>VLOOKUP(B3336,[1]meta_intensity_pos_nofill!$B:$J,9,FALSE)</f>
        <v>10.609</v>
      </c>
      <c r="G3336" s="3" t="s">
        <v>1693</v>
      </c>
      <c r="H3336" s="3">
        <f>VLOOKUP(B3336,[1]meta_intensity_pos_nofill!$B:$L,11,FALSE)</f>
        <v>3</v>
      </c>
      <c r="I3336" s="5">
        <v>326362220</v>
      </c>
      <c r="J3336" s="5">
        <v>362428991</v>
      </c>
      <c r="K3336" s="5">
        <v>299781755</v>
      </c>
      <c r="L3336" s="5">
        <v>198305778</v>
      </c>
      <c r="M3336" s="5">
        <v>138274119</v>
      </c>
      <c r="N3336" s="5">
        <v>148823147</v>
      </c>
      <c r="O3336" s="5">
        <v>163081602</v>
      </c>
      <c r="P3336" s="5">
        <v>206201906</v>
      </c>
      <c r="Q3336" s="5">
        <v>103668566</v>
      </c>
      <c r="R3336" s="5">
        <v>182656316</v>
      </c>
      <c r="S3336" s="5">
        <v>227590907</v>
      </c>
      <c r="T3336" s="5">
        <v>223724455</v>
      </c>
      <c r="U3336" s="5">
        <v>218749281</v>
      </c>
      <c r="V3336" s="5">
        <v>190416714</v>
      </c>
      <c r="W3336" s="5">
        <v>178371880</v>
      </c>
      <c r="X3336" s="5">
        <v>243196686</v>
      </c>
      <c r="Y3336" s="5">
        <v>229624022</v>
      </c>
      <c r="Z3336" s="5">
        <v>205536818</v>
      </c>
    </row>
    <row r="3337" s="3" customFormat="1" customHeight="1" spans="1:26">
      <c r="A3337" s="3">
        <v>3335</v>
      </c>
      <c r="B3337" s="3" t="s">
        <v>3447</v>
      </c>
      <c r="C3337" s="3" t="str">
        <f>VLOOKUP(B3337,[1]meta_intensity_pos_nofill!$B:$E,4,FALSE)</f>
        <v>C13H13NO5</v>
      </c>
      <c r="D3337" s="3" t="s">
        <v>47</v>
      </c>
      <c r="E3337" s="3" t="str">
        <f>VLOOKUP(B3337,[1]meta_intensity_pos_nofill!$B:$I,8,FALSE)</f>
        <v>[M+H]+</v>
      </c>
      <c r="F3337" s="3">
        <f>VLOOKUP(B3337,[1]meta_intensity_pos_nofill!$B:$J,9,FALSE)</f>
        <v>7.007</v>
      </c>
      <c r="G3337" s="3" t="s">
        <v>1693</v>
      </c>
      <c r="H3337" s="3">
        <f>VLOOKUP(B3337,[1]meta_intensity_pos_nofill!$B:$L,11,FALSE)</f>
        <v>3</v>
      </c>
      <c r="I3337" s="5">
        <v>2356577.46</v>
      </c>
      <c r="J3337" s="5">
        <v>2740201.42</v>
      </c>
      <c r="K3337" s="5">
        <v>2591301.1</v>
      </c>
      <c r="L3337" s="5">
        <v>170622.42</v>
      </c>
      <c r="M3337" s="5">
        <v>34124.48</v>
      </c>
      <c r="N3337" s="5">
        <v>34124.48</v>
      </c>
      <c r="O3337" s="5">
        <v>806657.82</v>
      </c>
      <c r="P3337" s="5">
        <v>531809.26</v>
      </c>
      <c r="Q3337" s="5">
        <v>1073459.97</v>
      </c>
      <c r="R3337" s="5">
        <v>3260461.16</v>
      </c>
      <c r="S3337" s="5">
        <v>2836527.17</v>
      </c>
      <c r="T3337" s="5">
        <v>4584455.89</v>
      </c>
      <c r="U3337" s="5">
        <v>7199404.36</v>
      </c>
      <c r="V3337" s="5">
        <v>10862536.66</v>
      </c>
      <c r="W3337" s="5">
        <v>7504011.08</v>
      </c>
      <c r="X3337" s="5">
        <v>2379778.69</v>
      </c>
      <c r="Y3337" s="5">
        <v>1231854.72</v>
      </c>
      <c r="Z3337" s="5">
        <v>1677873.54</v>
      </c>
    </row>
    <row r="3338" s="3" customFormat="1" customHeight="1" spans="1:26">
      <c r="A3338" s="3">
        <v>3336</v>
      </c>
      <c r="B3338" s="3" t="s">
        <v>3448</v>
      </c>
      <c r="C3338" s="3" t="str">
        <f>VLOOKUP(B3338,[1]meta_intensity_pos_nofill!$B:$E,4,FALSE)</f>
        <v>C45H79N2O8P</v>
      </c>
      <c r="D3338" s="3" t="s">
        <v>67</v>
      </c>
      <c r="E3338" s="3" t="str">
        <f>VLOOKUP(B3338,[1]meta_intensity_pos_nofill!$B:$I,8,FALSE)</f>
        <v>[M+Na]+</v>
      </c>
      <c r="F3338" s="3">
        <f>VLOOKUP(B3338,[1]meta_intensity_pos_nofill!$B:$J,9,FALSE)</f>
        <v>10.83</v>
      </c>
      <c r="G3338" s="3" t="s">
        <v>1693</v>
      </c>
      <c r="H3338" s="3">
        <f>VLOOKUP(B3338,[1]meta_intensity_pos_nofill!$B:$L,11,FALSE)</f>
        <v>3</v>
      </c>
      <c r="I3338" s="5">
        <v>1848436</v>
      </c>
      <c r="J3338" s="5">
        <v>5706329</v>
      </c>
      <c r="K3338" s="5">
        <v>1025186</v>
      </c>
      <c r="L3338" s="5">
        <v>44173663</v>
      </c>
      <c r="M3338" s="5">
        <v>24143116</v>
      </c>
      <c r="N3338" s="5">
        <v>45416769</v>
      </c>
      <c r="O3338" s="5">
        <v>8306600</v>
      </c>
      <c r="P3338" s="5">
        <v>11001655</v>
      </c>
      <c r="Q3338" s="5">
        <v>7500253</v>
      </c>
      <c r="R3338" s="5">
        <v>14274362</v>
      </c>
      <c r="S3338" s="5">
        <v>5956414</v>
      </c>
      <c r="T3338" s="5">
        <v>6303247</v>
      </c>
      <c r="U3338" s="5">
        <v>8066229</v>
      </c>
      <c r="V3338" s="5">
        <v>5885388</v>
      </c>
      <c r="W3338" s="5">
        <v>4462287</v>
      </c>
      <c r="X3338" s="5">
        <v>6688722</v>
      </c>
      <c r="Y3338" s="5">
        <v>17783614</v>
      </c>
      <c r="Z3338" s="5">
        <v>8444260</v>
      </c>
    </row>
    <row r="3339" s="3" customFormat="1" customHeight="1" spans="1:26">
      <c r="A3339" s="3">
        <v>3337</v>
      </c>
      <c r="B3339" s="3" t="s">
        <v>3449</v>
      </c>
      <c r="C3339" s="3" t="str">
        <f>VLOOKUP(B3339,[1]meta_intensity_pos_nofill!$B:$E,4,FALSE)</f>
        <v>C11H24O3</v>
      </c>
      <c r="D3339" s="3" t="s">
        <v>47</v>
      </c>
      <c r="E3339" s="3" t="str">
        <f>VLOOKUP(B3339,[1]meta_intensity_pos_nofill!$B:$I,8,FALSE)</f>
        <v>[M+H]+</v>
      </c>
      <c r="F3339" s="3">
        <f>VLOOKUP(B3339,[1]meta_intensity_pos_nofill!$B:$J,9,FALSE)</f>
        <v>8.393</v>
      </c>
      <c r="G3339" s="3" t="s">
        <v>1693</v>
      </c>
      <c r="H3339" s="3">
        <f>VLOOKUP(B3339,[1]meta_intensity_pos_nofill!$B:$L,11,FALSE)</f>
        <v>3</v>
      </c>
      <c r="I3339" s="5">
        <v>31590.04</v>
      </c>
      <c r="J3339" s="5">
        <v>157950.19</v>
      </c>
      <c r="K3339" s="5">
        <v>31590.04</v>
      </c>
      <c r="L3339" s="5">
        <v>276392.4</v>
      </c>
      <c r="M3339" s="5">
        <v>31590.04</v>
      </c>
      <c r="N3339" s="5">
        <v>31590.04</v>
      </c>
      <c r="O3339" s="5">
        <v>31590.04</v>
      </c>
      <c r="P3339" s="5">
        <v>31590.04</v>
      </c>
      <c r="Q3339" s="5">
        <v>31590.04</v>
      </c>
      <c r="R3339" s="5">
        <v>2452543.22</v>
      </c>
      <c r="S3339" s="5">
        <v>1367551.77</v>
      </c>
      <c r="T3339" s="5">
        <v>1875468.54</v>
      </c>
      <c r="U3339" s="5">
        <v>4920793.48</v>
      </c>
      <c r="V3339" s="5">
        <v>7701067.84</v>
      </c>
      <c r="W3339" s="5">
        <v>6618837.52</v>
      </c>
      <c r="X3339" s="5">
        <v>31590.04</v>
      </c>
      <c r="Y3339" s="5">
        <v>31590.04</v>
      </c>
      <c r="Z3339" s="5">
        <v>31590.04</v>
      </c>
    </row>
    <row r="3340" s="3" customFormat="1" customHeight="1" spans="1:26">
      <c r="A3340" s="3">
        <v>3338</v>
      </c>
      <c r="B3340" s="3" t="s">
        <v>3450</v>
      </c>
      <c r="C3340" s="3" t="str">
        <f>VLOOKUP(B3340,[1]meta_intensity_pos_nofill!$B:$E,4,FALSE)</f>
        <v>C40H56O2</v>
      </c>
      <c r="D3340" s="3" t="s">
        <v>47</v>
      </c>
      <c r="E3340" s="3" t="str">
        <f>VLOOKUP(B3340,[1]meta_intensity_pos_nofill!$B:$I,8,FALSE)</f>
        <v>[M+H]+</v>
      </c>
      <c r="F3340" s="3">
        <f>VLOOKUP(B3340,[1]meta_intensity_pos_nofill!$B:$J,9,FALSE)</f>
        <v>11.038</v>
      </c>
      <c r="G3340" s="3" t="s">
        <v>1693</v>
      </c>
      <c r="H3340" s="3">
        <f>VLOOKUP(B3340,[1]meta_intensity_pos_nofill!$B:$L,11,FALSE)</f>
        <v>3</v>
      </c>
      <c r="I3340" s="5">
        <v>178109820</v>
      </c>
      <c r="J3340" s="5">
        <v>182138361</v>
      </c>
      <c r="K3340" s="5">
        <v>168641157</v>
      </c>
      <c r="L3340" s="5">
        <v>204083253</v>
      </c>
      <c r="M3340" s="5">
        <v>139844857</v>
      </c>
      <c r="N3340" s="5">
        <v>155425506</v>
      </c>
      <c r="O3340" s="5">
        <v>144297703</v>
      </c>
      <c r="P3340" s="5">
        <v>140500690</v>
      </c>
      <c r="Q3340" s="5">
        <v>172100535</v>
      </c>
      <c r="R3340" s="5">
        <v>208166675</v>
      </c>
      <c r="S3340" s="5">
        <v>209036727</v>
      </c>
      <c r="T3340" s="5">
        <v>164233651</v>
      </c>
      <c r="U3340" s="5">
        <v>130164684</v>
      </c>
      <c r="V3340" s="5">
        <v>89887008</v>
      </c>
      <c r="W3340" s="5">
        <v>79226233</v>
      </c>
      <c r="X3340" s="5">
        <v>203162863</v>
      </c>
      <c r="Y3340" s="5">
        <v>148298941</v>
      </c>
      <c r="Z3340" s="5">
        <v>164796758</v>
      </c>
    </row>
    <row r="3341" s="3" customFormat="1" customHeight="1" spans="1:26">
      <c r="A3341" s="3">
        <v>3339</v>
      </c>
      <c r="B3341" s="3" t="s">
        <v>3451</v>
      </c>
      <c r="C3341" s="3" t="str">
        <f>VLOOKUP(B3341,[1]meta_intensity_pos_nofill!$B:$E,4,FALSE)</f>
        <v>C11H18N2O4</v>
      </c>
      <c r="D3341" s="3" t="s">
        <v>53</v>
      </c>
      <c r="E3341" s="3" t="str">
        <f>VLOOKUP(B3341,[1]meta_intensity_pos_nofill!$B:$I,8,FALSE)</f>
        <v>[M+H]+</v>
      </c>
      <c r="F3341" s="3">
        <f>VLOOKUP(B3341,[1]meta_intensity_pos_nofill!$B:$J,9,FALSE)</f>
        <v>5.025</v>
      </c>
      <c r="G3341" s="3" t="s">
        <v>1693</v>
      </c>
      <c r="H3341" s="3">
        <f>VLOOKUP(B3341,[1]meta_intensity_pos_nofill!$B:$L,11,FALSE)</f>
        <v>3</v>
      </c>
      <c r="I3341" s="5">
        <v>12186576</v>
      </c>
      <c r="J3341" s="5">
        <v>9749531</v>
      </c>
      <c r="K3341" s="5">
        <v>9966875</v>
      </c>
      <c r="L3341" s="5">
        <v>5427742</v>
      </c>
      <c r="M3341" s="5">
        <v>8036381</v>
      </c>
      <c r="N3341" s="5">
        <v>8120669</v>
      </c>
      <c r="O3341" s="5">
        <v>8969610</v>
      </c>
      <c r="P3341" s="5">
        <v>6586429</v>
      </c>
      <c r="Q3341" s="5">
        <v>6823510</v>
      </c>
      <c r="R3341" s="5">
        <v>7980775</v>
      </c>
      <c r="S3341" s="5">
        <v>10028835</v>
      </c>
      <c r="T3341" s="5">
        <v>4643463</v>
      </c>
      <c r="U3341" s="5">
        <v>9050881</v>
      </c>
      <c r="V3341" s="5">
        <v>10072998</v>
      </c>
      <c r="W3341" s="5">
        <v>8705307</v>
      </c>
      <c r="X3341" s="5">
        <v>6216501</v>
      </c>
      <c r="Y3341" s="5">
        <v>5477813</v>
      </c>
      <c r="Z3341" s="5">
        <v>4282902</v>
      </c>
    </row>
    <row r="3342" s="3" customFormat="1" customHeight="1" spans="1:26">
      <c r="A3342" s="3">
        <v>3340</v>
      </c>
      <c r="B3342" s="3" t="s">
        <v>3452</v>
      </c>
      <c r="C3342" s="3" t="str">
        <f>VLOOKUP(B3342,[1]meta_intensity_pos_nofill!$B:$E,4,FALSE)</f>
        <v>C22H25NO2</v>
      </c>
      <c r="D3342" s="3" t="s">
        <v>53</v>
      </c>
      <c r="E3342" s="3" t="str">
        <f>VLOOKUP(B3342,[1]meta_intensity_pos_nofill!$B:$I,8,FALSE)</f>
        <v>[M+H]+</v>
      </c>
      <c r="F3342" s="3">
        <f>VLOOKUP(B3342,[1]meta_intensity_pos_nofill!$B:$J,9,FALSE)</f>
        <v>5.854</v>
      </c>
      <c r="G3342" s="3" t="s">
        <v>1693</v>
      </c>
      <c r="H3342" s="3">
        <f>VLOOKUP(B3342,[1]meta_intensity_pos_nofill!$B:$L,11,FALSE)</f>
        <v>3</v>
      </c>
      <c r="I3342" s="5">
        <v>76122.36</v>
      </c>
      <c r="J3342" s="5">
        <v>76122.36</v>
      </c>
      <c r="K3342" s="5">
        <v>76122.36</v>
      </c>
      <c r="L3342" s="5">
        <v>76122.36</v>
      </c>
      <c r="M3342" s="5">
        <v>76122.36</v>
      </c>
      <c r="N3342" s="5">
        <v>76122.36</v>
      </c>
      <c r="O3342" s="5">
        <v>76122.36</v>
      </c>
      <c r="P3342" s="5">
        <v>76122.36</v>
      </c>
      <c r="Q3342" s="5">
        <v>76122.36</v>
      </c>
      <c r="R3342" s="5">
        <v>587129.44</v>
      </c>
      <c r="S3342" s="5">
        <v>661310.07</v>
      </c>
      <c r="T3342" s="5">
        <v>76122.36</v>
      </c>
      <c r="U3342" s="5">
        <v>7695871.44</v>
      </c>
      <c r="V3342" s="5">
        <v>6044881.99</v>
      </c>
      <c r="W3342" s="5">
        <v>6973324.09</v>
      </c>
      <c r="X3342" s="5">
        <v>76122.36</v>
      </c>
      <c r="Y3342" s="5">
        <v>76122.36</v>
      </c>
      <c r="Z3342" s="5">
        <v>506749.13</v>
      </c>
    </row>
    <row r="3343" s="3" customFormat="1" customHeight="1" spans="1:26">
      <c r="A3343" s="3">
        <v>3341</v>
      </c>
      <c r="B3343" s="3" t="s">
        <v>3453</v>
      </c>
      <c r="C3343" s="3" t="str">
        <f>VLOOKUP(B3343,[1]meta_intensity_pos_nofill!$B:$E,4,FALSE)</f>
        <v>C10H19NO5</v>
      </c>
      <c r="D3343" s="3" t="s">
        <v>53</v>
      </c>
      <c r="E3343" s="3" t="str">
        <f>VLOOKUP(B3343,[1]meta_intensity_pos_nofill!$B:$I,8,FALSE)</f>
        <v>[M+H]+</v>
      </c>
      <c r="F3343" s="3">
        <f>VLOOKUP(B3343,[1]meta_intensity_pos_nofill!$B:$J,9,FALSE)</f>
        <v>1.472</v>
      </c>
      <c r="G3343" s="3" t="s">
        <v>1693</v>
      </c>
      <c r="H3343" s="3">
        <f>VLOOKUP(B3343,[1]meta_intensity_pos_nofill!$B:$L,11,FALSE)</f>
        <v>3</v>
      </c>
      <c r="I3343" s="5">
        <v>3546578.43</v>
      </c>
      <c r="J3343" s="5">
        <v>1807332.98</v>
      </c>
      <c r="K3343" s="5">
        <v>2357495.02</v>
      </c>
      <c r="L3343" s="5">
        <v>411277.14</v>
      </c>
      <c r="M3343" s="5">
        <v>1772546.72</v>
      </c>
      <c r="N3343" s="5">
        <v>643670.37</v>
      </c>
      <c r="O3343" s="5">
        <v>345894.67</v>
      </c>
      <c r="P3343" s="5">
        <v>947565.3</v>
      </c>
      <c r="Q3343" s="5">
        <v>580875.89</v>
      </c>
      <c r="R3343" s="5">
        <v>244874.19</v>
      </c>
      <c r="S3343" s="5">
        <v>380925.54</v>
      </c>
      <c r="T3343" s="5">
        <v>48974.84</v>
      </c>
      <c r="U3343" s="5">
        <v>1650267.46</v>
      </c>
      <c r="V3343" s="5">
        <v>2617957.28</v>
      </c>
      <c r="W3343" s="5">
        <v>2448415.09</v>
      </c>
      <c r="X3343" s="5">
        <v>1463740.88</v>
      </c>
      <c r="Y3343" s="5">
        <v>318279.56</v>
      </c>
      <c r="Z3343" s="5">
        <v>48974.84</v>
      </c>
    </row>
    <row r="3344" s="3" customFormat="1" customHeight="1" spans="1:26">
      <c r="A3344" s="3">
        <v>3342</v>
      </c>
      <c r="B3344" s="3" t="s">
        <v>3454</v>
      </c>
      <c r="C3344" s="3" t="str">
        <f>VLOOKUP(B3344,[1]meta_intensity_pos_nofill!$B:$E,4,FALSE)</f>
        <v>C43H70O5</v>
      </c>
      <c r="D3344" s="3" t="s">
        <v>47</v>
      </c>
      <c r="E3344" s="3" t="str">
        <f>VLOOKUP(B3344,[1]meta_intensity_pos_nofill!$B:$I,8,FALSE)</f>
        <v>[M+H]+</v>
      </c>
      <c r="F3344" s="3">
        <f>VLOOKUP(B3344,[1]meta_intensity_pos_nofill!$B:$J,9,FALSE)</f>
        <v>11.468</v>
      </c>
      <c r="G3344" s="3" t="s">
        <v>1693</v>
      </c>
      <c r="H3344" s="3">
        <f>VLOOKUP(B3344,[1]meta_intensity_pos_nofill!$B:$L,11,FALSE)</f>
        <v>3</v>
      </c>
      <c r="I3344" s="5">
        <v>685951.79</v>
      </c>
      <c r="J3344" s="5">
        <v>289991.17</v>
      </c>
      <c r="K3344" s="5">
        <v>46027.03</v>
      </c>
      <c r="L3344" s="5">
        <v>525685.56</v>
      </c>
      <c r="M3344" s="5">
        <v>46027.03</v>
      </c>
      <c r="N3344" s="5">
        <v>46027.03</v>
      </c>
      <c r="O3344" s="5">
        <v>46027.03</v>
      </c>
      <c r="P3344" s="5">
        <v>46027.03</v>
      </c>
      <c r="Q3344" s="5">
        <v>506994.1</v>
      </c>
      <c r="R3344" s="5">
        <v>46027.03</v>
      </c>
      <c r="S3344" s="5">
        <v>46027.03</v>
      </c>
      <c r="T3344" s="5">
        <v>46027.03</v>
      </c>
      <c r="U3344" s="5">
        <v>2944980.16</v>
      </c>
      <c r="V3344" s="5">
        <v>1588240.72</v>
      </c>
      <c r="W3344" s="5">
        <v>2111176.18</v>
      </c>
      <c r="X3344" s="5">
        <v>46027.03</v>
      </c>
      <c r="Y3344" s="5">
        <v>46027.03</v>
      </c>
      <c r="Z3344" s="5">
        <v>46027.03</v>
      </c>
    </row>
    <row r="3345" s="3" customFormat="1" customHeight="1" spans="1:26">
      <c r="A3345" s="3">
        <v>3343</v>
      </c>
      <c r="B3345" s="3" t="s">
        <v>3455</v>
      </c>
      <c r="C3345" s="3" t="str">
        <f>VLOOKUP(B3345,[1]meta_intensity_pos_nofill!$B:$E,4,FALSE)</f>
        <v>C12H14O8</v>
      </c>
      <c r="D3345" s="3" t="s">
        <v>47</v>
      </c>
      <c r="E3345" s="3" t="str">
        <f>VLOOKUP(B3345,[1]meta_intensity_pos_nofill!$B:$I,8,FALSE)</f>
        <v>[M+H]+</v>
      </c>
      <c r="F3345" s="3">
        <f>VLOOKUP(B3345,[1]meta_intensity_pos_nofill!$B:$J,9,FALSE)</f>
        <v>5.563</v>
      </c>
      <c r="G3345" s="3" t="s">
        <v>1693</v>
      </c>
      <c r="H3345" s="3">
        <f>VLOOKUP(B3345,[1]meta_intensity_pos_nofill!$B:$L,11,FALSE)</f>
        <v>3</v>
      </c>
      <c r="I3345" s="5">
        <v>24773432</v>
      </c>
      <c r="J3345" s="5">
        <v>42343887</v>
      </c>
      <c r="K3345" s="5">
        <v>27448855</v>
      </c>
      <c r="L3345" s="5">
        <v>47157733</v>
      </c>
      <c r="M3345" s="5">
        <v>46203234</v>
      </c>
      <c r="N3345" s="5">
        <v>48220662</v>
      </c>
      <c r="O3345" s="5">
        <v>42400474</v>
      </c>
      <c r="P3345" s="5">
        <v>42951890</v>
      </c>
      <c r="Q3345" s="5">
        <v>35275532</v>
      </c>
      <c r="R3345" s="5">
        <v>13256591</v>
      </c>
      <c r="S3345" s="5">
        <v>7396543</v>
      </c>
      <c r="T3345" s="5">
        <v>8294577</v>
      </c>
      <c r="U3345" s="5">
        <v>8491957</v>
      </c>
      <c r="V3345" s="5">
        <v>6340074</v>
      </c>
      <c r="W3345" s="5">
        <v>7428590</v>
      </c>
      <c r="X3345" s="5">
        <v>10731028</v>
      </c>
      <c r="Y3345" s="5">
        <v>8975880</v>
      </c>
      <c r="Z3345" s="5">
        <v>7979714</v>
      </c>
    </row>
    <row r="3346" s="3" customFormat="1" customHeight="1" spans="1:26">
      <c r="A3346" s="3">
        <v>3344</v>
      </c>
      <c r="B3346" s="3" t="s">
        <v>3456</v>
      </c>
      <c r="C3346" s="3" t="str">
        <f>VLOOKUP(B3346,[1]meta_intensity_pos_nofill!$B:$E,4,FALSE)</f>
        <v>C17H19ClN2O2S</v>
      </c>
      <c r="D3346" s="3" t="s">
        <v>85</v>
      </c>
      <c r="E3346" s="3" t="str">
        <f>VLOOKUP(B3346,[1]meta_intensity_pos_nofill!$B:$I,8,FALSE)</f>
        <v>[M+H]+</v>
      </c>
      <c r="F3346" s="3">
        <f>VLOOKUP(B3346,[1]meta_intensity_pos_nofill!$B:$J,9,FALSE)</f>
        <v>1.327</v>
      </c>
      <c r="G3346" s="3" t="s">
        <v>1693</v>
      </c>
      <c r="H3346" s="3">
        <f>VLOOKUP(B3346,[1]meta_intensity_pos_nofill!$B:$L,11,FALSE)</f>
        <v>3</v>
      </c>
      <c r="I3346" s="5">
        <v>60288366</v>
      </c>
      <c r="J3346" s="5">
        <v>34516067</v>
      </c>
      <c r="K3346" s="5">
        <v>33780189</v>
      </c>
      <c r="L3346" s="5">
        <v>43527563</v>
      </c>
      <c r="M3346" s="5">
        <v>49599661</v>
      </c>
      <c r="N3346" s="5">
        <v>43502367</v>
      </c>
      <c r="O3346" s="5">
        <v>41378754</v>
      </c>
      <c r="P3346" s="5">
        <v>66724750</v>
      </c>
      <c r="Q3346" s="5">
        <v>34953323</v>
      </c>
      <c r="R3346" s="5">
        <v>29716379</v>
      </c>
      <c r="S3346" s="5">
        <v>27387514</v>
      </c>
      <c r="T3346" s="5">
        <v>29216283</v>
      </c>
      <c r="U3346" s="5">
        <v>20283721</v>
      </c>
      <c r="V3346" s="5">
        <v>20177707</v>
      </c>
      <c r="W3346" s="5">
        <v>20446791</v>
      </c>
      <c r="X3346" s="5">
        <v>29462252</v>
      </c>
      <c r="Y3346" s="5">
        <v>27051840</v>
      </c>
      <c r="Z3346" s="5">
        <v>27161264</v>
      </c>
    </row>
    <row r="3347" s="3" customFormat="1" customHeight="1" spans="1:26">
      <c r="A3347" s="3">
        <v>3345</v>
      </c>
      <c r="B3347" s="3" t="s">
        <v>3457</v>
      </c>
      <c r="C3347" s="3" t="str">
        <f>VLOOKUP(B3347,[1]meta_intensity_pos_nofill!$B:$E,4,FALSE)</f>
        <v>C43H83N2O6P</v>
      </c>
      <c r="D3347" s="3" t="s">
        <v>67</v>
      </c>
      <c r="E3347" s="3" t="str">
        <f>VLOOKUP(B3347,[1]meta_intensity_pos_nofill!$B:$I,8,FALSE)</f>
        <v>[M+Na]+</v>
      </c>
      <c r="F3347" s="3">
        <f>VLOOKUP(B3347,[1]meta_intensity_pos_nofill!$B:$J,9,FALSE)</f>
        <v>10.417</v>
      </c>
      <c r="G3347" s="3" t="s">
        <v>1693</v>
      </c>
      <c r="H3347" s="3">
        <f>VLOOKUP(B3347,[1]meta_intensity_pos_nofill!$B:$L,11,FALSE)</f>
        <v>3</v>
      </c>
      <c r="I3347" s="5">
        <v>6893931.6</v>
      </c>
      <c r="J3347" s="5">
        <v>7533052.8</v>
      </c>
      <c r="K3347" s="5">
        <v>2561589.6</v>
      </c>
      <c r="L3347" s="5">
        <v>6640454.3</v>
      </c>
      <c r="M3347" s="5">
        <v>4940182.7</v>
      </c>
      <c r="N3347" s="5">
        <v>3392505.4</v>
      </c>
      <c r="O3347" s="5">
        <v>7368433.4</v>
      </c>
      <c r="P3347" s="5">
        <v>6842039</v>
      </c>
      <c r="Q3347" s="5">
        <v>2895148.4</v>
      </c>
      <c r="R3347" s="5">
        <v>7108648.1</v>
      </c>
      <c r="S3347" s="5">
        <v>3501185.6</v>
      </c>
      <c r="T3347" s="5">
        <v>2682160.5</v>
      </c>
      <c r="U3347" s="5">
        <v>298867.9</v>
      </c>
      <c r="V3347" s="5">
        <v>1494339.3</v>
      </c>
      <c r="W3347" s="5">
        <v>2204309.5</v>
      </c>
      <c r="X3347" s="5">
        <v>3835795.8</v>
      </c>
      <c r="Y3347" s="5">
        <v>4351341.3</v>
      </c>
      <c r="Z3347" s="5">
        <v>9620194.6</v>
      </c>
    </row>
    <row r="3348" s="3" customFormat="1" customHeight="1" spans="1:26">
      <c r="A3348" s="3">
        <v>3346</v>
      </c>
      <c r="B3348" s="3" t="s">
        <v>3458</v>
      </c>
      <c r="C3348" s="3" t="str">
        <f>VLOOKUP(B3348,[1]meta_intensity_pos_nofill!$B:$E,4,FALSE)</f>
        <v>C14H12O8</v>
      </c>
      <c r="D3348" s="3" t="s">
        <v>37</v>
      </c>
      <c r="E3348" s="3" t="str">
        <f>VLOOKUP(B3348,[1]meta_intensity_pos_nofill!$B:$I,8,FALSE)</f>
        <v>[M+H]+</v>
      </c>
      <c r="F3348" s="3">
        <f>VLOOKUP(B3348,[1]meta_intensity_pos_nofill!$B:$J,9,FALSE)</f>
        <v>1.342</v>
      </c>
      <c r="G3348" s="3" t="s">
        <v>1693</v>
      </c>
      <c r="H3348" s="3">
        <f>VLOOKUP(B3348,[1]meta_intensity_pos_nofill!$B:$L,11,FALSE)</f>
        <v>3</v>
      </c>
      <c r="I3348" s="5">
        <v>55145158</v>
      </c>
      <c r="J3348" s="5">
        <v>60379752</v>
      </c>
      <c r="K3348" s="5">
        <v>56664858</v>
      </c>
      <c r="L3348" s="5">
        <v>50400651</v>
      </c>
      <c r="M3348" s="5">
        <v>58144347</v>
      </c>
      <c r="N3348" s="5">
        <v>52332479</v>
      </c>
      <c r="O3348" s="5">
        <v>56315049</v>
      </c>
      <c r="P3348" s="5">
        <v>58451356</v>
      </c>
      <c r="Q3348" s="5">
        <v>50862756</v>
      </c>
      <c r="R3348" s="5">
        <v>56653049</v>
      </c>
      <c r="S3348" s="5">
        <v>56983155</v>
      </c>
      <c r="T3348" s="5">
        <v>56375268</v>
      </c>
      <c r="U3348" s="5">
        <v>39272553</v>
      </c>
      <c r="V3348" s="5">
        <v>36025798</v>
      </c>
      <c r="W3348" s="5">
        <v>37807712</v>
      </c>
      <c r="X3348" s="5">
        <v>54911862</v>
      </c>
      <c r="Y3348" s="5">
        <v>52789468</v>
      </c>
      <c r="Z3348" s="5">
        <v>50669726</v>
      </c>
    </row>
    <row r="3349" s="3" customFormat="1" customHeight="1" spans="1:26">
      <c r="A3349" s="3">
        <v>3347</v>
      </c>
      <c r="B3349" s="3" t="s">
        <v>3459</v>
      </c>
      <c r="C3349" s="3" t="str">
        <f>VLOOKUP(B3349,[1]meta_intensity_pos_nofill!$B:$E,4,FALSE)</f>
        <v>C18H31NO2S</v>
      </c>
      <c r="D3349" s="3" t="s">
        <v>85</v>
      </c>
      <c r="E3349" s="3" t="str">
        <f>VLOOKUP(B3349,[1]meta_intensity_pos_nofill!$B:$I,8,FALSE)</f>
        <v>[M+H]+</v>
      </c>
      <c r="F3349" s="3">
        <f>VLOOKUP(B3349,[1]meta_intensity_pos_nofill!$B:$J,9,FALSE)</f>
        <v>5.883</v>
      </c>
      <c r="G3349" s="3" t="s">
        <v>1693</v>
      </c>
      <c r="H3349" s="3">
        <f>VLOOKUP(B3349,[1]meta_intensity_pos_nofill!$B:$L,11,FALSE)</f>
        <v>3</v>
      </c>
      <c r="I3349" s="5">
        <v>57033.4</v>
      </c>
      <c r="J3349" s="5">
        <v>655826.7</v>
      </c>
      <c r="K3349" s="5">
        <v>57033.4</v>
      </c>
      <c r="L3349" s="5">
        <v>333069.6</v>
      </c>
      <c r="M3349" s="5">
        <v>961160.5</v>
      </c>
      <c r="N3349" s="5">
        <v>57033.4</v>
      </c>
      <c r="O3349" s="5">
        <v>285167</v>
      </c>
      <c r="P3349" s="5">
        <v>748690.3</v>
      </c>
      <c r="Q3349" s="5">
        <v>1843360.5</v>
      </c>
      <c r="R3349" s="5">
        <v>5836344.6</v>
      </c>
      <c r="S3349" s="5">
        <v>7091706.4</v>
      </c>
      <c r="T3349" s="5">
        <v>6551854.3</v>
      </c>
      <c r="U3349" s="5">
        <v>2812262.3</v>
      </c>
      <c r="V3349" s="5">
        <v>2424454.1</v>
      </c>
      <c r="W3349" s="5">
        <v>3197769.7</v>
      </c>
      <c r="X3349" s="5">
        <v>57033.4</v>
      </c>
      <c r="Y3349" s="5">
        <v>57033.4</v>
      </c>
      <c r="Z3349" s="5">
        <v>57033.4</v>
      </c>
    </row>
    <row r="3350" s="3" customFormat="1" customHeight="1" spans="1:26">
      <c r="A3350" s="3">
        <v>3348</v>
      </c>
      <c r="B3350" s="3" t="s">
        <v>3460</v>
      </c>
      <c r="C3350" s="3" t="str">
        <f>VLOOKUP(B3350,[1]meta_intensity_pos_nofill!$B:$E,4,FALSE)</f>
        <v>C16H12N4O3</v>
      </c>
      <c r="D3350" s="3" t="s">
        <v>37</v>
      </c>
      <c r="E3350" s="3" t="str">
        <f>VLOOKUP(B3350,[1]meta_intensity_pos_nofill!$B:$I,8,FALSE)</f>
        <v>[M+H]+</v>
      </c>
      <c r="F3350" s="3">
        <f>VLOOKUP(B3350,[1]meta_intensity_pos_nofill!$B:$J,9,FALSE)</f>
        <v>6.481</v>
      </c>
      <c r="G3350" s="3" t="s">
        <v>1693</v>
      </c>
      <c r="H3350" s="3">
        <f>VLOOKUP(B3350,[1]meta_intensity_pos_nofill!$B:$L,11,FALSE)</f>
        <v>3</v>
      </c>
      <c r="I3350" s="5">
        <v>1724008.8</v>
      </c>
      <c r="J3350" s="5">
        <v>2258668.2</v>
      </c>
      <c r="K3350" s="5">
        <v>3269247.3</v>
      </c>
      <c r="L3350" s="5">
        <v>690071</v>
      </c>
      <c r="M3350" s="5">
        <v>606129.1</v>
      </c>
      <c r="N3350" s="5">
        <v>46336.6</v>
      </c>
      <c r="O3350" s="5">
        <v>46336.6</v>
      </c>
      <c r="P3350" s="5">
        <v>239773.6</v>
      </c>
      <c r="Q3350" s="5">
        <v>981049</v>
      </c>
      <c r="R3350" s="5">
        <v>589317.6</v>
      </c>
      <c r="S3350" s="5">
        <v>872800.9</v>
      </c>
      <c r="T3350" s="5">
        <v>46336.6</v>
      </c>
      <c r="U3350" s="5">
        <v>2887246.7</v>
      </c>
      <c r="V3350" s="5">
        <v>2808427.3</v>
      </c>
      <c r="W3350" s="5">
        <v>2344512.4</v>
      </c>
      <c r="X3350" s="5">
        <v>46336.6</v>
      </c>
      <c r="Y3350" s="5">
        <v>46336.6</v>
      </c>
      <c r="Z3350" s="5">
        <v>231683</v>
      </c>
    </row>
    <row r="3351" s="3" customFormat="1" customHeight="1" spans="1:26">
      <c r="A3351" s="3">
        <v>3349</v>
      </c>
      <c r="B3351" s="3" t="s">
        <v>3461</v>
      </c>
      <c r="C3351" s="3" t="str">
        <f>VLOOKUP(B3351,[1]meta_intensity_pos_nofill!$B:$E,4,FALSE)</f>
        <v>C38H64O7</v>
      </c>
      <c r="D3351" s="3" t="s">
        <v>67</v>
      </c>
      <c r="E3351" s="3" t="str">
        <f>VLOOKUP(B3351,[1]meta_intensity_pos_nofill!$B:$I,8,FALSE)</f>
        <v>[M+Na]+</v>
      </c>
      <c r="F3351" s="3">
        <f>VLOOKUP(B3351,[1]meta_intensity_pos_nofill!$B:$J,9,FALSE)</f>
        <v>9.472</v>
      </c>
      <c r="G3351" s="3" t="s">
        <v>1693</v>
      </c>
      <c r="H3351" s="3">
        <f>VLOOKUP(B3351,[1]meta_intensity_pos_nofill!$B:$L,11,FALSE)</f>
        <v>3</v>
      </c>
      <c r="I3351" s="5">
        <v>985743</v>
      </c>
      <c r="J3351" s="5">
        <v>1544733.9</v>
      </c>
      <c r="K3351" s="5">
        <v>837577.4</v>
      </c>
      <c r="L3351" s="5">
        <v>2033192.8</v>
      </c>
      <c r="M3351" s="5">
        <v>1250504.3</v>
      </c>
      <c r="N3351" s="5">
        <v>806619.9</v>
      </c>
      <c r="O3351" s="5">
        <v>847735.2</v>
      </c>
      <c r="P3351" s="5">
        <v>904691.7</v>
      </c>
      <c r="Q3351" s="5">
        <v>70982.5</v>
      </c>
      <c r="R3351" s="5">
        <v>1013872.4</v>
      </c>
      <c r="S3351" s="5">
        <v>894887.8</v>
      </c>
      <c r="T3351" s="5">
        <v>1300519.5</v>
      </c>
      <c r="U3351" s="5">
        <v>4730122.1</v>
      </c>
      <c r="V3351" s="5">
        <v>8538700.1</v>
      </c>
      <c r="W3351" s="5">
        <v>8949102.8</v>
      </c>
      <c r="X3351" s="5">
        <v>1328524.5</v>
      </c>
      <c r="Y3351" s="5">
        <v>354912.5</v>
      </c>
      <c r="Z3351" s="5">
        <v>2184122.8</v>
      </c>
    </row>
    <row r="3352" s="3" customFormat="1" customHeight="1" spans="1:26">
      <c r="A3352" s="3">
        <v>3350</v>
      </c>
      <c r="B3352" s="3" t="s">
        <v>3462</v>
      </c>
      <c r="C3352" s="3" t="str">
        <f>VLOOKUP(B3352,[1]meta_intensity_pos_nofill!$B:$E,4,FALSE)</f>
        <v>C12H23NO6S2</v>
      </c>
      <c r="D3352" s="3" t="s">
        <v>85</v>
      </c>
      <c r="E3352" s="3" t="str">
        <f>VLOOKUP(B3352,[1]meta_intensity_pos_nofill!$B:$I,8,FALSE)</f>
        <v>[M+H]+</v>
      </c>
      <c r="F3352" s="3">
        <f>VLOOKUP(B3352,[1]meta_intensity_pos_nofill!$B:$J,9,FALSE)</f>
        <v>1.312</v>
      </c>
      <c r="G3352" s="3" t="s">
        <v>1693</v>
      </c>
      <c r="H3352" s="3">
        <f>VLOOKUP(B3352,[1]meta_intensity_pos_nofill!$B:$L,11,FALSE)</f>
        <v>3</v>
      </c>
      <c r="I3352" s="5">
        <v>3341003</v>
      </c>
      <c r="J3352" s="5">
        <v>4042009</v>
      </c>
      <c r="K3352" s="5">
        <v>4237445</v>
      </c>
      <c r="L3352" s="5">
        <v>2473929</v>
      </c>
      <c r="M3352" s="5">
        <v>2759788</v>
      </c>
      <c r="N3352" s="5">
        <v>2285320</v>
      </c>
      <c r="O3352" s="5">
        <v>2784093</v>
      </c>
      <c r="P3352" s="5">
        <v>3007944</v>
      </c>
      <c r="Q3352" s="5">
        <v>3011040</v>
      </c>
      <c r="R3352" s="5">
        <v>4888732</v>
      </c>
      <c r="S3352" s="5">
        <v>5330559</v>
      </c>
      <c r="T3352" s="5">
        <v>4860237</v>
      </c>
      <c r="U3352" s="5">
        <v>1738083</v>
      </c>
      <c r="V3352" s="5">
        <v>1759936</v>
      </c>
      <c r="W3352" s="5">
        <v>1635358</v>
      </c>
      <c r="X3352" s="5">
        <v>7473398</v>
      </c>
      <c r="Y3352" s="5">
        <v>5733105</v>
      </c>
      <c r="Z3352" s="5">
        <v>6746659</v>
      </c>
    </row>
    <row r="3353" s="3" customFormat="1" customHeight="1" spans="1:26">
      <c r="A3353" s="3">
        <v>3351</v>
      </c>
      <c r="B3353" s="3" t="s">
        <v>3463</v>
      </c>
      <c r="C3353" s="3" t="str">
        <f>VLOOKUP(B3353,[1]meta_intensity_pos_nofill!$B:$E,4,FALSE)</f>
        <v>C36H62O8</v>
      </c>
      <c r="D3353" s="3" t="s">
        <v>67</v>
      </c>
      <c r="E3353" s="3" t="str">
        <f>VLOOKUP(B3353,[1]meta_intensity_pos_nofill!$B:$I,8,FALSE)</f>
        <v>[M+H]+</v>
      </c>
      <c r="F3353" s="3">
        <f>VLOOKUP(B3353,[1]meta_intensity_pos_nofill!$B:$J,9,FALSE)</f>
        <v>7.221</v>
      </c>
      <c r="G3353" s="3" t="s">
        <v>1693</v>
      </c>
      <c r="H3353" s="3">
        <f>VLOOKUP(B3353,[1]meta_intensity_pos_nofill!$B:$L,11,FALSE)</f>
        <v>3</v>
      </c>
      <c r="I3353" s="5">
        <v>43207.95</v>
      </c>
      <c r="J3353" s="5">
        <v>43207.95</v>
      </c>
      <c r="K3353" s="5">
        <v>231706.8</v>
      </c>
      <c r="L3353" s="5">
        <v>43207.95</v>
      </c>
      <c r="M3353" s="5">
        <v>43207.95</v>
      </c>
      <c r="N3353" s="5">
        <v>43207.95</v>
      </c>
      <c r="O3353" s="5">
        <v>43207.95</v>
      </c>
      <c r="P3353" s="5">
        <v>43207.95</v>
      </c>
      <c r="Q3353" s="5">
        <v>43207.95</v>
      </c>
      <c r="R3353" s="5">
        <v>43207.95</v>
      </c>
      <c r="S3353" s="5">
        <v>43207.95</v>
      </c>
      <c r="T3353" s="5">
        <v>446933.48</v>
      </c>
      <c r="U3353" s="5">
        <v>6092545.78</v>
      </c>
      <c r="V3353" s="5">
        <v>6888967.17</v>
      </c>
      <c r="W3353" s="5">
        <v>6653206.71</v>
      </c>
      <c r="X3353" s="5">
        <v>414943.88</v>
      </c>
      <c r="Y3353" s="5">
        <v>216039.73</v>
      </c>
      <c r="Z3353" s="5">
        <v>238988.96</v>
      </c>
    </row>
    <row r="3354" s="3" customFormat="1" customHeight="1" spans="1:26">
      <c r="A3354" s="3">
        <v>3352</v>
      </c>
      <c r="B3354" s="3" t="s">
        <v>3464</v>
      </c>
      <c r="C3354" s="3" t="str">
        <f>VLOOKUP(B3354,[1]meta_intensity_pos_nofill!$B:$E,4,FALSE)</f>
        <v>C42H79N2O10P</v>
      </c>
      <c r="D3354" s="3" t="s">
        <v>67</v>
      </c>
      <c r="E3354" s="3" t="str">
        <f>VLOOKUP(B3354,[1]meta_intensity_pos_nofill!$B:$I,8,FALSE)</f>
        <v>[M+Na]+</v>
      </c>
      <c r="F3354" s="3">
        <f>VLOOKUP(B3354,[1]meta_intensity_pos_nofill!$B:$J,9,FALSE)</f>
        <v>10.059</v>
      </c>
      <c r="G3354" s="3" t="s">
        <v>1693</v>
      </c>
      <c r="H3354" s="3">
        <f>VLOOKUP(B3354,[1]meta_intensity_pos_nofill!$B:$L,11,FALSE)</f>
        <v>3</v>
      </c>
      <c r="I3354" s="5">
        <v>14911196</v>
      </c>
      <c r="J3354" s="5">
        <v>13798114</v>
      </c>
      <c r="K3354" s="5">
        <v>5949096</v>
      </c>
      <c r="L3354" s="5">
        <v>37841549</v>
      </c>
      <c r="M3354" s="5">
        <v>37184917</v>
      </c>
      <c r="N3354" s="5">
        <v>44849981</v>
      </c>
      <c r="O3354" s="5">
        <v>28689507</v>
      </c>
      <c r="P3354" s="5">
        <v>29891536</v>
      </c>
      <c r="Q3354" s="5">
        <v>25815031</v>
      </c>
      <c r="R3354" s="5">
        <v>42523865</v>
      </c>
      <c r="S3354" s="5">
        <v>42287696</v>
      </c>
      <c r="T3354" s="5">
        <v>41926571</v>
      </c>
      <c r="U3354" s="5">
        <v>33202817</v>
      </c>
      <c r="V3354" s="5">
        <v>26711451</v>
      </c>
      <c r="W3354" s="5">
        <v>29501070</v>
      </c>
      <c r="X3354" s="5">
        <v>52016024</v>
      </c>
      <c r="Y3354" s="5">
        <v>59643145</v>
      </c>
      <c r="Z3354" s="5">
        <v>63531992</v>
      </c>
    </row>
    <row r="3355" s="3" customFormat="1" customHeight="1" spans="1:26">
      <c r="A3355" s="3">
        <v>3353</v>
      </c>
      <c r="B3355" s="3" t="s">
        <v>3465</v>
      </c>
      <c r="C3355" s="3" t="str">
        <f>VLOOKUP(B3355,[1]meta_intensity_pos_nofill!$B:$E,4,FALSE)</f>
        <v>C32H52O2</v>
      </c>
      <c r="D3355" s="3" t="s">
        <v>37</v>
      </c>
      <c r="E3355" s="3" t="str">
        <f>VLOOKUP(B3355,[1]meta_intensity_pos_nofill!$B:$I,8,FALSE)</f>
        <v>[M+H]+</v>
      </c>
      <c r="F3355" s="3">
        <f>VLOOKUP(B3355,[1]meta_intensity_pos_nofill!$B:$J,9,FALSE)</f>
        <v>11.757</v>
      </c>
      <c r="G3355" s="3" t="s">
        <v>1693</v>
      </c>
      <c r="H3355" s="3">
        <f>VLOOKUP(B3355,[1]meta_intensity_pos_nofill!$B:$L,11,FALSE)</f>
        <v>3</v>
      </c>
      <c r="I3355" s="5">
        <v>35588.76</v>
      </c>
      <c r="J3355" s="5">
        <v>35588.76</v>
      </c>
      <c r="K3355" s="5">
        <v>35588.76</v>
      </c>
      <c r="L3355" s="5">
        <v>35588.76</v>
      </c>
      <c r="M3355" s="5">
        <v>35588.76</v>
      </c>
      <c r="N3355" s="5">
        <v>35588.76</v>
      </c>
      <c r="O3355" s="5">
        <v>35588.76</v>
      </c>
      <c r="P3355" s="5">
        <v>35588.76</v>
      </c>
      <c r="Q3355" s="5">
        <v>35588.76</v>
      </c>
      <c r="R3355" s="5">
        <v>383440</v>
      </c>
      <c r="S3355" s="5">
        <v>846461.99</v>
      </c>
      <c r="T3355" s="5">
        <v>686490.98</v>
      </c>
      <c r="U3355" s="5">
        <v>4255093.99</v>
      </c>
      <c r="V3355" s="5">
        <v>2657923.09</v>
      </c>
      <c r="W3355" s="5">
        <v>2312062.08</v>
      </c>
      <c r="X3355" s="5">
        <v>35588.76</v>
      </c>
      <c r="Y3355" s="5">
        <v>177943.79</v>
      </c>
      <c r="Z3355" s="5">
        <v>35588.76</v>
      </c>
    </row>
    <row r="3356" s="3" customFormat="1" customHeight="1" spans="1:26">
      <c r="A3356" s="3">
        <v>3354</v>
      </c>
      <c r="B3356" s="3" t="s">
        <v>3466</v>
      </c>
      <c r="C3356" s="3" t="str">
        <f>VLOOKUP(B3356,[1]meta_intensity_pos_nofill!$B:$E,4,FALSE)</f>
        <v>C28H52N2O4</v>
      </c>
      <c r="D3356" s="3" t="s">
        <v>37</v>
      </c>
      <c r="E3356" s="3" t="str">
        <f>VLOOKUP(B3356,[1]meta_intensity_pos_nofill!$B:$I,8,FALSE)</f>
        <v>[M+H]+</v>
      </c>
      <c r="F3356" s="3">
        <f>VLOOKUP(B3356,[1]meta_intensity_pos_nofill!$B:$J,9,FALSE)</f>
        <v>7.527</v>
      </c>
      <c r="G3356" s="3" t="s">
        <v>1693</v>
      </c>
      <c r="H3356" s="3">
        <f>VLOOKUP(B3356,[1]meta_intensity_pos_nofill!$B:$L,11,FALSE)</f>
        <v>3</v>
      </c>
      <c r="I3356" s="5">
        <v>340001.9</v>
      </c>
      <c r="J3356" s="5">
        <v>227921.6</v>
      </c>
      <c r="K3356" s="5">
        <v>231574.6</v>
      </c>
      <c r="L3356" s="5">
        <v>2344451.3</v>
      </c>
      <c r="M3356" s="5">
        <v>2858166.8</v>
      </c>
      <c r="N3356" s="5">
        <v>2188283.7</v>
      </c>
      <c r="O3356" s="5">
        <v>4536360.2</v>
      </c>
      <c r="P3356" s="5">
        <v>4117652.4</v>
      </c>
      <c r="Q3356" s="5">
        <v>5895669.5</v>
      </c>
      <c r="R3356" s="5">
        <v>26084057</v>
      </c>
      <c r="S3356" s="5">
        <v>30393156.3</v>
      </c>
      <c r="T3356" s="5">
        <v>30012481.7</v>
      </c>
      <c r="U3356" s="5">
        <v>116610598.4</v>
      </c>
      <c r="V3356" s="5">
        <v>109651338.8</v>
      </c>
      <c r="W3356" s="5">
        <v>115430334.3</v>
      </c>
      <c r="X3356" s="5">
        <v>4956572.3</v>
      </c>
      <c r="Y3356" s="5">
        <v>3407619.4</v>
      </c>
      <c r="Z3356" s="5">
        <v>3882112</v>
      </c>
    </row>
    <row r="3357" s="3" customFormat="1" customHeight="1" spans="1:26">
      <c r="A3357" s="3">
        <v>3355</v>
      </c>
      <c r="B3357" s="3" t="s">
        <v>3467</v>
      </c>
      <c r="C3357" s="3" t="str">
        <f>VLOOKUP(B3357,[1]meta_intensity_pos_nofill!$B:$E,4,FALSE)</f>
        <v>C12H11NO6</v>
      </c>
      <c r="D3357" s="3" t="s">
        <v>33</v>
      </c>
      <c r="E3357" s="3" t="str">
        <f>VLOOKUP(B3357,[1]meta_intensity_pos_nofill!$B:$I,8,FALSE)</f>
        <v>[M+H]+</v>
      </c>
      <c r="F3357" s="3">
        <f>VLOOKUP(B3357,[1]meta_intensity_pos_nofill!$B:$J,9,FALSE)</f>
        <v>1.346</v>
      </c>
      <c r="G3357" s="3" t="s">
        <v>1693</v>
      </c>
      <c r="H3357" s="3">
        <f>VLOOKUP(B3357,[1]meta_intensity_pos_nofill!$B:$L,11,FALSE)</f>
        <v>3</v>
      </c>
      <c r="I3357" s="5">
        <v>3574002</v>
      </c>
      <c r="J3357" s="5">
        <v>4162014</v>
      </c>
      <c r="K3357" s="5">
        <v>4938650</v>
      </c>
      <c r="L3357" s="5">
        <v>1707651</v>
      </c>
      <c r="M3357" s="5">
        <v>2509224</v>
      </c>
      <c r="N3357" s="5">
        <v>2881778</v>
      </c>
      <c r="O3357" s="5">
        <v>2385354</v>
      </c>
      <c r="P3357" s="5">
        <v>4437942</v>
      </c>
      <c r="Q3357" s="5">
        <v>2232718</v>
      </c>
      <c r="R3357" s="5">
        <v>4068419</v>
      </c>
      <c r="S3357" s="5">
        <v>4345210</v>
      </c>
      <c r="T3357" s="5">
        <v>3506437</v>
      </c>
      <c r="U3357" s="5">
        <v>3334445</v>
      </c>
      <c r="V3357" s="5">
        <v>3516392</v>
      </c>
      <c r="W3357" s="5">
        <v>3392091</v>
      </c>
      <c r="X3357" s="5">
        <v>3557877</v>
      </c>
      <c r="Y3357" s="5">
        <v>4554687</v>
      </c>
      <c r="Z3357" s="5">
        <v>4378816</v>
      </c>
    </row>
    <row r="3358" s="3" customFormat="1" customHeight="1" spans="1:26">
      <c r="A3358" s="3">
        <v>3356</v>
      </c>
      <c r="B3358" s="3" t="s">
        <v>3468</v>
      </c>
      <c r="C3358" s="3" t="str">
        <f>VLOOKUP(B3358,[1]meta_intensity_pos_nofill!$B:$E,4,FALSE)</f>
        <v>C9H18N2OS</v>
      </c>
      <c r="D3358" s="3" t="s">
        <v>85</v>
      </c>
      <c r="E3358" s="3" t="str">
        <f>VLOOKUP(B3358,[1]meta_intensity_pos_nofill!$B:$I,8,FALSE)</f>
        <v>[M+H]+</v>
      </c>
      <c r="F3358" s="3">
        <f>VLOOKUP(B3358,[1]meta_intensity_pos_nofill!$B:$J,9,FALSE)</f>
        <v>10.964</v>
      </c>
      <c r="G3358" s="3" t="s">
        <v>1693</v>
      </c>
      <c r="H3358" s="3">
        <f>VLOOKUP(B3358,[1]meta_intensity_pos_nofill!$B:$L,11,FALSE)</f>
        <v>3</v>
      </c>
      <c r="I3358" s="5">
        <v>17359219</v>
      </c>
      <c r="J3358" s="5">
        <v>16094840</v>
      </c>
      <c r="K3358" s="5">
        <v>15931369</v>
      </c>
      <c r="L3358" s="5">
        <v>13218029</v>
      </c>
      <c r="M3358" s="5">
        <v>7889210</v>
      </c>
      <c r="N3358" s="5">
        <v>11892819</v>
      </c>
      <c r="O3358" s="5">
        <v>16860116</v>
      </c>
      <c r="P3358" s="5">
        <v>17953520</v>
      </c>
      <c r="Q3358" s="5">
        <v>16888668</v>
      </c>
      <c r="R3358" s="5">
        <v>13273133</v>
      </c>
      <c r="S3358" s="5">
        <v>12592199</v>
      </c>
      <c r="T3358" s="5">
        <v>12215295</v>
      </c>
      <c r="U3358" s="5">
        <v>13076644</v>
      </c>
      <c r="V3358" s="5">
        <v>11933970</v>
      </c>
      <c r="W3358" s="5">
        <v>9686306</v>
      </c>
      <c r="X3358" s="5">
        <v>16291008</v>
      </c>
      <c r="Y3358" s="5">
        <v>16604150</v>
      </c>
      <c r="Z3358" s="5">
        <v>16397131</v>
      </c>
    </row>
    <row r="3359" s="3" customFormat="1" customHeight="1" spans="1:26">
      <c r="A3359" s="3">
        <v>3357</v>
      </c>
      <c r="B3359" s="3" t="s">
        <v>3469</v>
      </c>
      <c r="C3359" s="3" t="str">
        <f>VLOOKUP(B3359,[1]meta_intensity_pos_nofill!$B:$E,4,FALSE)</f>
        <v>C13H18N2O5</v>
      </c>
      <c r="D3359" s="3" t="s">
        <v>37</v>
      </c>
      <c r="E3359" s="3" t="str">
        <f>VLOOKUP(B3359,[1]meta_intensity_pos_nofill!$B:$I,8,FALSE)</f>
        <v>[M+H]+</v>
      </c>
      <c r="F3359" s="3">
        <f>VLOOKUP(B3359,[1]meta_intensity_pos_nofill!$B:$J,9,FALSE)</f>
        <v>2.201</v>
      </c>
      <c r="G3359" s="3" t="s">
        <v>1693</v>
      </c>
      <c r="H3359" s="3">
        <f>VLOOKUP(B3359,[1]meta_intensity_pos_nofill!$B:$L,11,FALSE)</f>
        <v>3</v>
      </c>
      <c r="I3359" s="5">
        <v>393371718</v>
      </c>
      <c r="J3359" s="5">
        <v>242401156</v>
      </c>
      <c r="K3359" s="5">
        <v>261829899</v>
      </c>
      <c r="L3359" s="5">
        <v>20050617</v>
      </c>
      <c r="M3359" s="5">
        <v>28224293</v>
      </c>
      <c r="N3359" s="5">
        <v>23588944</v>
      </c>
      <c r="O3359" s="5">
        <v>38071029</v>
      </c>
      <c r="P3359" s="5">
        <v>34617614</v>
      </c>
      <c r="Q3359" s="5">
        <v>37557956</v>
      </c>
      <c r="R3359" s="5">
        <v>153786252</v>
      </c>
      <c r="S3359" s="5">
        <v>156944343</v>
      </c>
      <c r="T3359" s="5">
        <v>159299495</v>
      </c>
      <c r="U3359" s="5">
        <v>69949735</v>
      </c>
      <c r="V3359" s="5">
        <v>68681127</v>
      </c>
      <c r="W3359" s="5">
        <v>58280551</v>
      </c>
      <c r="X3359" s="5">
        <v>73490467</v>
      </c>
      <c r="Y3359" s="5">
        <v>76969427</v>
      </c>
      <c r="Z3359" s="5">
        <v>60615410</v>
      </c>
    </row>
    <row r="3360" s="3" customFormat="1" customHeight="1" spans="1:26">
      <c r="A3360" s="3">
        <v>3358</v>
      </c>
      <c r="B3360" s="3" t="s">
        <v>3470</v>
      </c>
      <c r="C3360" s="3" t="str">
        <f>VLOOKUP(B3360,[1]meta_intensity_pos_nofill!$B:$E,4,FALSE)</f>
        <v>C33H40N6O7</v>
      </c>
      <c r="D3360" s="3" t="s">
        <v>28</v>
      </c>
      <c r="E3360" s="3" t="str">
        <f>VLOOKUP(B3360,[1]meta_intensity_pos_nofill!$B:$I,8,FALSE)</f>
        <v>[M+H]+</v>
      </c>
      <c r="F3360" s="3">
        <f>VLOOKUP(B3360,[1]meta_intensity_pos_nofill!$B:$J,9,FALSE)</f>
        <v>6.408</v>
      </c>
      <c r="G3360" s="3" t="s">
        <v>1693</v>
      </c>
      <c r="H3360" s="3">
        <f>VLOOKUP(B3360,[1]meta_intensity_pos_nofill!$B:$L,11,FALSE)</f>
        <v>3</v>
      </c>
      <c r="I3360" s="5">
        <v>750326</v>
      </c>
      <c r="J3360" s="5">
        <v>1358101.1</v>
      </c>
      <c r="K3360" s="5">
        <v>2525935</v>
      </c>
      <c r="L3360" s="5">
        <v>136239.7</v>
      </c>
      <c r="M3360" s="5">
        <v>136239.7</v>
      </c>
      <c r="N3360" s="5">
        <v>136239.7</v>
      </c>
      <c r="O3360" s="5">
        <v>136239.7</v>
      </c>
      <c r="P3360" s="5">
        <v>681198.6</v>
      </c>
      <c r="Q3360" s="5">
        <v>846411.1</v>
      </c>
      <c r="R3360" s="5">
        <v>7680257.1</v>
      </c>
      <c r="S3360" s="5">
        <v>5328371.5</v>
      </c>
      <c r="T3360" s="5">
        <v>4889617.3</v>
      </c>
      <c r="U3360" s="5">
        <v>4333395.2</v>
      </c>
      <c r="V3360" s="5">
        <v>3614534.1</v>
      </c>
      <c r="W3360" s="5">
        <v>5286868.3</v>
      </c>
      <c r="X3360" s="5">
        <v>12678811.6</v>
      </c>
      <c r="Y3360" s="5">
        <v>11464295.5</v>
      </c>
      <c r="Z3360" s="5">
        <v>11630203.8</v>
      </c>
    </row>
    <row r="3361" s="3" customFormat="1" customHeight="1" spans="1:26">
      <c r="A3361" s="3">
        <v>3359</v>
      </c>
      <c r="B3361" s="3" t="s">
        <v>3471</v>
      </c>
      <c r="C3361" s="3" t="str">
        <f>VLOOKUP(B3361,[1]meta_intensity_pos_nofill!$B:$E,4,FALSE)</f>
        <v>C24H30O7</v>
      </c>
      <c r="D3361" s="3" t="s">
        <v>31</v>
      </c>
      <c r="E3361" s="3" t="str">
        <f>VLOOKUP(B3361,[1]meta_intensity_pos_nofill!$B:$I,8,FALSE)</f>
        <v>[M+H]+</v>
      </c>
      <c r="F3361" s="3">
        <f>VLOOKUP(B3361,[1]meta_intensity_pos_nofill!$B:$J,9,FALSE)</f>
        <v>6.218</v>
      </c>
      <c r="G3361" s="3" t="s">
        <v>1693</v>
      </c>
      <c r="H3361" s="3">
        <f>VLOOKUP(B3361,[1]meta_intensity_pos_nofill!$B:$L,11,FALSE)</f>
        <v>3</v>
      </c>
      <c r="I3361" s="5">
        <v>5175039</v>
      </c>
      <c r="J3361" s="5">
        <v>3360765</v>
      </c>
      <c r="K3361" s="5">
        <v>5876003</v>
      </c>
      <c r="L3361" s="5">
        <v>10803135</v>
      </c>
      <c r="M3361" s="5">
        <v>11723780</v>
      </c>
      <c r="N3361" s="5">
        <v>12304540</v>
      </c>
      <c r="O3361" s="5">
        <v>5826696</v>
      </c>
      <c r="P3361" s="5">
        <v>5302022</v>
      </c>
      <c r="Q3361" s="5">
        <v>6350812</v>
      </c>
      <c r="R3361" s="5">
        <v>4208755</v>
      </c>
      <c r="S3361" s="5">
        <v>1961559</v>
      </c>
      <c r="T3361" s="5">
        <v>3598234</v>
      </c>
      <c r="U3361" s="5">
        <v>115236868</v>
      </c>
      <c r="V3361" s="5">
        <v>72702457</v>
      </c>
      <c r="W3361" s="5">
        <v>67006514</v>
      </c>
      <c r="X3361" s="5">
        <v>9477383</v>
      </c>
      <c r="Y3361" s="5">
        <v>6856298</v>
      </c>
      <c r="Z3361" s="5">
        <v>8146948</v>
      </c>
    </row>
    <row r="3362" s="3" customFormat="1" customHeight="1" spans="1:26">
      <c r="A3362" s="3">
        <v>3360</v>
      </c>
      <c r="B3362" s="3" t="s">
        <v>3472</v>
      </c>
      <c r="C3362" s="3" t="str">
        <f>VLOOKUP(B3362,[1]meta_intensity_pos_nofill!$B:$E,4,FALSE)</f>
        <v>C32H46O9</v>
      </c>
      <c r="D3362" s="3" t="s">
        <v>31</v>
      </c>
      <c r="E3362" s="3" t="str">
        <f>VLOOKUP(B3362,[1]meta_intensity_pos_nofill!$B:$I,8,FALSE)</f>
        <v>[M+H]+</v>
      </c>
      <c r="F3362" s="3">
        <f>VLOOKUP(B3362,[1]meta_intensity_pos_nofill!$B:$J,9,FALSE)</f>
        <v>7.745</v>
      </c>
      <c r="G3362" s="3" t="s">
        <v>1693</v>
      </c>
      <c r="H3362" s="3">
        <f>VLOOKUP(B3362,[1]meta_intensity_pos_nofill!$B:$L,11,FALSE)</f>
        <v>3</v>
      </c>
      <c r="I3362" s="5">
        <v>40926.09</v>
      </c>
      <c r="J3362" s="5">
        <v>210656.25</v>
      </c>
      <c r="K3362" s="5">
        <v>40926.09</v>
      </c>
      <c r="L3362" s="5">
        <v>40926.09</v>
      </c>
      <c r="M3362" s="5">
        <v>40926.09</v>
      </c>
      <c r="N3362" s="5">
        <v>40926.09</v>
      </c>
      <c r="O3362" s="5">
        <v>40926.09</v>
      </c>
      <c r="P3362" s="5">
        <v>299188.85</v>
      </c>
      <c r="Q3362" s="5">
        <v>240332.57</v>
      </c>
      <c r="R3362" s="5">
        <v>40926.09</v>
      </c>
      <c r="S3362" s="5">
        <v>40926.09</v>
      </c>
      <c r="T3362" s="5">
        <v>40926.09</v>
      </c>
      <c r="U3362" s="5">
        <v>4850243.22</v>
      </c>
      <c r="V3362" s="5">
        <v>2616865.33</v>
      </c>
      <c r="W3362" s="5">
        <v>3201463.06</v>
      </c>
      <c r="X3362" s="5">
        <v>204630.47</v>
      </c>
      <c r="Y3362" s="5">
        <v>421936.97</v>
      </c>
      <c r="Z3362" s="5">
        <v>40926.09</v>
      </c>
    </row>
    <row r="3363" s="3" customFormat="1" customHeight="1" spans="1:26">
      <c r="A3363" s="3">
        <v>3361</v>
      </c>
      <c r="B3363" s="3" t="s">
        <v>3473</v>
      </c>
      <c r="C3363" s="3" t="str">
        <f>VLOOKUP(B3363,[1]meta_intensity_pos_nofill!$B:$E,4,FALSE)</f>
        <v>C29H43FO2</v>
      </c>
      <c r="D3363" s="3" t="s">
        <v>111</v>
      </c>
      <c r="E3363" s="3" t="str">
        <f>VLOOKUP(B3363,[1]meta_intensity_pos_nofill!$B:$I,8,FALSE)</f>
        <v>[M+H]+</v>
      </c>
      <c r="F3363" s="3">
        <f>VLOOKUP(B3363,[1]meta_intensity_pos_nofill!$B:$J,9,FALSE)</f>
        <v>8.941</v>
      </c>
      <c r="G3363" s="3" t="s">
        <v>1693</v>
      </c>
      <c r="H3363" s="3">
        <f>VLOOKUP(B3363,[1]meta_intensity_pos_nofill!$B:$L,11,FALSE)</f>
        <v>3</v>
      </c>
      <c r="I3363" s="5">
        <v>1296619.8</v>
      </c>
      <c r="J3363" s="5">
        <v>2457672.5</v>
      </c>
      <c r="K3363" s="5">
        <v>7754158.5</v>
      </c>
      <c r="L3363" s="5">
        <v>10521951.7</v>
      </c>
      <c r="M3363" s="5">
        <v>1912324</v>
      </c>
      <c r="N3363" s="5">
        <v>1110066.9</v>
      </c>
      <c r="O3363" s="5">
        <v>7645873.6</v>
      </c>
      <c r="P3363" s="5">
        <v>3248791.9</v>
      </c>
      <c r="Q3363" s="5">
        <v>2626273</v>
      </c>
      <c r="R3363" s="5">
        <v>8277013.7</v>
      </c>
      <c r="S3363" s="5">
        <v>6555667.7</v>
      </c>
      <c r="T3363" s="5">
        <v>2217991.7</v>
      </c>
      <c r="U3363" s="5">
        <v>42159759.1</v>
      </c>
      <c r="V3363" s="5">
        <v>41362719.4</v>
      </c>
      <c r="W3363" s="5">
        <v>41514551.6</v>
      </c>
      <c r="X3363" s="5">
        <v>2230160.5</v>
      </c>
      <c r="Y3363" s="5">
        <v>909685.2</v>
      </c>
      <c r="Z3363" s="5">
        <v>1649246.1</v>
      </c>
    </row>
    <row r="3364" s="3" customFormat="1" customHeight="1" spans="1:26">
      <c r="A3364" s="3">
        <v>3362</v>
      </c>
      <c r="B3364" s="3" t="s">
        <v>3474</v>
      </c>
      <c r="C3364" s="3" t="str">
        <f>VLOOKUP(B3364,[1]meta_intensity_pos_nofill!$B:$E,4,FALSE)</f>
        <v>C24H38N2O4</v>
      </c>
      <c r="D3364" s="3" t="s">
        <v>37</v>
      </c>
      <c r="E3364" s="3" t="str">
        <f>VLOOKUP(B3364,[1]meta_intensity_pos_nofill!$B:$I,8,FALSE)</f>
        <v>[M+H]+</v>
      </c>
      <c r="F3364" s="3">
        <f>VLOOKUP(B3364,[1]meta_intensity_pos_nofill!$B:$J,9,FALSE)</f>
        <v>9.986</v>
      </c>
      <c r="G3364" s="3" t="s">
        <v>1693</v>
      </c>
      <c r="H3364" s="3">
        <f>VLOOKUP(B3364,[1]meta_intensity_pos_nofill!$B:$L,11,FALSE)</f>
        <v>3</v>
      </c>
      <c r="I3364" s="5">
        <v>6472064</v>
      </c>
      <c r="J3364" s="5">
        <v>4031365</v>
      </c>
      <c r="K3364" s="5">
        <v>1175766</v>
      </c>
      <c r="L3364" s="5">
        <v>3131072</v>
      </c>
      <c r="M3364" s="5">
        <v>1268562</v>
      </c>
      <c r="N3364" s="5">
        <v>8328060</v>
      </c>
      <c r="O3364" s="5">
        <v>3640774</v>
      </c>
      <c r="P3364" s="5">
        <v>1014494</v>
      </c>
      <c r="Q3364" s="5">
        <v>1776451</v>
      </c>
      <c r="R3364" s="5">
        <v>3308993</v>
      </c>
      <c r="S3364" s="5">
        <v>3039049</v>
      </c>
      <c r="T3364" s="5">
        <v>1970080</v>
      </c>
      <c r="U3364" s="5">
        <v>20104191</v>
      </c>
      <c r="V3364" s="5">
        <v>15704855</v>
      </c>
      <c r="W3364" s="5">
        <v>12984214</v>
      </c>
      <c r="X3364" s="5">
        <v>3869535</v>
      </c>
      <c r="Y3364" s="5">
        <v>1101050</v>
      </c>
      <c r="Z3364" s="5">
        <v>4720614</v>
      </c>
    </row>
    <row r="3365" s="3" customFormat="1" customHeight="1" spans="1:26">
      <c r="A3365" s="3">
        <v>3363</v>
      </c>
      <c r="B3365" s="3" t="s">
        <v>3475</v>
      </c>
      <c r="C3365" s="3" t="str">
        <f>VLOOKUP(B3365,[1]meta_intensity_pos_nofill!$B:$E,4,FALSE)</f>
        <v>C8H14N2O3S</v>
      </c>
      <c r="D3365" s="3" t="s">
        <v>85</v>
      </c>
      <c r="E3365" s="3" t="str">
        <f>VLOOKUP(B3365,[1]meta_intensity_pos_nofill!$B:$I,8,FALSE)</f>
        <v>[M+H]+</v>
      </c>
      <c r="F3365" s="3">
        <f>VLOOKUP(B3365,[1]meta_intensity_pos_nofill!$B:$J,9,FALSE)</f>
        <v>1.298</v>
      </c>
      <c r="G3365" s="3" t="s">
        <v>1693</v>
      </c>
      <c r="H3365" s="3">
        <f>VLOOKUP(B3365,[1]meta_intensity_pos_nofill!$B:$L,11,FALSE)</f>
        <v>3</v>
      </c>
      <c r="I3365" s="5">
        <v>3203368.3</v>
      </c>
      <c r="J3365" s="5">
        <v>3588536.1</v>
      </c>
      <c r="K3365" s="5">
        <v>3154404.8</v>
      </c>
      <c r="L3365" s="5">
        <v>7289147.1</v>
      </c>
      <c r="M3365" s="5">
        <v>5192672.4</v>
      </c>
      <c r="N3365" s="5">
        <v>3499108.4</v>
      </c>
      <c r="O3365" s="5">
        <v>2646871.1</v>
      </c>
      <c r="P3365" s="5">
        <v>2371927.6</v>
      </c>
      <c r="Q3365" s="5">
        <v>1684858.9</v>
      </c>
      <c r="R3365" s="5">
        <v>2158326.7</v>
      </c>
      <c r="S3365" s="5">
        <v>1506424.1</v>
      </c>
      <c r="T3365" s="5">
        <v>3832721.9</v>
      </c>
      <c r="U3365" s="5">
        <v>284781.6</v>
      </c>
      <c r="V3365" s="5">
        <v>8076675.1</v>
      </c>
      <c r="W3365" s="5">
        <v>10371944</v>
      </c>
      <c r="X3365" s="5">
        <v>2132467.1</v>
      </c>
      <c r="Y3365" s="5">
        <v>1503874.9</v>
      </c>
      <c r="Z3365" s="5">
        <v>1843946.9</v>
      </c>
    </row>
    <row r="3366" s="3" customFormat="1" customHeight="1" spans="1:26">
      <c r="A3366" s="3">
        <v>3364</v>
      </c>
      <c r="B3366" s="3" t="s">
        <v>3476</v>
      </c>
      <c r="C3366" s="3" t="str">
        <f>VLOOKUP(B3366,[1]meta_intensity_pos_nofill!$B:$E,4,FALSE)</f>
        <v>C7H6N4</v>
      </c>
      <c r="D3366" s="3" t="s">
        <v>87</v>
      </c>
      <c r="E3366" s="3" t="str">
        <f>VLOOKUP(B3366,[1]meta_intensity_pos_nofill!$B:$I,8,FALSE)</f>
        <v>[M+H]+</v>
      </c>
      <c r="F3366" s="3">
        <f>VLOOKUP(B3366,[1]meta_intensity_pos_nofill!$B:$J,9,FALSE)</f>
        <v>6.371</v>
      </c>
      <c r="G3366" s="3" t="s">
        <v>1693</v>
      </c>
      <c r="H3366" s="3">
        <f>VLOOKUP(B3366,[1]meta_intensity_pos_nofill!$B:$L,11,FALSE)</f>
        <v>3</v>
      </c>
      <c r="I3366" s="5">
        <v>2929598.6</v>
      </c>
      <c r="J3366" s="5">
        <v>4064684.7</v>
      </c>
      <c r="K3366" s="5">
        <v>3247197.4</v>
      </c>
      <c r="L3366" s="5">
        <v>3861766</v>
      </c>
      <c r="M3366" s="5">
        <v>3364270</v>
      </c>
      <c r="N3366" s="5">
        <v>3388323.2</v>
      </c>
      <c r="O3366" s="5">
        <v>2493291.4</v>
      </c>
      <c r="P3366" s="5">
        <v>2710847.9</v>
      </c>
      <c r="Q3366" s="5">
        <v>2815516.6</v>
      </c>
      <c r="R3366" s="5">
        <v>3003998.6</v>
      </c>
      <c r="S3366" s="5">
        <v>2366424</v>
      </c>
      <c r="T3366" s="5">
        <v>2785321.4</v>
      </c>
      <c r="U3366" s="5">
        <v>426107</v>
      </c>
      <c r="V3366" s="5">
        <v>575175.9</v>
      </c>
      <c r="W3366" s="5">
        <v>543881.6</v>
      </c>
      <c r="X3366" s="5">
        <v>2722382.6</v>
      </c>
      <c r="Y3366" s="5">
        <v>2146673.1</v>
      </c>
      <c r="Z3366" s="5">
        <v>3087705</v>
      </c>
    </row>
    <row r="3367" s="3" customFormat="1" customHeight="1" spans="1:26">
      <c r="A3367" s="3">
        <v>3365</v>
      </c>
      <c r="B3367" s="3" t="s">
        <v>3477</v>
      </c>
      <c r="C3367" s="3" t="str">
        <f>VLOOKUP(B3367,[1]meta_intensity_pos_nofill!$B:$E,4,FALSE)</f>
        <v>C24H41NO</v>
      </c>
      <c r="D3367" s="3" t="s">
        <v>87</v>
      </c>
      <c r="E3367" s="3" t="str">
        <f>VLOOKUP(B3367,[1]meta_intensity_pos_nofill!$B:$I,8,FALSE)</f>
        <v>[M+H]+</v>
      </c>
      <c r="F3367" s="3">
        <f>VLOOKUP(B3367,[1]meta_intensity_pos_nofill!$B:$J,9,FALSE)</f>
        <v>8.393</v>
      </c>
      <c r="G3367" s="3" t="s">
        <v>1693</v>
      </c>
      <c r="H3367" s="3">
        <f>VLOOKUP(B3367,[1]meta_intensity_pos_nofill!$B:$L,11,FALSE)</f>
        <v>3</v>
      </c>
      <c r="I3367" s="5">
        <v>2128354</v>
      </c>
      <c r="J3367" s="5">
        <v>2128354</v>
      </c>
      <c r="K3367" s="5">
        <v>2128354</v>
      </c>
      <c r="L3367" s="5">
        <v>2128354</v>
      </c>
      <c r="M3367" s="5">
        <v>2128354</v>
      </c>
      <c r="N3367" s="5">
        <v>2128354</v>
      </c>
      <c r="O3367" s="5">
        <v>2128354</v>
      </c>
      <c r="P3367" s="5">
        <v>2128354</v>
      </c>
      <c r="Q3367" s="5">
        <v>2128354</v>
      </c>
      <c r="R3367" s="5">
        <v>2128354</v>
      </c>
      <c r="S3367" s="5">
        <v>2128354</v>
      </c>
      <c r="T3367" s="5">
        <v>2128354</v>
      </c>
      <c r="U3367" s="5">
        <v>11580176</v>
      </c>
      <c r="V3367" s="5">
        <v>10681708</v>
      </c>
      <c r="W3367" s="5">
        <v>10641771</v>
      </c>
      <c r="X3367" s="5">
        <v>2128354</v>
      </c>
      <c r="Y3367" s="5">
        <v>2128354</v>
      </c>
      <c r="Z3367" s="5">
        <v>2128354</v>
      </c>
    </row>
    <row r="3368" s="3" customFormat="1" customHeight="1" spans="1:26">
      <c r="A3368" s="3">
        <v>3366</v>
      </c>
      <c r="B3368" s="3" t="s">
        <v>3478</v>
      </c>
      <c r="C3368" s="3" t="str">
        <f>VLOOKUP(B3368,[1]meta_intensity_pos_nofill!$B:$E,4,FALSE)</f>
        <v>C7H10N2O</v>
      </c>
      <c r="D3368" s="3" t="s">
        <v>87</v>
      </c>
      <c r="E3368" s="3" t="str">
        <f>VLOOKUP(B3368,[1]meta_intensity_pos_nofill!$B:$I,8,FALSE)</f>
        <v>[M+H]+</v>
      </c>
      <c r="F3368" s="3">
        <f>VLOOKUP(B3368,[1]meta_intensity_pos_nofill!$B:$J,9,FALSE)</f>
        <v>5.171</v>
      </c>
      <c r="G3368" s="3" t="s">
        <v>1693</v>
      </c>
      <c r="H3368" s="3">
        <f>VLOOKUP(B3368,[1]meta_intensity_pos_nofill!$B:$L,11,FALSE)</f>
        <v>3</v>
      </c>
      <c r="I3368" s="5">
        <v>75012.15</v>
      </c>
      <c r="J3368" s="5">
        <v>716872.69</v>
      </c>
      <c r="K3368" s="5">
        <v>75012.15</v>
      </c>
      <c r="L3368" s="5">
        <v>1016897.12</v>
      </c>
      <c r="M3368" s="5">
        <v>1589908.95</v>
      </c>
      <c r="N3368" s="5">
        <v>434130.99</v>
      </c>
      <c r="O3368" s="5">
        <v>75012.15</v>
      </c>
      <c r="P3368" s="5">
        <v>75012.15</v>
      </c>
      <c r="Q3368" s="5">
        <v>75012.15</v>
      </c>
      <c r="R3368" s="5">
        <v>661354.24</v>
      </c>
      <c r="S3368" s="5">
        <v>75012.15</v>
      </c>
      <c r="T3368" s="5">
        <v>375060.74</v>
      </c>
      <c r="U3368" s="5">
        <v>8041191.09</v>
      </c>
      <c r="V3368" s="5">
        <v>6079502.67</v>
      </c>
      <c r="W3368" s="5">
        <v>7319297.28</v>
      </c>
      <c r="X3368" s="5">
        <v>401679.34</v>
      </c>
      <c r="Y3368" s="5">
        <v>75012.15</v>
      </c>
      <c r="Z3368" s="5">
        <v>75012.15</v>
      </c>
    </row>
    <row r="3369" s="3" customFormat="1" customHeight="1" spans="1:26">
      <c r="A3369" s="3">
        <v>3367</v>
      </c>
      <c r="B3369" s="3" t="s">
        <v>3479</v>
      </c>
      <c r="C3369" s="3" t="str">
        <f>VLOOKUP(B3369,[1]meta_intensity_pos_nofill!$B:$E,4,FALSE)</f>
        <v>C41H72O3</v>
      </c>
      <c r="D3369" s="3" t="s">
        <v>47</v>
      </c>
      <c r="E3369" s="3" t="str">
        <f>VLOOKUP(B3369,[1]meta_intensity_pos_nofill!$B:$I,8,FALSE)</f>
        <v>[M+H]+</v>
      </c>
      <c r="F3369" s="3">
        <f>VLOOKUP(B3369,[1]meta_intensity_pos_nofill!$B:$J,9,FALSE)</f>
        <v>11.217</v>
      </c>
      <c r="G3369" s="3" t="s">
        <v>1693</v>
      </c>
      <c r="H3369" s="3">
        <f>VLOOKUP(B3369,[1]meta_intensity_pos_nofill!$B:$L,11,FALSE)</f>
        <v>3</v>
      </c>
      <c r="I3369" s="5">
        <v>7694533.3</v>
      </c>
      <c r="J3369" s="5">
        <v>4158410.1</v>
      </c>
      <c r="K3369" s="5">
        <v>8498877.3</v>
      </c>
      <c r="L3369" s="5">
        <v>10747256.9</v>
      </c>
      <c r="M3369" s="5">
        <v>9119948.6</v>
      </c>
      <c r="N3369" s="5">
        <v>1263897.4</v>
      </c>
      <c r="O3369" s="5">
        <v>5550140.6</v>
      </c>
      <c r="P3369" s="5">
        <v>3647129.9</v>
      </c>
      <c r="Q3369" s="5">
        <v>3219264.8</v>
      </c>
      <c r="R3369" s="5">
        <v>7872432.7</v>
      </c>
      <c r="S3369" s="5">
        <v>11013719</v>
      </c>
      <c r="T3369" s="5">
        <v>12633376.9</v>
      </c>
      <c r="U3369" s="5">
        <v>252779.5</v>
      </c>
      <c r="V3369" s="5">
        <v>10287725.8</v>
      </c>
      <c r="W3369" s="5">
        <v>8377706.6</v>
      </c>
      <c r="X3369" s="5">
        <v>10781747</v>
      </c>
      <c r="Y3369" s="5">
        <v>7209433.5</v>
      </c>
      <c r="Z3369" s="5">
        <v>6541245.2</v>
      </c>
    </row>
    <row r="3370" s="3" customFormat="1" customHeight="1" spans="1:26">
      <c r="A3370" s="3">
        <v>3368</v>
      </c>
      <c r="B3370" s="3" t="s">
        <v>3480</v>
      </c>
      <c r="C3370" s="3" t="str">
        <f>VLOOKUP(B3370,[1]meta_intensity_pos_nofill!$B:$E,4,FALSE)</f>
        <v>C8H18O3S</v>
      </c>
      <c r="D3370" s="3" t="s">
        <v>85</v>
      </c>
      <c r="E3370" s="3" t="str">
        <f>VLOOKUP(B3370,[1]meta_intensity_pos_nofill!$B:$I,8,FALSE)</f>
        <v>[M+H]+</v>
      </c>
      <c r="F3370" s="3">
        <f>VLOOKUP(B3370,[1]meta_intensity_pos_nofill!$B:$J,9,FALSE)</f>
        <v>5.403</v>
      </c>
      <c r="G3370" s="3" t="s">
        <v>1693</v>
      </c>
      <c r="H3370" s="3">
        <f>VLOOKUP(B3370,[1]meta_intensity_pos_nofill!$B:$L,11,FALSE)</f>
        <v>3</v>
      </c>
      <c r="I3370" s="5">
        <v>156169894</v>
      </c>
      <c r="J3370" s="5">
        <v>223770223</v>
      </c>
      <c r="K3370" s="5">
        <v>225590709</v>
      </c>
      <c r="L3370" s="5">
        <v>213282195</v>
      </c>
      <c r="M3370" s="5">
        <v>454404598</v>
      </c>
      <c r="N3370" s="5">
        <v>282067521</v>
      </c>
      <c r="O3370" s="5">
        <v>207582448</v>
      </c>
      <c r="P3370" s="5">
        <v>251639403</v>
      </c>
      <c r="Q3370" s="5">
        <v>87924450</v>
      </c>
      <c r="R3370" s="5">
        <v>228485450</v>
      </c>
      <c r="S3370" s="5">
        <v>165923201</v>
      </c>
      <c r="T3370" s="5">
        <v>262088088</v>
      </c>
      <c r="U3370" s="5">
        <v>291649093</v>
      </c>
      <c r="V3370" s="5">
        <v>311714199</v>
      </c>
      <c r="W3370" s="5">
        <v>371126073</v>
      </c>
      <c r="X3370" s="5">
        <v>208019693</v>
      </c>
      <c r="Y3370" s="5">
        <v>181556964</v>
      </c>
      <c r="Z3370" s="5">
        <v>163311664</v>
      </c>
    </row>
    <row r="3371" s="3" customFormat="1" customHeight="1" spans="1:26">
      <c r="A3371" s="3">
        <v>3369</v>
      </c>
      <c r="B3371" s="3" t="s">
        <v>3481</v>
      </c>
      <c r="C3371" s="3" t="str">
        <f>VLOOKUP(B3371,[1]meta_intensity_pos_nofill!$B:$E,4,FALSE)</f>
        <v>C32H61O8P</v>
      </c>
      <c r="D3371" s="3" t="s">
        <v>67</v>
      </c>
      <c r="E3371" s="3" t="str">
        <f>VLOOKUP(B3371,[1]meta_intensity_pos_nofill!$B:$I,8,FALSE)</f>
        <v>[M+H]+</v>
      </c>
      <c r="F3371" s="3">
        <f>VLOOKUP(B3371,[1]meta_intensity_pos_nofill!$B:$J,9,FALSE)</f>
        <v>9.021</v>
      </c>
      <c r="G3371" s="3" t="s">
        <v>1693</v>
      </c>
      <c r="H3371" s="3">
        <f>VLOOKUP(B3371,[1]meta_intensity_pos_nofill!$B:$L,11,FALSE)</f>
        <v>3</v>
      </c>
      <c r="I3371" s="5">
        <v>20868078</v>
      </c>
      <c r="J3371" s="5">
        <v>19948806</v>
      </c>
      <c r="K3371" s="5">
        <v>13565034</v>
      </c>
      <c r="L3371" s="5">
        <v>19037167</v>
      </c>
      <c r="M3371" s="5">
        <v>29549339</v>
      </c>
      <c r="N3371" s="5">
        <v>13580834</v>
      </c>
      <c r="O3371" s="5">
        <v>25631263</v>
      </c>
      <c r="P3371" s="5">
        <v>12431755</v>
      </c>
      <c r="Q3371" s="5">
        <v>8935776</v>
      </c>
      <c r="R3371" s="5">
        <v>16390130</v>
      </c>
      <c r="S3371" s="5">
        <v>18091054</v>
      </c>
      <c r="T3371" s="5">
        <v>42675105</v>
      </c>
      <c r="U3371" s="5">
        <v>20223036</v>
      </c>
      <c r="V3371" s="5">
        <v>20918742</v>
      </c>
      <c r="W3371" s="5">
        <v>17605993</v>
      </c>
      <c r="X3371" s="5">
        <v>18843686</v>
      </c>
      <c r="Y3371" s="5">
        <v>41741732</v>
      </c>
      <c r="Z3371" s="5">
        <v>17594487</v>
      </c>
    </row>
    <row r="3372" s="3" customFormat="1" customHeight="1" spans="1:26">
      <c r="A3372" s="3">
        <v>3370</v>
      </c>
      <c r="B3372" s="3" t="s">
        <v>3482</v>
      </c>
      <c r="C3372" s="3" t="str">
        <f>VLOOKUP(B3372,[1]meta_intensity_pos_nofill!$B:$E,4,FALSE)</f>
        <v>C34H54O5</v>
      </c>
      <c r="D3372" s="3" t="s">
        <v>37</v>
      </c>
      <c r="E3372" s="3" t="str">
        <f>VLOOKUP(B3372,[1]meta_intensity_pos_nofill!$B:$I,8,FALSE)</f>
        <v>[M+H]+</v>
      </c>
      <c r="F3372" s="3">
        <f>VLOOKUP(B3372,[1]meta_intensity_pos_nofill!$B:$J,9,FALSE)</f>
        <v>10.282</v>
      </c>
      <c r="G3372" s="3" t="s">
        <v>1693</v>
      </c>
      <c r="H3372" s="3">
        <f>VLOOKUP(B3372,[1]meta_intensity_pos_nofill!$B:$L,11,FALSE)</f>
        <v>3</v>
      </c>
      <c r="I3372" s="5">
        <v>20858612</v>
      </c>
      <c r="J3372" s="5">
        <v>21942786</v>
      </c>
      <c r="K3372" s="5">
        <v>21257217</v>
      </c>
      <c r="L3372" s="5">
        <v>20522078</v>
      </c>
      <c r="M3372" s="5">
        <v>14881019</v>
      </c>
      <c r="N3372" s="5">
        <v>14083026</v>
      </c>
      <c r="O3372" s="5">
        <v>24929019</v>
      </c>
      <c r="P3372" s="5">
        <v>28202486</v>
      </c>
      <c r="Q3372" s="5">
        <v>24473179</v>
      </c>
      <c r="R3372" s="5">
        <v>18765327</v>
      </c>
      <c r="S3372" s="5">
        <v>17067302</v>
      </c>
      <c r="T3372" s="5">
        <v>21731233</v>
      </c>
      <c r="U3372" s="5">
        <v>15148074</v>
      </c>
      <c r="V3372" s="5">
        <v>24505326</v>
      </c>
      <c r="W3372" s="5">
        <v>22670311</v>
      </c>
      <c r="X3372" s="5">
        <v>22786072</v>
      </c>
      <c r="Y3372" s="5">
        <v>23846678</v>
      </c>
      <c r="Z3372" s="5">
        <v>26441264</v>
      </c>
    </row>
    <row r="3373" s="3" customFormat="1" customHeight="1" spans="1:26">
      <c r="A3373" s="3">
        <v>3371</v>
      </c>
      <c r="B3373" s="3" t="s">
        <v>3483</v>
      </c>
      <c r="C3373" s="3" t="str">
        <f>VLOOKUP(B3373,[1]meta_intensity_pos_nofill!$B:$E,4,FALSE)</f>
        <v>C16H16N2OS</v>
      </c>
      <c r="D3373" s="3" t="s">
        <v>85</v>
      </c>
      <c r="E3373" s="3" t="str">
        <f>VLOOKUP(B3373,[1]meta_intensity_pos_nofill!$B:$I,8,FALSE)</f>
        <v>[M+H]+</v>
      </c>
      <c r="F3373" s="3">
        <f>VLOOKUP(B3373,[1]meta_intensity_pos_nofill!$B:$J,9,FALSE)</f>
        <v>9.356</v>
      </c>
      <c r="G3373" s="3" t="s">
        <v>1693</v>
      </c>
      <c r="H3373" s="3">
        <f>VLOOKUP(B3373,[1]meta_intensity_pos_nofill!$B:$L,11,FALSE)</f>
        <v>3</v>
      </c>
      <c r="I3373" s="5">
        <v>20084208.1</v>
      </c>
      <c r="J3373" s="5">
        <v>16994887.3</v>
      </c>
      <c r="K3373" s="5">
        <v>15878771.8</v>
      </c>
      <c r="L3373" s="5">
        <v>118683.8</v>
      </c>
      <c r="M3373" s="5">
        <v>118683.8</v>
      </c>
      <c r="N3373" s="5">
        <v>118683.8</v>
      </c>
      <c r="O3373" s="5">
        <v>118683.8</v>
      </c>
      <c r="P3373" s="5">
        <v>118683.8</v>
      </c>
      <c r="Q3373" s="5">
        <v>118683.8</v>
      </c>
      <c r="R3373" s="5">
        <v>6447720.6</v>
      </c>
      <c r="S3373" s="5">
        <v>6519621.9</v>
      </c>
      <c r="T3373" s="5">
        <v>4256641.2</v>
      </c>
      <c r="U3373" s="5">
        <v>22786209.3</v>
      </c>
      <c r="V3373" s="5">
        <v>21802594.4</v>
      </c>
      <c r="W3373" s="5">
        <v>21921530.3</v>
      </c>
      <c r="X3373" s="5">
        <v>12792431.9</v>
      </c>
      <c r="Y3373" s="5">
        <v>14766017.4</v>
      </c>
      <c r="Z3373" s="5">
        <v>15085540.5</v>
      </c>
    </row>
    <row r="3374" s="3" customFormat="1" customHeight="1" spans="1:26">
      <c r="A3374" s="3">
        <v>3372</v>
      </c>
      <c r="B3374" s="3" t="s">
        <v>3484</v>
      </c>
      <c r="C3374" s="3" t="str">
        <f>VLOOKUP(B3374,[1]meta_intensity_pos_nofill!$B:$E,4,FALSE)</f>
        <v>C21H40O2</v>
      </c>
      <c r="D3374" s="3" t="s">
        <v>47</v>
      </c>
      <c r="E3374" s="3" t="str">
        <f>VLOOKUP(B3374,[1]meta_intensity_pos_nofill!$B:$I,8,FALSE)</f>
        <v>[M+H]+</v>
      </c>
      <c r="F3374" s="3">
        <f>VLOOKUP(B3374,[1]meta_intensity_pos_nofill!$B:$J,9,FALSE)</f>
        <v>10.786</v>
      </c>
      <c r="G3374" s="3" t="s">
        <v>1693</v>
      </c>
      <c r="H3374" s="3">
        <f>VLOOKUP(B3374,[1]meta_intensity_pos_nofill!$B:$L,11,FALSE)</f>
        <v>3</v>
      </c>
      <c r="I3374" s="5">
        <v>2222230.4</v>
      </c>
      <c r="J3374" s="5">
        <v>2074645.93</v>
      </c>
      <c r="K3374" s="5">
        <v>1960654.97</v>
      </c>
      <c r="L3374" s="5">
        <v>2402611.33</v>
      </c>
      <c r="M3374" s="5">
        <v>1693511.5</v>
      </c>
      <c r="N3374" s="5">
        <v>1479780.87</v>
      </c>
      <c r="O3374" s="5">
        <v>2989382.27</v>
      </c>
      <c r="P3374" s="5">
        <v>3432596.99</v>
      </c>
      <c r="Q3374" s="5">
        <v>1105904.44</v>
      </c>
      <c r="R3374" s="5">
        <v>994566.87</v>
      </c>
      <c r="S3374" s="5">
        <v>76672.24</v>
      </c>
      <c r="T3374" s="5">
        <v>455279.95</v>
      </c>
      <c r="U3374" s="5">
        <v>11988520.25</v>
      </c>
      <c r="V3374" s="5">
        <v>11252961.89</v>
      </c>
      <c r="W3374" s="5">
        <v>12729470.15</v>
      </c>
      <c r="X3374" s="5">
        <v>477102.45</v>
      </c>
      <c r="Y3374" s="5">
        <v>442891.83</v>
      </c>
      <c r="Z3374" s="5">
        <v>599397.84</v>
      </c>
    </row>
    <row r="3375" s="3" customFormat="1" customHeight="1" spans="1:26">
      <c r="A3375" s="3">
        <v>3373</v>
      </c>
      <c r="B3375" s="3" t="s">
        <v>3485</v>
      </c>
      <c r="C3375" s="3" t="str">
        <f>VLOOKUP(B3375,[1]meta_intensity_pos_nofill!$B:$E,4,FALSE)</f>
        <v>C42H75N2O8P</v>
      </c>
      <c r="D3375" s="3" t="s">
        <v>67</v>
      </c>
      <c r="E3375" s="3" t="str">
        <f>VLOOKUP(B3375,[1]meta_intensity_pos_nofill!$B:$I,8,FALSE)</f>
        <v>[M+Na]+</v>
      </c>
      <c r="F3375" s="3">
        <f>VLOOKUP(B3375,[1]meta_intensity_pos_nofill!$B:$J,9,FALSE)</f>
        <v>10.979</v>
      </c>
      <c r="G3375" s="3" t="s">
        <v>1693</v>
      </c>
      <c r="H3375" s="3">
        <f>VLOOKUP(B3375,[1]meta_intensity_pos_nofill!$B:$L,11,FALSE)</f>
        <v>3</v>
      </c>
      <c r="I3375" s="5">
        <v>161575985</v>
      </c>
      <c r="J3375" s="5">
        <v>143357123</v>
      </c>
      <c r="K3375" s="5">
        <v>143911067</v>
      </c>
      <c r="L3375" s="5">
        <v>101811953</v>
      </c>
      <c r="M3375" s="5">
        <v>58518372</v>
      </c>
      <c r="N3375" s="5">
        <v>103027501</v>
      </c>
      <c r="O3375" s="5">
        <v>131583111</v>
      </c>
      <c r="P3375" s="5">
        <v>148927024</v>
      </c>
      <c r="Q3375" s="5">
        <v>129214202</v>
      </c>
      <c r="R3375" s="5">
        <v>106715607</v>
      </c>
      <c r="S3375" s="5">
        <v>85735391</v>
      </c>
      <c r="T3375" s="5">
        <v>103740422</v>
      </c>
      <c r="U3375" s="5">
        <v>121170732</v>
      </c>
      <c r="V3375" s="5">
        <v>91270290</v>
      </c>
      <c r="W3375" s="5">
        <v>95218949</v>
      </c>
      <c r="X3375" s="5">
        <v>110926964</v>
      </c>
      <c r="Y3375" s="5">
        <v>110703836</v>
      </c>
      <c r="Z3375" s="5">
        <v>127722407</v>
      </c>
    </row>
    <row r="3376" s="3" customFormat="1" customHeight="1" spans="1:26">
      <c r="A3376" s="3">
        <v>3374</v>
      </c>
      <c r="B3376" s="3" t="s">
        <v>3486</v>
      </c>
      <c r="C3376" s="3" t="str">
        <f>VLOOKUP(B3376,[1]meta_intensity_pos_nofill!$B:$E,4,FALSE)</f>
        <v>C27H29FN4O</v>
      </c>
      <c r="D3376" s="3" t="s">
        <v>111</v>
      </c>
      <c r="E3376" s="3" t="str">
        <f>VLOOKUP(B3376,[1]meta_intensity_pos_nofill!$B:$I,8,FALSE)</f>
        <v>[M+H]+</v>
      </c>
      <c r="F3376" s="3">
        <f>VLOOKUP(B3376,[1]meta_intensity_pos_nofill!$B:$J,9,FALSE)</f>
        <v>7.637</v>
      </c>
      <c r="G3376" s="3" t="s">
        <v>1693</v>
      </c>
      <c r="H3376" s="3">
        <f>VLOOKUP(B3376,[1]meta_intensity_pos_nofill!$B:$L,11,FALSE)</f>
        <v>3</v>
      </c>
      <c r="I3376" s="5">
        <v>2801027.3</v>
      </c>
      <c r="J3376" s="5">
        <v>3000066.3</v>
      </c>
      <c r="K3376" s="5">
        <v>1914601.5</v>
      </c>
      <c r="L3376" s="5">
        <v>1212013.5</v>
      </c>
      <c r="M3376" s="5">
        <v>1779935.3</v>
      </c>
      <c r="N3376" s="5">
        <v>643954.5</v>
      </c>
      <c r="O3376" s="5">
        <v>2445546.5</v>
      </c>
      <c r="P3376" s="5">
        <v>1625633</v>
      </c>
      <c r="Q3376" s="5">
        <v>2591562.5</v>
      </c>
      <c r="R3376" s="5">
        <v>1972745.1</v>
      </c>
      <c r="S3376" s="5">
        <v>2704145.2</v>
      </c>
      <c r="T3376" s="5">
        <v>2133043.6</v>
      </c>
      <c r="U3376" s="5">
        <v>8604996.9</v>
      </c>
      <c r="V3376" s="5">
        <v>9198047.4</v>
      </c>
      <c r="W3376" s="5">
        <v>9665339.4</v>
      </c>
      <c r="X3376" s="5">
        <v>2158529.4</v>
      </c>
      <c r="Y3376" s="5">
        <v>1597078.6</v>
      </c>
      <c r="Z3376" s="5">
        <v>1812440.9</v>
      </c>
    </row>
    <row r="3377" s="3" customFormat="1" customHeight="1" spans="1:26">
      <c r="A3377" s="3">
        <v>3375</v>
      </c>
      <c r="B3377" s="3" t="s">
        <v>3487</v>
      </c>
      <c r="C3377" s="3" t="str">
        <f>VLOOKUP(B3377,[1]meta_intensity_pos_nofill!$B:$E,4,FALSE)</f>
        <v>C20H26O9</v>
      </c>
      <c r="D3377" s="3" t="s">
        <v>37</v>
      </c>
      <c r="E3377" s="3" t="str">
        <f>VLOOKUP(B3377,[1]meta_intensity_pos_nofill!$B:$I,8,FALSE)</f>
        <v>[M+H]+</v>
      </c>
      <c r="F3377" s="3">
        <f>VLOOKUP(B3377,[1]meta_intensity_pos_nofill!$B:$J,9,FALSE)</f>
        <v>5.374</v>
      </c>
      <c r="G3377" s="3" t="s">
        <v>1693</v>
      </c>
      <c r="H3377" s="3">
        <f>VLOOKUP(B3377,[1]meta_intensity_pos_nofill!$B:$L,11,FALSE)</f>
        <v>3</v>
      </c>
      <c r="I3377" s="5">
        <v>167107075</v>
      </c>
      <c r="J3377" s="5">
        <v>165056125</v>
      </c>
      <c r="K3377" s="5">
        <v>181007254</v>
      </c>
      <c r="L3377" s="5">
        <v>171033084</v>
      </c>
      <c r="M3377" s="5">
        <v>170682817</v>
      </c>
      <c r="N3377" s="5">
        <v>176555365</v>
      </c>
      <c r="O3377" s="5">
        <v>189342129</v>
      </c>
      <c r="P3377" s="5">
        <v>200558215</v>
      </c>
      <c r="Q3377" s="5">
        <v>151337534</v>
      </c>
      <c r="R3377" s="5">
        <v>134703323</v>
      </c>
      <c r="S3377" s="5">
        <v>131225205</v>
      </c>
      <c r="T3377" s="5">
        <v>141147751</v>
      </c>
      <c r="U3377" s="5">
        <v>129960448</v>
      </c>
      <c r="V3377" s="5">
        <v>139073930</v>
      </c>
      <c r="W3377" s="5">
        <v>124686808</v>
      </c>
      <c r="X3377" s="5">
        <v>112853051</v>
      </c>
      <c r="Y3377" s="5">
        <v>125965618</v>
      </c>
      <c r="Z3377" s="5">
        <v>121074289</v>
      </c>
    </row>
    <row r="3378" s="3" customFormat="1" customHeight="1" spans="1:26">
      <c r="A3378" s="3">
        <v>3376</v>
      </c>
      <c r="B3378" s="3" t="s">
        <v>3488</v>
      </c>
      <c r="C3378" s="3" t="str">
        <f>VLOOKUP(B3378,[1]meta_intensity_pos_nofill!$B:$E,4,FALSE)</f>
        <v>C32H52O2</v>
      </c>
      <c r="D3378" s="3" t="s">
        <v>47</v>
      </c>
      <c r="E3378" s="3" t="str">
        <f>VLOOKUP(B3378,[1]meta_intensity_pos_nofill!$B:$I,8,FALSE)</f>
        <v>[M+H]+</v>
      </c>
      <c r="F3378" s="3">
        <f>VLOOKUP(B3378,[1]meta_intensity_pos_nofill!$B:$J,9,FALSE)</f>
        <v>10.133</v>
      </c>
      <c r="G3378" s="3" t="s">
        <v>1693</v>
      </c>
      <c r="H3378" s="3">
        <f>VLOOKUP(B3378,[1]meta_intensity_pos_nofill!$B:$L,11,FALSE)</f>
        <v>3</v>
      </c>
      <c r="I3378" s="5">
        <v>210052.77</v>
      </c>
      <c r="J3378" s="5">
        <v>40498.96</v>
      </c>
      <c r="K3378" s="5">
        <v>40498.96</v>
      </c>
      <c r="L3378" s="5">
        <v>40498.96</v>
      </c>
      <c r="M3378" s="5">
        <v>40498.96</v>
      </c>
      <c r="N3378" s="5">
        <v>40498.96</v>
      </c>
      <c r="O3378" s="5">
        <v>373440.08</v>
      </c>
      <c r="P3378" s="5">
        <v>202494.78</v>
      </c>
      <c r="Q3378" s="5">
        <v>40498.96</v>
      </c>
      <c r="R3378" s="5">
        <v>2466689.64</v>
      </c>
      <c r="S3378" s="5">
        <v>5585229.44</v>
      </c>
      <c r="T3378" s="5">
        <v>6868881.14</v>
      </c>
      <c r="U3378" s="5">
        <v>40498.96</v>
      </c>
      <c r="V3378" s="5">
        <v>11443903.9</v>
      </c>
      <c r="W3378" s="5">
        <v>11197535.68</v>
      </c>
      <c r="X3378" s="5">
        <v>418436.02</v>
      </c>
      <c r="Y3378" s="5">
        <v>4303982.93</v>
      </c>
      <c r="Z3378" s="5">
        <v>4611852.29</v>
      </c>
    </row>
    <row r="3379" s="3" customFormat="1" customHeight="1" spans="1:26">
      <c r="A3379" s="3">
        <v>3377</v>
      </c>
      <c r="B3379" s="3" t="s">
        <v>3489</v>
      </c>
      <c r="C3379" s="3" t="str">
        <f>VLOOKUP(B3379,[1]meta_intensity_pos_nofill!$B:$E,4,FALSE)</f>
        <v>C40H56O3</v>
      </c>
      <c r="D3379" s="3" t="s">
        <v>44</v>
      </c>
      <c r="E3379" s="3" t="str">
        <f>VLOOKUP(B3379,[1]meta_intensity_pos_nofill!$B:$I,8,FALSE)</f>
        <v>[M+H]+</v>
      </c>
      <c r="F3379" s="3">
        <f>VLOOKUP(B3379,[1]meta_intensity_pos_nofill!$B:$J,9,FALSE)</f>
        <v>10.311</v>
      </c>
      <c r="G3379" s="3" t="s">
        <v>1693</v>
      </c>
      <c r="H3379" s="3">
        <f>VLOOKUP(B3379,[1]meta_intensity_pos_nofill!$B:$L,11,FALSE)</f>
        <v>3</v>
      </c>
      <c r="I3379" s="5">
        <v>41046428</v>
      </c>
      <c r="J3379" s="5">
        <v>58064544</v>
      </c>
      <c r="K3379" s="5">
        <v>50693064</v>
      </c>
      <c r="L3379" s="5">
        <v>66949987</v>
      </c>
      <c r="M3379" s="5">
        <v>28987240</v>
      </c>
      <c r="N3379" s="5">
        <v>64150474</v>
      </c>
      <c r="O3379" s="5">
        <v>34205887</v>
      </c>
      <c r="P3379" s="5">
        <v>59905072</v>
      </c>
      <c r="Q3379" s="5">
        <v>60307271</v>
      </c>
      <c r="R3379" s="5">
        <v>58474031</v>
      </c>
      <c r="S3379" s="5">
        <v>60438933</v>
      </c>
      <c r="T3379" s="5">
        <v>54348842</v>
      </c>
      <c r="U3379" s="5">
        <v>28969446</v>
      </c>
      <c r="V3379" s="5">
        <v>36142379</v>
      </c>
      <c r="W3379" s="5">
        <v>31597462</v>
      </c>
      <c r="X3379" s="5">
        <v>39871160</v>
      </c>
      <c r="Y3379" s="5">
        <v>31440547</v>
      </c>
      <c r="Z3379" s="5">
        <v>40407958</v>
      </c>
    </row>
    <row r="3380" s="3" customFormat="1" customHeight="1" spans="1:26">
      <c r="A3380" s="3">
        <v>3378</v>
      </c>
      <c r="B3380" s="3" t="s">
        <v>3490</v>
      </c>
      <c r="C3380" s="3" t="str">
        <f>VLOOKUP(B3380,[1]meta_intensity_pos_nofill!$B:$E,4,FALSE)</f>
        <v>C7H7N</v>
      </c>
      <c r="D3380" s="3" t="s">
        <v>47</v>
      </c>
      <c r="E3380" s="3" t="str">
        <f>VLOOKUP(B3380,[1]meta_intensity_pos_nofill!$B:$I,8,FALSE)</f>
        <v>[M+H]+</v>
      </c>
      <c r="F3380" s="3">
        <f>VLOOKUP(B3380,[1]meta_intensity_pos_nofill!$B:$J,9,FALSE)</f>
        <v>4.87</v>
      </c>
      <c r="G3380" s="3" t="s">
        <v>1693</v>
      </c>
      <c r="H3380" s="3">
        <f>VLOOKUP(B3380,[1]meta_intensity_pos_nofill!$B:$L,11,FALSE)</f>
        <v>3</v>
      </c>
      <c r="I3380" s="5">
        <v>100052406</v>
      </c>
      <c r="J3380" s="5">
        <v>107094291</v>
      </c>
      <c r="K3380" s="5">
        <v>97039109</v>
      </c>
      <c r="L3380" s="5">
        <v>108535781</v>
      </c>
      <c r="M3380" s="5">
        <v>145738428</v>
      </c>
      <c r="N3380" s="5">
        <v>109415891</v>
      </c>
      <c r="O3380" s="5">
        <v>133112709</v>
      </c>
      <c r="P3380" s="5">
        <v>137660325</v>
      </c>
      <c r="Q3380" s="5">
        <v>137565566</v>
      </c>
      <c r="R3380" s="5">
        <v>148172899</v>
      </c>
      <c r="S3380" s="5">
        <v>152794488</v>
      </c>
      <c r="T3380" s="5">
        <v>148210719</v>
      </c>
      <c r="U3380" s="5">
        <v>59690705</v>
      </c>
      <c r="V3380" s="5">
        <v>57401033</v>
      </c>
      <c r="W3380" s="5">
        <v>58718108</v>
      </c>
      <c r="X3380" s="5">
        <v>102683486</v>
      </c>
      <c r="Y3380" s="5">
        <v>93905717</v>
      </c>
      <c r="Z3380" s="5">
        <v>93994609</v>
      </c>
    </row>
    <row r="3381" s="3" customFormat="1" customHeight="1" spans="1:26">
      <c r="A3381" s="3">
        <v>3379</v>
      </c>
      <c r="B3381" s="3" t="s">
        <v>3491</v>
      </c>
      <c r="C3381" s="3" t="str">
        <f>VLOOKUP(B3381,[1]meta_intensity_pos_nofill!$B:$E,4,FALSE)</f>
        <v>C15H14N2O</v>
      </c>
      <c r="D3381" s="3" t="s">
        <v>87</v>
      </c>
      <c r="E3381" s="3" t="str">
        <f>VLOOKUP(B3381,[1]meta_intensity_pos_nofill!$B:$I,8,FALSE)</f>
        <v>[M+H]+</v>
      </c>
      <c r="F3381" s="3">
        <f>VLOOKUP(B3381,[1]meta_intensity_pos_nofill!$B:$J,9,FALSE)</f>
        <v>5.272</v>
      </c>
      <c r="G3381" s="3" t="s">
        <v>1693</v>
      </c>
      <c r="H3381" s="3">
        <f>VLOOKUP(B3381,[1]meta_intensity_pos_nofill!$B:$L,11,FALSE)</f>
        <v>3</v>
      </c>
      <c r="I3381" s="5">
        <v>83983.57</v>
      </c>
      <c r="J3381" s="5">
        <v>83983.57</v>
      </c>
      <c r="K3381" s="5">
        <v>83983.57</v>
      </c>
      <c r="L3381" s="5">
        <v>83983.57</v>
      </c>
      <c r="M3381" s="5">
        <v>83983.57</v>
      </c>
      <c r="N3381" s="5">
        <v>83983.57</v>
      </c>
      <c r="O3381" s="5">
        <v>83983.57</v>
      </c>
      <c r="P3381" s="5">
        <v>83983.57</v>
      </c>
      <c r="Q3381" s="5">
        <v>83983.57</v>
      </c>
      <c r="R3381" s="5">
        <v>83983.57</v>
      </c>
      <c r="S3381" s="5">
        <v>83983.57</v>
      </c>
      <c r="T3381" s="5">
        <v>83983.57</v>
      </c>
      <c r="U3381" s="5">
        <v>2003885.48</v>
      </c>
      <c r="V3381" s="5">
        <v>1631636.3</v>
      </c>
      <c r="W3381" s="5">
        <v>2460931.94</v>
      </c>
      <c r="X3381" s="5">
        <v>83983.57</v>
      </c>
      <c r="Y3381" s="5">
        <v>83983.57</v>
      </c>
      <c r="Z3381" s="5">
        <v>419917.86</v>
      </c>
    </row>
    <row r="3382" s="3" customFormat="1" customHeight="1" spans="1:26">
      <c r="A3382" s="3">
        <v>3380</v>
      </c>
      <c r="B3382" s="3" t="s">
        <v>3492</v>
      </c>
      <c r="C3382" s="3" t="str">
        <f>VLOOKUP(B3382,[1]meta_intensity_pos_nofill!$B:$E,4,FALSE)</f>
        <v>C23H30O7</v>
      </c>
      <c r="D3382" s="3" t="s">
        <v>37</v>
      </c>
      <c r="E3382" s="3" t="str">
        <f>VLOOKUP(B3382,[1]meta_intensity_pos_nofill!$B:$I,8,FALSE)</f>
        <v>[M+H]+</v>
      </c>
      <c r="F3382" s="3">
        <f>VLOOKUP(B3382,[1]meta_intensity_pos_nofill!$B:$J,9,FALSE)</f>
        <v>6.335</v>
      </c>
      <c r="G3382" s="3" t="s">
        <v>1693</v>
      </c>
      <c r="H3382" s="3">
        <f>VLOOKUP(B3382,[1]meta_intensity_pos_nofill!$B:$L,11,FALSE)</f>
        <v>3</v>
      </c>
      <c r="I3382" s="5">
        <v>26975826</v>
      </c>
      <c r="J3382" s="5">
        <v>26846361</v>
      </c>
      <c r="K3382" s="5">
        <v>27656110</v>
      </c>
      <c r="L3382" s="5">
        <v>12627568</v>
      </c>
      <c r="M3382" s="5">
        <v>19026015</v>
      </c>
      <c r="N3382" s="5">
        <v>14488641</v>
      </c>
      <c r="O3382" s="5">
        <v>26074186</v>
      </c>
      <c r="P3382" s="5">
        <v>27090434</v>
      </c>
      <c r="Q3382" s="5">
        <v>25998297</v>
      </c>
      <c r="R3382" s="5">
        <v>24093858</v>
      </c>
      <c r="S3382" s="5">
        <v>18884538</v>
      </c>
      <c r="T3382" s="5">
        <v>22830081</v>
      </c>
      <c r="U3382" s="5">
        <v>80294861</v>
      </c>
      <c r="V3382" s="5">
        <v>103729493</v>
      </c>
      <c r="W3382" s="5">
        <v>76287328</v>
      </c>
      <c r="X3382" s="5">
        <v>23232784</v>
      </c>
      <c r="Y3382" s="5">
        <v>22746846</v>
      </c>
      <c r="Z3382" s="5">
        <v>21698206</v>
      </c>
    </row>
    <row r="3383" s="3" customFormat="1" customHeight="1" spans="1:26">
      <c r="A3383" s="3">
        <v>3381</v>
      </c>
      <c r="B3383" s="3" t="s">
        <v>3493</v>
      </c>
      <c r="C3383" s="3" t="str">
        <f>VLOOKUP(B3383,[1]meta_intensity_pos_nofill!$B:$E,4,FALSE)</f>
        <v>C20H26O5</v>
      </c>
      <c r="D3383" s="3" t="s">
        <v>31</v>
      </c>
      <c r="E3383" s="3" t="str">
        <f>VLOOKUP(B3383,[1]meta_intensity_pos_nofill!$B:$I,8,FALSE)</f>
        <v>[M+H]+</v>
      </c>
      <c r="F3383" s="3">
        <f>VLOOKUP(B3383,[1]meta_intensity_pos_nofill!$B:$J,9,FALSE)</f>
        <v>7.183</v>
      </c>
      <c r="G3383" s="3" t="s">
        <v>1693</v>
      </c>
      <c r="H3383" s="3">
        <f>VLOOKUP(B3383,[1]meta_intensity_pos_nofill!$B:$L,11,FALSE)</f>
        <v>3</v>
      </c>
      <c r="I3383" s="5">
        <v>8689801</v>
      </c>
      <c r="J3383" s="5">
        <v>8644882</v>
      </c>
      <c r="K3383" s="5">
        <v>8159135</v>
      </c>
      <c r="L3383" s="5">
        <v>7230648</v>
      </c>
      <c r="M3383" s="5">
        <v>8264892</v>
      </c>
      <c r="N3383" s="5">
        <v>5777507</v>
      </c>
      <c r="O3383" s="5">
        <v>4835585</v>
      </c>
      <c r="P3383" s="5">
        <v>6391796</v>
      </c>
      <c r="Q3383" s="5">
        <v>6775384</v>
      </c>
      <c r="R3383" s="5">
        <v>7375464</v>
      </c>
      <c r="S3383" s="5">
        <v>5105003</v>
      </c>
      <c r="T3383" s="5">
        <v>10765147</v>
      </c>
      <c r="U3383" s="5">
        <v>408914845</v>
      </c>
      <c r="V3383" s="5">
        <v>410234386</v>
      </c>
      <c r="W3383" s="5">
        <v>391463179</v>
      </c>
      <c r="X3383" s="5">
        <v>6385587</v>
      </c>
      <c r="Y3383" s="5">
        <v>5161568</v>
      </c>
      <c r="Z3383" s="5">
        <v>4537902</v>
      </c>
    </row>
    <row r="3384" s="3" customFormat="1" customHeight="1" spans="1:26">
      <c r="A3384" s="3">
        <v>3382</v>
      </c>
      <c r="B3384" s="3" t="s">
        <v>3494</v>
      </c>
      <c r="C3384" s="3" t="str">
        <f>VLOOKUP(B3384,[1]meta_intensity_pos_nofill!$B:$E,4,FALSE)</f>
        <v>C7H7N</v>
      </c>
      <c r="D3384" s="3" t="s">
        <v>87</v>
      </c>
      <c r="E3384" s="3" t="str">
        <f>VLOOKUP(B3384,[1]meta_intensity_pos_nofill!$B:$I,8,FALSE)</f>
        <v>[M+H]+</v>
      </c>
      <c r="F3384" s="3">
        <f>VLOOKUP(B3384,[1]meta_intensity_pos_nofill!$B:$J,9,FALSE)</f>
        <v>3.24</v>
      </c>
      <c r="G3384" s="3" t="s">
        <v>1693</v>
      </c>
      <c r="H3384" s="3">
        <f>VLOOKUP(B3384,[1]meta_intensity_pos_nofill!$B:$L,11,FALSE)</f>
        <v>3</v>
      </c>
      <c r="I3384" s="5">
        <v>14444023</v>
      </c>
      <c r="J3384" s="5">
        <v>13784027</v>
      </c>
      <c r="K3384" s="5">
        <v>12672800</v>
      </c>
      <c r="L3384" s="5">
        <v>15628704</v>
      </c>
      <c r="M3384" s="5">
        <v>14033705</v>
      </c>
      <c r="N3384" s="5">
        <v>11459173</v>
      </c>
      <c r="O3384" s="5">
        <v>10184423</v>
      </c>
      <c r="P3384" s="5">
        <v>10253591</v>
      </c>
      <c r="Q3384" s="5">
        <v>17002713</v>
      </c>
      <c r="R3384" s="5">
        <v>10077258</v>
      </c>
      <c r="S3384" s="5">
        <v>8921157</v>
      </c>
      <c r="T3384" s="5">
        <v>9368279</v>
      </c>
      <c r="U3384" s="5">
        <v>93588371</v>
      </c>
      <c r="V3384" s="5">
        <v>87607822</v>
      </c>
      <c r="W3384" s="5">
        <v>87794153</v>
      </c>
      <c r="X3384" s="5">
        <v>6806547</v>
      </c>
      <c r="Y3384" s="5">
        <v>5876000</v>
      </c>
      <c r="Z3384" s="5">
        <v>5002828</v>
      </c>
    </row>
    <row r="3385" s="3" customFormat="1" customHeight="1" spans="1:26">
      <c r="A3385" s="3">
        <v>3383</v>
      </c>
      <c r="B3385" s="3" t="s">
        <v>3495</v>
      </c>
      <c r="C3385" s="3" t="str">
        <f>VLOOKUP(B3385,[1]meta_intensity_pos_nofill!$B:$E,4,FALSE)</f>
        <v>C14H19NO6</v>
      </c>
      <c r="D3385" s="3" t="s">
        <v>37</v>
      </c>
      <c r="E3385" s="3" t="str">
        <f>VLOOKUP(B3385,[1]meta_intensity_pos_nofill!$B:$I,8,FALSE)</f>
        <v>[M+H]+</v>
      </c>
      <c r="F3385" s="3">
        <f>VLOOKUP(B3385,[1]meta_intensity_pos_nofill!$B:$J,9,FALSE)</f>
        <v>5.578</v>
      </c>
      <c r="G3385" s="3" t="s">
        <v>1693</v>
      </c>
      <c r="H3385" s="3">
        <f>VLOOKUP(B3385,[1]meta_intensity_pos_nofill!$B:$L,11,FALSE)</f>
        <v>3</v>
      </c>
      <c r="I3385" s="5">
        <v>10750343</v>
      </c>
      <c r="J3385" s="5">
        <v>11612789</v>
      </c>
      <c r="K3385" s="5">
        <v>14427930</v>
      </c>
      <c r="L3385" s="5">
        <v>2638959</v>
      </c>
      <c r="M3385" s="5">
        <v>1807827</v>
      </c>
      <c r="N3385" s="5">
        <v>516530</v>
      </c>
      <c r="O3385" s="5">
        <v>5521671</v>
      </c>
      <c r="P3385" s="5">
        <v>5339906</v>
      </c>
      <c r="Q3385" s="5">
        <v>3118134</v>
      </c>
      <c r="R3385" s="5">
        <v>12627656</v>
      </c>
      <c r="S3385" s="5">
        <v>13282343</v>
      </c>
      <c r="T3385" s="5">
        <v>14968093</v>
      </c>
      <c r="U3385" s="5">
        <v>7504831</v>
      </c>
      <c r="V3385" s="5">
        <v>7265188</v>
      </c>
      <c r="W3385" s="5">
        <v>4407842</v>
      </c>
      <c r="X3385" s="5">
        <v>9157989</v>
      </c>
      <c r="Y3385" s="5">
        <v>6681708</v>
      </c>
      <c r="Z3385" s="5">
        <v>8435403</v>
      </c>
    </row>
    <row r="3386" s="3" customFormat="1" customHeight="1" spans="1:26">
      <c r="A3386" s="3">
        <v>3384</v>
      </c>
      <c r="B3386" s="3" t="s">
        <v>3496</v>
      </c>
      <c r="C3386" s="3" t="str">
        <f>VLOOKUP(B3386,[1]meta_intensity_pos_nofill!$B:$E,4,FALSE)</f>
        <v>C45H75O8P</v>
      </c>
      <c r="D3386" s="3" t="s">
        <v>67</v>
      </c>
      <c r="E3386" s="3" t="str">
        <f>VLOOKUP(B3386,[1]meta_intensity_pos_nofill!$B:$I,8,FALSE)</f>
        <v>[M+H]+</v>
      </c>
      <c r="F3386" s="3">
        <f>VLOOKUP(B3386,[1]meta_intensity_pos_nofill!$B:$J,9,FALSE)</f>
        <v>10.83</v>
      </c>
      <c r="G3386" s="3" t="s">
        <v>1693</v>
      </c>
      <c r="H3386" s="3">
        <f>VLOOKUP(B3386,[1]meta_intensity_pos_nofill!$B:$L,11,FALSE)</f>
        <v>3</v>
      </c>
      <c r="I3386" s="5">
        <v>91308464</v>
      </c>
      <c r="J3386" s="5">
        <v>80341371</v>
      </c>
      <c r="K3386" s="5">
        <v>77709523</v>
      </c>
      <c r="L3386" s="5">
        <v>79446035</v>
      </c>
      <c r="M3386" s="5">
        <v>4380628</v>
      </c>
      <c r="N3386" s="5">
        <v>12051438</v>
      </c>
      <c r="O3386" s="5">
        <v>34374034</v>
      </c>
      <c r="P3386" s="5">
        <v>83810410</v>
      </c>
      <c r="Q3386" s="5">
        <v>68164665</v>
      </c>
      <c r="R3386" s="5">
        <v>73900721</v>
      </c>
      <c r="S3386" s="5">
        <v>61344140</v>
      </c>
      <c r="T3386" s="5">
        <v>58769790</v>
      </c>
      <c r="U3386" s="5">
        <v>89066597</v>
      </c>
      <c r="V3386" s="5">
        <v>81190535</v>
      </c>
      <c r="W3386" s="5">
        <v>67837833</v>
      </c>
      <c r="X3386" s="5">
        <v>77982568</v>
      </c>
      <c r="Y3386" s="5">
        <v>61872007</v>
      </c>
      <c r="Z3386" s="5">
        <v>30950432</v>
      </c>
    </row>
    <row r="3387" s="3" customFormat="1" customHeight="1" spans="1:26">
      <c r="A3387" s="3">
        <v>3385</v>
      </c>
      <c r="B3387" s="3" t="s">
        <v>3497</v>
      </c>
      <c r="C3387" s="3" t="str">
        <f>VLOOKUP(B3387,[1]meta_intensity_pos_nofill!$B:$E,4,FALSE)</f>
        <v>C7H7N</v>
      </c>
      <c r="D3387" s="3" t="s">
        <v>87</v>
      </c>
      <c r="E3387" s="3" t="str">
        <f>VLOOKUP(B3387,[1]meta_intensity_pos_nofill!$B:$I,8,FALSE)</f>
        <v>[M+H]+</v>
      </c>
      <c r="F3387" s="3">
        <f>VLOOKUP(B3387,[1]meta_intensity_pos_nofill!$B:$J,9,FALSE)</f>
        <v>5.752</v>
      </c>
      <c r="G3387" s="3" t="s">
        <v>1693</v>
      </c>
      <c r="H3387" s="3">
        <f>VLOOKUP(B3387,[1]meta_intensity_pos_nofill!$B:$L,11,FALSE)</f>
        <v>3</v>
      </c>
      <c r="I3387" s="5">
        <v>7556645</v>
      </c>
      <c r="J3387" s="5">
        <v>6020314</v>
      </c>
      <c r="K3387" s="5">
        <v>7515822</v>
      </c>
      <c r="L3387" s="5">
        <v>6521935</v>
      </c>
      <c r="M3387" s="5">
        <v>5505320</v>
      </c>
      <c r="N3387" s="5">
        <v>5843372</v>
      </c>
      <c r="O3387" s="5">
        <v>4458833</v>
      </c>
      <c r="P3387" s="5">
        <v>3733481</v>
      </c>
      <c r="Q3387" s="5">
        <v>4858005</v>
      </c>
      <c r="R3387" s="5">
        <v>6544902</v>
      </c>
      <c r="S3387" s="5">
        <v>7967719</v>
      </c>
      <c r="T3387" s="5">
        <v>6500411</v>
      </c>
      <c r="U3387" s="5">
        <v>97880819</v>
      </c>
      <c r="V3387" s="5">
        <v>93499905</v>
      </c>
      <c r="W3387" s="5">
        <v>94343648</v>
      </c>
      <c r="X3387" s="5">
        <v>3596805</v>
      </c>
      <c r="Y3387" s="5">
        <v>4535422</v>
      </c>
      <c r="Z3387" s="5">
        <v>4543008</v>
      </c>
    </row>
    <row r="3388" s="3" customFormat="1" customHeight="1" spans="1:26">
      <c r="A3388" s="3">
        <v>3386</v>
      </c>
      <c r="B3388" s="3" t="s">
        <v>3498</v>
      </c>
      <c r="C3388" s="3" t="str">
        <f>VLOOKUP(B3388,[1]meta_intensity_pos_nofill!$B:$E,4,FALSE)</f>
        <v>C16H23N6O10P</v>
      </c>
      <c r="D3388" s="3" t="s">
        <v>37</v>
      </c>
      <c r="E3388" s="3" t="str">
        <f>VLOOKUP(B3388,[1]meta_intensity_pos_nofill!$B:$I,8,FALSE)</f>
        <v>[M+H]+</v>
      </c>
      <c r="F3388" s="3">
        <f>VLOOKUP(B3388,[1]meta_intensity_pos_nofill!$B:$J,9,FALSE)</f>
        <v>5.898</v>
      </c>
      <c r="G3388" s="3" t="s">
        <v>1693</v>
      </c>
      <c r="H3388" s="3">
        <f>VLOOKUP(B3388,[1]meta_intensity_pos_nofill!$B:$L,11,FALSE)</f>
        <v>3</v>
      </c>
      <c r="I3388" s="5">
        <v>480846459</v>
      </c>
      <c r="J3388" s="5">
        <v>509357127</v>
      </c>
      <c r="K3388" s="5">
        <v>488310824</v>
      </c>
      <c r="L3388" s="5">
        <v>233778585</v>
      </c>
      <c r="M3388" s="5">
        <v>299539575</v>
      </c>
      <c r="N3388" s="5">
        <v>249718232</v>
      </c>
      <c r="O3388" s="5">
        <v>211933274</v>
      </c>
      <c r="P3388" s="5">
        <v>220062268</v>
      </c>
      <c r="Q3388" s="5">
        <v>155371072</v>
      </c>
      <c r="R3388" s="5">
        <v>11412094</v>
      </c>
      <c r="S3388" s="5">
        <v>7577987</v>
      </c>
      <c r="T3388" s="5">
        <v>8078568</v>
      </c>
      <c r="U3388" s="5">
        <v>47330691</v>
      </c>
      <c r="V3388" s="5">
        <v>49446869</v>
      </c>
      <c r="W3388" s="5">
        <v>56421646</v>
      </c>
      <c r="X3388" s="5">
        <v>144751830</v>
      </c>
      <c r="Y3388" s="5">
        <v>161550095</v>
      </c>
      <c r="Z3388" s="5">
        <v>153275812</v>
      </c>
    </row>
    <row r="3389" s="3" customFormat="1" customHeight="1" spans="1:26">
      <c r="A3389" s="3">
        <v>3387</v>
      </c>
      <c r="B3389" s="3" t="s">
        <v>3499</v>
      </c>
      <c r="C3389" s="3" t="str">
        <f>VLOOKUP(B3389,[1]meta_intensity_pos_nofill!$B:$E,4,FALSE)</f>
        <v>C9H18O2S</v>
      </c>
      <c r="D3389" s="3" t="s">
        <v>85</v>
      </c>
      <c r="E3389" s="3" t="str">
        <f>VLOOKUP(B3389,[1]meta_intensity_pos_nofill!$B:$I,8,FALSE)</f>
        <v>[M+H]+</v>
      </c>
      <c r="F3389" s="3">
        <f>VLOOKUP(B3389,[1]meta_intensity_pos_nofill!$B:$J,9,FALSE)</f>
        <v>1.4</v>
      </c>
      <c r="G3389" s="3" t="s">
        <v>1693</v>
      </c>
      <c r="H3389" s="3">
        <f>VLOOKUP(B3389,[1]meta_intensity_pos_nofill!$B:$L,11,FALSE)</f>
        <v>3</v>
      </c>
      <c r="I3389" s="5">
        <v>30613820.5</v>
      </c>
      <c r="J3389" s="5">
        <v>33176494.3</v>
      </c>
      <c r="K3389" s="5">
        <v>40119428.6</v>
      </c>
      <c r="L3389" s="5">
        <v>1151550.8</v>
      </c>
      <c r="M3389" s="5">
        <v>122138.8</v>
      </c>
      <c r="N3389" s="5">
        <v>122138.8</v>
      </c>
      <c r="O3389" s="5">
        <v>10550031.5</v>
      </c>
      <c r="P3389" s="5">
        <v>12050067.3</v>
      </c>
      <c r="Q3389" s="5">
        <v>10259933</v>
      </c>
      <c r="R3389" s="5">
        <v>23263524.6</v>
      </c>
      <c r="S3389" s="5">
        <v>22567887.2</v>
      </c>
      <c r="T3389" s="5">
        <v>25245223</v>
      </c>
      <c r="U3389" s="5">
        <v>12767459</v>
      </c>
      <c r="V3389" s="5">
        <v>12762819</v>
      </c>
      <c r="W3389" s="5">
        <v>12237026.7</v>
      </c>
      <c r="X3389" s="5">
        <v>5936151.4</v>
      </c>
      <c r="Y3389" s="5">
        <v>7094143.2</v>
      </c>
      <c r="Z3389" s="5">
        <v>6603720.6</v>
      </c>
    </row>
    <row r="3390" s="3" customFormat="1" customHeight="1" spans="1:26">
      <c r="A3390" s="3">
        <v>3388</v>
      </c>
      <c r="B3390" s="3" t="s">
        <v>3500</v>
      </c>
      <c r="C3390" s="3" t="str">
        <f>VLOOKUP(B3390,[1]meta_intensity_pos_nofill!$B:$E,4,FALSE)</f>
        <v>C17H33NO3S</v>
      </c>
      <c r="D3390" s="3" t="s">
        <v>85</v>
      </c>
      <c r="E3390" s="3" t="str">
        <f>VLOOKUP(B3390,[1]meta_intensity_pos_nofill!$B:$I,8,FALSE)</f>
        <v>[M+H]+</v>
      </c>
      <c r="F3390" s="3">
        <f>VLOOKUP(B3390,[1]meta_intensity_pos_nofill!$B:$J,9,FALSE)</f>
        <v>8.176</v>
      </c>
      <c r="G3390" s="3" t="s">
        <v>1693</v>
      </c>
      <c r="H3390" s="3">
        <f>VLOOKUP(B3390,[1]meta_intensity_pos_nofill!$B:$L,11,FALSE)</f>
        <v>3</v>
      </c>
      <c r="I3390" s="5">
        <v>55761784</v>
      </c>
      <c r="J3390" s="5">
        <v>53842449</v>
      </c>
      <c r="K3390" s="5">
        <v>54159398</v>
      </c>
      <c r="L3390" s="5">
        <v>77515914</v>
      </c>
      <c r="M3390" s="5">
        <v>75271659</v>
      </c>
      <c r="N3390" s="5">
        <v>59568000</v>
      </c>
      <c r="O3390" s="5">
        <v>34238682</v>
      </c>
      <c r="P3390" s="5">
        <v>34657801</v>
      </c>
      <c r="Q3390" s="5">
        <v>33853284</v>
      </c>
      <c r="R3390" s="5">
        <v>28344031</v>
      </c>
      <c r="S3390" s="5">
        <v>28778217</v>
      </c>
      <c r="T3390" s="5">
        <v>33630380</v>
      </c>
      <c r="U3390" s="5">
        <v>136402133</v>
      </c>
      <c r="V3390" s="5">
        <v>215095705</v>
      </c>
      <c r="W3390" s="5">
        <v>131756871</v>
      </c>
      <c r="X3390" s="5">
        <v>18668836</v>
      </c>
      <c r="Y3390" s="5">
        <v>16481024</v>
      </c>
      <c r="Z3390" s="5">
        <v>14705733</v>
      </c>
    </row>
    <row r="3391" s="3" customFormat="1" customHeight="1" spans="1:26">
      <c r="A3391" s="3">
        <v>3389</v>
      </c>
      <c r="B3391" s="3" t="s">
        <v>3501</v>
      </c>
      <c r="C3391" s="3" t="str">
        <f>VLOOKUP(B3391,[1]meta_intensity_pos_nofill!$B:$E,4,FALSE)</f>
        <v>C10H12ClN5O4</v>
      </c>
      <c r="D3391" s="3" t="s">
        <v>111</v>
      </c>
      <c r="E3391" s="3" t="str">
        <f>VLOOKUP(B3391,[1]meta_intensity_pos_nofill!$B:$I,8,FALSE)</f>
        <v>[M+H]+</v>
      </c>
      <c r="F3391" s="3">
        <f>VLOOKUP(B3391,[1]meta_intensity_pos_nofill!$B:$J,9,FALSE)</f>
        <v>1.356</v>
      </c>
      <c r="G3391" s="3" t="s">
        <v>1693</v>
      </c>
      <c r="H3391" s="3">
        <f>VLOOKUP(B3391,[1]meta_intensity_pos_nofill!$B:$L,11,FALSE)</f>
        <v>3</v>
      </c>
      <c r="I3391" s="5">
        <v>55228848</v>
      </c>
      <c r="J3391" s="5">
        <v>52611327</v>
      </c>
      <c r="K3391" s="5">
        <v>47760904</v>
      </c>
      <c r="L3391" s="5">
        <v>7926306</v>
      </c>
      <c r="M3391" s="5">
        <v>9593133</v>
      </c>
      <c r="N3391" s="5">
        <v>7484109</v>
      </c>
      <c r="O3391" s="5">
        <v>11952867</v>
      </c>
      <c r="P3391" s="5">
        <v>12520967</v>
      </c>
      <c r="Q3391" s="5">
        <v>12335003</v>
      </c>
      <c r="R3391" s="5">
        <v>20249063</v>
      </c>
      <c r="S3391" s="5">
        <v>19453737</v>
      </c>
      <c r="T3391" s="5">
        <v>20777007</v>
      </c>
      <c r="U3391" s="5">
        <v>22002152</v>
      </c>
      <c r="V3391" s="5">
        <v>19952537</v>
      </c>
      <c r="W3391" s="5">
        <v>19459281</v>
      </c>
      <c r="X3391" s="5">
        <v>9717486</v>
      </c>
      <c r="Y3391" s="5">
        <v>8086066</v>
      </c>
      <c r="Z3391" s="5">
        <v>9703797</v>
      </c>
    </row>
    <row r="3392" s="3" customFormat="1" customHeight="1" spans="1:26">
      <c r="A3392" s="3">
        <v>3390</v>
      </c>
      <c r="B3392" s="3" t="s">
        <v>3502</v>
      </c>
      <c r="C3392" s="3" t="str">
        <f>VLOOKUP(B3392,[1]meta_intensity_pos_nofill!$B:$E,4,FALSE)</f>
        <v>C9H16N2O5</v>
      </c>
      <c r="D3392" s="3" t="s">
        <v>87</v>
      </c>
      <c r="E3392" s="3" t="str">
        <f>VLOOKUP(B3392,[1]meta_intensity_pos_nofill!$B:$I,8,FALSE)</f>
        <v>[M+H]+</v>
      </c>
      <c r="F3392" s="3">
        <f>VLOOKUP(B3392,[1]meta_intensity_pos_nofill!$B:$J,9,FALSE)</f>
        <v>6.218</v>
      </c>
      <c r="G3392" s="3" t="s">
        <v>1693</v>
      </c>
      <c r="H3392" s="3">
        <f>VLOOKUP(B3392,[1]meta_intensity_pos_nofill!$B:$L,11,FALSE)</f>
        <v>3</v>
      </c>
      <c r="I3392" s="5">
        <v>25162702</v>
      </c>
      <c r="J3392" s="5">
        <v>19862963</v>
      </c>
      <c r="K3392" s="5">
        <v>43489268</v>
      </c>
      <c r="L3392" s="5">
        <v>40511327</v>
      </c>
      <c r="M3392" s="5">
        <v>45468858</v>
      </c>
      <c r="N3392" s="5">
        <v>38843182</v>
      </c>
      <c r="O3392" s="5">
        <v>89062291</v>
      </c>
      <c r="P3392" s="5">
        <v>95991109</v>
      </c>
      <c r="Q3392" s="5">
        <v>81348126</v>
      </c>
      <c r="R3392" s="5">
        <v>217284777</v>
      </c>
      <c r="S3392" s="5">
        <v>217994618</v>
      </c>
      <c r="T3392" s="5">
        <v>222415040</v>
      </c>
      <c r="U3392" s="5">
        <v>91155232</v>
      </c>
      <c r="V3392" s="5">
        <v>84335408</v>
      </c>
      <c r="W3392" s="5">
        <v>84983721</v>
      </c>
      <c r="X3392" s="5">
        <v>63074067</v>
      </c>
      <c r="Y3392" s="5">
        <v>62622357</v>
      </c>
      <c r="Z3392" s="5">
        <v>61469674</v>
      </c>
    </row>
    <row r="3393" s="3" customFormat="1" customHeight="1" spans="1:26">
      <c r="A3393" s="3">
        <v>3391</v>
      </c>
      <c r="B3393" s="3" t="s">
        <v>3503</v>
      </c>
      <c r="C3393" s="3" t="str">
        <f>VLOOKUP(B3393,[1]meta_intensity_pos_nofill!$B:$E,4,FALSE)</f>
        <v>C10H12N2O5</v>
      </c>
      <c r="D3393" s="3" t="s">
        <v>53</v>
      </c>
      <c r="E3393" s="3" t="str">
        <f>VLOOKUP(B3393,[1]meta_intensity_pos_nofill!$B:$I,8,FALSE)</f>
        <v>[M+H]+</v>
      </c>
      <c r="F3393" s="3">
        <f>VLOOKUP(B3393,[1]meta_intensity_pos_nofill!$B:$J,9,FALSE)</f>
        <v>1.298</v>
      </c>
      <c r="G3393" s="3" t="s">
        <v>1693</v>
      </c>
      <c r="H3393" s="3">
        <f>VLOOKUP(B3393,[1]meta_intensity_pos_nofill!$B:$L,11,FALSE)</f>
        <v>3</v>
      </c>
      <c r="I3393" s="5">
        <v>1107475.5</v>
      </c>
      <c r="J3393" s="5">
        <v>1313783.7</v>
      </c>
      <c r="K3393" s="5">
        <v>1274427.3</v>
      </c>
      <c r="L3393" s="5">
        <v>1523594.7</v>
      </c>
      <c r="M3393" s="5">
        <v>1883055.7</v>
      </c>
      <c r="N3393" s="5">
        <v>1640072.2</v>
      </c>
      <c r="O3393" s="5">
        <v>540153.9</v>
      </c>
      <c r="P3393" s="5">
        <v>1662741.8</v>
      </c>
      <c r="Q3393" s="5">
        <v>1179884.3</v>
      </c>
      <c r="R3393" s="5">
        <v>144564</v>
      </c>
      <c r="S3393" s="5">
        <v>1180133.4</v>
      </c>
      <c r="T3393" s="5">
        <v>771895.8</v>
      </c>
      <c r="U3393" s="5">
        <v>28912.8</v>
      </c>
      <c r="V3393" s="5">
        <v>858796.5</v>
      </c>
      <c r="W3393" s="5">
        <v>702431.8</v>
      </c>
      <c r="X3393" s="5">
        <v>1029997.1</v>
      </c>
      <c r="Y3393" s="5">
        <v>840128.4</v>
      </c>
      <c r="Z3393" s="5">
        <v>694553.3</v>
      </c>
    </row>
    <row r="3394" s="3" customFormat="1" customHeight="1" spans="1:26">
      <c r="A3394" s="3">
        <v>3392</v>
      </c>
      <c r="B3394" s="3" t="s">
        <v>3504</v>
      </c>
      <c r="C3394" s="3" t="str">
        <f>VLOOKUP(B3394,[1]meta_intensity_pos_nofill!$B:$E,4,FALSE)</f>
        <v>C31H40O3</v>
      </c>
      <c r="D3394" s="3" t="s">
        <v>37</v>
      </c>
      <c r="E3394" s="3" t="str">
        <f>VLOOKUP(B3394,[1]meta_intensity_pos_nofill!$B:$I,8,FALSE)</f>
        <v>[M+H]+</v>
      </c>
      <c r="F3394" s="3">
        <f>VLOOKUP(B3394,[1]meta_intensity_pos_nofill!$B:$J,9,FALSE)</f>
        <v>8.977</v>
      </c>
      <c r="G3394" s="3" t="s">
        <v>1693</v>
      </c>
      <c r="H3394" s="3">
        <f>VLOOKUP(B3394,[1]meta_intensity_pos_nofill!$B:$L,11,FALSE)</f>
        <v>3</v>
      </c>
      <c r="I3394" s="5">
        <v>2245610.3</v>
      </c>
      <c r="J3394" s="5">
        <v>1302809.9</v>
      </c>
      <c r="K3394" s="5">
        <v>2165497.5</v>
      </c>
      <c r="L3394" s="5">
        <v>3711405</v>
      </c>
      <c r="M3394" s="5">
        <v>2397545.2</v>
      </c>
      <c r="N3394" s="5">
        <v>3587842.5</v>
      </c>
      <c r="O3394" s="5">
        <v>1771301.5</v>
      </c>
      <c r="P3394" s="5">
        <v>2034786.2</v>
      </c>
      <c r="Q3394" s="5">
        <v>2964085.5</v>
      </c>
      <c r="R3394" s="5">
        <v>2789412.5</v>
      </c>
      <c r="S3394" s="5">
        <v>446478.7</v>
      </c>
      <c r="T3394" s="5">
        <v>2177491.3</v>
      </c>
      <c r="U3394" s="5">
        <v>8205242.1</v>
      </c>
      <c r="V3394" s="5">
        <v>7451120.5</v>
      </c>
      <c r="W3394" s="5">
        <v>6478811.5</v>
      </c>
      <c r="X3394" s="5">
        <v>2091247.9</v>
      </c>
      <c r="Y3394" s="5">
        <v>594114</v>
      </c>
      <c r="Z3394" s="5">
        <v>2141484.4</v>
      </c>
    </row>
    <row r="3395" s="3" customFormat="1" customHeight="1" spans="1:26">
      <c r="A3395" s="3">
        <v>3393</v>
      </c>
      <c r="B3395" s="3" t="s">
        <v>3505</v>
      </c>
      <c r="C3395" s="3" t="str">
        <f>VLOOKUP(B3395,[1]meta_intensity_pos_nofill!$B:$E,4,FALSE)</f>
        <v>C11H16O7</v>
      </c>
      <c r="D3395" s="3" t="s">
        <v>35</v>
      </c>
      <c r="E3395" s="3" t="str">
        <f>VLOOKUP(B3395,[1]meta_intensity_pos_nofill!$B:$I,8,FALSE)</f>
        <v>[M+H]+</v>
      </c>
      <c r="F3395" s="3">
        <f>VLOOKUP(B3395,[1]meta_intensity_pos_nofill!$B:$J,9,FALSE)</f>
        <v>2.471</v>
      </c>
      <c r="G3395" s="3" t="s">
        <v>1693</v>
      </c>
      <c r="H3395" s="3">
        <f>VLOOKUP(B3395,[1]meta_intensity_pos_nofill!$B:$L,11,FALSE)</f>
        <v>3</v>
      </c>
      <c r="I3395" s="5">
        <v>22204674</v>
      </c>
      <c r="J3395" s="5">
        <v>25228374</v>
      </c>
      <c r="K3395" s="5">
        <v>24018961</v>
      </c>
      <c r="L3395" s="5">
        <v>23693251</v>
      </c>
      <c r="M3395" s="5">
        <v>24622437</v>
      </c>
      <c r="N3395" s="5">
        <v>22856967</v>
      </c>
      <c r="O3395" s="5">
        <v>34944211</v>
      </c>
      <c r="P3395" s="5">
        <v>36494438</v>
      </c>
      <c r="Q3395" s="5">
        <v>36068283</v>
      </c>
      <c r="R3395" s="5">
        <v>38738720</v>
      </c>
      <c r="S3395" s="5">
        <v>39414433</v>
      </c>
      <c r="T3395" s="5">
        <v>39892583</v>
      </c>
      <c r="U3395" s="5">
        <v>66648841</v>
      </c>
      <c r="V3395" s="5">
        <v>64624369</v>
      </c>
      <c r="W3395" s="5">
        <v>65484138</v>
      </c>
      <c r="X3395" s="5">
        <v>45009185</v>
      </c>
      <c r="Y3395" s="5">
        <v>42689762</v>
      </c>
      <c r="Z3395" s="5">
        <v>42844914</v>
      </c>
    </row>
    <row r="3396" s="3" customFormat="1" customHeight="1" spans="1:26">
      <c r="A3396" s="3">
        <v>3394</v>
      </c>
      <c r="B3396" s="3" t="s">
        <v>3506</v>
      </c>
      <c r="C3396" s="3" t="str">
        <f>VLOOKUP(B3396,[1]meta_intensity_pos_nofill!$B:$E,4,FALSE)</f>
        <v>C15H22O8</v>
      </c>
      <c r="D3396" s="3" t="s">
        <v>53</v>
      </c>
      <c r="E3396" s="3" t="str">
        <f>VLOOKUP(B3396,[1]meta_intensity_pos_nofill!$B:$I,8,FALSE)</f>
        <v>[M+H]+</v>
      </c>
      <c r="F3396" s="3">
        <f>VLOOKUP(B3396,[1]meta_intensity_pos_nofill!$B:$J,9,FALSE)</f>
        <v>5.679</v>
      </c>
      <c r="G3396" s="3" t="s">
        <v>1693</v>
      </c>
      <c r="H3396" s="3">
        <f>VLOOKUP(B3396,[1]meta_intensity_pos_nofill!$B:$L,11,FALSE)</f>
        <v>3</v>
      </c>
      <c r="I3396" s="5">
        <v>148703500</v>
      </c>
      <c r="J3396" s="5">
        <v>159096007</v>
      </c>
      <c r="K3396" s="5">
        <v>150999980</v>
      </c>
      <c r="L3396" s="5">
        <v>209424586</v>
      </c>
      <c r="M3396" s="5">
        <v>225852956</v>
      </c>
      <c r="N3396" s="5">
        <v>218631765</v>
      </c>
      <c r="O3396" s="5">
        <v>272698022</v>
      </c>
      <c r="P3396" s="5">
        <v>301436935</v>
      </c>
      <c r="Q3396" s="5">
        <v>230477753</v>
      </c>
      <c r="R3396" s="5">
        <v>293710524</v>
      </c>
      <c r="S3396" s="5">
        <v>274428814</v>
      </c>
      <c r="T3396" s="5">
        <v>285727144</v>
      </c>
      <c r="U3396" s="5">
        <v>99029522</v>
      </c>
      <c r="V3396" s="5">
        <v>87437882</v>
      </c>
      <c r="W3396" s="5">
        <v>91655203</v>
      </c>
      <c r="X3396" s="5">
        <v>209048344</v>
      </c>
      <c r="Y3396" s="5">
        <v>231325259</v>
      </c>
      <c r="Z3396" s="5">
        <v>221947374</v>
      </c>
    </row>
    <row r="3397" s="3" customFormat="1" customHeight="1" spans="1:26">
      <c r="A3397" s="3">
        <v>3395</v>
      </c>
      <c r="B3397" s="3" t="s">
        <v>3507</v>
      </c>
      <c r="C3397" s="3" t="str">
        <f>VLOOKUP(B3397,[1]meta_intensity_pos_nofill!$B:$E,4,FALSE)</f>
        <v>C11H12O2S</v>
      </c>
      <c r="D3397" s="3" t="s">
        <v>85</v>
      </c>
      <c r="E3397" s="3" t="str">
        <f>VLOOKUP(B3397,[1]meta_intensity_pos_nofill!$B:$I,8,FALSE)</f>
        <v>[M+H]+</v>
      </c>
      <c r="F3397" s="3">
        <f>VLOOKUP(B3397,[1]meta_intensity_pos_nofill!$B:$J,9,FALSE)</f>
        <v>1.472</v>
      </c>
      <c r="G3397" s="3" t="s">
        <v>1693</v>
      </c>
      <c r="H3397" s="3">
        <f>VLOOKUP(B3397,[1]meta_intensity_pos_nofill!$B:$L,11,FALSE)</f>
        <v>3</v>
      </c>
      <c r="I3397" s="5">
        <v>11029653.59</v>
      </c>
      <c r="J3397" s="5">
        <v>9275035.05</v>
      </c>
      <c r="K3397" s="5">
        <v>11285900.61</v>
      </c>
      <c r="L3397" s="5">
        <v>57622.65</v>
      </c>
      <c r="M3397" s="5">
        <v>57622.65</v>
      </c>
      <c r="N3397" s="5">
        <v>57622.65</v>
      </c>
      <c r="O3397" s="5">
        <v>57622.65</v>
      </c>
      <c r="P3397" s="5">
        <v>387014.95</v>
      </c>
      <c r="Q3397" s="5">
        <v>288113.26</v>
      </c>
      <c r="R3397" s="5">
        <v>2561373.45</v>
      </c>
      <c r="S3397" s="5">
        <v>2373748.16</v>
      </c>
      <c r="T3397" s="5">
        <v>2852544.66</v>
      </c>
      <c r="U3397" s="5">
        <v>1666201.41</v>
      </c>
      <c r="V3397" s="5">
        <v>3250949.09</v>
      </c>
      <c r="W3397" s="5">
        <v>3449115.55</v>
      </c>
      <c r="X3397" s="5">
        <v>1134012.43</v>
      </c>
      <c r="Y3397" s="5">
        <v>1087115.02</v>
      </c>
      <c r="Z3397" s="5">
        <v>1134736.57</v>
      </c>
    </row>
    <row r="3398" s="3" customFormat="1" customHeight="1" spans="1:26">
      <c r="A3398" s="3">
        <v>3396</v>
      </c>
      <c r="B3398" s="3" t="s">
        <v>3508</v>
      </c>
      <c r="C3398" s="3" t="str">
        <f>VLOOKUP(B3398,[1]meta_intensity_pos_nofill!$B:$E,4,FALSE)</f>
        <v>C15H18O10</v>
      </c>
      <c r="D3398" s="3" t="s">
        <v>53</v>
      </c>
      <c r="E3398" s="3" t="str">
        <f>VLOOKUP(B3398,[1]meta_intensity_pos_nofill!$B:$I,8,FALSE)</f>
        <v>[M+H]+</v>
      </c>
      <c r="F3398" s="3">
        <f>VLOOKUP(B3398,[1]meta_intensity_pos_nofill!$B:$J,9,FALSE)</f>
        <v>5.04</v>
      </c>
      <c r="G3398" s="3" t="s">
        <v>1693</v>
      </c>
      <c r="H3398" s="3">
        <f>VLOOKUP(B3398,[1]meta_intensity_pos_nofill!$B:$L,11,FALSE)</f>
        <v>3</v>
      </c>
      <c r="I3398" s="5">
        <v>131799.7</v>
      </c>
      <c r="J3398" s="5">
        <v>658998.5</v>
      </c>
      <c r="K3398" s="5">
        <v>131799.7</v>
      </c>
      <c r="L3398" s="5">
        <v>131799.7</v>
      </c>
      <c r="M3398" s="5">
        <v>131799.7</v>
      </c>
      <c r="N3398" s="5">
        <v>131799.7</v>
      </c>
      <c r="O3398" s="5">
        <v>43215621.9</v>
      </c>
      <c r="P3398" s="5">
        <v>46892859.9</v>
      </c>
      <c r="Q3398" s="5">
        <v>37780937.6</v>
      </c>
      <c r="R3398" s="5">
        <v>7808320.9</v>
      </c>
      <c r="S3398" s="5">
        <v>3442952.5</v>
      </c>
      <c r="T3398" s="5">
        <v>7067818.4</v>
      </c>
      <c r="U3398" s="5">
        <v>9036568.9</v>
      </c>
      <c r="V3398" s="5">
        <v>7651125.5</v>
      </c>
      <c r="W3398" s="5">
        <v>7927769.4</v>
      </c>
      <c r="X3398" s="5">
        <v>32364232.4</v>
      </c>
      <c r="Y3398" s="5">
        <v>32527742.1</v>
      </c>
      <c r="Z3398" s="5">
        <v>34411643.7</v>
      </c>
    </row>
    <row r="3399" s="3" customFormat="1" customHeight="1" spans="1:26">
      <c r="A3399" s="3">
        <v>3397</v>
      </c>
      <c r="B3399" s="3" t="s">
        <v>3509</v>
      </c>
      <c r="C3399" s="3" t="str">
        <f>VLOOKUP(B3399,[1]meta_intensity_pos_nofill!$B:$E,4,FALSE)</f>
        <v>C22H40O4</v>
      </c>
      <c r="D3399" s="3" t="s">
        <v>37</v>
      </c>
      <c r="E3399" s="3" t="str">
        <f>VLOOKUP(B3399,[1]meta_intensity_pos_nofill!$B:$I,8,FALSE)</f>
        <v>[M+H]+</v>
      </c>
      <c r="F3399" s="3">
        <f>VLOOKUP(B3399,[1]meta_intensity_pos_nofill!$B:$J,9,FALSE)</f>
        <v>7.403</v>
      </c>
      <c r="G3399" s="3" t="s">
        <v>1693</v>
      </c>
      <c r="H3399" s="3">
        <f>VLOOKUP(B3399,[1]meta_intensity_pos_nofill!$B:$L,11,FALSE)</f>
        <v>3</v>
      </c>
      <c r="I3399" s="5">
        <v>9949360</v>
      </c>
      <c r="J3399" s="5">
        <v>11362393</v>
      </c>
      <c r="K3399" s="5">
        <v>9495526</v>
      </c>
      <c r="L3399" s="5">
        <v>11758143</v>
      </c>
      <c r="M3399" s="5">
        <v>16171814</v>
      </c>
      <c r="N3399" s="5">
        <v>12532848</v>
      </c>
      <c r="O3399" s="5">
        <v>6048335</v>
      </c>
      <c r="P3399" s="5">
        <v>7977061</v>
      </c>
      <c r="Q3399" s="5">
        <v>5172719</v>
      </c>
      <c r="R3399" s="5">
        <v>8535028</v>
      </c>
      <c r="S3399" s="5">
        <v>8737667</v>
      </c>
      <c r="T3399" s="5">
        <v>8697023</v>
      </c>
      <c r="U3399" s="5">
        <v>21242420</v>
      </c>
      <c r="V3399" s="5">
        <v>20305662</v>
      </c>
      <c r="W3399" s="5">
        <v>23271018</v>
      </c>
      <c r="X3399" s="5">
        <v>6354724</v>
      </c>
      <c r="Y3399" s="5">
        <v>4465551</v>
      </c>
      <c r="Z3399" s="5">
        <v>5967802</v>
      </c>
    </row>
    <row r="3400" s="3" customFormat="1" customHeight="1" spans="1:26">
      <c r="A3400" s="3">
        <v>3398</v>
      </c>
      <c r="B3400" s="3" t="s">
        <v>3510</v>
      </c>
      <c r="C3400" s="3" t="str">
        <f>VLOOKUP(B3400,[1]meta_intensity_pos_nofill!$B:$E,4,FALSE)</f>
        <v>C27H42O17</v>
      </c>
      <c r="D3400" s="3" t="s">
        <v>28</v>
      </c>
      <c r="E3400" s="3" t="str">
        <f>VLOOKUP(B3400,[1]meta_intensity_pos_nofill!$B:$I,8,FALSE)</f>
        <v>[M+H]+</v>
      </c>
      <c r="F3400" s="3">
        <f>VLOOKUP(B3400,[1]meta_intensity_pos_nofill!$B:$J,9,FALSE)</f>
        <v>9.021</v>
      </c>
      <c r="G3400" s="3" t="s">
        <v>1693</v>
      </c>
      <c r="H3400" s="3">
        <f>VLOOKUP(B3400,[1]meta_intensity_pos_nofill!$B:$L,11,FALSE)</f>
        <v>3</v>
      </c>
      <c r="I3400" s="5">
        <v>1490659</v>
      </c>
      <c r="J3400" s="5">
        <v>1970261</v>
      </c>
      <c r="K3400" s="5">
        <v>3728648</v>
      </c>
      <c r="L3400" s="5">
        <v>11869076</v>
      </c>
      <c r="M3400" s="5">
        <v>6908392</v>
      </c>
      <c r="N3400" s="5">
        <v>7509771</v>
      </c>
      <c r="O3400" s="5">
        <v>54504581</v>
      </c>
      <c r="P3400" s="5">
        <v>35409735</v>
      </c>
      <c r="Q3400" s="5">
        <v>244693973</v>
      </c>
      <c r="R3400" s="5">
        <v>2001069</v>
      </c>
      <c r="S3400" s="5">
        <v>2776173</v>
      </c>
      <c r="T3400" s="5">
        <v>1004121</v>
      </c>
      <c r="U3400" s="5">
        <v>9018707</v>
      </c>
      <c r="V3400" s="5">
        <v>7376413</v>
      </c>
      <c r="W3400" s="5">
        <v>13817930</v>
      </c>
      <c r="X3400" s="5">
        <v>11319650</v>
      </c>
      <c r="Y3400" s="5">
        <v>10251054</v>
      </c>
      <c r="Z3400" s="5">
        <v>6772298</v>
      </c>
    </row>
    <row r="3401" s="3" customFormat="1" customHeight="1" spans="1:26">
      <c r="A3401" s="3">
        <v>3399</v>
      </c>
      <c r="B3401" s="3" t="s">
        <v>3511</v>
      </c>
      <c r="C3401" s="3" t="str">
        <f>VLOOKUP(B3401,[1]meta_intensity_pos_nofill!$B:$E,4,FALSE)</f>
        <v>C6H6O5S</v>
      </c>
      <c r="D3401" s="3" t="s">
        <v>85</v>
      </c>
      <c r="E3401" s="3" t="str">
        <f>VLOOKUP(B3401,[1]meta_intensity_pos_nofill!$B:$I,8,FALSE)</f>
        <v>[M+H]+</v>
      </c>
      <c r="F3401" s="3">
        <f>VLOOKUP(B3401,[1]meta_intensity_pos_nofill!$B:$J,9,FALSE)</f>
        <v>11.902</v>
      </c>
      <c r="G3401" s="3" t="s">
        <v>1693</v>
      </c>
      <c r="H3401" s="3">
        <f>VLOOKUP(B3401,[1]meta_intensity_pos_nofill!$B:$L,11,FALSE)</f>
        <v>3</v>
      </c>
      <c r="I3401" s="5">
        <v>2693342</v>
      </c>
      <c r="J3401" s="5">
        <v>3291344</v>
      </c>
      <c r="K3401" s="5">
        <v>3629546</v>
      </c>
      <c r="L3401" s="5">
        <v>2345054</v>
      </c>
      <c r="M3401" s="5">
        <v>2796013</v>
      </c>
      <c r="N3401" s="5">
        <v>3711989</v>
      </c>
      <c r="O3401" s="5">
        <v>3028429</v>
      </c>
      <c r="P3401" s="5">
        <v>3011651</v>
      </c>
      <c r="Q3401" s="5">
        <v>2384252</v>
      </c>
      <c r="R3401" s="5">
        <v>3405700</v>
      </c>
      <c r="S3401" s="5">
        <v>3581039</v>
      </c>
      <c r="T3401" s="5">
        <v>3126883</v>
      </c>
      <c r="U3401" s="5">
        <v>2696685</v>
      </c>
      <c r="V3401" s="5">
        <v>2144199</v>
      </c>
      <c r="W3401" s="5">
        <v>2008255</v>
      </c>
      <c r="X3401" s="5">
        <v>3417476</v>
      </c>
      <c r="Y3401" s="5">
        <v>3611245</v>
      </c>
      <c r="Z3401" s="5">
        <v>3541973</v>
      </c>
    </row>
    <row r="3402" s="3" customFormat="1" customHeight="1" spans="1:26">
      <c r="A3402" s="3">
        <v>3400</v>
      </c>
      <c r="B3402" s="3" t="s">
        <v>3512</v>
      </c>
      <c r="C3402" s="3" t="str">
        <f>VLOOKUP(B3402,[1]meta_intensity_pos_nofill!$B:$E,4,FALSE)</f>
        <v>C10H16N2O6</v>
      </c>
      <c r="D3402" s="3" t="s">
        <v>53</v>
      </c>
      <c r="E3402" s="3" t="str">
        <f>VLOOKUP(B3402,[1]meta_intensity_pos_nofill!$B:$I,8,FALSE)</f>
        <v>[M+H]+</v>
      </c>
      <c r="F3402" s="3">
        <f>VLOOKUP(B3402,[1]meta_intensity_pos_nofill!$B:$J,9,FALSE)</f>
        <v>4.223</v>
      </c>
      <c r="G3402" s="3" t="s">
        <v>1693</v>
      </c>
      <c r="H3402" s="3">
        <f>VLOOKUP(B3402,[1]meta_intensity_pos_nofill!$B:$L,11,FALSE)</f>
        <v>3</v>
      </c>
      <c r="I3402" s="5">
        <v>139890642</v>
      </c>
      <c r="J3402" s="5">
        <v>122080387</v>
      </c>
      <c r="K3402" s="5">
        <v>116867401</v>
      </c>
      <c r="L3402" s="5">
        <v>56066336</v>
      </c>
      <c r="M3402" s="5">
        <v>58530382</v>
      </c>
      <c r="N3402" s="5">
        <v>64400428</v>
      </c>
      <c r="O3402" s="5">
        <v>54063828</v>
      </c>
      <c r="P3402" s="5">
        <v>61301426</v>
      </c>
      <c r="Q3402" s="5">
        <v>64351022</v>
      </c>
      <c r="R3402" s="5">
        <v>77092482</v>
      </c>
      <c r="S3402" s="5">
        <v>66022446</v>
      </c>
      <c r="T3402" s="5">
        <v>77423723</v>
      </c>
      <c r="U3402" s="5">
        <v>15786587</v>
      </c>
      <c r="V3402" s="5">
        <v>17221357</v>
      </c>
      <c r="W3402" s="5">
        <v>17118541</v>
      </c>
      <c r="X3402" s="5">
        <v>58836866</v>
      </c>
      <c r="Y3402" s="5">
        <v>54047313</v>
      </c>
      <c r="Z3402" s="5">
        <v>65109845</v>
      </c>
    </row>
    <row r="3403" s="3" customFormat="1" customHeight="1" spans="1:26">
      <c r="A3403" s="3">
        <v>3401</v>
      </c>
      <c r="B3403" s="3" t="s">
        <v>3513</v>
      </c>
      <c r="C3403" s="3" t="str">
        <f>VLOOKUP(B3403,[1]meta_intensity_pos_nofill!$B:$E,4,FALSE)</f>
        <v>C14H10O</v>
      </c>
      <c r="D3403" s="3" t="s">
        <v>53</v>
      </c>
      <c r="E3403" s="3" t="str">
        <f>VLOOKUP(B3403,[1]meta_intensity_pos_nofill!$B:$I,8,FALSE)</f>
        <v>[M+H]+</v>
      </c>
      <c r="F3403" s="3">
        <f>VLOOKUP(B3403,[1]meta_intensity_pos_nofill!$B:$J,9,FALSE)</f>
        <v>5.389</v>
      </c>
      <c r="G3403" s="3" t="s">
        <v>1693</v>
      </c>
      <c r="H3403" s="3">
        <f>VLOOKUP(B3403,[1]meta_intensity_pos_nofill!$B:$L,11,FALSE)</f>
        <v>3</v>
      </c>
      <c r="I3403" s="5">
        <v>1211832502</v>
      </c>
      <c r="J3403" s="5">
        <v>1244678118</v>
      </c>
      <c r="K3403" s="5">
        <v>1287821311</v>
      </c>
      <c r="L3403" s="5">
        <v>1522633927</v>
      </c>
      <c r="M3403" s="5">
        <v>1696825081</v>
      </c>
      <c r="N3403" s="5">
        <v>1575152880</v>
      </c>
      <c r="O3403" s="5">
        <v>1226103412</v>
      </c>
      <c r="P3403" s="5">
        <v>2235499798</v>
      </c>
      <c r="Q3403" s="5">
        <v>1316152495</v>
      </c>
      <c r="R3403" s="5">
        <v>1580551235</v>
      </c>
      <c r="S3403" s="5">
        <v>2544707981</v>
      </c>
      <c r="T3403" s="5">
        <v>1465659996</v>
      </c>
      <c r="U3403" s="5">
        <v>2201940003</v>
      </c>
      <c r="V3403" s="5">
        <v>4102651857</v>
      </c>
      <c r="W3403" s="5">
        <v>2465709207</v>
      </c>
      <c r="X3403" s="5">
        <v>2284335190</v>
      </c>
      <c r="Y3403" s="5">
        <v>1395043396</v>
      </c>
      <c r="Z3403" s="5">
        <v>1372459767</v>
      </c>
    </row>
    <row r="3404" s="3" customFormat="1" customHeight="1" spans="1:26">
      <c r="A3404" s="3">
        <v>3402</v>
      </c>
      <c r="B3404" s="3" t="s">
        <v>3514</v>
      </c>
      <c r="C3404" s="3" t="str">
        <f>VLOOKUP(B3404,[1]meta_intensity_pos_nofill!$B:$E,4,FALSE)</f>
        <v>C26H36O8</v>
      </c>
      <c r="D3404" s="3" t="s">
        <v>31</v>
      </c>
      <c r="E3404" s="3" t="str">
        <f>VLOOKUP(B3404,[1]meta_intensity_pos_nofill!$B:$I,8,FALSE)</f>
        <v>[M+H]+</v>
      </c>
      <c r="F3404" s="3">
        <f>VLOOKUP(B3404,[1]meta_intensity_pos_nofill!$B:$J,9,FALSE)</f>
        <v>6.568</v>
      </c>
      <c r="G3404" s="3" t="s">
        <v>1693</v>
      </c>
      <c r="H3404" s="3">
        <f>VLOOKUP(B3404,[1]meta_intensity_pos_nofill!$B:$L,11,FALSE)</f>
        <v>3</v>
      </c>
      <c r="I3404" s="5">
        <v>128909940</v>
      </c>
      <c r="J3404" s="5">
        <v>171416237</v>
      </c>
      <c r="K3404" s="5">
        <v>145514544</v>
      </c>
      <c r="L3404" s="5">
        <v>164144808</v>
      </c>
      <c r="M3404" s="5">
        <v>196085065</v>
      </c>
      <c r="N3404" s="5">
        <v>158269832</v>
      </c>
      <c r="O3404" s="5">
        <v>62179911</v>
      </c>
      <c r="P3404" s="5">
        <v>65572872</v>
      </c>
      <c r="Q3404" s="5">
        <v>66377152</v>
      </c>
      <c r="R3404" s="5">
        <v>368548378</v>
      </c>
      <c r="S3404" s="5">
        <v>359083222</v>
      </c>
      <c r="T3404" s="5">
        <v>403125843</v>
      </c>
      <c r="U3404" s="5">
        <v>113286874</v>
      </c>
      <c r="V3404" s="5">
        <v>119477593</v>
      </c>
      <c r="W3404" s="5">
        <v>118290192</v>
      </c>
      <c r="X3404" s="5">
        <v>228133767</v>
      </c>
      <c r="Y3404" s="5">
        <v>197323314</v>
      </c>
      <c r="Z3404" s="5">
        <v>204767737</v>
      </c>
    </row>
    <row r="3405" s="3" customFormat="1" customHeight="1" spans="1:26">
      <c r="A3405" s="3">
        <v>3403</v>
      </c>
      <c r="B3405" s="3" t="s">
        <v>3515</v>
      </c>
      <c r="C3405" s="3" t="str">
        <f>VLOOKUP(B3405,[1]meta_intensity_pos_nofill!$B:$E,4,FALSE)</f>
        <v>C39H56O4</v>
      </c>
      <c r="D3405" s="3" t="s">
        <v>37</v>
      </c>
      <c r="E3405" s="3" t="str">
        <f>VLOOKUP(B3405,[1]meta_intensity_pos_nofill!$B:$I,8,FALSE)</f>
        <v>[M+H]+</v>
      </c>
      <c r="F3405" s="3">
        <f>VLOOKUP(B3405,[1]meta_intensity_pos_nofill!$B:$J,9,FALSE)</f>
        <v>9.942</v>
      </c>
      <c r="G3405" s="3" t="s">
        <v>1693</v>
      </c>
      <c r="H3405" s="3">
        <f>VLOOKUP(B3405,[1]meta_intensity_pos_nofill!$B:$L,11,FALSE)</f>
        <v>3</v>
      </c>
      <c r="I3405" s="5">
        <v>4220040.4</v>
      </c>
      <c r="J3405" s="5">
        <v>4585421.5</v>
      </c>
      <c r="K3405" s="5">
        <v>2068397.4</v>
      </c>
      <c r="L3405" s="5">
        <v>8483605.7</v>
      </c>
      <c r="M3405" s="5">
        <v>8454771.8</v>
      </c>
      <c r="N3405" s="5">
        <v>5095001.9</v>
      </c>
      <c r="O3405" s="5">
        <v>9565863.1</v>
      </c>
      <c r="P3405" s="5">
        <v>2684548.4</v>
      </c>
      <c r="Q3405" s="5">
        <v>413679.5</v>
      </c>
      <c r="R3405" s="5">
        <v>3858830.7</v>
      </c>
      <c r="S3405" s="5">
        <v>4651205.8</v>
      </c>
      <c r="T3405" s="5">
        <v>10091816</v>
      </c>
      <c r="U3405" s="5">
        <v>2950616.1</v>
      </c>
      <c r="V3405" s="5">
        <v>2654370.3</v>
      </c>
      <c r="W3405" s="5">
        <v>2117494.3</v>
      </c>
      <c r="X3405" s="5">
        <v>3764930</v>
      </c>
      <c r="Y3405" s="5">
        <v>10447837.4</v>
      </c>
      <c r="Z3405" s="5">
        <v>4352820.1</v>
      </c>
    </row>
    <row r="3406" s="3" customFormat="1" customHeight="1" spans="1:26">
      <c r="A3406" s="3">
        <v>3404</v>
      </c>
      <c r="B3406" s="3" t="s">
        <v>3516</v>
      </c>
      <c r="C3406" s="3" t="str">
        <f>VLOOKUP(B3406,[1]meta_intensity_pos_nofill!$B:$E,4,FALSE)</f>
        <v>C19H28O11</v>
      </c>
      <c r="D3406" s="3" t="s">
        <v>53</v>
      </c>
      <c r="E3406" s="3" t="str">
        <f>VLOOKUP(B3406,[1]meta_intensity_pos_nofill!$B:$I,8,FALSE)</f>
        <v>[M+H]+</v>
      </c>
      <c r="F3406" s="3">
        <f>VLOOKUP(B3406,[1]meta_intensity_pos_nofill!$B:$J,9,FALSE)</f>
        <v>5.578</v>
      </c>
      <c r="G3406" s="3" t="s">
        <v>1693</v>
      </c>
      <c r="H3406" s="3">
        <f>VLOOKUP(B3406,[1]meta_intensity_pos_nofill!$B:$L,11,FALSE)</f>
        <v>3</v>
      </c>
      <c r="I3406" s="5">
        <v>491324.6</v>
      </c>
      <c r="J3406" s="5">
        <v>1000663.4</v>
      </c>
      <c r="K3406" s="5">
        <v>1384064.6</v>
      </c>
      <c r="L3406" s="5">
        <v>9539833.5</v>
      </c>
      <c r="M3406" s="5">
        <v>10665679.5</v>
      </c>
      <c r="N3406" s="5">
        <v>8464627.7</v>
      </c>
      <c r="O3406" s="5">
        <v>2301712.4</v>
      </c>
      <c r="P3406" s="5">
        <v>1750503.1</v>
      </c>
      <c r="Q3406" s="5">
        <v>691297.8</v>
      </c>
      <c r="R3406" s="5">
        <v>5801832</v>
      </c>
      <c r="S3406" s="5">
        <v>7293039.3</v>
      </c>
      <c r="T3406" s="5">
        <v>7704440.5</v>
      </c>
      <c r="U3406" s="5">
        <v>9532437.2</v>
      </c>
      <c r="V3406" s="5">
        <v>10443682.7</v>
      </c>
      <c r="W3406" s="5">
        <v>9990501.1</v>
      </c>
      <c r="X3406" s="5">
        <v>14596142.2</v>
      </c>
      <c r="Y3406" s="5">
        <v>19294215.5</v>
      </c>
      <c r="Z3406" s="5">
        <v>17878408.8</v>
      </c>
    </row>
    <row r="3407" s="3" customFormat="1" customHeight="1" spans="1:26">
      <c r="A3407" s="3">
        <v>3405</v>
      </c>
      <c r="B3407" s="3" t="s">
        <v>3517</v>
      </c>
      <c r="C3407" s="3" t="str">
        <f>VLOOKUP(B3407,[1]meta_intensity_pos_nofill!$B:$E,4,FALSE)</f>
        <v>C44H79N2O8P</v>
      </c>
      <c r="D3407" s="3" t="s">
        <v>67</v>
      </c>
      <c r="E3407" s="3" t="str">
        <f>VLOOKUP(B3407,[1]meta_intensity_pos_nofill!$B:$I,8,FALSE)</f>
        <v>[M+Na]+</v>
      </c>
      <c r="F3407" s="3">
        <f>VLOOKUP(B3407,[1]meta_intensity_pos_nofill!$B:$J,9,FALSE)</f>
        <v>11.727</v>
      </c>
      <c r="G3407" s="3" t="s">
        <v>1693</v>
      </c>
      <c r="H3407" s="3">
        <f>VLOOKUP(B3407,[1]meta_intensity_pos_nofill!$B:$L,11,FALSE)</f>
        <v>3</v>
      </c>
      <c r="I3407" s="5">
        <v>99803865</v>
      </c>
      <c r="J3407" s="5">
        <v>65714854</v>
      </c>
      <c r="K3407" s="5">
        <v>48779874</v>
      </c>
      <c r="L3407" s="5">
        <v>159838612</v>
      </c>
      <c r="M3407" s="5">
        <v>87771415</v>
      </c>
      <c r="N3407" s="5">
        <v>164276726</v>
      </c>
      <c r="O3407" s="5">
        <v>56939480</v>
      </c>
      <c r="P3407" s="5">
        <v>100050452</v>
      </c>
      <c r="Q3407" s="5">
        <v>77191707</v>
      </c>
      <c r="R3407" s="5">
        <v>88488649</v>
      </c>
      <c r="S3407" s="5">
        <v>83019406</v>
      </c>
      <c r="T3407" s="5">
        <v>144551762</v>
      </c>
      <c r="U3407" s="5">
        <v>149802252</v>
      </c>
      <c r="V3407" s="5">
        <v>104359299</v>
      </c>
      <c r="W3407" s="5">
        <v>109459898</v>
      </c>
      <c r="X3407" s="5">
        <v>69596191</v>
      </c>
      <c r="Y3407" s="5">
        <v>115683097</v>
      </c>
      <c r="Z3407" s="5">
        <v>149644538</v>
      </c>
    </row>
    <row r="3408" s="3" customFormat="1" customHeight="1" spans="1:26">
      <c r="A3408" s="3">
        <v>3406</v>
      </c>
      <c r="B3408" s="3" t="s">
        <v>3518</v>
      </c>
      <c r="C3408" s="3" t="str">
        <f>VLOOKUP(B3408,[1]meta_intensity_pos_nofill!$B:$E,4,FALSE)</f>
        <v>C13H12</v>
      </c>
      <c r="D3408" s="3" t="s">
        <v>53</v>
      </c>
      <c r="E3408" s="3" t="str">
        <f>VLOOKUP(B3408,[1]meta_intensity_pos_nofill!$B:$I,8,FALSE)</f>
        <v>[M+H]+</v>
      </c>
      <c r="F3408" s="3">
        <f>VLOOKUP(B3408,[1]meta_intensity_pos_nofill!$B:$J,9,FALSE)</f>
        <v>6.7</v>
      </c>
      <c r="G3408" s="3" t="s">
        <v>1693</v>
      </c>
      <c r="H3408" s="3">
        <f>VLOOKUP(B3408,[1]meta_intensity_pos_nofill!$B:$L,11,FALSE)</f>
        <v>3</v>
      </c>
      <c r="I3408" s="5">
        <v>33281634</v>
      </c>
      <c r="J3408" s="5">
        <v>34796862</v>
      </c>
      <c r="K3408" s="5">
        <v>35051830</v>
      </c>
      <c r="L3408" s="5">
        <v>22452965</v>
      </c>
      <c r="M3408" s="5">
        <v>27336725</v>
      </c>
      <c r="N3408" s="5">
        <v>16590825</v>
      </c>
      <c r="O3408" s="5">
        <v>10040448</v>
      </c>
      <c r="P3408" s="5">
        <v>9218369</v>
      </c>
      <c r="Q3408" s="5">
        <v>11632933</v>
      </c>
      <c r="R3408" s="5">
        <v>11736067</v>
      </c>
      <c r="S3408" s="5">
        <v>10435799</v>
      </c>
      <c r="T3408" s="5">
        <v>12375268</v>
      </c>
      <c r="U3408" s="5">
        <v>33117089</v>
      </c>
      <c r="V3408" s="5">
        <v>49667592</v>
      </c>
      <c r="W3408" s="5">
        <v>48550701</v>
      </c>
      <c r="X3408" s="5">
        <v>27726511</v>
      </c>
      <c r="Y3408" s="5">
        <v>31064445</v>
      </c>
      <c r="Z3408" s="5">
        <v>32450885</v>
      </c>
    </row>
    <row r="3409" s="3" customFormat="1" customHeight="1" spans="1:26">
      <c r="A3409" s="3">
        <v>3407</v>
      </c>
      <c r="B3409" s="3" t="s">
        <v>3519</v>
      </c>
      <c r="C3409" s="3" t="str">
        <f>VLOOKUP(B3409,[1]meta_intensity_pos_nofill!$B:$E,4,FALSE)</f>
        <v>C14H14O8</v>
      </c>
      <c r="D3409" s="3" t="s">
        <v>37</v>
      </c>
      <c r="E3409" s="3" t="str">
        <f>VLOOKUP(B3409,[1]meta_intensity_pos_nofill!$B:$I,8,FALSE)</f>
        <v>[M+H]+</v>
      </c>
      <c r="F3409" s="3">
        <f>VLOOKUP(B3409,[1]meta_intensity_pos_nofill!$B:$J,9,FALSE)</f>
        <v>4.923</v>
      </c>
      <c r="G3409" s="3" t="s">
        <v>1693</v>
      </c>
      <c r="H3409" s="3">
        <f>VLOOKUP(B3409,[1]meta_intensity_pos_nofill!$B:$L,11,FALSE)</f>
        <v>3</v>
      </c>
      <c r="I3409" s="5">
        <v>15702363</v>
      </c>
      <c r="J3409" s="5">
        <v>18153506</v>
      </c>
      <c r="K3409" s="5">
        <v>17751867</v>
      </c>
      <c r="L3409" s="5">
        <v>8342984</v>
      </c>
      <c r="M3409" s="5">
        <v>6765390</v>
      </c>
      <c r="N3409" s="5">
        <v>9696436</v>
      </c>
      <c r="O3409" s="5">
        <v>11753493</v>
      </c>
      <c r="P3409" s="5">
        <v>12146730</v>
      </c>
      <c r="Q3409" s="5">
        <v>9028562</v>
      </c>
      <c r="R3409" s="5">
        <v>13176311</v>
      </c>
      <c r="S3409" s="5">
        <v>13610228</v>
      </c>
      <c r="T3409" s="5">
        <v>13341634</v>
      </c>
      <c r="U3409" s="5">
        <v>24277196</v>
      </c>
      <c r="V3409" s="5">
        <v>22948729</v>
      </c>
      <c r="W3409" s="5">
        <v>21474617</v>
      </c>
      <c r="X3409" s="5">
        <v>19667766</v>
      </c>
      <c r="Y3409" s="5">
        <v>22939686</v>
      </c>
      <c r="Z3409" s="5">
        <v>22035245</v>
      </c>
    </row>
    <row r="3410" s="3" customFormat="1" customHeight="1" spans="1:26">
      <c r="A3410" s="3">
        <v>3408</v>
      </c>
      <c r="B3410" s="3" t="s">
        <v>3520</v>
      </c>
      <c r="C3410" s="3" t="str">
        <f>VLOOKUP(B3410,[1]meta_intensity_pos_nofill!$B:$E,4,FALSE)</f>
        <v>C40H78O13P2</v>
      </c>
      <c r="D3410" s="3" t="s">
        <v>67</v>
      </c>
      <c r="E3410" s="3" t="str">
        <f>VLOOKUP(B3410,[1]meta_intensity_pos_nofill!$B:$I,8,FALSE)</f>
        <v>[M+H]+</v>
      </c>
      <c r="F3410" s="3">
        <f>VLOOKUP(B3410,[1]meta_intensity_pos_nofill!$B:$J,9,FALSE)</f>
        <v>10.267</v>
      </c>
      <c r="G3410" s="3" t="s">
        <v>1693</v>
      </c>
      <c r="H3410" s="3">
        <f>VLOOKUP(B3410,[1]meta_intensity_pos_nofill!$B:$L,11,FALSE)</f>
        <v>3</v>
      </c>
      <c r="I3410" s="5">
        <v>7195897427</v>
      </c>
      <c r="J3410" s="5">
        <v>7880421848</v>
      </c>
      <c r="K3410" s="5">
        <v>7059878151</v>
      </c>
      <c r="L3410" s="5">
        <v>6037692472</v>
      </c>
      <c r="M3410" s="5">
        <v>4480859335</v>
      </c>
      <c r="N3410" s="5">
        <v>7339682782</v>
      </c>
      <c r="O3410" s="5">
        <v>10320534594</v>
      </c>
      <c r="P3410" s="5">
        <v>10011193760</v>
      </c>
      <c r="Q3410" s="5">
        <v>8025825667</v>
      </c>
      <c r="R3410" s="5">
        <v>6681608902</v>
      </c>
      <c r="S3410" s="5">
        <v>7874015765</v>
      </c>
      <c r="T3410" s="5">
        <v>6072126866</v>
      </c>
      <c r="U3410" s="5">
        <v>5626165581</v>
      </c>
      <c r="V3410" s="5">
        <v>6616947889</v>
      </c>
      <c r="W3410" s="5">
        <v>5235894101</v>
      </c>
      <c r="X3410" s="5">
        <v>9580923705</v>
      </c>
      <c r="Y3410" s="5">
        <v>7739625607</v>
      </c>
      <c r="Z3410" s="5">
        <v>7864207059</v>
      </c>
    </row>
    <row r="3411" s="3" customFormat="1" customHeight="1" spans="1:26">
      <c r="A3411" s="3">
        <v>3409</v>
      </c>
      <c r="B3411" s="3" t="s">
        <v>3521</v>
      </c>
      <c r="C3411" s="3" t="str">
        <f>VLOOKUP(B3411,[1]meta_intensity_pos_nofill!$B:$E,4,FALSE)</f>
        <v>C10H15NO7</v>
      </c>
      <c r="D3411" s="3" t="s">
        <v>44</v>
      </c>
      <c r="E3411" s="3" t="str">
        <f>VLOOKUP(B3411,[1]meta_intensity_pos_nofill!$B:$I,8,FALSE)</f>
        <v>[M+H]+</v>
      </c>
      <c r="F3411" s="3">
        <f>VLOOKUP(B3411,[1]meta_intensity_pos_nofill!$B:$J,9,FALSE)</f>
        <v>4.938</v>
      </c>
      <c r="G3411" s="3" t="s">
        <v>1693</v>
      </c>
      <c r="H3411" s="3">
        <f>VLOOKUP(B3411,[1]meta_intensity_pos_nofill!$B:$L,11,FALSE)</f>
        <v>3</v>
      </c>
      <c r="I3411" s="5">
        <v>9934832.7</v>
      </c>
      <c r="J3411" s="5">
        <v>10470255.4</v>
      </c>
      <c r="K3411" s="5">
        <v>8060294.9</v>
      </c>
      <c r="L3411" s="5">
        <v>1781296.6</v>
      </c>
      <c r="M3411" s="5">
        <v>1022840.6</v>
      </c>
      <c r="N3411" s="5">
        <v>927160.6</v>
      </c>
      <c r="O3411" s="5">
        <v>28566345.2</v>
      </c>
      <c r="P3411" s="5">
        <v>28292751.7</v>
      </c>
      <c r="Q3411" s="5">
        <v>25327528.4</v>
      </c>
      <c r="R3411" s="5">
        <v>2503126.8</v>
      </c>
      <c r="S3411" s="5">
        <v>2482588.5</v>
      </c>
      <c r="T3411" s="5">
        <v>2328177.7</v>
      </c>
      <c r="U3411" s="5">
        <v>1992580.2</v>
      </c>
      <c r="V3411" s="5">
        <v>2772365.1</v>
      </c>
      <c r="W3411" s="5">
        <v>1625494.2</v>
      </c>
      <c r="X3411" s="5">
        <v>20277856.2</v>
      </c>
      <c r="Y3411" s="5">
        <v>18670309.1</v>
      </c>
      <c r="Z3411" s="5">
        <v>17985519.9</v>
      </c>
    </row>
    <row r="3412" s="3" customFormat="1" customHeight="1" spans="1:26">
      <c r="A3412" s="3">
        <v>3410</v>
      </c>
      <c r="B3412" s="3" t="s">
        <v>3522</v>
      </c>
      <c r="C3412" s="3" t="str">
        <f>VLOOKUP(B3412,[1]meta_intensity_pos_nofill!$B:$E,4,FALSE)</f>
        <v>C16H12O8</v>
      </c>
      <c r="D3412" s="3" t="s">
        <v>31</v>
      </c>
      <c r="E3412" s="3" t="str">
        <f>VLOOKUP(B3412,[1]meta_intensity_pos_nofill!$B:$I,8,FALSE)</f>
        <v>[M+H]+</v>
      </c>
      <c r="F3412" s="3">
        <f>VLOOKUP(B3412,[1]meta_intensity_pos_nofill!$B:$J,9,FALSE)</f>
        <v>5.185</v>
      </c>
      <c r="G3412" s="3" t="s">
        <v>1693</v>
      </c>
      <c r="H3412" s="3">
        <f>VLOOKUP(B3412,[1]meta_intensity_pos_nofill!$B:$L,11,FALSE)</f>
        <v>3</v>
      </c>
      <c r="I3412" s="5">
        <v>72609671</v>
      </c>
      <c r="J3412" s="5">
        <v>66839614</v>
      </c>
      <c r="K3412" s="5">
        <v>101295527</v>
      </c>
      <c r="L3412" s="5">
        <v>52623651</v>
      </c>
      <c r="M3412" s="5">
        <v>67296614</v>
      </c>
      <c r="N3412" s="5">
        <v>60005521</v>
      </c>
      <c r="O3412" s="5">
        <v>61646471</v>
      </c>
      <c r="P3412" s="5">
        <v>62684001</v>
      </c>
      <c r="Q3412" s="5">
        <v>47632727</v>
      </c>
      <c r="R3412" s="5">
        <v>49216857</v>
      </c>
      <c r="S3412" s="5">
        <v>47087950</v>
      </c>
      <c r="T3412" s="5">
        <v>47171145</v>
      </c>
      <c r="U3412" s="5">
        <v>37626692</v>
      </c>
      <c r="V3412" s="5">
        <v>38042831</v>
      </c>
      <c r="W3412" s="5">
        <v>32018668</v>
      </c>
      <c r="X3412" s="5">
        <v>53270759</v>
      </c>
      <c r="Y3412" s="5">
        <v>55184913</v>
      </c>
      <c r="Z3412" s="5">
        <v>46793536</v>
      </c>
    </row>
    <row r="3413" s="3" customFormat="1" customHeight="1" spans="1:26">
      <c r="A3413" s="3">
        <v>3411</v>
      </c>
      <c r="B3413" s="3" t="s">
        <v>3523</v>
      </c>
      <c r="C3413" s="3" t="str">
        <f>VLOOKUP(B3413,[1]meta_intensity_pos_nofill!$B:$E,4,FALSE)</f>
        <v>C16H34S</v>
      </c>
      <c r="D3413" s="3" t="s">
        <v>85</v>
      </c>
      <c r="E3413" s="3" t="str">
        <f>VLOOKUP(B3413,[1]meta_intensity_pos_nofill!$B:$I,8,FALSE)</f>
        <v>[M+H]+</v>
      </c>
      <c r="F3413" s="3">
        <f>VLOOKUP(B3413,[1]meta_intensity_pos_nofill!$B:$J,9,FALSE)</f>
        <v>0.864</v>
      </c>
      <c r="G3413" s="3" t="s">
        <v>1693</v>
      </c>
      <c r="H3413" s="3">
        <f>VLOOKUP(B3413,[1]meta_intensity_pos_nofill!$B:$L,11,FALSE)</f>
        <v>3</v>
      </c>
      <c r="I3413" s="5">
        <v>77879157</v>
      </c>
      <c r="J3413" s="5">
        <v>73289172</v>
      </c>
      <c r="K3413" s="5">
        <v>84814949</v>
      </c>
      <c r="L3413" s="5">
        <v>61321653</v>
      </c>
      <c r="M3413" s="5">
        <v>60050075</v>
      </c>
      <c r="N3413" s="5">
        <v>68160955</v>
      </c>
      <c r="O3413" s="5">
        <v>74121494</v>
      </c>
      <c r="P3413" s="5">
        <v>76495919</v>
      </c>
      <c r="Q3413" s="5">
        <v>63132627</v>
      </c>
      <c r="R3413" s="5">
        <v>74209521</v>
      </c>
      <c r="S3413" s="5">
        <v>69338424</v>
      </c>
      <c r="T3413" s="5">
        <v>71352664</v>
      </c>
      <c r="U3413" s="5">
        <v>36260692</v>
      </c>
      <c r="V3413" s="5">
        <v>50114293</v>
      </c>
      <c r="W3413" s="5">
        <v>49298771</v>
      </c>
      <c r="X3413" s="5">
        <v>77077465</v>
      </c>
      <c r="Y3413" s="5">
        <v>77998356</v>
      </c>
      <c r="Z3413" s="5">
        <v>82529976</v>
      </c>
    </row>
    <row r="3414" s="3" customFormat="1" customHeight="1" spans="1:26">
      <c r="A3414" s="3">
        <v>3412</v>
      </c>
      <c r="B3414" s="3" t="s">
        <v>3524</v>
      </c>
      <c r="C3414" s="3" t="str">
        <f>VLOOKUP(B3414,[1]meta_intensity_pos_nofill!$B:$E,4,FALSE)</f>
        <v>C22H28Cl2O4</v>
      </c>
      <c r="D3414" s="3" t="s">
        <v>111</v>
      </c>
      <c r="E3414" s="3" t="str">
        <f>VLOOKUP(B3414,[1]meta_intensity_pos_nofill!$B:$I,8,FALSE)</f>
        <v>[M+H]+</v>
      </c>
      <c r="F3414" s="3">
        <f>VLOOKUP(B3414,[1]meta_intensity_pos_nofill!$B:$J,9,FALSE)</f>
        <v>5.243</v>
      </c>
      <c r="G3414" s="3" t="s">
        <v>1693</v>
      </c>
      <c r="H3414" s="3">
        <f>VLOOKUP(B3414,[1]meta_intensity_pos_nofill!$B:$L,11,FALSE)</f>
        <v>3</v>
      </c>
      <c r="I3414" s="5">
        <v>23888992</v>
      </c>
      <c r="J3414" s="5">
        <v>27010651</v>
      </c>
      <c r="K3414" s="5">
        <v>35652526</v>
      </c>
      <c r="L3414" s="5">
        <v>11365054</v>
      </c>
      <c r="M3414" s="5">
        <v>9605980</v>
      </c>
      <c r="N3414" s="5">
        <v>10817829</v>
      </c>
      <c r="O3414" s="5">
        <v>22037440</v>
      </c>
      <c r="P3414" s="5">
        <v>27033299</v>
      </c>
      <c r="Q3414" s="5">
        <v>24188498</v>
      </c>
      <c r="R3414" s="5">
        <v>8513563</v>
      </c>
      <c r="S3414" s="5">
        <v>7940538</v>
      </c>
      <c r="T3414" s="5">
        <v>8671639</v>
      </c>
      <c r="U3414" s="5">
        <v>7066621</v>
      </c>
      <c r="V3414" s="5">
        <v>3493034</v>
      </c>
      <c r="W3414" s="5">
        <v>4693811</v>
      </c>
      <c r="X3414" s="5">
        <v>21285955</v>
      </c>
      <c r="Y3414" s="5">
        <v>8569644</v>
      </c>
      <c r="Z3414" s="5">
        <v>11981830</v>
      </c>
    </row>
    <row r="3415" s="3" customFormat="1" customHeight="1" spans="1:26">
      <c r="A3415" s="3">
        <v>3413</v>
      </c>
      <c r="B3415" s="3" t="s">
        <v>3525</v>
      </c>
      <c r="C3415" s="3" t="str">
        <f>VLOOKUP(B3415,[1]meta_intensity_pos_nofill!$B:$E,4,FALSE)</f>
        <v>C19H30O9</v>
      </c>
      <c r="D3415" s="3" t="s">
        <v>53</v>
      </c>
      <c r="E3415" s="3" t="str">
        <f>VLOOKUP(B3415,[1]meta_intensity_pos_nofill!$B:$I,8,FALSE)</f>
        <v>[M+H]+</v>
      </c>
      <c r="F3415" s="3">
        <f>VLOOKUP(B3415,[1]meta_intensity_pos_nofill!$B:$J,9,FALSE)</f>
        <v>5.578</v>
      </c>
      <c r="G3415" s="3" t="s">
        <v>1693</v>
      </c>
      <c r="H3415" s="3">
        <f>VLOOKUP(B3415,[1]meta_intensity_pos_nofill!$B:$L,11,FALSE)</f>
        <v>3</v>
      </c>
      <c r="I3415" s="5">
        <v>4269837</v>
      </c>
      <c r="J3415" s="5">
        <v>5354625</v>
      </c>
      <c r="K3415" s="5">
        <v>6085417</v>
      </c>
      <c r="L3415" s="5">
        <v>5941910</v>
      </c>
      <c r="M3415" s="5">
        <v>4105616</v>
      </c>
      <c r="N3415" s="5">
        <v>3734965</v>
      </c>
      <c r="O3415" s="5">
        <v>14658171</v>
      </c>
      <c r="P3415" s="5">
        <v>14282395</v>
      </c>
      <c r="Q3415" s="5">
        <v>8529211</v>
      </c>
      <c r="R3415" s="5">
        <v>15581883</v>
      </c>
      <c r="S3415" s="5">
        <v>10987276</v>
      </c>
      <c r="T3415" s="5">
        <v>11065801</v>
      </c>
      <c r="U3415" s="5">
        <v>6715191</v>
      </c>
      <c r="V3415" s="5">
        <v>8249334</v>
      </c>
      <c r="W3415" s="5">
        <v>5967728</v>
      </c>
      <c r="X3415" s="5">
        <v>8838925</v>
      </c>
      <c r="Y3415" s="5">
        <v>11997744</v>
      </c>
      <c r="Z3415" s="5">
        <v>11938387</v>
      </c>
    </row>
    <row r="3416" s="3" customFormat="1" customHeight="1" spans="1:26">
      <c r="A3416" s="3">
        <v>3414</v>
      </c>
      <c r="B3416" s="3" t="s">
        <v>3526</v>
      </c>
      <c r="C3416" s="3" t="str">
        <f>VLOOKUP(B3416,[1]meta_intensity_pos_nofill!$B:$E,4,FALSE)</f>
        <v>C25H38O9</v>
      </c>
      <c r="D3416" s="3" t="s">
        <v>53</v>
      </c>
      <c r="E3416" s="3" t="str">
        <f>VLOOKUP(B3416,[1]meta_intensity_pos_nofill!$B:$I,8,FALSE)</f>
        <v>[M+H]+</v>
      </c>
      <c r="F3416" s="3">
        <f>VLOOKUP(B3416,[1]meta_intensity_pos_nofill!$B:$J,9,FALSE)</f>
        <v>6.189</v>
      </c>
      <c r="G3416" s="3" t="s">
        <v>1693</v>
      </c>
      <c r="H3416" s="3">
        <f>VLOOKUP(B3416,[1]meta_intensity_pos_nofill!$B:$L,11,FALSE)</f>
        <v>3</v>
      </c>
      <c r="I3416" s="5">
        <v>68577903</v>
      </c>
      <c r="J3416" s="5">
        <v>76106629</v>
      </c>
      <c r="K3416" s="5">
        <v>60763423</v>
      </c>
      <c r="L3416" s="5">
        <v>35493167</v>
      </c>
      <c r="M3416" s="5">
        <v>42146315</v>
      </c>
      <c r="N3416" s="5">
        <v>34241368</v>
      </c>
      <c r="O3416" s="5">
        <v>17040949</v>
      </c>
      <c r="P3416" s="5">
        <v>17620909</v>
      </c>
      <c r="Q3416" s="5">
        <v>15651244</v>
      </c>
      <c r="R3416" s="5">
        <v>16834910</v>
      </c>
      <c r="S3416" s="5">
        <v>22408604</v>
      </c>
      <c r="T3416" s="5">
        <v>21973176</v>
      </c>
      <c r="U3416" s="5">
        <v>64066803</v>
      </c>
      <c r="V3416" s="5">
        <v>53845693</v>
      </c>
      <c r="W3416" s="5">
        <v>60324253</v>
      </c>
      <c r="X3416" s="5">
        <v>30656302</v>
      </c>
      <c r="Y3416" s="5">
        <v>29509125</v>
      </c>
      <c r="Z3416" s="5">
        <v>25826455</v>
      </c>
    </row>
    <row r="3417" s="3" customFormat="1" customHeight="1" spans="1:26">
      <c r="A3417" s="3">
        <v>3415</v>
      </c>
      <c r="B3417" s="3" t="s">
        <v>3527</v>
      </c>
      <c r="C3417" s="3" t="str">
        <f>VLOOKUP(B3417,[1]meta_intensity_pos_nofill!$B:$E,4,FALSE)</f>
        <v>C19H25BN4O4</v>
      </c>
      <c r="D3417" s="3" t="s">
        <v>220</v>
      </c>
      <c r="E3417" s="3" t="str">
        <f>VLOOKUP(B3417,[1]meta_intensity_pos_nofill!$B:$I,8,FALSE)</f>
        <v>[M+H]+</v>
      </c>
      <c r="F3417" s="3">
        <f>VLOOKUP(B3417,[1]meta_intensity_pos_nofill!$B:$J,9,FALSE)</f>
        <v>8.436</v>
      </c>
      <c r="G3417" s="3" t="s">
        <v>1693</v>
      </c>
      <c r="H3417" s="3">
        <f>VLOOKUP(B3417,[1]meta_intensity_pos_nofill!$B:$L,11,FALSE)</f>
        <v>3</v>
      </c>
      <c r="I3417" s="5">
        <v>6394976</v>
      </c>
      <c r="J3417" s="5">
        <v>6428149</v>
      </c>
      <c r="K3417" s="5">
        <v>6300561</v>
      </c>
      <c r="L3417" s="5">
        <v>5770143</v>
      </c>
      <c r="M3417" s="5">
        <v>5806631</v>
      </c>
      <c r="N3417" s="5">
        <v>3942585</v>
      </c>
      <c r="O3417" s="5">
        <v>3737749</v>
      </c>
      <c r="P3417" s="5">
        <v>4019870</v>
      </c>
      <c r="Q3417" s="5">
        <v>4020290</v>
      </c>
      <c r="R3417" s="5">
        <v>5214040</v>
      </c>
      <c r="S3417" s="5">
        <v>5307375</v>
      </c>
      <c r="T3417" s="5">
        <v>6719668</v>
      </c>
      <c r="U3417" s="5">
        <v>5160740</v>
      </c>
      <c r="V3417" s="5">
        <v>4409155</v>
      </c>
      <c r="W3417" s="5">
        <v>3744514</v>
      </c>
      <c r="X3417" s="5">
        <v>4986708</v>
      </c>
      <c r="Y3417" s="5">
        <v>5019401</v>
      </c>
      <c r="Z3417" s="5">
        <v>3766701</v>
      </c>
    </row>
    <row r="3418" s="3" customFormat="1" customHeight="1" spans="1:26">
      <c r="A3418" s="3">
        <v>3416</v>
      </c>
      <c r="B3418" s="3" t="s">
        <v>3528</v>
      </c>
      <c r="C3418" s="3" t="str">
        <f>VLOOKUP(B3418,[1]meta_intensity_pos_nofill!$B:$E,4,FALSE)</f>
        <v>C28H24O17</v>
      </c>
      <c r="D3418" s="3" t="s">
        <v>28</v>
      </c>
      <c r="E3418" s="3" t="str">
        <f>VLOOKUP(B3418,[1]meta_intensity_pos_nofill!$B:$I,8,FALSE)</f>
        <v>[M+H]+</v>
      </c>
      <c r="F3418" s="3">
        <f>VLOOKUP(B3418,[1]meta_intensity_pos_nofill!$B:$J,9,FALSE)</f>
        <v>5.011</v>
      </c>
      <c r="G3418" s="3" t="s">
        <v>1693</v>
      </c>
      <c r="H3418" s="3">
        <f>VLOOKUP(B3418,[1]meta_intensity_pos_nofill!$B:$L,11,FALSE)</f>
        <v>3</v>
      </c>
      <c r="I3418" s="5">
        <v>569090706</v>
      </c>
      <c r="J3418" s="5">
        <v>526181673</v>
      </c>
      <c r="K3418" s="5">
        <v>593916109</v>
      </c>
      <c r="L3418" s="5">
        <v>237610578</v>
      </c>
      <c r="M3418" s="5">
        <v>133630310</v>
      </c>
      <c r="N3418" s="5">
        <v>225184832</v>
      </c>
      <c r="O3418" s="5">
        <v>298321863</v>
      </c>
      <c r="P3418" s="5">
        <v>331590697</v>
      </c>
      <c r="Q3418" s="5">
        <v>264944853</v>
      </c>
      <c r="R3418" s="5">
        <v>271474388</v>
      </c>
      <c r="S3418" s="5">
        <v>296657322</v>
      </c>
      <c r="T3418" s="5">
        <v>270939968</v>
      </c>
      <c r="U3418" s="5">
        <v>185463556</v>
      </c>
      <c r="V3418" s="5">
        <v>177487654</v>
      </c>
      <c r="W3418" s="5">
        <v>166828574</v>
      </c>
      <c r="X3418" s="5">
        <v>225679527</v>
      </c>
      <c r="Y3418" s="5">
        <v>230520906</v>
      </c>
      <c r="Z3418" s="5">
        <v>218383377</v>
      </c>
    </row>
    <row r="3419" s="3" customFormat="1" customHeight="1" spans="1:26">
      <c r="A3419" s="3">
        <v>3417</v>
      </c>
      <c r="B3419" s="3" t="s">
        <v>3529</v>
      </c>
      <c r="C3419" s="3" t="str">
        <f>VLOOKUP(B3419,[1]meta_intensity_pos_nofill!$B:$E,4,FALSE)</f>
        <v>C38H74NO7P</v>
      </c>
      <c r="D3419" s="3" t="s">
        <v>67</v>
      </c>
      <c r="E3419" s="3" t="str">
        <f>VLOOKUP(B3419,[1]meta_intensity_pos_nofill!$B:$I,8,FALSE)</f>
        <v>[M+H]+</v>
      </c>
      <c r="F3419" s="3">
        <f>VLOOKUP(B3419,[1]meta_intensity_pos_nofill!$B:$J,9,FALSE)</f>
        <v>9.006</v>
      </c>
      <c r="G3419" s="3" t="s">
        <v>1693</v>
      </c>
      <c r="H3419" s="3">
        <f>VLOOKUP(B3419,[1]meta_intensity_pos_nofill!$B:$L,11,FALSE)</f>
        <v>3</v>
      </c>
      <c r="I3419" s="5">
        <v>2701524.1</v>
      </c>
      <c r="J3419" s="5">
        <v>1946781.7</v>
      </c>
      <c r="K3419" s="5">
        <v>707369.2</v>
      </c>
      <c r="L3419" s="5">
        <v>2405005.8</v>
      </c>
      <c r="M3419" s="5">
        <v>4967952.6</v>
      </c>
      <c r="N3419" s="5">
        <v>1793100.6</v>
      </c>
      <c r="O3419" s="5">
        <v>2363177.1</v>
      </c>
      <c r="P3419" s="5">
        <v>1307683</v>
      </c>
      <c r="Q3419" s="5">
        <v>728997.2</v>
      </c>
      <c r="R3419" s="5">
        <v>1471062</v>
      </c>
      <c r="S3419" s="5">
        <v>2914466.5</v>
      </c>
      <c r="T3419" s="5">
        <v>6363548.4</v>
      </c>
      <c r="U3419" s="5">
        <v>2883900.6</v>
      </c>
      <c r="V3419" s="5">
        <v>2265597.1</v>
      </c>
      <c r="W3419" s="5">
        <v>2350257.1</v>
      </c>
      <c r="X3419" s="5">
        <v>2964295.2</v>
      </c>
      <c r="Y3419" s="5">
        <v>4705743.8</v>
      </c>
      <c r="Z3419" s="5">
        <v>1534378.6</v>
      </c>
    </row>
    <row r="3420" s="3" customFormat="1" customHeight="1" spans="1:26">
      <c r="A3420" s="3">
        <v>3418</v>
      </c>
      <c r="B3420" s="3" t="s">
        <v>3530</v>
      </c>
      <c r="C3420" s="3" t="str">
        <f>VLOOKUP(B3420,[1]meta_intensity_pos_nofill!$B:$E,4,FALSE)</f>
        <v>C21H39O6P</v>
      </c>
      <c r="D3420" s="3" t="s">
        <v>37</v>
      </c>
      <c r="E3420" s="3" t="str">
        <f>VLOOKUP(B3420,[1]meta_intensity_pos_nofill!$B:$I,8,FALSE)</f>
        <v>[M+H]+</v>
      </c>
      <c r="F3420" s="3">
        <f>VLOOKUP(B3420,[1]meta_intensity_pos_nofill!$B:$J,9,FALSE)</f>
        <v>5.694</v>
      </c>
      <c r="G3420" s="3" t="s">
        <v>1693</v>
      </c>
      <c r="H3420" s="3">
        <f>VLOOKUP(B3420,[1]meta_intensity_pos_nofill!$B:$L,11,FALSE)</f>
        <v>3</v>
      </c>
      <c r="I3420" s="5">
        <v>153993.5</v>
      </c>
      <c r="J3420" s="5">
        <v>153993.5</v>
      </c>
      <c r="K3420" s="5">
        <v>153993.5</v>
      </c>
      <c r="L3420" s="5">
        <v>153993.5</v>
      </c>
      <c r="M3420" s="5">
        <v>153993.5</v>
      </c>
      <c r="N3420" s="5">
        <v>153993.5</v>
      </c>
      <c r="O3420" s="5">
        <v>153993.5</v>
      </c>
      <c r="P3420" s="5">
        <v>153993.5</v>
      </c>
      <c r="Q3420" s="5">
        <v>153993.5</v>
      </c>
      <c r="R3420" s="5">
        <v>153993.5</v>
      </c>
      <c r="S3420" s="5">
        <v>1616066.6</v>
      </c>
      <c r="T3420" s="5">
        <v>1509539</v>
      </c>
      <c r="U3420" s="5">
        <v>29731205.3</v>
      </c>
      <c r="V3420" s="5">
        <v>26597701.4</v>
      </c>
      <c r="W3420" s="5">
        <v>25106261.9</v>
      </c>
      <c r="X3420" s="5">
        <v>878145.4</v>
      </c>
      <c r="Y3420" s="5">
        <v>153993.5</v>
      </c>
      <c r="Z3420" s="5">
        <v>769967.6</v>
      </c>
    </row>
    <row r="3421" s="3" customFormat="1" customHeight="1" spans="1:26">
      <c r="A3421" s="3">
        <v>3419</v>
      </c>
      <c r="B3421" s="3" t="s">
        <v>3531</v>
      </c>
      <c r="C3421" s="3" t="str">
        <f>VLOOKUP(B3421,[1]meta_intensity_pos_nofill!$B:$E,4,FALSE)</f>
        <v>C14H18O9</v>
      </c>
      <c r="D3421" s="3" t="s">
        <v>53</v>
      </c>
      <c r="E3421" s="3" t="str">
        <f>VLOOKUP(B3421,[1]meta_intensity_pos_nofill!$B:$I,8,FALSE)</f>
        <v>[M+H]+</v>
      </c>
      <c r="F3421" s="3">
        <f>VLOOKUP(B3421,[1]meta_intensity_pos_nofill!$B:$J,9,FALSE)</f>
        <v>5.229</v>
      </c>
      <c r="G3421" s="3" t="s">
        <v>1693</v>
      </c>
      <c r="H3421" s="3">
        <f>VLOOKUP(B3421,[1]meta_intensity_pos_nofill!$B:$L,11,FALSE)</f>
        <v>3</v>
      </c>
      <c r="I3421" s="5">
        <v>14569199</v>
      </c>
      <c r="J3421" s="5">
        <v>16964346</v>
      </c>
      <c r="K3421" s="5">
        <v>15550992</v>
      </c>
      <c r="L3421" s="5">
        <v>19384450</v>
      </c>
      <c r="M3421" s="5">
        <v>26396818</v>
      </c>
      <c r="N3421" s="5">
        <v>22875543</v>
      </c>
      <c r="O3421" s="5">
        <v>13453304</v>
      </c>
      <c r="P3421" s="5">
        <v>13291222</v>
      </c>
      <c r="Q3421" s="5">
        <v>12448005</v>
      </c>
      <c r="R3421" s="5">
        <v>10501342</v>
      </c>
      <c r="S3421" s="5">
        <v>10544913</v>
      </c>
      <c r="T3421" s="5">
        <v>11943371</v>
      </c>
      <c r="U3421" s="5">
        <v>12066408</v>
      </c>
      <c r="V3421" s="5">
        <v>10853128</v>
      </c>
      <c r="W3421" s="5">
        <v>10867939</v>
      </c>
      <c r="X3421" s="5">
        <v>19212466</v>
      </c>
      <c r="Y3421" s="5">
        <v>15026344</v>
      </c>
      <c r="Z3421" s="5">
        <v>14620271</v>
      </c>
    </row>
    <row r="3422" s="3" customFormat="1" customHeight="1" spans="1:26">
      <c r="A3422" s="3">
        <v>3420</v>
      </c>
      <c r="B3422" s="3" t="s">
        <v>3532</v>
      </c>
      <c r="C3422" s="3" t="str">
        <f>VLOOKUP(B3422,[1]meta_intensity_pos_nofill!$B:$E,4,FALSE)</f>
        <v>C39H62O5</v>
      </c>
      <c r="D3422" s="3" t="s">
        <v>28</v>
      </c>
      <c r="E3422" s="3" t="str">
        <f>VLOOKUP(B3422,[1]meta_intensity_pos_nofill!$B:$I,8,FALSE)</f>
        <v>[M+H]+</v>
      </c>
      <c r="F3422" s="3">
        <f>VLOOKUP(B3422,[1]meta_intensity_pos_nofill!$B:$J,9,FALSE)</f>
        <v>10.83</v>
      </c>
      <c r="G3422" s="3" t="s">
        <v>1693</v>
      </c>
      <c r="H3422" s="3">
        <f>VLOOKUP(B3422,[1]meta_intensity_pos_nofill!$B:$L,11,FALSE)</f>
        <v>3</v>
      </c>
      <c r="I3422" s="5">
        <v>1667304263</v>
      </c>
      <c r="J3422" s="5">
        <v>1515013996</v>
      </c>
      <c r="K3422" s="5">
        <v>1308081951</v>
      </c>
      <c r="L3422" s="5">
        <v>1301302091</v>
      </c>
      <c r="M3422" s="5">
        <v>998217452</v>
      </c>
      <c r="N3422" s="5">
        <v>1409716347</v>
      </c>
      <c r="O3422" s="5">
        <v>1454012023</v>
      </c>
      <c r="P3422" s="5">
        <v>1678419894</v>
      </c>
      <c r="Q3422" s="5">
        <v>1255175572</v>
      </c>
      <c r="R3422" s="5">
        <v>1201522904</v>
      </c>
      <c r="S3422" s="5">
        <v>1070400661</v>
      </c>
      <c r="T3422" s="5">
        <v>1066016591</v>
      </c>
      <c r="U3422" s="5">
        <v>1665856965</v>
      </c>
      <c r="V3422" s="5">
        <v>1542593875</v>
      </c>
      <c r="W3422" s="5">
        <v>1455784736</v>
      </c>
      <c r="X3422" s="5">
        <v>1168211117</v>
      </c>
      <c r="Y3422" s="5">
        <v>1235350713</v>
      </c>
      <c r="Z3422" s="5">
        <v>1411583565</v>
      </c>
    </row>
    <row r="3423" s="3" customFormat="1" customHeight="1" spans="1:26">
      <c r="A3423" s="3">
        <v>3421</v>
      </c>
      <c r="B3423" s="3" t="s">
        <v>3533</v>
      </c>
      <c r="C3423" s="3" t="str">
        <f>VLOOKUP(B3423,[1]meta_intensity_pos_nofill!$B:$E,4,FALSE)</f>
        <v>C23H27NO6</v>
      </c>
      <c r="D3423" s="3" t="s">
        <v>220</v>
      </c>
      <c r="E3423" s="3" t="str">
        <f>VLOOKUP(B3423,[1]meta_intensity_pos_nofill!$B:$I,8,FALSE)</f>
        <v>[M+H]+</v>
      </c>
      <c r="F3423" s="3">
        <f>VLOOKUP(B3423,[1]meta_intensity_pos_nofill!$B:$J,9,FALSE)</f>
        <v>6.262</v>
      </c>
      <c r="G3423" s="3" t="s">
        <v>1693</v>
      </c>
      <c r="H3423" s="3">
        <f>VLOOKUP(B3423,[1]meta_intensity_pos_nofill!$B:$L,11,FALSE)</f>
        <v>3</v>
      </c>
      <c r="I3423" s="5">
        <v>914641.9</v>
      </c>
      <c r="J3423" s="5">
        <v>914641.9</v>
      </c>
      <c r="K3423" s="5">
        <v>914641.9</v>
      </c>
      <c r="L3423" s="5">
        <v>914641.9</v>
      </c>
      <c r="M3423" s="5">
        <v>914641.9</v>
      </c>
      <c r="N3423" s="5">
        <v>914641.9</v>
      </c>
      <c r="O3423" s="5">
        <v>914641.9</v>
      </c>
      <c r="P3423" s="5">
        <v>914641.9</v>
      </c>
      <c r="Q3423" s="5">
        <v>914641.9</v>
      </c>
      <c r="R3423" s="5">
        <v>914641.9</v>
      </c>
      <c r="S3423" s="5">
        <v>914641.9</v>
      </c>
      <c r="T3423" s="5">
        <v>914641.9</v>
      </c>
      <c r="U3423" s="5">
        <v>4617061</v>
      </c>
      <c r="V3423" s="5">
        <v>4573209.4</v>
      </c>
      <c r="W3423" s="5">
        <v>4600391.4</v>
      </c>
      <c r="X3423" s="5">
        <v>914641.9</v>
      </c>
      <c r="Y3423" s="5">
        <v>914641.9</v>
      </c>
      <c r="Z3423" s="5">
        <v>914641.9</v>
      </c>
    </row>
    <row r="3424" s="3" customFormat="1" customHeight="1" spans="1:26">
      <c r="A3424" s="3">
        <v>3422</v>
      </c>
      <c r="B3424" s="3" t="s">
        <v>3534</v>
      </c>
      <c r="C3424" s="3" t="str">
        <f>VLOOKUP(B3424,[1]meta_intensity_pos_nofill!$B:$E,4,FALSE)</f>
        <v>C11H18N2O5</v>
      </c>
      <c r="D3424" s="3" t="s">
        <v>87</v>
      </c>
      <c r="E3424" s="3" t="str">
        <f>VLOOKUP(B3424,[1]meta_intensity_pos_nofill!$B:$I,8,FALSE)</f>
        <v>[M+H]+</v>
      </c>
      <c r="F3424" s="3">
        <f>VLOOKUP(B3424,[1]meta_intensity_pos_nofill!$B:$J,9,FALSE)</f>
        <v>5.04</v>
      </c>
      <c r="G3424" s="3" t="s">
        <v>1693</v>
      </c>
      <c r="H3424" s="3">
        <f>VLOOKUP(B3424,[1]meta_intensity_pos_nofill!$B:$L,11,FALSE)</f>
        <v>3</v>
      </c>
      <c r="I3424" s="5">
        <v>74824047</v>
      </c>
      <c r="J3424" s="5">
        <v>80286183</v>
      </c>
      <c r="K3424" s="5">
        <v>29882819</v>
      </c>
      <c r="L3424" s="5">
        <v>20673718</v>
      </c>
      <c r="M3424" s="5">
        <v>21639878</v>
      </c>
      <c r="N3424" s="5">
        <v>17562130</v>
      </c>
      <c r="O3424" s="5">
        <v>3766927</v>
      </c>
      <c r="P3424" s="5">
        <v>3111619</v>
      </c>
      <c r="Q3424" s="5">
        <v>5043081</v>
      </c>
      <c r="R3424" s="5">
        <v>97965008</v>
      </c>
      <c r="S3424" s="5">
        <v>35530233</v>
      </c>
      <c r="T3424" s="5">
        <v>52649088</v>
      </c>
      <c r="U3424" s="5">
        <v>8954346</v>
      </c>
      <c r="V3424" s="5">
        <v>9403412</v>
      </c>
      <c r="W3424" s="5">
        <v>10977135</v>
      </c>
      <c r="X3424" s="5">
        <v>69863821</v>
      </c>
      <c r="Y3424" s="5">
        <v>42012719</v>
      </c>
      <c r="Z3424" s="5">
        <v>50721565</v>
      </c>
    </row>
    <row r="3425" s="3" customFormat="1" customHeight="1" spans="1:26">
      <c r="A3425" s="3">
        <v>3423</v>
      </c>
      <c r="B3425" s="3" t="s">
        <v>3535</v>
      </c>
      <c r="C3425" s="3" t="str">
        <f>VLOOKUP(B3425,[1]meta_intensity_pos_nofill!$B:$E,4,FALSE)</f>
        <v>C6H12O2S2</v>
      </c>
      <c r="D3425" s="3" t="s">
        <v>85</v>
      </c>
      <c r="E3425" s="3" t="str">
        <f>VLOOKUP(B3425,[1]meta_intensity_pos_nofill!$B:$I,8,FALSE)</f>
        <v>[M+H]+</v>
      </c>
      <c r="F3425" s="3">
        <f>VLOOKUP(B3425,[1]meta_intensity_pos_nofill!$B:$J,9,FALSE)</f>
        <v>1.21</v>
      </c>
      <c r="G3425" s="3" t="s">
        <v>1693</v>
      </c>
      <c r="H3425" s="3">
        <f>VLOOKUP(B3425,[1]meta_intensity_pos_nofill!$B:$L,11,FALSE)</f>
        <v>3</v>
      </c>
      <c r="I3425" s="5">
        <v>3676742</v>
      </c>
      <c r="J3425" s="5">
        <v>4020064</v>
      </c>
      <c r="K3425" s="5">
        <v>4809067</v>
      </c>
      <c r="L3425" s="5">
        <v>3762020</v>
      </c>
      <c r="M3425" s="5">
        <v>4740643</v>
      </c>
      <c r="N3425" s="5">
        <v>4543017</v>
      </c>
      <c r="O3425" s="5">
        <v>3457794</v>
      </c>
      <c r="P3425" s="5">
        <v>3991413</v>
      </c>
      <c r="Q3425" s="5">
        <v>3180826</v>
      </c>
      <c r="R3425" s="5">
        <v>3288411</v>
      </c>
      <c r="S3425" s="5">
        <v>4240522</v>
      </c>
      <c r="T3425" s="5">
        <v>3608715</v>
      </c>
      <c r="U3425" s="5">
        <v>1941488</v>
      </c>
      <c r="V3425" s="5">
        <v>2671157</v>
      </c>
      <c r="W3425" s="5">
        <v>3404739</v>
      </c>
      <c r="X3425" s="5">
        <v>4363730</v>
      </c>
      <c r="Y3425" s="5">
        <v>4267171</v>
      </c>
      <c r="Z3425" s="5">
        <v>5029471</v>
      </c>
    </row>
    <row r="3426" s="3" customFormat="1" customHeight="1" spans="1:26">
      <c r="A3426" s="3">
        <v>3424</v>
      </c>
      <c r="B3426" s="3" t="s">
        <v>3536</v>
      </c>
      <c r="C3426" s="3" t="str">
        <f>VLOOKUP(B3426,[1]meta_intensity_pos_nofill!$B:$E,4,FALSE)</f>
        <v>C14H16N2O5</v>
      </c>
      <c r="D3426" s="3" t="s">
        <v>220</v>
      </c>
      <c r="E3426" s="3" t="str">
        <f>VLOOKUP(B3426,[1]meta_intensity_pos_nofill!$B:$I,8,FALSE)</f>
        <v>[M+H]+</v>
      </c>
      <c r="F3426" s="3">
        <f>VLOOKUP(B3426,[1]meta_intensity_pos_nofill!$B:$J,9,FALSE)</f>
        <v>5.301</v>
      </c>
      <c r="G3426" s="3" t="s">
        <v>1693</v>
      </c>
      <c r="H3426" s="3">
        <f>VLOOKUP(B3426,[1]meta_intensity_pos_nofill!$B:$L,11,FALSE)</f>
        <v>3</v>
      </c>
      <c r="I3426" s="5">
        <v>113318300</v>
      </c>
      <c r="J3426" s="5">
        <v>110164944</v>
      </c>
      <c r="K3426" s="5">
        <v>97432365</v>
      </c>
      <c r="L3426" s="5">
        <v>24840424</v>
      </c>
      <c r="M3426" s="5">
        <v>25690347</v>
      </c>
      <c r="N3426" s="5">
        <v>27331035</v>
      </c>
      <c r="O3426" s="5">
        <v>22750566</v>
      </c>
      <c r="P3426" s="5">
        <v>23994067</v>
      </c>
      <c r="Q3426" s="5">
        <v>23291116</v>
      </c>
      <c r="R3426" s="5">
        <v>58353057</v>
      </c>
      <c r="S3426" s="5">
        <v>59661068</v>
      </c>
      <c r="T3426" s="5">
        <v>60823348</v>
      </c>
      <c r="U3426" s="5">
        <v>18774288</v>
      </c>
      <c r="V3426" s="5">
        <v>21510117</v>
      </c>
      <c r="W3426" s="5">
        <v>19820963</v>
      </c>
      <c r="X3426" s="5">
        <v>48568495</v>
      </c>
      <c r="Y3426" s="5">
        <v>47584356</v>
      </c>
      <c r="Z3426" s="5">
        <v>56787869</v>
      </c>
    </row>
    <row r="3427" s="3" customFormat="1" customHeight="1" spans="1:26">
      <c r="A3427" s="3">
        <v>3425</v>
      </c>
      <c r="B3427" s="3" t="s">
        <v>3537</v>
      </c>
      <c r="C3427" s="3" t="str">
        <f>VLOOKUP(B3427,[1]meta_intensity_pos_nofill!$B:$E,4,FALSE)</f>
        <v>C61H98O6</v>
      </c>
      <c r="D3427" s="3" t="s">
        <v>47</v>
      </c>
      <c r="E3427" s="3" t="str">
        <f>VLOOKUP(B3427,[1]meta_intensity_pos_nofill!$B:$I,8,FALSE)</f>
        <v>[M+H]+</v>
      </c>
      <c r="F3427" s="3">
        <f>VLOOKUP(B3427,[1]meta_intensity_pos_nofill!$B:$J,9,FALSE)</f>
        <v>10.918</v>
      </c>
      <c r="G3427" s="3" t="s">
        <v>1693</v>
      </c>
      <c r="H3427" s="3">
        <f>VLOOKUP(B3427,[1]meta_intensity_pos_nofill!$B:$L,11,FALSE)</f>
        <v>3</v>
      </c>
      <c r="I3427" s="5">
        <v>74474.59</v>
      </c>
      <c r="J3427" s="5">
        <v>74474.59</v>
      </c>
      <c r="K3427" s="5">
        <v>74474.59</v>
      </c>
      <c r="L3427" s="5">
        <v>74474.59</v>
      </c>
      <c r="M3427" s="5">
        <v>74474.59</v>
      </c>
      <c r="N3427" s="5">
        <v>74474.59</v>
      </c>
      <c r="O3427" s="5">
        <v>74474.59</v>
      </c>
      <c r="P3427" s="5">
        <v>74474.59</v>
      </c>
      <c r="Q3427" s="5">
        <v>74474.59</v>
      </c>
      <c r="R3427" s="5">
        <v>74474.59</v>
      </c>
      <c r="S3427" s="5">
        <v>74474.59</v>
      </c>
      <c r="T3427" s="5">
        <v>74474.59</v>
      </c>
      <c r="U3427" s="5">
        <v>3838404.26</v>
      </c>
      <c r="V3427" s="5">
        <v>3959026.16</v>
      </c>
      <c r="W3427" s="5">
        <v>2585338.84</v>
      </c>
      <c r="X3427" s="5">
        <v>74474.59</v>
      </c>
      <c r="Y3427" s="5">
        <v>372372.94</v>
      </c>
      <c r="Z3427" s="5">
        <v>390500.83</v>
      </c>
    </row>
    <row r="3428" s="3" customFormat="1" customHeight="1" spans="1:26">
      <c r="A3428" s="3">
        <v>3426</v>
      </c>
      <c r="B3428" s="3" t="s">
        <v>3538</v>
      </c>
      <c r="C3428" s="3" t="str">
        <f>VLOOKUP(B3428,[1]meta_intensity_pos_nofill!$B:$E,4,FALSE)</f>
        <v>C4H9NS</v>
      </c>
      <c r="D3428" s="3" t="s">
        <v>85</v>
      </c>
      <c r="E3428" s="3" t="str">
        <f>VLOOKUP(B3428,[1]meta_intensity_pos_nofill!$B:$I,8,FALSE)</f>
        <v>[M+H]+</v>
      </c>
      <c r="F3428" s="3">
        <f>VLOOKUP(B3428,[1]meta_intensity_pos_nofill!$B:$J,9,FALSE)</f>
        <v>1.371</v>
      </c>
      <c r="G3428" s="3" t="s">
        <v>1693</v>
      </c>
      <c r="H3428" s="3">
        <f>VLOOKUP(B3428,[1]meta_intensity_pos_nofill!$B:$L,11,FALSE)</f>
        <v>3</v>
      </c>
      <c r="I3428" s="5">
        <v>2633361.9</v>
      </c>
      <c r="J3428" s="5">
        <v>3349442.1</v>
      </c>
      <c r="K3428" s="5">
        <v>2870915.6</v>
      </c>
      <c r="L3428" s="5">
        <v>1729110.1</v>
      </c>
      <c r="M3428" s="5">
        <v>3786195.5</v>
      </c>
      <c r="N3428" s="5">
        <v>1445674</v>
      </c>
      <c r="O3428" s="5">
        <v>4388481.8</v>
      </c>
      <c r="P3428" s="5">
        <v>3018305.1</v>
      </c>
      <c r="Q3428" s="5">
        <v>1920613.2</v>
      </c>
      <c r="R3428" s="5">
        <v>1667459.1</v>
      </c>
      <c r="S3428" s="5">
        <v>2151577.6</v>
      </c>
      <c r="T3428" s="5">
        <v>2380285.4</v>
      </c>
      <c r="U3428" s="5">
        <v>1795585.4</v>
      </c>
      <c r="V3428" s="5">
        <v>1940353</v>
      </c>
      <c r="W3428" s="5">
        <v>1431248.2</v>
      </c>
      <c r="X3428" s="5">
        <v>1005133</v>
      </c>
      <c r="Y3428" s="5">
        <v>1034908.2</v>
      </c>
      <c r="Z3428" s="5">
        <v>944941.4</v>
      </c>
    </row>
    <row r="3429" s="3" customFormat="1" customHeight="1" spans="1:26">
      <c r="A3429" s="3">
        <v>3427</v>
      </c>
      <c r="B3429" s="3" t="s">
        <v>3539</v>
      </c>
      <c r="C3429" s="3" t="str">
        <f>VLOOKUP(B3429,[1]meta_intensity_pos_nofill!$B:$E,4,FALSE)</f>
        <v>C12H16N2O4</v>
      </c>
      <c r="D3429" s="3" t="s">
        <v>37</v>
      </c>
      <c r="E3429" s="3" t="str">
        <f>VLOOKUP(B3429,[1]meta_intensity_pos_nofill!$B:$I,8,FALSE)</f>
        <v>[M+H]+</v>
      </c>
      <c r="F3429" s="3">
        <f>VLOOKUP(B3429,[1]meta_intensity_pos_nofill!$B:$J,9,FALSE)</f>
        <v>2.216</v>
      </c>
      <c r="G3429" s="3" t="s">
        <v>1693</v>
      </c>
      <c r="H3429" s="3">
        <f>VLOOKUP(B3429,[1]meta_intensity_pos_nofill!$B:$L,11,FALSE)</f>
        <v>3</v>
      </c>
      <c r="I3429" s="5">
        <v>1386965767</v>
      </c>
      <c r="J3429" s="5">
        <v>598213949</v>
      </c>
      <c r="K3429" s="5">
        <v>843198833</v>
      </c>
      <c r="L3429" s="5">
        <v>67199484</v>
      </c>
      <c r="M3429" s="5">
        <v>79829400</v>
      </c>
      <c r="N3429" s="5">
        <v>83630938</v>
      </c>
      <c r="O3429" s="5">
        <v>106384002</v>
      </c>
      <c r="P3429" s="5">
        <v>106491750</v>
      </c>
      <c r="Q3429" s="5">
        <v>102113514</v>
      </c>
      <c r="R3429" s="5">
        <v>606940410</v>
      </c>
      <c r="S3429" s="5">
        <v>309785349</v>
      </c>
      <c r="T3429" s="5">
        <v>430497440</v>
      </c>
      <c r="U3429" s="5">
        <v>172006880</v>
      </c>
      <c r="V3429" s="5">
        <v>132448452</v>
      </c>
      <c r="W3429" s="5">
        <v>132441787</v>
      </c>
      <c r="X3429" s="5">
        <v>188308613</v>
      </c>
      <c r="Y3429" s="5">
        <v>162246327</v>
      </c>
      <c r="Z3429" s="5">
        <v>216272947</v>
      </c>
    </row>
    <row r="3430" s="3" customFormat="1" customHeight="1" spans="1:26">
      <c r="A3430" s="3">
        <v>3428</v>
      </c>
      <c r="B3430" s="3" t="s">
        <v>3540</v>
      </c>
      <c r="C3430" s="3" t="str">
        <f>VLOOKUP(B3430,[1]meta_intensity_pos_nofill!$B:$E,4,FALSE)</f>
        <v>C11H16N2O5</v>
      </c>
      <c r="D3430" s="3" t="s">
        <v>44</v>
      </c>
      <c r="E3430" s="3" t="str">
        <f>VLOOKUP(B3430,[1]meta_intensity_pos_nofill!$B:$I,8,FALSE)</f>
        <v>[M+H]+</v>
      </c>
      <c r="F3430" s="3">
        <f>VLOOKUP(B3430,[1]meta_intensity_pos_nofill!$B:$J,9,FALSE)</f>
        <v>5.231</v>
      </c>
      <c r="G3430" s="3" t="s">
        <v>1693</v>
      </c>
      <c r="H3430" s="3">
        <f>VLOOKUP(B3430,[1]meta_intensity_pos_nofill!$B:$L,11,FALSE)</f>
        <v>3</v>
      </c>
      <c r="I3430" s="5">
        <v>20399953</v>
      </c>
      <c r="J3430" s="5">
        <v>16471247</v>
      </c>
      <c r="K3430" s="5">
        <v>21918481</v>
      </c>
      <c r="L3430" s="5">
        <v>7222353</v>
      </c>
      <c r="M3430" s="5">
        <v>5825036</v>
      </c>
      <c r="N3430" s="5">
        <v>6485626</v>
      </c>
      <c r="O3430" s="5">
        <v>5696923</v>
      </c>
      <c r="P3430" s="5">
        <v>5170966</v>
      </c>
      <c r="Q3430" s="5">
        <v>6137575</v>
      </c>
      <c r="R3430" s="5">
        <v>14003274</v>
      </c>
      <c r="S3430" s="5">
        <v>14205938</v>
      </c>
      <c r="T3430" s="5">
        <v>15552876</v>
      </c>
      <c r="U3430" s="5">
        <v>4909770</v>
      </c>
      <c r="V3430" s="5">
        <v>4173546</v>
      </c>
      <c r="W3430" s="5">
        <v>4517036</v>
      </c>
      <c r="X3430" s="5">
        <v>7466594</v>
      </c>
      <c r="Y3430" s="5">
        <v>8836317</v>
      </c>
      <c r="Z3430" s="5">
        <v>7780997</v>
      </c>
    </row>
    <row r="3431" s="3" customFormat="1" customHeight="1" spans="1:26">
      <c r="A3431" s="3">
        <v>3429</v>
      </c>
      <c r="B3431" s="3" t="s">
        <v>3541</v>
      </c>
      <c r="C3431" s="3" t="str">
        <f>VLOOKUP(B3431,[1]meta_intensity_pos_nofill!$B:$E,4,FALSE)</f>
        <v>C2H5N3S2</v>
      </c>
      <c r="D3431" s="3" t="s">
        <v>85</v>
      </c>
      <c r="E3431" s="3" t="str">
        <f>VLOOKUP(B3431,[1]meta_intensity_pos_nofill!$B:$I,8,FALSE)</f>
        <v>[M+H]+</v>
      </c>
      <c r="F3431" s="3">
        <f>VLOOKUP(B3431,[1]meta_intensity_pos_nofill!$B:$J,9,FALSE)</f>
        <v>1.225</v>
      </c>
      <c r="G3431" s="3" t="s">
        <v>1693</v>
      </c>
      <c r="H3431" s="3">
        <f>VLOOKUP(B3431,[1]meta_intensity_pos_nofill!$B:$L,11,FALSE)</f>
        <v>3</v>
      </c>
      <c r="I3431" s="5">
        <v>4977950</v>
      </c>
      <c r="J3431" s="5">
        <v>4851522</v>
      </c>
      <c r="K3431" s="5">
        <v>5702718</v>
      </c>
      <c r="L3431" s="5">
        <v>6182499</v>
      </c>
      <c r="M3431" s="5">
        <v>5455614</v>
      </c>
      <c r="N3431" s="5">
        <v>5311277</v>
      </c>
      <c r="O3431" s="5">
        <v>4499630</v>
      </c>
      <c r="P3431" s="5">
        <v>4820549</v>
      </c>
      <c r="Q3431" s="5">
        <v>4069718</v>
      </c>
      <c r="R3431" s="5">
        <v>6122576</v>
      </c>
      <c r="S3431" s="5">
        <v>5386279</v>
      </c>
      <c r="T3431" s="5">
        <v>5281491</v>
      </c>
      <c r="U3431" s="5">
        <v>5717299</v>
      </c>
      <c r="V3431" s="5">
        <v>4634647</v>
      </c>
      <c r="W3431" s="5">
        <v>4484484</v>
      </c>
      <c r="X3431" s="5">
        <v>7346872</v>
      </c>
      <c r="Y3431" s="5">
        <v>7383922</v>
      </c>
      <c r="Z3431" s="5">
        <v>6617656</v>
      </c>
    </row>
    <row r="3432" s="3" customFormat="1" customHeight="1" spans="1:26">
      <c r="A3432" s="3">
        <v>3430</v>
      </c>
      <c r="B3432" s="3" t="s">
        <v>3542</v>
      </c>
      <c r="C3432" s="3" t="str">
        <f>VLOOKUP(B3432,[1]meta_intensity_pos_nofill!$B:$E,4,FALSE)</f>
        <v>C46H72O17</v>
      </c>
      <c r="D3432" s="3" t="s">
        <v>28</v>
      </c>
      <c r="E3432" s="3" t="str">
        <f>VLOOKUP(B3432,[1]meta_intensity_pos_nofill!$B:$I,8,FALSE)</f>
        <v>[M+H]+</v>
      </c>
      <c r="F3432" s="3">
        <f>VLOOKUP(B3432,[1]meta_intensity_pos_nofill!$B:$J,9,FALSE)</f>
        <v>7.461</v>
      </c>
      <c r="G3432" s="3" t="s">
        <v>1693</v>
      </c>
      <c r="H3432" s="3">
        <f>VLOOKUP(B3432,[1]meta_intensity_pos_nofill!$B:$L,11,FALSE)</f>
        <v>3</v>
      </c>
      <c r="I3432" s="5">
        <v>19092501</v>
      </c>
      <c r="J3432" s="5">
        <v>16180570</v>
      </c>
      <c r="K3432" s="5">
        <v>18536001</v>
      </c>
      <c r="L3432" s="5">
        <v>10975988</v>
      </c>
      <c r="M3432" s="5">
        <v>13417045</v>
      </c>
      <c r="N3432" s="5">
        <v>11096697</v>
      </c>
      <c r="O3432" s="5">
        <v>22674047</v>
      </c>
      <c r="P3432" s="5">
        <v>23484988</v>
      </c>
      <c r="Q3432" s="5">
        <v>23094770</v>
      </c>
      <c r="R3432" s="5">
        <v>12990074</v>
      </c>
      <c r="S3432" s="5">
        <v>13226863</v>
      </c>
      <c r="T3432" s="5">
        <v>12764757</v>
      </c>
      <c r="U3432" s="5">
        <v>15412707</v>
      </c>
      <c r="V3432" s="5">
        <v>13099906</v>
      </c>
      <c r="W3432" s="5">
        <v>18532200</v>
      </c>
      <c r="X3432" s="5">
        <v>24153605</v>
      </c>
      <c r="Y3432" s="5">
        <v>26465738</v>
      </c>
      <c r="Z3432" s="5">
        <v>24947482</v>
      </c>
    </row>
    <row r="3433" s="3" customFormat="1" customHeight="1" spans="1:26">
      <c r="A3433" s="3">
        <v>3431</v>
      </c>
      <c r="B3433" s="3" t="s">
        <v>3543</v>
      </c>
      <c r="C3433" s="3" t="str">
        <f>VLOOKUP(B3433,[1]meta_intensity_pos_nofill!$B:$E,4,FALSE)</f>
        <v>C20H26O8</v>
      </c>
      <c r="D3433" s="3" t="s">
        <v>31</v>
      </c>
      <c r="E3433" s="3" t="str">
        <f>VLOOKUP(B3433,[1]meta_intensity_pos_nofill!$B:$I,8,FALSE)</f>
        <v>[M+H]+</v>
      </c>
      <c r="F3433" s="3">
        <f>VLOOKUP(B3433,[1]meta_intensity_pos_nofill!$B:$J,9,FALSE)</f>
        <v>6.422</v>
      </c>
      <c r="G3433" s="3" t="s">
        <v>1693</v>
      </c>
      <c r="H3433" s="3">
        <f>VLOOKUP(B3433,[1]meta_intensity_pos_nofill!$B:$L,11,FALSE)</f>
        <v>3</v>
      </c>
      <c r="I3433" s="5">
        <v>10909090</v>
      </c>
      <c r="J3433" s="5">
        <v>17264658</v>
      </c>
      <c r="K3433" s="5">
        <v>11397018</v>
      </c>
      <c r="L3433" s="5">
        <v>7598680</v>
      </c>
      <c r="M3433" s="5">
        <v>8779575</v>
      </c>
      <c r="N3433" s="5">
        <v>8655184</v>
      </c>
      <c r="O3433" s="5">
        <v>9775887</v>
      </c>
      <c r="P3433" s="5">
        <v>5800671</v>
      </c>
      <c r="Q3433" s="5">
        <v>7414562</v>
      </c>
      <c r="R3433" s="5">
        <v>21115956</v>
      </c>
      <c r="S3433" s="5">
        <v>20325511</v>
      </c>
      <c r="T3433" s="5">
        <v>21291524</v>
      </c>
      <c r="U3433" s="5">
        <v>17443303</v>
      </c>
      <c r="V3433" s="5">
        <v>11872544</v>
      </c>
      <c r="W3433" s="5">
        <v>12403071</v>
      </c>
      <c r="X3433" s="5">
        <v>1613564</v>
      </c>
      <c r="Y3433" s="5">
        <v>1581702</v>
      </c>
      <c r="Z3433" s="5">
        <v>2355562</v>
      </c>
    </row>
    <row r="3434" s="3" customFormat="1" customHeight="1" spans="1:26">
      <c r="A3434" s="3">
        <v>3432</v>
      </c>
      <c r="B3434" s="3" t="s">
        <v>3544</v>
      </c>
      <c r="C3434" s="3" t="str">
        <f>VLOOKUP(B3434,[1]meta_intensity_pos_nofill!$B:$E,4,FALSE)</f>
        <v>C44H77NO10P</v>
      </c>
      <c r="D3434" s="3" t="s">
        <v>67</v>
      </c>
      <c r="E3434" s="3" t="str">
        <f>VLOOKUP(B3434,[1]meta_intensity_pos_nofill!$B:$I,8,FALSE)</f>
        <v>[M+H]+</v>
      </c>
      <c r="F3434" s="3">
        <f>VLOOKUP(B3434,[1]meta_intensity_pos_nofill!$B:$J,9,FALSE)</f>
        <v>10.326</v>
      </c>
      <c r="G3434" s="3" t="s">
        <v>1693</v>
      </c>
      <c r="H3434" s="3">
        <f>VLOOKUP(B3434,[1]meta_intensity_pos_nofill!$B:$L,11,FALSE)</f>
        <v>3</v>
      </c>
      <c r="I3434" s="5">
        <v>158332988</v>
      </c>
      <c r="J3434" s="5">
        <v>233022795</v>
      </c>
      <c r="K3434" s="5">
        <v>208081991</v>
      </c>
      <c r="L3434" s="5">
        <v>209895133</v>
      </c>
      <c r="M3434" s="5">
        <v>98889538</v>
      </c>
      <c r="N3434" s="5">
        <v>164830397</v>
      </c>
      <c r="O3434" s="5">
        <v>191604457</v>
      </c>
      <c r="P3434" s="5">
        <v>217407182</v>
      </c>
      <c r="Q3434" s="5">
        <v>204413990</v>
      </c>
      <c r="R3434" s="5">
        <v>151119061</v>
      </c>
      <c r="S3434" s="5">
        <v>168951914</v>
      </c>
      <c r="T3434" s="5">
        <v>146925818</v>
      </c>
      <c r="U3434" s="5">
        <v>49802870</v>
      </c>
      <c r="V3434" s="5">
        <v>77020425</v>
      </c>
      <c r="W3434" s="5">
        <v>72936638</v>
      </c>
      <c r="X3434" s="5">
        <v>210817872</v>
      </c>
      <c r="Y3434" s="5">
        <v>186051971</v>
      </c>
      <c r="Z3434" s="5">
        <v>213881928</v>
      </c>
    </row>
    <row r="3435" s="3" customFormat="1" customHeight="1" spans="1:26">
      <c r="A3435" s="3">
        <v>3433</v>
      </c>
      <c r="B3435" s="3" t="s">
        <v>3545</v>
      </c>
      <c r="C3435" s="3" t="str">
        <f>VLOOKUP(B3435,[1]meta_intensity_pos_nofill!$B:$E,4,FALSE)</f>
        <v>C13H20N2O3</v>
      </c>
      <c r="D3435" s="3" t="s">
        <v>53</v>
      </c>
      <c r="E3435" s="3" t="str">
        <f>VLOOKUP(B3435,[1]meta_intensity_pos_nofill!$B:$I,8,FALSE)</f>
        <v>[M+H]+</v>
      </c>
      <c r="F3435" s="3">
        <f>VLOOKUP(B3435,[1]meta_intensity_pos_nofill!$B:$J,9,FALSE)</f>
        <v>8.407</v>
      </c>
      <c r="G3435" s="3" t="s">
        <v>1693</v>
      </c>
      <c r="H3435" s="3">
        <f>VLOOKUP(B3435,[1]meta_intensity_pos_nofill!$B:$L,11,FALSE)</f>
        <v>3</v>
      </c>
      <c r="I3435" s="5">
        <v>401681.31</v>
      </c>
      <c r="J3435" s="5">
        <v>245699.73</v>
      </c>
      <c r="K3435" s="5">
        <v>249315.97</v>
      </c>
      <c r="L3435" s="5">
        <v>30542.98</v>
      </c>
      <c r="M3435" s="5">
        <v>30542.98</v>
      </c>
      <c r="N3435" s="5">
        <v>30542.98</v>
      </c>
      <c r="O3435" s="5">
        <v>30542.98</v>
      </c>
      <c r="P3435" s="5">
        <v>30542.98</v>
      </c>
      <c r="Q3435" s="5">
        <v>30542.98</v>
      </c>
      <c r="R3435" s="5">
        <v>180382.83</v>
      </c>
      <c r="S3435" s="5">
        <v>152714.92</v>
      </c>
      <c r="T3435" s="5">
        <v>261454.75</v>
      </c>
      <c r="U3435" s="5">
        <v>2646674.27</v>
      </c>
      <c r="V3435" s="5">
        <v>3104458.53</v>
      </c>
      <c r="W3435" s="5">
        <v>2297169.07</v>
      </c>
      <c r="X3435" s="5">
        <v>181332.68</v>
      </c>
      <c r="Y3435" s="5">
        <v>30542.98</v>
      </c>
      <c r="Z3435" s="5">
        <v>30542.98</v>
      </c>
    </row>
    <row r="3436" s="3" customFormat="1" customHeight="1" spans="1:26">
      <c r="A3436" s="3">
        <v>3434</v>
      </c>
      <c r="B3436" s="3" t="s">
        <v>3546</v>
      </c>
      <c r="C3436" s="3" t="str">
        <f>VLOOKUP(B3436,[1]meta_intensity_pos_nofill!$B:$E,4,FALSE)</f>
        <v>C24H21I6N5O8</v>
      </c>
      <c r="D3436" s="3" t="s">
        <v>111</v>
      </c>
      <c r="E3436" s="3" t="str">
        <f>VLOOKUP(B3436,[1]meta_intensity_pos_nofill!$B:$I,8,FALSE)</f>
        <v>[M+H]+</v>
      </c>
      <c r="F3436" s="3">
        <f>VLOOKUP(B3436,[1]meta_intensity_pos_nofill!$B:$J,9,FALSE)</f>
        <v>6.585</v>
      </c>
      <c r="G3436" s="3" t="s">
        <v>1693</v>
      </c>
      <c r="H3436" s="3">
        <f>VLOOKUP(B3436,[1]meta_intensity_pos_nofill!$B:$L,11,FALSE)</f>
        <v>3</v>
      </c>
      <c r="I3436" s="5">
        <v>2643663.1</v>
      </c>
      <c r="J3436" s="5">
        <v>3848996.4</v>
      </c>
      <c r="K3436" s="5">
        <v>3065027.4</v>
      </c>
      <c r="L3436" s="5">
        <v>3526531</v>
      </c>
      <c r="M3436" s="5">
        <v>9753782.9</v>
      </c>
      <c r="N3436" s="5">
        <v>1733296</v>
      </c>
      <c r="O3436" s="5">
        <v>488427.2</v>
      </c>
      <c r="P3436" s="5">
        <v>770996.7</v>
      </c>
      <c r="Q3436" s="5">
        <v>1180253.3</v>
      </c>
      <c r="R3436" s="5">
        <v>3780862.5</v>
      </c>
      <c r="S3436" s="5">
        <v>2414496.5</v>
      </c>
      <c r="T3436" s="5">
        <v>4732982</v>
      </c>
      <c r="U3436" s="5">
        <v>5634380.6</v>
      </c>
      <c r="V3436" s="5">
        <v>5948581.2</v>
      </c>
      <c r="W3436" s="5">
        <v>6812774.3</v>
      </c>
      <c r="X3436" s="5">
        <v>20134808.9</v>
      </c>
      <c r="Y3436" s="5">
        <v>8199162.4</v>
      </c>
      <c r="Z3436" s="5">
        <v>9221525.2</v>
      </c>
    </row>
    <row r="3437" s="3" customFormat="1" customHeight="1" spans="1:26">
      <c r="A3437" s="3">
        <v>3435</v>
      </c>
      <c r="B3437" s="3" t="s">
        <v>3547</v>
      </c>
      <c r="C3437" s="3" t="str">
        <f>VLOOKUP(B3437,[1]meta_intensity_pos_nofill!$B:$E,4,FALSE)</f>
        <v>C29H32O16</v>
      </c>
      <c r="D3437" s="3" t="s">
        <v>28</v>
      </c>
      <c r="E3437" s="3" t="str">
        <f>VLOOKUP(B3437,[1]meta_intensity_pos_nofill!$B:$I,8,FALSE)</f>
        <v>[M+H]+</v>
      </c>
      <c r="F3437" s="3">
        <f>VLOOKUP(B3437,[1]meta_intensity_pos_nofill!$B:$J,9,FALSE)</f>
        <v>5.36</v>
      </c>
      <c r="G3437" s="3" t="s">
        <v>1693</v>
      </c>
      <c r="H3437" s="3">
        <f>VLOOKUP(B3437,[1]meta_intensity_pos_nofill!$B:$L,11,FALSE)</f>
        <v>3</v>
      </c>
      <c r="I3437" s="5">
        <v>88386569</v>
      </c>
      <c r="J3437" s="5">
        <v>96527968</v>
      </c>
      <c r="K3437" s="5">
        <v>89983635</v>
      </c>
      <c r="L3437" s="5">
        <v>85793805</v>
      </c>
      <c r="M3437" s="5">
        <v>91939836</v>
      </c>
      <c r="N3437" s="5">
        <v>91649860</v>
      </c>
      <c r="O3437" s="5">
        <v>78405829</v>
      </c>
      <c r="P3437" s="5">
        <v>95739456</v>
      </c>
      <c r="Q3437" s="5">
        <v>72121946</v>
      </c>
      <c r="R3437" s="5">
        <v>88860270</v>
      </c>
      <c r="S3437" s="5">
        <v>88216186</v>
      </c>
      <c r="T3437" s="5">
        <v>82644197</v>
      </c>
      <c r="U3437" s="5">
        <v>72287269</v>
      </c>
      <c r="V3437" s="5">
        <v>58999907</v>
      </c>
      <c r="W3437" s="5">
        <v>63619439</v>
      </c>
      <c r="X3437" s="5">
        <v>97617966</v>
      </c>
      <c r="Y3437" s="5">
        <v>90383368</v>
      </c>
      <c r="Z3437" s="5">
        <v>84705594</v>
      </c>
    </row>
    <row r="3438" s="3" customFormat="1" customHeight="1" spans="1:26">
      <c r="A3438" s="3">
        <v>3436</v>
      </c>
      <c r="B3438" s="3" t="s">
        <v>3548</v>
      </c>
      <c r="C3438" s="3" t="str">
        <f>VLOOKUP(B3438,[1]meta_intensity_pos_nofill!$B:$E,4,FALSE)</f>
        <v>C23H32N2O2</v>
      </c>
      <c r="D3438" s="3" t="s">
        <v>87</v>
      </c>
      <c r="E3438" s="3" t="str">
        <f>VLOOKUP(B3438,[1]meta_intensity_pos_nofill!$B:$I,8,FALSE)</f>
        <v>[M+H]+</v>
      </c>
      <c r="F3438" s="3">
        <f>VLOOKUP(B3438,[1]meta_intensity_pos_nofill!$B:$J,9,FALSE)</f>
        <v>6.014</v>
      </c>
      <c r="G3438" s="3" t="s">
        <v>1693</v>
      </c>
      <c r="H3438" s="3">
        <f>VLOOKUP(B3438,[1]meta_intensity_pos_nofill!$B:$L,11,FALSE)</f>
        <v>3</v>
      </c>
      <c r="I3438" s="5">
        <v>3491736.6</v>
      </c>
      <c r="J3438" s="5">
        <v>3085497</v>
      </c>
      <c r="K3438" s="5">
        <v>3115209.7</v>
      </c>
      <c r="L3438" s="5">
        <v>522591.9</v>
      </c>
      <c r="M3438" s="5">
        <v>522591.9</v>
      </c>
      <c r="N3438" s="5">
        <v>522591.9</v>
      </c>
      <c r="O3438" s="5">
        <v>522591.9</v>
      </c>
      <c r="P3438" s="5">
        <v>522591.9</v>
      </c>
      <c r="Q3438" s="5">
        <v>522591.9</v>
      </c>
      <c r="R3438" s="5">
        <v>4272766.9</v>
      </c>
      <c r="S3438" s="5">
        <v>4248978.4</v>
      </c>
      <c r="T3438" s="5">
        <v>4460915.4</v>
      </c>
      <c r="U3438" s="5">
        <v>40917089.5</v>
      </c>
      <c r="V3438" s="5">
        <v>45752499.5</v>
      </c>
      <c r="W3438" s="5">
        <v>41718482.3</v>
      </c>
      <c r="X3438" s="5">
        <v>10811719.1</v>
      </c>
      <c r="Y3438" s="5">
        <v>11597996.8</v>
      </c>
      <c r="Z3438" s="5">
        <v>7769790.1</v>
      </c>
    </row>
    <row r="3439" s="3" customFormat="1" customHeight="1" spans="1:26">
      <c r="A3439" s="3">
        <v>3437</v>
      </c>
      <c r="B3439" s="3" t="s">
        <v>3549</v>
      </c>
      <c r="C3439" s="3" t="str">
        <f>VLOOKUP(B3439,[1]meta_intensity_pos_nofill!$B:$E,4,FALSE)</f>
        <v>C22H20O5</v>
      </c>
      <c r="D3439" s="3" t="s">
        <v>33</v>
      </c>
      <c r="E3439" s="3" t="str">
        <f>VLOOKUP(B3439,[1]meta_intensity_pos_nofill!$B:$I,8,FALSE)</f>
        <v>[M+H]+</v>
      </c>
      <c r="F3439" s="3">
        <f>VLOOKUP(B3439,[1]meta_intensity_pos_nofill!$B:$J,9,FALSE)</f>
        <v>7.27</v>
      </c>
      <c r="G3439" s="3" t="s">
        <v>1693</v>
      </c>
      <c r="H3439" s="3">
        <f>VLOOKUP(B3439,[1]meta_intensity_pos_nofill!$B:$L,11,FALSE)</f>
        <v>3</v>
      </c>
      <c r="I3439" s="5">
        <v>6592573.01</v>
      </c>
      <c r="J3439" s="5">
        <v>13324852.71</v>
      </c>
      <c r="K3439" s="5">
        <v>8646092.93</v>
      </c>
      <c r="L3439" s="5">
        <v>1411699.22</v>
      </c>
      <c r="M3439" s="5">
        <v>1033290.98</v>
      </c>
      <c r="N3439" s="5">
        <v>480407.42</v>
      </c>
      <c r="O3439" s="5">
        <v>212179.04</v>
      </c>
      <c r="P3439" s="5">
        <v>490983.54</v>
      </c>
      <c r="Q3439" s="5">
        <v>36781.16</v>
      </c>
      <c r="R3439" s="5">
        <v>36781.16</v>
      </c>
      <c r="S3439" s="5">
        <v>473734.92</v>
      </c>
      <c r="T3439" s="5">
        <v>183905.82</v>
      </c>
      <c r="U3439" s="5">
        <v>3415349.59</v>
      </c>
      <c r="V3439" s="5">
        <v>4205436.23</v>
      </c>
      <c r="W3439" s="5">
        <v>4565932.72</v>
      </c>
      <c r="X3439" s="5">
        <v>36781.16</v>
      </c>
      <c r="Y3439" s="5">
        <v>239678.45</v>
      </c>
      <c r="Z3439" s="5">
        <v>36781.16</v>
      </c>
    </row>
    <row r="3440" s="3" customFormat="1" customHeight="1" spans="1:26">
      <c r="A3440" s="3">
        <v>3438</v>
      </c>
      <c r="B3440" s="3" t="s">
        <v>3550</v>
      </c>
      <c r="C3440" s="3" t="str">
        <f>VLOOKUP(B3440,[1]meta_intensity_pos_nofill!$B:$E,4,FALSE)</f>
        <v>C27H52O7</v>
      </c>
      <c r="D3440" s="3" t="s">
        <v>37</v>
      </c>
      <c r="E3440" s="3" t="str">
        <f>VLOOKUP(B3440,[1]meta_intensity_pos_nofill!$B:$I,8,FALSE)</f>
        <v>[M+H]+</v>
      </c>
      <c r="F3440" s="3">
        <f>VLOOKUP(B3440,[1]meta_intensity_pos_nofill!$B:$J,9,FALSE)</f>
        <v>7.272</v>
      </c>
      <c r="G3440" s="3" t="s">
        <v>1693</v>
      </c>
      <c r="H3440" s="3">
        <f>VLOOKUP(B3440,[1]meta_intensity_pos_nofill!$B:$L,11,FALSE)</f>
        <v>3</v>
      </c>
      <c r="I3440" s="5">
        <v>38084.31</v>
      </c>
      <c r="J3440" s="5">
        <v>38084.31</v>
      </c>
      <c r="K3440" s="5">
        <v>38084.31</v>
      </c>
      <c r="L3440" s="5">
        <v>38084.31</v>
      </c>
      <c r="M3440" s="5">
        <v>38084.31</v>
      </c>
      <c r="N3440" s="5">
        <v>38084.31</v>
      </c>
      <c r="O3440" s="5">
        <v>38084.31</v>
      </c>
      <c r="P3440" s="5">
        <v>38084.31</v>
      </c>
      <c r="Q3440" s="5">
        <v>38084.31</v>
      </c>
      <c r="R3440" s="5">
        <v>476618.57</v>
      </c>
      <c r="S3440" s="5">
        <v>38084.31</v>
      </c>
      <c r="T3440" s="5">
        <v>38084.31</v>
      </c>
      <c r="U3440" s="5">
        <v>8026996.7</v>
      </c>
      <c r="V3440" s="5">
        <v>8781973.14</v>
      </c>
      <c r="W3440" s="5">
        <v>9921493.7</v>
      </c>
      <c r="X3440" s="5">
        <v>38084.31</v>
      </c>
      <c r="Y3440" s="5">
        <v>38084.31</v>
      </c>
      <c r="Z3440" s="5">
        <v>38084.31</v>
      </c>
    </row>
    <row r="3441" s="3" customFormat="1" customHeight="1" spans="1:26">
      <c r="A3441" s="3">
        <v>3439</v>
      </c>
      <c r="B3441" s="3" t="s">
        <v>3551</v>
      </c>
      <c r="C3441" s="3" t="str">
        <f>VLOOKUP(B3441,[1]meta_intensity_pos_nofill!$B:$E,4,FALSE)</f>
        <v>C9H19NO</v>
      </c>
      <c r="D3441" s="3" t="s">
        <v>47</v>
      </c>
      <c r="E3441" s="3" t="str">
        <f>VLOOKUP(B3441,[1]meta_intensity_pos_nofill!$B:$I,8,FALSE)</f>
        <v>[M+H]+</v>
      </c>
      <c r="F3441" s="3">
        <f>VLOOKUP(B3441,[1]meta_intensity_pos_nofill!$B:$J,9,FALSE)</f>
        <v>6.437</v>
      </c>
      <c r="G3441" s="3" t="s">
        <v>1693</v>
      </c>
      <c r="H3441" s="3">
        <f>VLOOKUP(B3441,[1]meta_intensity_pos_nofill!$B:$L,11,FALSE)</f>
        <v>3</v>
      </c>
      <c r="I3441" s="5">
        <v>91774555</v>
      </c>
      <c r="J3441" s="5">
        <v>93185689</v>
      </c>
      <c r="K3441" s="5">
        <v>99936321</v>
      </c>
      <c r="L3441" s="5">
        <v>81133725</v>
      </c>
      <c r="M3441" s="5">
        <v>90269946</v>
      </c>
      <c r="N3441" s="5">
        <v>81695435</v>
      </c>
      <c r="O3441" s="5">
        <v>80871779</v>
      </c>
      <c r="P3441" s="5">
        <v>91284022</v>
      </c>
      <c r="Q3441" s="5">
        <v>68764173</v>
      </c>
      <c r="R3441" s="5">
        <v>83981879</v>
      </c>
      <c r="S3441" s="5">
        <v>83992976</v>
      </c>
      <c r="T3441" s="5">
        <v>84160433</v>
      </c>
      <c r="U3441" s="5">
        <v>122227278</v>
      </c>
      <c r="V3441" s="5">
        <v>115049103</v>
      </c>
      <c r="W3441" s="5">
        <v>118747580</v>
      </c>
      <c r="X3441" s="5">
        <v>86105903</v>
      </c>
      <c r="Y3441" s="5">
        <v>92818348</v>
      </c>
      <c r="Z3441" s="5">
        <v>89645402</v>
      </c>
    </row>
    <row r="3442" s="3" customFormat="1" customHeight="1" spans="1:26">
      <c r="A3442" s="3">
        <v>3440</v>
      </c>
      <c r="B3442" s="3" t="s">
        <v>3552</v>
      </c>
      <c r="C3442" s="3" t="str">
        <f>VLOOKUP(B3442,[1]meta_intensity_pos_nofill!$B:$E,4,FALSE)</f>
        <v>C7H11N3O4</v>
      </c>
      <c r="D3442" s="3" t="s">
        <v>76</v>
      </c>
      <c r="E3442" s="3" t="str">
        <f>VLOOKUP(B3442,[1]meta_intensity_pos_nofill!$B:$I,8,FALSE)</f>
        <v>[M+H]+</v>
      </c>
      <c r="F3442" s="3">
        <f>VLOOKUP(B3442,[1]meta_intensity_pos_nofill!$B:$J,9,FALSE)</f>
        <v>5.185</v>
      </c>
      <c r="G3442" s="3" t="s">
        <v>1693</v>
      </c>
      <c r="H3442" s="3">
        <f>VLOOKUP(B3442,[1]meta_intensity_pos_nofill!$B:$L,11,FALSE)</f>
        <v>3</v>
      </c>
      <c r="I3442" s="5">
        <v>71640.6</v>
      </c>
      <c r="J3442" s="5">
        <v>71640.6</v>
      </c>
      <c r="K3442" s="5">
        <v>71640.6</v>
      </c>
      <c r="L3442" s="5">
        <v>452049.8</v>
      </c>
      <c r="M3442" s="5">
        <v>447324.8</v>
      </c>
      <c r="N3442" s="5">
        <v>71640.6</v>
      </c>
      <c r="O3442" s="5">
        <v>1816415.5</v>
      </c>
      <c r="P3442" s="5">
        <v>4152594.3</v>
      </c>
      <c r="Q3442" s="5">
        <v>6271666.9</v>
      </c>
      <c r="R3442" s="5">
        <v>71640.6</v>
      </c>
      <c r="S3442" s="5">
        <v>71640.6</v>
      </c>
      <c r="T3442" s="5">
        <v>71640.6</v>
      </c>
      <c r="U3442" s="5">
        <v>3889855.4</v>
      </c>
      <c r="V3442" s="5">
        <v>3300261.5</v>
      </c>
      <c r="W3442" s="5">
        <v>2372473.9</v>
      </c>
      <c r="X3442" s="5">
        <v>452948.8</v>
      </c>
      <c r="Y3442" s="5">
        <v>71640.6</v>
      </c>
      <c r="Z3442" s="5">
        <v>358203</v>
      </c>
    </row>
    <row r="3443" s="3" customFormat="1" customHeight="1" spans="1:26">
      <c r="A3443" s="3">
        <v>3441</v>
      </c>
      <c r="B3443" s="3" t="s">
        <v>3553</v>
      </c>
      <c r="C3443" s="3" t="str">
        <f>VLOOKUP(B3443,[1]meta_intensity_pos_nofill!$B:$E,4,FALSE)</f>
        <v>C30H56O6</v>
      </c>
      <c r="D3443" s="3" t="s">
        <v>37</v>
      </c>
      <c r="E3443" s="3" t="str">
        <f>VLOOKUP(B3443,[1]meta_intensity_pos_nofill!$B:$I,8,FALSE)</f>
        <v>[M+H]+</v>
      </c>
      <c r="F3443" s="3">
        <f>VLOOKUP(B3443,[1]meta_intensity_pos_nofill!$B:$J,9,FALSE)</f>
        <v>9.035</v>
      </c>
      <c r="G3443" s="3" t="s">
        <v>1693</v>
      </c>
      <c r="H3443" s="3">
        <f>VLOOKUP(B3443,[1]meta_intensity_pos_nofill!$B:$L,11,FALSE)</f>
        <v>3</v>
      </c>
      <c r="I3443" s="5">
        <v>1072470.31</v>
      </c>
      <c r="J3443" s="5">
        <v>928312.83</v>
      </c>
      <c r="K3443" s="5">
        <v>41171.61</v>
      </c>
      <c r="L3443" s="5">
        <v>261675.1</v>
      </c>
      <c r="M3443" s="5">
        <v>1157904.91</v>
      </c>
      <c r="N3443" s="5">
        <v>205858.03</v>
      </c>
      <c r="O3443" s="5">
        <v>597184.16</v>
      </c>
      <c r="P3443" s="5">
        <v>41171.61</v>
      </c>
      <c r="Q3443" s="5">
        <v>41171.61</v>
      </c>
      <c r="R3443" s="5">
        <v>444323.41</v>
      </c>
      <c r="S3443" s="5">
        <v>840265.56</v>
      </c>
      <c r="T3443" s="5">
        <v>2068025.53</v>
      </c>
      <c r="U3443" s="5">
        <v>1376270.77</v>
      </c>
      <c r="V3443" s="5">
        <v>1205304.57</v>
      </c>
      <c r="W3443" s="5">
        <v>1640118.17</v>
      </c>
      <c r="X3443" s="5">
        <v>41171.61</v>
      </c>
      <c r="Y3443" s="5">
        <v>1839554.44</v>
      </c>
      <c r="Z3443" s="5">
        <v>433007.29</v>
      </c>
    </row>
    <row r="3444" s="3" customFormat="1" customHeight="1" spans="1:26">
      <c r="A3444" s="3">
        <v>3442</v>
      </c>
      <c r="B3444" s="3" t="s">
        <v>3554</v>
      </c>
      <c r="C3444" s="3" t="str">
        <f>VLOOKUP(B3444,[1]meta_intensity_pos_nofill!$B:$E,4,FALSE)</f>
        <v>C29H57O9P</v>
      </c>
      <c r="D3444" s="3" t="s">
        <v>37</v>
      </c>
      <c r="E3444" s="3" t="str">
        <f>VLOOKUP(B3444,[1]meta_intensity_pos_nofill!$B:$I,8,FALSE)</f>
        <v>[M+Na]+</v>
      </c>
      <c r="F3444" s="3">
        <f>VLOOKUP(B3444,[1]meta_intensity_pos_nofill!$B:$J,9,FALSE)</f>
        <v>8.714</v>
      </c>
      <c r="G3444" s="3" t="s">
        <v>1693</v>
      </c>
      <c r="H3444" s="3">
        <f>VLOOKUP(B3444,[1]meta_intensity_pos_nofill!$B:$L,11,FALSE)</f>
        <v>3</v>
      </c>
      <c r="I3444" s="5">
        <v>54570.61</v>
      </c>
      <c r="J3444" s="5">
        <v>54570.61</v>
      </c>
      <c r="K3444" s="5">
        <v>54570.61</v>
      </c>
      <c r="L3444" s="5">
        <v>54570.61</v>
      </c>
      <c r="M3444" s="5">
        <v>54570.61</v>
      </c>
      <c r="N3444" s="5">
        <v>54570.61</v>
      </c>
      <c r="O3444" s="5">
        <v>54570.61</v>
      </c>
      <c r="P3444" s="5">
        <v>54570.61</v>
      </c>
      <c r="Q3444" s="5">
        <v>54570.61</v>
      </c>
      <c r="R3444" s="5">
        <v>1258433.92</v>
      </c>
      <c r="S3444" s="5">
        <v>1471351.8</v>
      </c>
      <c r="T3444" s="5">
        <v>1627177.83</v>
      </c>
      <c r="U3444" s="5">
        <v>5805037.69</v>
      </c>
      <c r="V3444" s="5">
        <v>5876019.74</v>
      </c>
      <c r="W3444" s="5">
        <v>4625817.5</v>
      </c>
      <c r="X3444" s="5">
        <v>54570.61</v>
      </c>
      <c r="Y3444" s="5">
        <v>272853.05</v>
      </c>
      <c r="Z3444" s="5">
        <v>542752.01</v>
      </c>
    </row>
    <row r="3445" s="3" customFormat="1" customHeight="1" spans="1:26">
      <c r="A3445" s="3">
        <v>3443</v>
      </c>
      <c r="B3445" s="3" t="s">
        <v>3555</v>
      </c>
      <c r="C3445" s="3" t="str">
        <f>VLOOKUP(B3445,[1]meta_intensity_pos_nofill!$B:$E,4,FALSE)</f>
        <v>C25H47NO10</v>
      </c>
      <c r="D3445" s="3" t="s">
        <v>220</v>
      </c>
      <c r="E3445" s="3" t="str">
        <f>VLOOKUP(B3445,[1]meta_intensity_pos_nofill!$B:$I,8,FALSE)</f>
        <v>[M+H]+</v>
      </c>
      <c r="F3445" s="3">
        <f>VLOOKUP(B3445,[1]meta_intensity_pos_nofill!$B:$J,9,FALSE)</f>
        <v>9.714</v>
      </c>
      <c r="G3445" s="3" t="s">
        <v>1693</v>
      </c>
      <c r="H3445" s="3">
        <f>VLOOKUP(B3445,[1]meta_intensity_pos_nofill!$B:$L,11,FALSE)</f>
        <v>3</v>
      </c>
      <c r="I3445" s="5">
        <v>35967.66</v>
      </c>
      <c r="J3445" s="5">
        <v>35967.66</v>
      </c>
      <c r="K3445" s="5">
        <v>35967.66</v>
      </c>
      <c r="L3445" s="5">
        <v>377798.95</v>
      </c>
      <c r="M3445" s="5">
        <v>35967.66</v>
      </c>
      <c r="N3445" s="5">
        <v>35967.66</v>
      </c>
      <c r="O3445" s="5">
        <v>35967.66</v>
      </c>
      <c r="P3445" s="5">
        <v>35967.66</v>
      </c>
      <c r="Q3445" s="5">
        <v>35967.66</v>
      </c>
      <c r="R3445" s="5">
        <v>336661.78</v>
      </c>
      <c r="S3445" s="5">
        <v>179838.29</v>
      </c>
      <c r="T3445" s="5">
        <v>282227.34</v>
      </c>
      <c r="U3445" s="5">
        <v>1907303.05</v>
      </c>
      <c r="V3445" s="5">
        <v>1725652.98</v>
      </c>
      <c r="W3445" s="5">
        <v>2433365.46</v>
      </c>
      <c r="X3445" s="5">
        <v>35967.66</v>
      </c>
      <c r="Y3445" s="5">
        <v>35967.66</v>
      </c>
      <c r="Z3445" s="5">
        <v>35967.66</v>
      </c>
    </row>
    <row r="3446" s="3" customFormat="1" customHeight="1" spans="1:26">
      <c r="A3446" s="3">
        <v>3444</v>
      </c>
      <c r="B3446" s="3" t="s">
        <v>3556</v>
      </c>
      <c r="C3446" s="3" t="str">
        <f>VLOOKUP(B3446,[1]meta_intensity_pos_nofill!$B:$E,4,FALSE)</f>
        <v>C14H22O7</v>
      </c>
      <c r="D3446" s="3" t="s">
        <v>47</v>
      </c>
      <c r="E3446" s="3" t="str">
        <f>VLOOKUP(B3446,[1]meta_intensity_pos_nofill!$B:$I,8,FALSE)</f>
        <v>[M+H]+</v>
      </c>
      <c r="F3446" s="3">
        <f>VLOOKUP(B3446,[1]meta_intensity_pos_nofill!$B:$J,9,FALSE)</f>
        <v>5.185</v>
      </c>
      <c r="G3446" s="3" t="s">
        <v>1693</v>
      </c>
      <c r="H3446" s="3">
        <f>VLOOKUP(B3446,[1]meta_intensity_pos_nofill!$B:$L,11,FALSE)</f>
        <v>3</v>
      </c>
      <c r="I3446" s="5">
        <v>16709509</v>
      </c>
      <c r="J3446" s="5">
        <v>17942190</v>
      </c>
      <c r="K3446" s="5">
        <v>19160271</v>
      </c>
      <c r="L3446" s="5">
        <v>14245370</v>
      </c>
      <c r="M3446" s="5">
        <v>18892790</v>
      </c>
      <c r="N3446" s="5">
        <v>21094475</v>
      </c>
      <c r="O3446" s="5">
        <v>37037060</v>
      </c>
      <c r="P3446" s="5">
        <v>37739646</v>
      </c>
      <c r="Q3446" s="5">
        <v>29606166</v>
      </c>
      <c r="R3446" s="5">
        <v>26638712</v>
      </c>
      <c r="S3446" s="5">
        <v>26240405</v>
      </c>
      <c r="T3446" s="5">
        <v>29515858</v>
      </c>
      <c r="U3446" s="5">
        <v>24806908</v>
      </c>
      <c r="V3446" s="5">
        <v>22339057</v>
      </c>
      <c r="W3446" s="5">
        <v>38016210</v>
      </c>
      <c r="X3446" s="5">
        <v>43005414</v>
      </c>
      <c r="Y3446" s="5">
        <v>41504745</v>
      </c>
      <c r="Z3446" s="5">
        <v>38977189</v>
      </c>
    </row>
    <row r="3447" s="3" customFormat="1" customHeight="1" spans="1:26">
      <c r="A3447" s="3">
        <v>3445</v>
      </c>
      <c r="B3447" s="3" t="s">
        <v>3557</v>
      </c>
      <c r="C3447" s="3" t="str">
        <f>VLOOKUP(B3447,[1]meta_intensity_pos_nofill!$B:$E,4,FALSE)</f>
        <v>C35H46O</v>
      </c>
      <c r="D3447" s="3" t="s">
        <v>44</v>
      </c>
      <c r="E3447" s="3" t="str">
        <f>VLOOKUP(B3447,[1]meta_intensity_pos_nofill!$B:$I,8,FALSE)</f>
        <v>[M+H]+</v>
      </c>
      <c r="F3447" s="3">
        <f>VLOOKUP(B3447,[1]meta_intensity_pos_nofill!$B:$J,9,FALSE)</f>
        <v>7.161</v>
      </c>
      <c r="G3447" s="3" t="s">
        <v>1693</v>
      </c>
      <c r="H3447" s="3">
        <f>VLOOKUP(B3447,[1]meta_intensity_pos_nofill!$B:$L,11,FALSE)</f>
        <v>3</v>
      </c>
      <c r="I3447" s="5">
        <v>685711.87</v>
      </c>
      <c r="J3447" s="5">
        <v>882163.2</v>
      </c>
      <c r="K3447" s="5">
        <v>433156</v>
      </c>
      <c r="L3447" s="5">
        <v>326998.04</v>
      </c>
      <c r="M3447" s="5">
        <v>565579.51</v>
      </c>
      <c r="N3447" s="5">
        <v>52794.42</v>
      </c>
      <c r="O3447" s="5">
        <v>850113.67</v>
      </c>
      <c r="P3447" s="5">
        <v>700632.48</v>
      </c>
      <c r="Q3447" s="5">
        <v>1008735.83</v>
      </c>
      <c r="R3447" s="5">
        <v>1449965.02</v>
      </c>
      <c r="S3447" s="5">
        <v>459724.72</v>
      </c>
      <c r="T3447" s="5">
        <v>524034.47</v>
      </c>
      <c r="U3447" s="5">
        <v>6092602.81</v>
      </c>
      <c r="V3447" s="5">
        <v>3967727.45</v>
      </c>
      <c r="W3447" s="5">
        <v>4471479.75</v>
      </c>
      <c r="X3447" s="5">
        <v>2137375.03</v>
      </c>
      <c r="Y3447" s="5">
        <v>409149.05</v>
      </c>
      <c r="Z3447" s="5">
        <v>1877363.06</v>
      </c>
    </row>
    <row r="3448" s="3" customFormat="1" customHeight="1" spans="1:26">
      <c r="A3448" s="3">
        <v>3446</v>
      </c>
      <c r="B3448" s="3" t="s">
        <v>3558</v>
      </c>
      <c r="C3448" s="3" t="str">
        <f>VLOOKUP(B3448,[1]meta_intensity_pos_nofill!$B:$E,4,FALSE)</f>
        <v>C23H36ClNO3</v>
      </c>
      <c r="D3448" s="3" t="s">
        <v>111</v>
      </c>
      <c r="E3448" s="3" t="str">
        <f>VLOOKUP(B3448,[1]meta_intensity_pos_nofill!$B:$I,8,FALSE)</f>
        <v>[M+H]+</v>
      </c>
      <c r="F3448" s="3">
        <f>VLOOKUP(B3448,[1]meta_intensity_pos_nofill!$B:$J,9,FALSE)</f>
        <v>7.541</v>
      </c>
      <c r="G3448" s="3" t="s">
        <v>1693</v>
      </c>
      <c r="H3448" s="3">
        <f>VLOOKUP(B3448,[1]meta_intensity_pos_nofill!$B:$L,11,FALSE)</f>
        <v>3</v>
      </c>
      <c r="I3448" s="5">
        <v>54244.78</v>
      </c>
      <c r="J3448" s="5">
        <v>271223.88</v>
      </c>
      <c r="K3448" s="5">
        <v>54244.78</v>
      </c>
      <c r="L3448" s="5">
        <v>4571089.23</v>
      </c>
      <c r="M3448" s="5">
        <v>4777028.56</v>
      </c>
      <c r="N3448" s="5">
        <v>3950890.55</v>
      </c>
      <c r="O3448" s="5">
        <v>2416631.52</v>
      </c>
      <c r="P3448" s="5">
        <v>2407575.02</v>
      </c>
      <c r="Q3448" s="5">
        <v>1872461.33</v>
      </c>
      <c r="R3448" s="5">
        <v>13167657.92</v>
      </c>
      <c r="S3448" s="5">
        <v>15543068.31</v>
      </c>
      <c r="T3448" s="5">
        <v>10894414.38</v>
      </c>
      <c r="U3448" s="5">
        <v>12699282.53</v>
      </c>
      <c r="V3448" s="5">
        <v>13004054.57</v>
      </c>
      <c r="W3448" s="5">
        <v>13349268.26</v>
      </c>
      <c r="X3448" s="5">
        <v>5547530.79</v>
      </c>
      <c r="Y3448" s="5">
        <v>3688779.38</v>
      </c>
      <c r="Z3448" s="5">
        <v>3840462.78</v>
      </c>
    </row>
    <row r="3449" s="3" customFormat="1" customHeight="1" spans="1:26">
      <c r="A3449" s="3">
        <v>3447</v>
      </c>
      <c r="B3449" s="3" t="s">
        <v>3559</v>
      </c>
      <c r="C3449" s="3" t="str">
        <f>VLOOKUP(B3449,[1]meta_intensity_pos_nofill!$B:$E,4,FALSE)</f>
        <v>C28H28O10</v>
      </c>
      <c r="D3449" s="3" t="s">
        <v>37</v>
      </c>
      <c r="E3449" s="3" t="str">
        <f>VLOOKUP(B3449,[1]meta_intensity_pos_nofill!$B:$I,8,FALSE)</f>
        <v>[M+H]+</v>
      </c>
      <c r="F3449" s="3">
        <f>VLOOKUP(B3449,[1]meta_intensity_pos_nofill!$B:$J,9,FALSE)</f>
        <v>5.934</v>
      </c>
      <c r="G3449" s="3" t="s">
        <v>1693</v>
      </c>
      <c r="H3449" s="3">
        <f>VLOOKUP(B3449,[1]meta_intensity_pos_nofill!$B:$L,11,FALSE)</f>
        <v>3</v>
      </c>
      <c r="I3449" s="5">
        <v>903084.7</v>
      </c>
      <c r="J3449" s="5">
        <v>1970094.7</v>
      </c>
      <c r="K3449" s="5">
        <v>1434412.6</v>
      </c>
      <c r="L3449" s="5">
        <v>2549422.3</v>
      </c>
      <c r="M3449" s="5">
        <v>4281412.4</v>
      </c>
      <c r="N3449" s="5">
        <v>3099973.1</v>
      </c>
      <c r="O3449" s="5">
        <v>2093210.9</v>
      </c>
      <c r="P3449" s="5">
        <v>1767440.9</v>
      </c>
      <c r="Q3449" s="5">
        <v>1630409.9</v>
      </c>
      <c r="R3449" s="5">
        <v>1715118.7</v>
      </c>
      <c r="S3449" s="5">
        <v>1073951.1</v>
      </c>
      <c r="T3449" s="5">
        <v>1630657.4</v>
      </c>
      <c r="U3449" s="5">
        <v>56905549.2</v>
      </c>
      <c r="V3449" s="5">
        <v>50304550.4</v>
      </c>
      <c r="W3449" s="5">
        <v>62671233.2</v>
      </c>
      <c r="X3449" s="5">
        <v>2336093.8</v>
      </c>
      <c r="Y3449" s="5">
        <v>1335402.1</v>
      </c>
      <c r="Z3449" s="5">
        <v>2278066.6</v>
      </c>
    </row>
    <row r="3450" s="3" customFormat="1" customHeight="1" spans="1:26">
      <c r="A3450" s="3">
        <v>3448</v>
      </c>
      <c r="B3450" s="3" t="s">
        <v>3560</v>
      </c>
      <c r="C3450" s="3" t="str">
        <f>VLOOKUP(B3450,[1]meta_intensity_pos_nofill!$B:$E,4,FALSE)</f>
        <v>C13H12N2O2</v>
      </c>
      <c r="D3450" s="3" t="s">
        <v>220</v>
      </c>
      <c r="E3450" s="3" t="str">
        <f>VLOOKUP(B3450,[1]meta_intensity_pos_nofill!$B:$I,8,FALSE)</f>
        <v>[M+H]+</v>
      </c>
      <c r="F3450" s="3">
        <f>VLOOKUP(B3450,[1]meta_intensity_pos_nofill!$B:$J,9,FALSE)</f>
        <v>8.06</v>
      </c>
      <c r="G3450" s="3" t="s">
        <v>1693</v>
      </c>
      <c r="H3450" s="3">
        <f>VLOOKUP(B3450,[1]meta_intensity_pos_nofill!$B:$L,11,FALSE)</f>
        <v>3</v>
      </c>
      <c r="I3450" s="5">
        <v>11136770.3</v>
      </c>
      <c r="J3450" s="5">
        <v>12285705.7</v>
      </c>
      <c r="K3450" s="5">
        <v>12446314.88</v>
      </c>
      <c r="L3450" s="5">
        <v>37895.28</v>
      </c>
      <c r="M3450" s="5">
        <v>37895.28</v>
      </c>
      <c r="N3450" s="5">
        <v>37895.28</v>
      </c>
      <c r="O3450" s="5">
        <v>235544.26</v>
      </c>
      <c r="P3450" s="5">
        <v>189476.39</v>
      </c>
      <c r="Q3450" s="5">
        <v>37895.28</v>
      </c>
      <c r="R3450" s="5">
        <v>5339470.99</v>
      </c>
      <c r="S3450" s="5">
        <v>4950355.62</v>
      </c>
      <c r="T3450" s="5">
        <v>5134780.21</v>
      </c>
      <c r="U3450" s="5">
        <v>55626157.12</v>
      </c>
      <c r="V3450" s="5">
        <v>51553502.85</v>
      </c>
      <c r="W3450" s="5">
        <v>48944991.47</v>
      </c>
      <c r="X3450" s="5">
        <v>13833400.42</v>
      </c>
      <c r="Y3450" s="5">
        <v>14027811.61</v>
      </c>
      <c r="Z3450" s="5">
        <v>12379298.69</v>
      </c>
    </row>
    <row r="3451" s="3" customFormat="1" customHeight="1" spans="1:26">
      <c r="A3451" s="3">
        <v>3449</v>
      </c>
      <c r="B3451" s="3" t="s">
        <v>3561</v>
      </c>
      <c r="C3451" s="3" t="str">
        <f>VLOOKUP(B3451,[1]meta_intensity_pos_nofill!$B:$E,4,FALSE)</f>
        <v>C41H77O8P</v>
      </c>
      <c r="D3451" s="3" t="s">
        <v>67</v>
      </c>
      <c r="E3451" s="3" t="str">
        <f>VLOOKUP(B3451,[1]meta_intensity_pos_nofill!$B:$I,8,FALSE)</f>
        <v>[M+Na]+</v>
      </c>
      <c r="F3451" s="3">
        <f>VLOOKUP(B3451,[1]meta_intensity_pos_nofill!$B:$J,9,FALSE)</f>
        <v>9.203</v>
      </c>
      <c r="G3451" s="3" t="s">
        <v>1693</v>
      </c>
      <c r="H3451" s="3">
        <f>VLOOKUP(B3451,[1]meta_intensity_pos_nofill!$B:$L,11,FALSE)</f>
        <v>3</v>
      </c>
      <c r="I3451" s="5">
        <v>1058743.41</v>
      </c>
      <c r="J3451" s="5">
        <v>56671.16</v>
      </c>
      <c r="K3451" s="5">
        <v>363741.38</v>
      </c>
      <c r="L3451" s="5">
        <v>855991.4</v>
      </c>
      <c r="M3451" s="5">
        <v>841166.3</v>
      </c>
      <c r="N3451" s="5">
        <v>640097.93</v>
      </c>
      <c r="O3451" s="5">
        <v>56671.16</v>
      </c>
      <c r="P3451" s="5">
        <v>1306272.14</v>
      </c>
      <c r="Q3451" s="5">
        <v>738749.55</v>
      </c>
      <c r="R3451" s="5">
        <v>56671.16</v>
      </c>
      <c r="S3451" s="5">
        <v>291604.83</v>
      </c>
      <c r="T3451" s="5">
        <v>479397.15</v>
      </c>
      <c r="U3451" s="5">
        <v>5854022.22</v>
      </c>
      <c r="V3451" s="5">
        <v>5708391.91</v>
      </c>
      <c r="W3451" s="5">
        <v>4146151.4</v>
      </c>
      <c r="X3451" s="5">
        <v>678305.42</v>
      </c>
      <c r="Y3451" s="5">
        <v>1203523.54</v>
      </c>
      <c r="Z3451" s="5">
        <v>56671.16</v>
      </c>
    </row>
    <row r="3452" s="3" customFormat="1" customHeight="1" spans="1:26">
      <c r="A3452" s="3">
        <v>3450</v>
      </c>
      <c r="B3452" s="3" t="s">
        <v>3562</v>
      </c>
      <c r="C3452" s="3" t="str">
        <f>VLOOKUP(B3452,[1]meta_intensity_pos_nofill!$B:$E,4,FALSE)</f>
        <v>C34H68O13P2</v>
      </c>
      <c r="D3452" s="3" t="s">
        <v>67</v>
      </c>
      <c r="E3452" s="3" t="str">
        <f>VLOOKUP(B3452,[1]meta_intensity_pos_nofill!$B:$I,8,FALSE)</f>
        <v>[M+H]+</v>
      </c>
      <c r="F3452" s="3">
        <f>VLOOKUP(B3452,[1]meta_intensity_pos_nofill!$B:$J,9,FALSE)</f>
        <v>8.948</v>
      </c>
      <c r="G3452" s="3" t="s">
        <v>1693</v>
      </c>
      <c r="H3452" s="3">
        <f>VLOOKUP(B3452,[1]meta_intensity_pos_nofill!$B:$L,11,FALSE)</f>
        <v>3</v>
      </c>
      <c r="I3452" s="5">
        <v>22561498</v>
      </c>
      <c r="J3452" s="5">
        <v>17257779</v>
      </c>
      <c r="K3452" s="5">
        <v>21151003</v>
      </c>
      <c r="L3452" s="5">
        <v>17540862</v>
      </c>
      <c r="M3452" s="5">
        <v>16278719</v>
      </c>
      <c r="N3452" s="5">
        <v>16919201</v>
      </c>
      <c r="O3452" s="5">
        <v>19421694</v>
      </c>
      <c r="P3452" s="5">
        <v>20774295</v>
      </c>
      <c r="Q3452" s="5">
        <v>16156674</v>
      </c>
      <c r="R3452" s="5">
        <v>10133443</v>
      </c>
      <c r="S3452" s="5">
        <v>10909538</v>
      </c>
      <c r="T3452" s="5">
        <v>8630859</v>
      </c>
      <c r="U3452" s="5">
        <v>13898131</v>
      </c>
      <c r="V3452" s="5">
        <v>12115301</v>
      </c>
      <c r="W3452" s="5">
        <v>11627840</v>
      </c>
      <c r="X3452" s="5">
        <v>12127886</v>
      </c>
      <c r="Y3452" s="5">
        <v>9240554</v>
      </c>
      <c r="Z3452" s="5">
        <v>10082803</v>
      </c>
    </row>
    <row r="3453" s="3" customFormat="1" customHeight="1" spans="1:26">
      <c r="A3453" s="3">
        <v>3451</v>
      </c>
      <c r="B3453" s="3" t="s">
        <v>3563</v>
      </c>
      <c r="C3453" s="3" t="str">
        <f>VLOOKUP(B3453,[1]meta_intensity_pos_nofill!$B:$E,4,FALSE)</f>
        <v>C25H34N4O6</v>
      </c>
      <c r="D3453" s="3" t="s">
        <v>220</v>
      </c>
      <c r="E3453" s="3" t="str">
        <f>VLOOKUP(B3453,[1]meta_intensity_pos_nofill!$B:$I,8,FALSE)</f>
        <v>[M+H]+</v>
      </c>
      <c r="F3453" s="3">
        <f>VLOOKUP(B3453,[1]meta_intensity_pos_nofill!$B:$J,9,FALSE)</f>
        <v>5.968</v>
      </c>
      <c r="G3453" s="3" t="s">
        <v>1693</v>
      </c>
      <c r="H3453" s="3">
        <f>VLOOKUP(B3453,[1]meta_intensity_pos_nofill!$B:$L,11,FALSE)</f>
        <v>3</v>
      </c>
      <c r="I3453" s="5">
        <v>5949918</v>
      </c>
      <c r="J3453" s="5">
        <v>12634494</v>
      </c>
      <c r="K3453" s="5">
        <v>7532991</v>
      </c>
      <c r="L3453" s="5">
        <v>11982263</v>
      </c>
      <c r="M3453" s="5">
        <v>13987481</v>
      </c>
      <c r="N3453" s="5">
        <v>11601373</v>
      </c>
      <c r="O3453" s="5">
        <v>7736163</v>
      </c>
      <c r="P3453" s="5">
        <v>10521027</v>
      </c>
      <c r="Q3453" s="5">
        <v>9131109</v>
      </c>
      <c r="R3453" s="5">
        <v>10551094</v>
      </c>
      <c r="S3453" s="5">
        <v>9149487</v>
      </c>
      <c r="T3453" s="5">
        <v>14185118</v>
      </c>
      <c r="U3453" s="5">
        <v>24120707</v>
      </c>
      <c r="V3453" s="5">
        <v>16444936</v>
      </c>
      <c r="W3453" s="5">
        <v>20352516</v>
      </c>
      <c r="X3453" s="5">
        <v>17834798</v>
      </c>
      <c r="Y3453" s="5">
        <v>18299374</v>
      </c>
      <c r="Z3453" s="5">
        <v>10276933</v>
      </c>
    </row>
    <row r="3454" s="3" customFormat="1" customHeight="1" spans="1:26">
      <c r="A3454" s="3">
        <v>3452</v>
      </c>
      <c r="B3454" s="3" t="s">
        <v>3564</v>
      </c>
      <c r="C3454" s="3" t="str">
        <f>VLOOKUP(B3454,[1]meta_intensity_pos_nofill!$B:$E,4,FALSE)</f>
        <v>C11H17NO5</v>
      </c>
      <c r="D3454" s="3" t="s">
        <v>44</v>
      </c>
      <c r="E3454" s="3" t="str">
        <f>VLOOKUP(B3454,[1]meta_intensity_pos_nofill!$B:$I,8,FALSE)</f>
        <v>[M+H]+</v>
      </c>
      <c r="F3454" s="3">
        <f>VLOOKUP(B3454,[1]meta_intensity_pos_nofill!$B:$J,9,FALSE)</f>
        <v>4.996</v>
      </c>
      <c r="G3454" s="3" t="s">
        <v>1693</v>
      </c>
      <c r="H3454" s="3">
        <f>VLOOKUP(B3454,[1]meta_intensity_pos_nofill!$B:$L,11,FALSE)</f>
        <v>3</v>
      </c>
      <c r="I3454" s="5">
        <v>2775581.8</v>
      </c>
      <c r="J3454" s="5">
        <v>2206626.1</v>
      </c>
      <c r="K3454" s="5">
        <v>2047766.6</v>
      </c>
      <c r="L3454" s="5">
        <v>2176761.7</v>
      </c>
      <c r="M3454" s="5">
        <v>4861324.5</v>
      </c>
      <c r="N3454" s="5">
        <v>3403903.2</v>
      </c>
      <c r="O3454" s="5">
        <v>4117816</v>
      </c>
      <c r="P3454" s="5">
        <v>3648139.1</v>
      </c>
      <c r="Q3454" s="5">
        <v>5238262.5</v>
      </c>
      <c r="R3454" s="5">
        <v>3707101.5</v>
      </c>
      <c r="S3454" s="5">
        <v>2280601.9</v>
      </c>
      <c r="T3454" s="5">
        <v>3420908.1</v>
      </c>
      <c r="U3454" s="5">
        <v>7464525.1</v>
      </c>
      <c r="V3454" s="5">
        <v>10505771</v>
      </c>
      <c r="W3454" s="5">
        <v>7933516.3</v>
      </c>
      <c r="X3454" s="5">
        <v>902226.9</v>
      </c>
      <c r="Y3454" s="5">
        <v>1394106.5</v>
      </c>
      <c r="Z3454" s="5">
        <v>2025329.8</v>
      </c>
    </row>
    <row r="3455" s="3" customFormat="1" customHeight="1" spans="1:26">
      <c r="A3455" s="3">
        <v>3453</v>
      </c>
      <c r="B3455" s="3" t="s">
        <v>3565</v>
      </c>
      <c r="C3455" s="3" t="str">
        <f>VLOOKUP(B3455,[1]meta_intensity_pos_nofill!$B:$E,4,FALSE)</f>
        <v>C28H55O9P</v>
      </c>
      <c r="D3455" s="3" t="s">
        <v>37</v>
      </c>
      <c r="E3455" s="3" t="str">
        <f>VLOOKUP(B3455,[1]meta_intensity_pos_nofill!$B:$I,8,FALSE)</f>
        <v>[M+H]+</v>
      </c>
      <c r="F3455" s="3">
        <f>VLOOKUP(B3455,[1]meta_intensity_pos_nofill!$B:$J,9,FALSE)</f>
        <v>10.103</v>
      </c>
      <c r="G3455" s="3" t="s">
        <v>1693</v>
      </c>
      <c r="H3455" s="3">
        <f>VLOOKUP(B3455,[1]meta_intensity_pos_nofill!$B:$L,11,FALSE)</f>
        <v>3</v>
      </c>
      <c r="I3455" s="5">
        <v>5467856.1</v>
      </c>
      <c r="J3455" s="5">
        <v>5059860.3</v>
      </c>
      <c r="K3455" s="5">
        <v>6068199.9</v>
      </c>
      <c r="L3455" s="5">
        <v>181242</v>
      </c>
      <c r="M3455" s="5">
        <v>36248.4</v>
      </c>
      <c r="N3455" s="5">
        <v>36248.4</v>
      </c>
      <c r="O3455" s="5">
        <v>11932122.9</v>
      </c>
      <c r="P3455" s="5">
        <v>11554716.6</v>
      </c>
      <c r="Q3455" s="5">
        <v>10374663.1</v>
      </c>
      <c r="R3455" s="5">
        <v>36248.4</v>
      </c>
      <c r="S3455" s="5">
        <v>36248.4</v>
      </c>
      <c r="T3455" s="5">
        <v>36248.4</v>
      </c>
      <c r="U3455" s="5">
        <v>39793340.1</v>
      </c>
      <c r="V3455" s="5">
        <v>36124997</v>
      </c>
      <c r="W3455" s="5">
        <v>33157213.7</v>
      </c>
      <c r="X3455" s="5">
        <v>190216.4</v>
      </c>
      <c r="Y3455" s="5">
        <v>263183.8</v>
      </c>
      <c r="Z3455" s="5">
        <v>36248.4</v>
      </c>
    </row>
    <row r="3456" s="3" customFormat="1" customHeight="1" spans="1:26">
      <c r="A3456" s="3">
        <v>3454</v>
      </c>
      <c r="B3456" s="3" t="s">
        <v>3566</v>
      </c>
      <c r="C3456" s="3" t="str">
        <f>VLOOKUP(B3456,[1]meta_intensity_pos_nofill!$B:$E,4,FALSE)</f>
        <v>C31H61O10P</v>
      </c>
      <c r="D3456" s="3" t="s">
        <v>67</v>
      </c>
      <c r="E3456" s="3" t="str">
        <f>VLOOKUP(B3456,[1]meta_intensity_pos_nofill!$B:$I,8,FALSE)</f>
        <v>[M+Na]+</v>
      </c>
      <c r="F3456" s="3">
        <f>VLOOKUP(B3456,[1]meta_intensity_pos_nofill!$B:$J,9,FALSE)</f>
        <v>11.496</v>
      </c>
      <c r="G3456" s="3" t="s">
        <v>1693</v>
      </c>
      <c r="H3456" s="3">
        <f>VLOOKUP(B3456,[1]meta_intensity_pos_nofill!$B:$L,11,FALSE)</f>
        <v>3</v>
      </c>
      <c r="I3456" s="5">
        <v>2589541.5</v>
      </c>
      <c r="J3456" s="5">
        <v>1320944.5</v>
      </c>
      <c r="K3456" s="5">
        <v>726544.4</v>
      </c>
      <c r="L3456" s="5">
        <v>7304978.9</v>
      </c>
      <c r="M3456" s="5">
        <v>1146178.8</v>
      </c>
      <c r="N3456" s="5">
        <v>1346347</v>
      </c>
      <c r="O3456" s="5">
        <v>1448187.1</v>
      </c>
      <c r="P3456" s="5">
        <v>1246794.4</v>
      </c>
      <c r="Q3456" s="5">
        <v>331290.3</v>
      </c>
      <c r="R3456" s="5">
        <v>1449659.8</v>
      </c>
      <c r="S3456" s="5">
        <v>565502.7</v>
      </c>
      <c r="T3456" s="5">
        <v>2290266.2</v>
      </c>
      <c r="U3456" s="5">
        <v>3684685</v>
      </c>
      <c r="V3456" s="5">
        <v>2222156.6</v>
      </c>
      <c r="W3456" s="5">
        <v>1982832.3</v>
      </c>
      <c r="X3456" s="5">
        <v>457251</v>
      </c>
      <c r="Y3456" s="5">
        <v>283769.6</v>
      </c>
      <c r="Z3456" s="5">
        <v>323417.9</v>
      </c>
    </row>
    <row r="3457" s="3" customFormat="1" customHeight="1" spans="1:26">
      <c r="A3457" s="3">
        <v>3455</v>
      </c>
      <c r="B3457" s="3" t="s">
        <v>3567</v>
      </c>
      <c r="C3457" s="3" t="str">
        <f>VLOOKUP(B3457,[1]meta_intensity_pos_nofill!$B:$E,4,FALSE)</f>
        <v>C17H20O9</v>
      </c>
      <c r="D3457" s="3" t="s">
        <v>111</v>
      </c>
      <c r="E3457" s="3" t="str">
        <f>VLOOKUP(B3457,[1]meta_intensity_pos_nofill!$B:$I,8,FALSE)</f>
        <v>[M+Na]+</v>
      </c>
      <c r="F3457" s="3">
        <f>VLOOKUP(B3457,[1]meta_intensity_pos_nofill!$B:$J,9,FALSE)</f>
        <v>4.982</v>
      </c>
      <c r="G3457" s="3" t="s">
        <v>1693</v>
      </c>
      <c r="H3457" s="3">
        <f>VLOOKUP(B3457,[1]meta_intensity_pos_nofill!$B:$L,11,FALSE)</f>
        <v>3</v>
      </c>
      <c r="I3457" s="5">
        <v>24561441</v>
      </c>
      <c r="J3457" s="5">
        <v>26206586</v>
      </c>
      <c r="K3457" s="5">
        <v>38477362</v>
      </c>
      <c r="L3457" s="5">
        <v>30296522</v>
      </c>
      <c r="M3457" s="5">
        <v>56636507</v>
      </c>
      <c r="N3457" s="5">
        <v>32687016</v>
      </c>
      <c r="O3457" s="5">
        <v>29108417</v>
      </c>
      <c r="P3457" s="5">
        <v>20867135</v>
      </c>
      <c r="Q3457" s="5">
        <v>19840849</v>
      </c>
      <c r="R3457" s="5">
        <v>18173548</v>
      </c>
      <c r="S3457" s="5">
        <v>18567404</v>
      </c>
      <c r="T3457" s="5">
        <v>19770533</v>
      </c>
      <c r="U3457" s="5">
        <v>105650846</v>
      </c>
      <c r="V3457" s="5">
        <v>100959895</v>
      </c>
      <c r="W3457" s="5">
        <v>96340346</v>
      </c>
      <c r="X3457" s="5">
        <v>33335020</v>
      </c>
      <c r="Y3457" s="5">
        <v>49882520</v>
      </c>
      <c r="Z3457" s="5">
        <v>46323379</v>
      </c>
    </row>
    <row r="3458" s="3" customFormat="1" customHeight="1" spans="1:26">
      <c r="A3458" s="3">
        <v>3456</v>
      </c>
      <c r="B3458" s="3" t="s">
        <v>3568</v>
      </c>
      <c r="C3458" s="3" t="str">
        <f>VLOOKUP(B3458,[1]meta_intensity_pos_nofill!$B:$E,4,FALSE)</f>
        <v>C20H29NO</v>
      </c>
      <c r="D3458" s="3" t="s">
        <v>44</v>
      </c>
      <c r="E3458" s="3" t="str">
        <f>VLOOKUP(B3458,[1]meta_intensity_pos_nofill!$B:$I,8,FALSE)</f>
        <v>[M+H]+</v>
      </c>
      <c r="F3458" s="3">
        <f>VLOOKUP(B3458,[1]meta_intensity_pos_nofill!$B:$J,9,FALSE)</f>
        <v>8.875</v>
      </c>
      <c r="G3458" s="3" t="s">
        <v>1693</v>
      </c>
      <c r="H3458" s="3">
        <f>VLOOKUP(B3458,[1]meta_intensity_pos_nofill!$B:$L,11,FALSE)</f>
        <v>3</v>
      </c>
      <c r="I3458" s="5">
        <v>1311718413</v>
      </c>
      <c r="J3458" s="5">
        <v>967893159</v>
      </c>
      <c r="K3458" s="5">
        <v>1159476949</v>
      </c>
      <c r="L3458" s="5">
        <v>1350874244</v>
      </c>
      <c r="M3458" s="5">
        <v>978634641</v>
      </c>
      <c r="N3458" s="5">
        <v>1231943524</v>
      </c>
      <c r="O3458" s="5">
        <v>942741316</v>
      </c>
      <c r="P3458" s="5">
        <v>676828700</v>
      </c>
      <c r="Q3458" s="5">
        <v>953041540</v>
      </c>
      <c r="R3458" s="5">
        <v>936442691</v>
      </c>
      <c r="S3458" s="5">
        <v>849777204</v>
      </c>
      <c r="T3458" s="5">
        <v>1226419963</v>
      </c>
      <c r="U3458" s="5">
        <v>298179374</v>
      </c>
      <c r="V3458" s="5">
        <v>268455603</v>
      </c>
      <c r="W3458" s="5">
        <v>205616044</v>
      </c>
      <c r="X3458" s="5">
        <v>837767132</v>
      </c>
      <c r="Y3458" s="5">
        <v>717211371</v>
      </c>
      <c r="Z3458" s="5">
        <v>980063700</v>
      </c>
    </row>
    <row r="3459" s="3" customFormat="1" customHeight="1" spans="1:26">
      <c r="A3459" s="3">
        <v>3457</v>
      </c>
      <c r="B3459" s="3" t="s">
        <v>3569</v>
      </c>
      <c r="C3459" s="3" t="str">
        <f>VLOOKUP(B3459,[1]meta_intensity_pos_nofill!$B:$E,4,FALSE)</f>
        <v>C17H14N2O2</v>
      </c>
      <c r="D3459" s="3" t="s">
        <v>53</v>
      </c>
      <c r="E3459" s="3" t="str">
        <f>VLOOKUP(B3459,[1]meta_intensity_pos_nofill!$B:$I,8,FALSE)</f>
        <v>[M+H]+</v>
      </c>
      <c r="F3459" s="3">
        <f>VLOOKUP(B3459,[1]meta_intensity_pos_nofill!$B:$J,9,FALSE)</f>
        <v>6.291</v>
      </c>
      <c r="G3459" s="3" t="s">
        <v>1693</v>
      </c>
      <c r="H3459" s="3">
        <f>VLOOKUP(B3459,[1]meta_intensity_pos_nofill!$B:$L,11,FALSE)</f>
        <v>3</v>
      </c>
      <c r="I3459" s="5">
        <v>82646.16</v>
      </c>
      <c r="J3459" s="5">
        <v>1648798.03</v>
      </c>
      <c r="K3459" s="5">
        <v>82646.16</v>
      </c>
      <c r="L3459" s="5">
        <v>418433.84</v>
      </c>
      <c r="M3459" s="5">
        <v>82646.16</v>
      </c>
      <c r="N3459" s="5">
        <v>82646.16</v>
      </c>
      <c r="O3459" s="5">
        <v>82646.16</v>
      </c>
      <c r="P3459" s="5">
        <v>82646.16</v>
      </c>
      <c r="Q3459" s="5">
        <v>82646.16</v>
      </c>
      <c r="R3459" s="5">
        <v>610574.2</v>
      </c>
      <c r="S3459" s="5">
        <v>82646.16</v>
      </c>
      <c r="T3459" s="5">
        <v>82646.16</v>
      </c>
      <c r="U3459" s="5">
        <v>4970099.9</v>
      </c>
      <c r="V3459" s="5">
        <v>4687941.3</v>
      </c>
      <c r="W3459" s="5">
        <v>5191142.13</v>
      </c>
      <c r="X3459" s="5">
        <v>82646.16</v>
      </c>
      <c r="Y3459" s="5">
        <v>82646.16</v>
      </c>
      <c r="Z3459" s="5">
        <v>82646.16</v>
      </c>
    </row>
    <row r="3460" s="3" customFormat="1" customHeight="1" spans="1:26">
      <c r="A3460" s="3">
        <v>3458</v>
      </c>
      <c r="B3460" s="3" t="s">
        <v>3570</v>
      </c>
      <c r="C3460" s="3" t="str">
        <f>VLOOKUP(B3460,[1]meta_intensity_pos_nofill!$B:$E,4,FALSE)</f>
        <v>C4H6N4O3</v>
      </c>
      <c r="D3460" s="3" t="s">
        <v>220</v>
      </c>
      <c r="E3460" s="3" t="str">
        <f>VLOOKUP(B3460,[1]meta_intensity_pos_nofill!$B:$I,8,FALSE)</f>
        <v>[M+H]+</v>
      </c>
      <c r="F3460" s="3">
        <f>VLOOKUP(B3460,[1]meta_intensity_pos_nofill!$B:$J,9,FALSE)</f>
        <v>1.212</v>
      </c>
      <c r="G3460" s="3" t="s">
        <v>1693</v>
      </c>
      <c r="H3460" s="3">
        <f>VLOOKUP(B3460,[1]meta_intensity_pos_nofill!$B:$L,11,FALSE)</f>
        <v>3</v>
      </c>
      <c r="I3460" s="5">
        <v>49573412</v>
      </c>
      <c r="J3460" s="5">
        <v>53049774</v>
      </c>
      <c r="K3460" s="5">
        <v>49929129</v>
      </c>
      <c r="L3460" s="5">
        <v>53192946</v>
      </c>
      <c r="M3460" s="5">
        <v>57024333</v>
      </c>
      <c r="N3460" s="5">
        <v>49236585</v>
      </c>
      <c r="O3460" s="5">
        <v>44644935</v>
      </c>
      <c r="P3460" s="5">
        <v>44843735</v>
      </c>
      <c r="Q3460" s="5">
        <v>38246478</v>
      </c>
      <c r="R3460" s="5">
        <v>50229973</v>
      </c>
      <c r="S3460" s="5">
        <v>49248322</v>
      </c>
      <c r="T3460" s="5">
        <v>43172489</v>
      </c>
      <c r="U3460" s="5">
        <v>50210038</v>
      </c>
      <c r="V3460" s="5">
        <v>43076995</v>
      </c>
      <c r="W3460" s="5">
        <v>41799508</v>
      </c>
      <c r="X3460" s="5">
        <v>59399640</v>
      </c>
      <c r="Y3460" s="5">
        <v>60933001</v>
      </c>
      <c r="Z3460" s="5">
        <v>62590801</v>
      </c>
    </row>
    <row r="3461" s="3" customFormat="1" customHeight="1" spans="1:26">
      <c r="A3461" s="3">
        <v>3459</v>
      </c>
      <c r="B3461" s="3" t="s">
        <v>3571</v>
      </c>
      <c r="C3461" s="3" t="str">
        <f>VLOOKUP(B3461,[1]meta_intensity_pos_nofill!$B:$E,4,FALSE)</f>
        <v>C10H15NO4</v>
      </c>
      <c r="D3461" s="3" t="s">
        <v>76</v>
      </c>
      <c r="E3461" s="3" t="str">
        <f>VLOOKUP(B3461,[1]meta_intensity_pos_nofill!$B:$I,8,FALSE)</f>
        <v>[M+NH4]+</v>
      </c>
      <c r="F3461" s="3">
        <f>VLOOKUP(B3461,[1]meta_intensity_pos_nofill!$B:$J,9,FALSE)</f>
        <v>7.168</v>
      </c>
      <c r="G3461" s="3" t="s">
        <v>1693</v>
      </c>
      <c r="H3461" s="3">
        <f>VLOOKUP(B3461,[1]meta_intensity_pos_nofill!$B:$L,11,FALSE)</f>
        <v>3</v>
      </c>
      <c r="I3461" s="5">
        <v>6445447</v>
      </c>
      <c r="J3461" s="5">
        <v>5926883</v>
      </c>
      <c r="K3461" s="5">
        <v>6692673</v>
      </c>
      <c r="L3461" s="5">
        <v>4689701</v>
      </c>
      <c r="M3461" s="5">
        <v>3403741</v>
      </c>
      <c r="N3461" s="5">
        <v>4445593</v>
      </c>
      <c r="O3461" s="5">
        <v>3301092</v>
      </c>
      <c r="P3461" s="5">
        <v>3455264</v>
      </c>
      <c r="Q3461" s="5">
        <v>4702879</v>
      </c>
      <c r="R3461" s="5">
        <v>5040680</v>
      </c>
      <c r="S3461" s="5">
        <v>4899075</v>
      </c>
      <c r="T3461" s="5">
        <v>6659766</v>
      </c>
      <c r="U3461" s="5">
        <v>27932156</v>
      </c>
      <c r="V3461" s="5">
        <v>26544521</v>
      </c>
      <c r="W3461" s="5">
        <v>26709751</v>
      </c>
      <c r="X3461" s="5">
        <v>4848625</v>
      </c>
      <c r="Y3461" s="5">
        <v>4269774</v>
      </c>
      <c r="Z3461" s="5">
        <v>4461554</v>
      </c>
    </row>
    <row r="3462" s="3" customFormat="1" customHeight="1" spans="1:26">
      <c r="A3462" s="3">
        <v>3460</v>
      </c>
      <c r="B3462" s="3" t="s">
        <v>3572</v>
      </c>
      <c r="C3462" s="3" t="str">
        <f>VLOOKUP(B3462,[1]meta_intensity_pos_nofill!$B:$E,4,FALSE)</f>
        <v>[C20H25N2O2]+</v>
      </c>
      <c r="D3462" s="3" t="s">
        <v>87</v>
      </c>
      <c r="E3462" s="3" t="str">
        <f>VLOOKUP(B3462,[1]meta_intensity_pos_nofill!$B:$I,8,FALSE)</f>
        <v>[M+NH4]+</v>
      </c>
      <c r="F3462" s="3">
        <f>VLOOKUP(B3462,[1]meta_intensity_pos_nofill!$B:$J,9,FALSE)</f>
        <v>5.896</v>
      </c>
      <c r="G3462" s="3" t="s">
        <v>1693</v>
      </c>
      <c r="H3462" s="3">
        <f>VLOOKUP(B3462,[1]meta_intensity_pos_nofill!$B:$L,11,FALSE)</f>
        <v>3</v>
      </c>
      <c r="I3462" s="5">
        <v>11315945</v>
      </c>
      <c r="J3462" s="5">
        <v>13700357</v>
      </c>
      <c r="K3462" s="5">
        <v>11104967</v>
      </c>
      <c r="L3462" s="5">
        <v>17179216</v>
      </c>
      <c r="M3462" s="5">
        <v>21439451</v>
      </c>
      <c r="N3462" s="5">
        <v>15242273</v>
      </c>
      <c r="O3462" s="5">
        <v>18623463</v>
      </c>
      <c r="P3462" s="5">
        <v>19343748</v>
      </c>
      <c r="Q3462" s="5">
        <v>23389083</v>
      </c>
      <c r="R3462" s="5">
        <v>78492573</v>
      </c>
      <c r="S3462" s="5">
        <v>88436911</v>
      </c>
      <c r="T3462" s="5">
        <v>89049385</v>
      </c>
      <c r="U3462" s="5">
        <v>47002514</v>
      </c>
      <c r="V3462" s="5">
        <v>47848351</v>
      </c>
      <c r="W3462" s="5">
        <v>50595645</v>
      </c>
      <c r="X3462" s="5">
        <v>9326383</v>
      </c>
      <c r="Y3462" s="5">
        <v>8602739</v>
      </c>
      <c r="Z3462" s="5">
        <v>8600113</v>
      </c>
    </row>
    <row r="3463" s="3" customFormat="1" customHeight="1" spans="1:26">
      <c r="A3463" s="3">
        <v>3461</v>
      </c>
      <c r="B3463" s="3" t="s">
        <v>3573</v>
      </c>
      <c r="C3463" s="3" t="str">
        <f>VLOOKUP(B3463,[1]meta_intensity_pos_nofill!$B:$E,4,FALSE)</f>
        <v>C15H23NO4</v>
      </c>
      <c r="D3463" s="3" t="s">
        <v>220</v>
      </c>
      <c r="E3463" s="3" t="str">
        <f>VLOOKUP(B3463,[1]meta_intensity_pos_nofill!$B:$I,8,FALSE)</f>
        <v>[M+Na]+</v>
      </c>
      <c r="F3463" s="3">
        <f>VLOOKUP(B3463,[1]meta_intensity_pos_nofill!$B:$J,9,FALSE)</f>
        <v>7.519</v>
      </c>
      <c r="G3463" s="3" t="s">
        <v>1693</v>
      </c>
      <c r="H3463" s="3">
        <f>VLOOKUP(B3463,[1]meta_intensity_pos_nofill!$B:$L,11,FALSE)</f>
        <v>3</v>
      </c>
      <c r="I3463" s="5">
        <v>1084716.2</v>
      </c>
      <c r="J3463" s="5">
        <v>1000031.7</v>
      </c>
      <c r="K3463" s="5">
        <v>955627</v>
      </c>
      <c r="L3463" s="5">
        <v>1017308</v>
      </c>
      <c r="M3463" s="5">
        <v>1284890</v>
      </c>
      <c r="N3463" s="5">
        <v>1197490.6</v>
      </c>
      <c r="O3463" s="5">
        <v>1315252.9</v>
      </c>
      <c r="P3463" s="5">
        <v>1233344.6</v>
      </c>
      <c r="Q3463" s="5">
        <v>1071952.8</v>
      </c>
      <c r="R3463" s="5">
        <v>920876.5</v>
      </c>
      <c r="S3463" s="5">
        <v>776798.9</v>
      </c>
      <c r="T3463" s="5">
        <v>1508767</v>
      </c>
      <c r="U3463" s="5">
        <v>16686771.9</v>
      </c>
      <c r="V3463" s="5">
        <v>15561146.3</v>
      </c>
      <c r="W3463" s="5">
        <v>17859453</v>
      </c>
      <c r="X3463" s="5">
        <v>1367572.2</v>
      </c>
      <c r="Y3463" s="5">
        <v>1640073.3</v>
      </c>
      <c r="Z3463" s="5">
        <v>381873.2</v>
      </c>
    </row>
    <row r="3464" s="3" customFormat="1" customHeight="1" spans="1:26">
      <c r="A3464" s="3">
        <v>3462</v>
      </c>
      <c r="B3464" s="3" t="s">
        <v>3574</v>
      </c>
      <c r="C3464" s="3" t="str">
        <f>VLOOKUP(B3464,[1]meta_intensity_pos_nofill!$B:$E,4,FALSE)</f>
        <v>C15H28O3</v>
      </c>
      <c r="D3464" s="3" t="s">
        <v>37</v>
      </c>
      <c r="E3464" s="3" t="str">
        <f>VLOOKUP(B3464,[1]meta_intensity_pos_nofill!$B:$I,8,FALSE)</f>
        <v>[M+Na]+</v>
      </c>
      <c r="F3464" s="3">
        <f>VLOOKUP(B3464,[1]meta_intensity_pos_nofill!$B:$J,9,FALSE)</f>
        <v>6.189</v>
      </c>
      <c r="G3464" s="3" t="s">
        <v>1693</v>
      </c>
      <c r="H3464" s="3">
        <f>VLOOKUP(B3464,[1]meta_intensity_pos_nofill!$B:$L,11,FALSE)</f>
        <v>3</v>
      </c>
      <c r="I3464" s="5">
        <v>3724239035</v>
      </c>
      <c r="J3464" s="5">
        <v>3803253275</v>
      </c>
      <c r="K3464" s="5">
        <v>3820807501</v>
      </c>
      <c r="L3464" s="5">
        <v>978024636</v>
      </c>
      <c r="M3464" s="5">
        <v>1156657656</v>
      </c>
      <c r="N3464" s="5">
        <v>976185812</v>
      </c>
      <c r="O3464" s="5">
        <v>675415331</v>
      </c>
      <c r="P3464" s="5">
        <v>728431921</v>
      </c>
      <c r="Q3464" s="5">
        <v>628954852</v>
      </c>
      <c r="R3464" s="5">
        <v>823281823</v>
      </c>
      <c r="S3464" s="5">
        <v>825686763</v>
      </c>
      <c r="T3464" s="5">
        <v>851906887</v>
      </c>
      <c r="U3464" s="5">
        <v>3122549263</v>
      </c>
      <c r="V3464" s="5">
        <v>2888248796</v>
      </c>
      <c r="W3464" s="5">
        <v>3160633264</v>
      </c>
      <c r="X3464" s="5">
        <v>673622698</v>
      </c>
      <c r="Y3464" s="5">
        <v>671944461</v>
      </c>
      <c r="Z3464" s="5">
        <v>679262479</v>
      </c>
    </row>
    <row r="3465" s="3" customFormat="1" customHeight="1" spans="1:26">
      <c r="A3465" s="3">
        <v>3463</v>
      </c>
      <c r="B3465" s="3" t="s">
        <v>3575</v>
      </c>
      <c r="C3465" s="3" t="str">
        <f>VLOOKUP(B3465,[1]meta_intensity_pos_nofill!$B:$E,4,FALSE)</f>
        <v>C22H34O7</v>
      </c>
      <c r="D3465" s="3" t="s">
        <v>47</v>
      </c>
      <c r="E3465" s="3" t="str">
        <f>VLOOKUP(B3465,[1]meta_intensity_pos_nofill!$B:$I,8,FALSE)</f>
        <v>[M+Na]+</v>
      </c>
      <c r="F3465" s="3">
        <f>VLOOKUP(B3465,[1]meta_intensity_pos_nofill!$B:$J,9,FALSE)</f>
        <v>6.744</v>
      </c>
      <c r="G3465" s="3" t="s">
        <v>1693</v>
      </c>
      <c r="H3465" s="3">
        <f>VLOOKUP(B3465,[1]meta_intensity_pos_nofill!$B:$L,11,FALSE)</f>
        <v>3</v>
      </c>
      <c r="I3465" s="5">
        <v>8775524.34</v>
      </c>
      <c r="J3465" s="5">
        <v>7981901.14</v>
      </c>
      <c r="K3465" s="5">
        <v>8966782.33</v>
      </c>
      <c r="L3465" s="5">
        <v>52499.29</v>
      </c>
      <c r="M3465" s="5">
        <v>313997.97</v>
      </c>
      <c r="N3465" s="5">
        <v>52499.29</v>
      </c>
      <c r="O3465" s="5">
        <v>262496.47</v>
      </c>
      <c r="P3465" s="5">
        <v>52499.29</v>
      </c>
      <c r="Q3465" s="5">
        <v>52499.29</v>
      </c>
      <c r="R3465" s="5">
        <v>2855865.97</v>
      </c>
      <c r="S3465" s="5">
        <v>3917399.97</v>
      </c>
      <c r="T3465" s="5">
        <v>5868782.87</v>
      </c>
      <c r="U3465" s="5">
        <v>19587581.33</v>
      </c>
      <c r="V3465" s="5">
        <v>18223785.47</v>
      </c>
      <c r="W3465" s="5">
        <v>20022703.16</v>
      </c>
      <c r="X3465" s="5">
        <v>6157679.84</v>
      </c>
      <c r="Y3465" s="5">
        <v>4540008.95</v>
      </c>
      <c r="Z3465" s="5">
        <v>5442872.67</v>
      </c>
    </row>
    <row r="3466" s="3" customFormat="1" customHeight="1" spans="1:26">
      <c r="A3466" s="3">
        <v>3464</v>
      </c>
      <c r="B3466" s="3" t="s">
        <v>3576</v>
      </c>
      <c r="C3466" s="3" t="str">
        <f>VLOOKUP(B3466,[1]meta_intensity_pos_nofill!$B:$E,4,FALSE)</f>
        <v>C27H46O</v>
      </c>
      <c r="D3466" s="3" t="s">
        <v>37</v>
      </c>
      <c r="E3466" s="3" t="str">
        <f>VLOOKUP(B3466,[1]meta_intensity_pos_nofill!$B:$I,8,FALSE)</f>
        <v>[M+Na]+</v>
      </c>
      <c r="F3466" s="3">
        <f>VLOOKUP(B3466,[1]meta_intensity_pos_nofill!$B:$J,9,FALSE)</f>
        <v>10.691</v>
      </c>
      <c r="G3466" s="3" t="s">
        <v>1693</v>
      </c>
      <c r="H3466" s="3">
        <f>VLOOKUP(B3466,[1]meta_intensity_pos_nofill!$B:$L,11,FALSE)</f>
        <v>3</v>
      </c>
      <c r="I3466" s="5">
        <v>15644371</v>
      </c>
      <c r="J3466" s="5">
        <v>15168311</v>
      </c>
      <c r="K3466" s="5">
        <v>14160690</v>
      </c>
      <c r="L3466" s="5">
        <v>12709846</v>
      </c>
      <c r="M3466" s="5">
        <v>11113609</v>
      </c>
      <c r="N3466" s="5">
        <v>14357466</v>
      </c>
      <c r="O3466" s="5">
        <v>16803037</v>
      </c>
      <c r="P3466" s="5">
        <v>17653807</v>
      </c>
      <c r="Q3466" s="5">
        <v>13012728</v>
      </c>
      <c r="R3466" s="5">
        <v>21442085</v>
      </c>
      <c r="S3466" s="5">
        <v>25457586</v>
      </c>
      <c r="T3466" s="5">
        <v>29515470</v>
      </c>
      <c r="U3466" s="5">
        <v>71178038</v>
      </c>
      <c r="V3466" s="5">
        <v>72076631</v>
      </c>
      <c r="W3466" s="5">
        <v>74917008</v>
      </c>
      <c r="X3466" s="5">
        <v>26238427</v>
      </c>
      <c r="Y3466" s="5">
        <v>29376064</v>
      </c>
      <c r="Z3466" s="5">
        <v>29478680</v>
      </c>
    </row>
    <row r="3467" s="3" customFormat="1" customHeight="1" spans="1:26">
      <c r="A3467" s="3">
        <v>3465</v>
      </c>
      <c r="B3467" s="3" t="s">
        <v>3577</v>
      </c>
      <c r="C3467" s="3" t="str">
        <f>VLOOKUP(B3467,[1]meta_intensity_pos_nofill!$B:$E,4,FALSE)</f>
        <v>C25H24O6</v>
      </c>
      <c r="D3467" s="3" t="s">
        <v>31</v>
      </c>
      <c r="E3467" s="3" t="str">
        <f>VLOOKUP(B3467,[1]meta_intensity_pos_nofill!$B:$I,8,FALSE)</f>
        <v>[M+NH4]+</v>
      </c>
      <c r="F3467" s="3">
        <f>VLOOKUP(B3467,[1]meta_intensity_pos_nofill!$B:$J,9,FALSE)</f>
        <v>5.432</v>
      </c>
      <c r="G3467" s="3" t="s">
        <v>1693</v>
      </c>
      <c r="H3467" s="3">
        <f>VLOOKUP(B3467,[1]meta_intensity_pos_nofill!$B:$L,11,FALSE)</f>
        <v>3</v>
      </c>
      <c r="I3467" s="5">
        <v>276358.6</v>
      </c>
      <c r="J3467" s="5">
        <v>276358.6</v>
      </c>
      <c r="K3467" s="5">
        <v>276358.6</v>
      </c>
      <c r="L3467" s="5">
        <v>276358.6</v>
      </c>
      <c r="M3467" s="5">
        <v>276358.6</v>
      </c>
      <c r="N3467" s="5">
        <v>276358.6</v>
      </c>
      <c r="O3467" s="5">
        <v>2823783.9</v>
      </c>
      <c r="P3467" s="5">
        <v>2094361.1</v>
      </c>
      <c r="Q3467" s="5">
        <v>2165471.8</v>
      </c>
      <c r="R3467" s="5">
        <v>5761245.8</v>
      </c>
      <c r="S3467" s="5">
        <v>11009076.9</v>
      </c>
      <c r="T3467" s="5">
        <v>7373079.6</v>
      </c>
      <c r="U3467" s="5">
        <v>49620247</v>
      </c>
      <c r="V3467" s="5">
        <v>47203120.1</v>
      </c>
      <c r="W3467" s="5">
        <v>47707081.2</v>
      </c>
      <c r="X3467" s="5">
        <v>276358.6</v>
      </c>
      <c r="Y3467" s="5">
        <v>1841086</v>
      </c>
      <c r="Z3467" s="5">
        <v>1381792.8</v>
      </c>
    </row>
    <row r="3468" s="3" customFormat="1" customHeight="1" spans="1:26">
      <c r="A3468" s="3">
        <v>3466</v>
      </c>
      <c r="B3468" s="3" t="s">
        <v>3578</v>
      </c>
      <c r="C3468" s="3" t="str">
        <f>VLOOKUP(B3468,[1]meta_intensity_pos_nofill!$B:$E,4,FALSE)</f>
        <v>C15H26O2</v>
      </c>
      <c r="D3468" s="3" t="s">
        <v>37</v>
      </c>
      <c r="E3468" s="3" t="str">
        <f>VLOOKUP(B3468,[1]meta_intensity_pos_nofill!$B:$I,8,FALSE)</f>
        <v>[M+K]+</v>
      </c>
      <c r="F3468" s="3">
        <f>VLOOKUP(B3468,[1]meta_intensity_pos_nofill!$B:$J,9,FALSE)</f>
        <v>6.715</v>
      </c>
      <c r="G3468" s="3" t="s">
        <v>1693</v>
      </c>
      <c r="H3468" s="3">
        <f>VLOOKUP(B3468,[1]meta_intensity_pos_nofill!$B:$L,11,FALSE)</f>
        <v>3</v>
      </c>
      <c r="I3468" s="5">
        <v>415390.48</v>
      </c>
      <c r="J3468" s="5">
        <v>624548.2</v>
      </c>
      <c r="K3468" s="5">
        <v>551065.6</v>
      </c>
      <c r="L3468" s="5">
        <v>42811.94</v>
      </c>
      <c r="M3468" s="5">
        <v>42811.94</v>
      </c>
      <c r="N3468" s="5">
        <v>42811.94</v>
      </c>
      <c r="O3468" s="5">
        <v>42811.94</v>
      </c>
      <c r="P3468" s="5">
        <v>462082.36</v>
      </c>
      <c r="Q3468" s="5">
        <v>325347.95</v>
      </c>
      <c r="R3468" s="5">
        <v>699729.17</v>
      </c>
      <c r="S3468" s="5">
        <v>1123845.95</v>
      </c>
      <c r="T3468" s="5">
        <v>42811.94</v>
      </c>
      <c r="U3468" s="5">
        <v>5123199.14</v>
      </c>
      <c r="V3468" s="5">
        <v>3271476.32</v>
      </c>
      <c r="W3468" s="5">
        <v>2742885.45</v>
      </c>
      <c r="X3468" s="5">
        <v>270865.88</v>
      </c>
      <c r="Y3468" s="5">
        <v>42811.94</v>
      </c>
      <c r="Z3468" s="5">
        <v>42811.94</v>
      </c>
    </row>
    <row r="3469" s="3" customFormat="1" customHeight="1" spans="1:26">
      <c r="A3469" s="3">
        <v>3467</v>
      </c>
      <c r="B3469" s="3" t="s">
        <v>3579</v>
      </c>
      <c r="C3469" s="3" t="str">
        <f>VLOOKUP(B3469,[1]meta_intensity_pos_nofill!$B:$E,4,FALSE)</f>
        <v>C10H9N3O</v>
      </c>
      <c r="D3469" s="3" t="s">
        <v>220</v>
      </c>
      <c r="E3469" s="3" t="str">
        <f>VLOOKUP(B3469,[1]meta_intensity_pos_nofill!$B:$I,8,FALSE)</f>
        <v>[M+H]+</v>
      </c>
      <c r="F3469" s="3">
        <f>VLOOKUP(B3469,[1]meta_intensity_pos_nofill!$B:$J,9,FALSE)</f>
        <v>1.211</v>
      </c>
      <c r="G3469" s="3" t="s">
        <v>1693</v>
      </c>
      <c r="H3469" s="3">
        <f>VLOOKUP(B3469,[1]meta_intensity_pos_nofill!$B:$L,11,FALSE)</f>
        <v>3</v>
      </c>
      <c r="I3469" s="5">
        <v>42797.15</v>
      </c>
      <c r="J3469" s="5">
        <v>1211626.68</v>
      </c>
      <c r="K3469" s="5">
        <v>749553.19</v>
      </c>
      <c r="L3469" s="5">
        <v>311324.79</v>
      </c>
      <c r="M3469" s="5">
        <v>233660.3</v>
      </c>
      <c r="N3469" s="5">
        <v>870134.18</v>
      </c>
      <c r="O3469" s="5">
        <v>663992.63</v>
      </c>
      <c r="P3469" s="5">
        <v>637192.76</v>
      </c>
      <c r="Q3469" s="5">
        <v>323303.57</v>
      </c>
      <c r="R3469" s="5">
        <v>915249.56</v>
      </c>
      <c r="S3469" s="5">
        <v>787605.21</v>
      </c>
      <c r="T3469" s="5">
        <v>213985.75</v>
      </c>
      <c r="U3469" s="5">
        <v>995822.95</v>
      </c>
      <c r="V3469" s="5">
        <v>1114617.11</v>
      </c>
      <c r="W3469" s="5">
        <v>756469.17</v>
      </c>
      <c r="X3469" s="5">
        <v>705411.86</v>
      </c>
      <c r="Y3469" s="5">
        <v>986426.68</v>
      </c>
      <c r="Z3469" s="5">
        <v>959468.83</v>
      </c>
    </row>
    <row r="3470" s="3" customFormat="1" customHeight="1" spans="1:26">
      <c r="A3470" s="3">
        <v>3468</v>
      </c>
      <c r="B3470" s="3" t="s">
        <v>3580</v>
      </c>
      <c r="C3470" s="3" t="str">
        <f>VLOOKUP(B3470,[1]meta_intensity_pos_nofill!$B:$E,4,FALSE)</f>
        <v>C17H10O</v>
      </c>
      <c r="D3470" s="3" t="s">
        <v>33</v>
      </c>
      <c r="E3470" s="3" t="str">
        <f>VLOOKUP(B3470,[1]meta_intensity_pos_nofill!$B:$I,8,FALSE)</f>
        <v>[M+H]+</v>
      </c>
      <c r="F3470" s="3">
        <f>VLOOKUP(B3470,[1]meta_intensity_pos_nofill!$B:$J,9,FALSE)</f>
        <v>7.329</v>
      </c>
      <c r="G3470" s="3" t="s">
        <v>1693</v>
      </c>
      <c r="H3470" s="3">
        <f>VLOOKUP(B3470,[1]meta_intensity_pos_nofill!$B:$L,11,FALSE)</f>
        <v>3</v>
      </c>
      <c r="I3470" s="5">
        <v>2217921</v>
      </c>
      <c r="J3470" s="5">
        <v>2323520</v>
      </c>
      <c r="K3470" s="5">
        <v>2097872</v>
      </c>
      <c r="L3470" s="5">
        <v>36528</v>
      </c>
      <c r="M3470" s="5">
        <v>36528</v>
      </c>
      <c r="N3470" s="5">
        <v>36528</v>
      </c>
      <c r="O3470" s="5">
        <v>36528</v>
      </c>
      <c r="P3470" s="5">
        <v>36528</v>
      </c>
      <c r="Q3470" s="5">
        <v>36528</v>
      </c>
      <c r="R3470" s="5">
        <v>182640</v>
      </c>
      <c r="S3470" s="5">
        <v>36528</v>
      </c>
      <c r="T3470" s="5">
        <v>36528</v>
      </c>
      <c r="U3470" s="5">
        <v>6354580</v>
      </c>
      <c r="V3470" s="5">
        <v>6365807</v>
      </c>
      <c r="W3470" s="5">
        <v>7482638</v>
      </c>
      <c r="X3470" s="5">
        <v>36528</v>
      </c>
      <c r="Y3470" s="5">
        <v>36528</v>
      </c>
      <c r="Z3470" s="5">
        <v>36528</v>
      </c>
    </row>
    <row r="3471" s="3" customFormat="1" customHeight="1" spans="1:26">
      <c r="A3471" s="3">
        <v>3469</v>
      </c>
      <c r="B3471" s="3" t="s">
        <v>3581</v>
      </c>
      <c r="C3471" s="3" t="str">
        <f>VLOOKUP(B3471,[1]meta_intensity_pos_nofill!$B:$E,4,FALSE)</f>
        <v>C15H10O6</v>
      </c>
      <c r="D3471" s="3" t="s">
        <v>28</v>
      </c>
      <c r="E3471" s="3" t="str">
        <f>VLOOKUP(B3471,[1]meta_intensity_pos_nofill!$B:$I,8,FALSE)</f>
        <v>[M+H]+</v>
      </c>
      <c r="F3471" s="3">
        <f>VLOOKUP(B3471,[1]meta_intensity_pos_nofill!$B:$J,9,FALSE)</f>
        <v>1.472</v>
      </c>
      <c r="G3471" s="3" t="s">
        <v>1693</v>
      </c>
      <c r="H3471" s="3">
        <f>VLOOKUP(B3471,[1]meta_intensity_pos_nofill!$B:$L,11,FALSE)</f>
        <v>3</v>
      </c>
      <c r="I3471" s="5">
        <v>699546.4</v>
      </c>
      <c r="J3471" s="5">
        <v>1372481</v>
      </c>
      <c r="K3471" s="5">
        <v>607184.1</v>
      </c>
      <c r="L3471" s="5">
        <v>3880747.3</v>
      </c>
      <c r="M3471" s="5">
        <v>5218135.4</v>
      </c>
      <c r="N3471" s="5">
        <v>4023665.3</v>
      </c>
      <c r="O3471" s="5">
        <v>4929918</v>
      </c>
      <c r="P3471" s="5">
        <v>4908713.6</v>
      </c>
      <c r="Q3471" s="5">
        <v>5180054.6</v>
      </c>
      <c r="R3471" s="5">
        <v>1256990</v>
      </c>
      <c r="S3471" s="5">
        <v>2408400.2</v>
      </c>
      <c r="T3471" s="5">
        <v>1358521.8</v>
      </c>
      <c r="U3471" s="5">
        <v>3755664.6</v>
      </c>
      <c r="V3471" s="5">
        <v>3158959.5</v>
      </c>
      <c r="W3471" s="5">
        <v>3474197.8</v>
      </c>
      <c r="X3471" s="5">
        <v>6046046.8</v>
      </c>
      <c r="Y3471" s="5">
        <v>9907703</v>
      </c>
      <c r="Z3471" s="5">
        <v>8510365.5</v>
      </c>
    </row>
    <row r="3472" s="3" customFormat="1" customHeight="1" spans="1:26">
      <c r="A3472" s="3">
        <v>3470</v>
      </c>
      <c r="B3472" s="3" t="s">
        <v>3582</v>
      </c>
      <c r="C3472" s="3" t="str">
        <f>VLOOKUP(B3472,[1]meta_intensity_pos_nofill!$B:$E,4,FALSE)</f>
        <v>C48H78O19</v>
      </c>
      <c r="D3472" s="3" t="s">
        <v>47</v>
      </c>
      <c r="E3472" s="3" t="str">
        <f>VLOOKUP(B3472,[1]meta_intensity_pos_nofill!$B:$I,8,FALSE)</f>
        <v>[M+H]+</v>
      </c>
      <c r="F3472" s="3">
        <f>VLOOKUP(B3472,[1]meta_intensity_pos_nofill!$B:$J,9,FALSE)</f>
        <v>10.001</v>
      </c>
      <c r="G3472" s="3" t="s">
        <v>1693</v>
      </c>
      <c r="H3472" s="3">
        <f>VLOOKUP(B3472,[1]meta_intensity_pos_nofill!$B:$L,11,FALSE)</f>
        <v>3</v>
      </c>
      <c r="I3472" s="5">
        <v>10002049.2</v>
      </c>
      <c r="J3472" s="5">
        <v>13523399.9</v>
      </c>
      <c r="K3472" s="5">
        <v>17076943.5</v>
      </c>
      <c r="L3472" s="5">
        <v>88172336.8</v>
      </c>
      <c r="M3472" s="5">
        <v>22206660.1</v>
      </c>
      <c r="N3472" s="5">
        <v>69881103.9</v>
      </c>
      <c r="O3472" s="5">
        <v>423862.6</v>
      </c>
      <c r="P3472" s="5">
        <v>2337167.2</v>
      </c>
      <c r="Q3472" s="5">
        <v>1820821.9</v>
      </c>
      <c r="R3472" s="5">
        <v>16612896.3</v>
      </c>
      <c r="S3472" s="5">
        <v>20773264.4</v>
      </c>
      <c r="T3472" s="5">
        <v>36426803.3</v>
      </c>
      <c r="U3472" s="5">
        <v>14450617.4</v>
      </c>
      <c r="V3472" s="5">
        <v>13737339.5</v>
      </c>
      <c r="W3472" s="5">
        <v>16335600</v>
      </c>
      <c r="X3472" s="5">
        <v>17280654</v>
      </c>
      <c r="Y3472" s="5">
        <v>23925749.6</v>
      </c>
      <c r="Z3472" s="5">
        <v>23301077.3</v>
      </c>
    </row>
    <row r="3473" s="3" customFormat="1" customHeight="1" spans="1:26">
      <c r="A3473" s="3">
        <v>3471</v>
      </c>
      <c r="B3473" s="3" t="s">
        <v>3583</v>
      </c>
      <c r="C3473" s="3" t="str">
        <f>VLOOKUP(B3473,[1]meta_intensity_pos_nofill!$B:$E,4,FALSE)</f>
        <v>C21H24N2O2</v>
      </c>
      <c r="D3473" s="3" t="s">
        <v>87</v>
      </c>
      <c r="E3473" s="3" t="str">
        <f>VLOOKUP(B3473,[1]meta_intensity_pos_nofill!$B:$I,8,FALSE)</f>
        <v>[M+H]+</v>
      </c>
      <c r="F3473" s="3">
        <f>VLOOKUP(B3473,[1]meta_intensity_pos_nofill!$B:$J,9,FALSE)</f>
        <v>8.407</v>
      </c>
      <c r="G3473" s="3" t="s">
        <v>1693</v>
      </c>
      <c r="H3473" s="3">
        <f>VLOOKUP(B3473,[1]meta_intensity_pos_nofill!$B:$L,11,FALSE)</f>
        <v>3</v>
      </c>
      <c r="I3473" s="5">
        <v>532175.9</v>
      </c>
      <c r="J3473" s="5">
        <v>357315</v>
      </c>
      <c r="K3473" s="5">
        <v>258939.3</v>
      </c>
      <c r="L3473" s="5">
        <v>35581.8</v>
      </c>
      <c r="M3473" s="5">
        <v>35581.8</v>
      </c>
      <c r="N3473" s="5">
        <v>35581.8</v>
      </c>
      <c r="O3473" s="5">
        <v>35581.8</v>
      </c>
      <c r="P3473" s="5">
        <v>35581.8</v>
      </c>
      <c r="Q3473" s="5">
        <v>35581.8</v>
      </c>
      <c r="R3473" s="5">
        <v>35581.8</v>
      </c>
      <c r="S3473" s="5">
        <v>177909</v>
      </c>
      <c r="T3473" s="5">
        <v>193627.5</v>
      </c>
      <c r="U3473" s="5">
        <v>2369967.3</v>
      </c>
      <c r="V3473" s="5">
        <v>2505759.1</v>
      </c>
      <c r="W3473" s="5">
        <v>2370799.2</v>
      </c>
      <c r="X3473" s="5">
        <v>182898.1</v>
      </c>
      <c r="Y3473" s="5">
        <v>608624.2</v>
      </c>
      <c r="Z3473" s="5">
        <v>357169.3</v>
      </c>
    </row>
    <row r="3474" s="3" customFormat="1" customHeight="1" spans="1:26">
      <c r="A3474" s="3">
        <v>3472</v>
      </c>
      <c r="B3474" s="3" t="s">
        <v>3584</v>
      </c>
      <c r="C3474" s="3" t="str">
        <f>VLOOKUP(B3474,[1]meta_intensity_pos_nofill!$B:$E,4,FALSE)</f>
        <v>C38H40N2O7</v>
      </c>
      <c r="D3474" s="3" t="s">
        <v>28</v>
      </c>
      <c r="E3474" s="3" t="str">
        <f>VLOOKUP(B3474,[1]meta_intensity_pos_nofill!$B:$I,8,FALSE)</f>
        <v>[M+H]+</v>
      </c>
      <c r="F3474" s="3">
        <f>VLOOKUP(B3474,[1]meta_intensity_pos_nofill!$B:$J,9,FALSE)</f>
        <v>10.246</v>
      </c>
      <c r="G3474" s="3" t="s">
        <v>1693</v>
      </c>
      <c r="H3474" s="3">
        <f>VLOOKUP(B3474,[1]meta_intensity_pos_nofill!$B:$L,11,FALSE)</f>
        <v>3</v>
      </c>
      <c r="I3474" s="5">
        <v>2024736</v>
      </c>
      <c r="J3474" s="5">
        <v>2024736</v>
      </c>
      <c r="K3474" s="5">
        <v>2024736</v>
      </c>
      <c r="L3474" s="5">
        <v>2024736</v>
      </c>
      <c r="M3474" s="5">
        <v>2024736</v>
      </c>
      <c r="N3474" s="5">
        <v>2024736</v>
      </c>
      <c r="O3474" s="5">
        <v>2024736</v>
      </c>
      <c r="P3474" s="5">
        <v>2024736</v>
      </c>
      <c r="Q3474" s="5">
        <v>2024736</v>
      </c>
      <c r="R3474" s="5">
        <v>2024736</v>
      </c>
      <c r="S3474" s="5">
        <v>2024736</v>
      </c>
      <c r="T3474" s="5">
        <v>2024736</v>
      </c>
      <c r="U3474" s="5">
        <v>10123680</v>
      </c>
      <c r="V3474" s="5">
        <v>20536098</v>
      </c>
      <c r="W3474" s="5">
        <v>20169634</v>
      </c>
      <c r="X3474" s="5">
        <v>2024736</v>
      </c>
      <c r="Y3474" s="5">
        <v>2024736</v>
      </c>
      <c r="Z3474" s="5">
        <v>2024736</v>
      </c>
    </row>
    <row r="3475" s="3" customFormat="1" customHeight="1" spans="1:26">
      <c r="A3475" s="3">
        <v>3473</v>
      </c>
      <c r="B3475" s="3" t="s">
        <v>3585</v>
      </c>
      <c r="C3475" s="3" t="str">
        <f>VLOOKUP(B3475,[1]meta_intensity_pos_nofill!$B:$E,4,FALSE)</f>
        <v>C3H7N3O2</v>
      </c>
      <c r="D3475" s="3" t="s">
        <v>87</v>
      </c>
      <c r="E3475" s="3" t="str">
        <f>VLOOKUP(B3475,[1]meta_intensity_pos_nofill!$B:$I,8,FALSE)</f>
        <v>[M+H]+</v>
      </c>
      <c r="F3475" s="3">
        <f>VLOOKUP(B3475,[1]meta_intensity_pos_nofill!$B:$J,9,FALSE)</f>
        <v>5.243</v>
      </c>
      <c r="G3475" s="3" t="s">
        <v>1693</v>
      </c>
      <c r="H3475" s="3">
        <f>VLOOKUP(B3475,[1]meta_intensity_pos_nofill!$B:$L,11,FALSE)</f>
        <v>3</v>
      </c>
      <c r="I3475" s="5">
        <v>29304944</v>
      </c>
      <c r="J3475" s="5">
        <v>28883065</v>
      </c>
      <c r="K3475" s="5">
        <v>31231792</v>
      </c>
      <c r="L3475" s="5">
        <v>21108401</v>
      </c>
      <c r="M3475" s="5">
        <v>22545316</v>
      </c>
      <c r="N3475" s="5">
        <v>21738574</v>
      </c>
      <c r="O3475" s="5">
        <v>24363779</v>
      </c>
      <c r="P3475" s="5">
        <v>27254801</v>
      </c>
      <c r="Q3475" s="5">
        <v>24568730</v>
      </c>
      <c r="R3475" s="5">
        <v>28098314</v>
      </c>
      <c r="S3475" s="5">
        <v>26772923</v>
      </c>
      <c r="T3475" s="5">
        <v>24763010</v>
      </c>
      <c r="U3475" s="5">
        <v>9075337</v>
      </c>
      <c r="V3475" s="5">
        <v>8740752</v>
      </c>
      <c r="W3475" s="5">
        <v>8519056</v>
      </c>
      <c r="X3475" s="5">
        <v>27062018</v>
      </c>
      <c r="Y3475" s="5">
        <v>23923390</v>
      </c>
      <c r="Z3475" s="5">
        <v>21506774</v>
      </c>
    </row>
    <row r="3476" s="3" customFormat="1" customHeight="1" spans="1:26">
      <c r="A3476" s="3">
        <v>3474</v>
      </c>
      <c r="B3476" s="3" t="s">
        <v>3586</v>
      </c>
      <c r="C3476" s="3" t="str">
        <f>VLOOKUP(B3476,[1]meta_intensity_pos_nofill!$B:$E,4,FALSE)</f>
        <v>C21H18O11</v>
      </c>
      <c r="D3476" s="3" t="s">
        <v>31</v>
      </c>
      <c r="E3476" s="3" t="str">
        <f>VLOOKUP(B3476,[1]meta_intensity_pos_nofill!$B:$I,8,FALSE)</f>
        <v>[M+H]+</v>
      </c>
      <c r="F3476" s="3">
        <f>VLOOKUP(B3476,[1]meta_intensity_pos_nofill!$B:$J,9,FALSE)</f>
        <v>4.806</v>
      </c>
      <c r="G3476" s="3" t="s">
        <v>1693</v>
      </c>
      <c r="H3476" s="3">
        <f>VLOOKUP(B3476,[1]meta_intensity_pos_nofill!$B:$L,11,FALSE)</f>
        <v>3</v>
      </c>
      <c r="I3476" s="5">
        <v>34799308</v>
      </c>
      <c r="J3476" s="5">
        <v>33629798</v>
      </c>
      <c r="K3476" s="5">
        <v>34180249</v>
      </c>
      <c r="L3476" s="5">
        <v>32332072</v>
      </c>
      <c r="M3476" s="5">
        <v>37303510</v>
      </c>
      <c r="N3476" s="5">
        <v>34769189</v>
      </c>
      <c r="O3476" s="5">
        <v>50634352</v>
      </c>
      <c r="P3476" s="5">
        <v>53981943</v>
      </c>
      <c r="Q3476" s="5">
        <v>45539660</v>
      </c>
      <c r="R3476" s="5">
        <v>31622293</v>
      </c>
      <c r="S3476" s="5">
        <v>31015644</v>
      </c>
      <c r="T3476" s="5">
        <v>37443462</v>
      </c>
      <c r="U3476" s="5">
        <v>39956228</v>
      </c>
      <c r="V3476" s="5">
        <v>35680979</v>
      </c>
      <c r="W3476" s="5">
        <v>33987556</v>
      </c>
      <c r="X3476" s="5">
        <v>39240446</v>
      </c>
      <c r="Y3476" s="5">
        <v>34936920</v>
      </c>
      <c r="Z3476" s="5">
        <v>34221499</v>
      </c>
    </row>
    <row r="3477" s="3" customFormat="1" customHeight="1" spans="1:26">
      <c r="A3477" s="3">
        <v>3475</v>
      </c>
      <c r="B3477" s="3" t="s">
        <v>3587</v>
      </c>
      <c r="C3477" s="3" t="str">
        <f>VLOOKUP(B3477,[1]meta_intensity_pos_nofill!$B:$E,4,FALSE)</f>
        <v>C10H20N2O4</v>
      </c>
      <c r="D3477" s="3" t="s">
        <v>87</v>
      </c>
      <c r="E3477" s="3" t="str">
        <f>VLOOKUP(B3477,[1]meta_intensity_pos_nofill!$B:$I,8,FALSE)</f>
        <v>[M+H]+</v>
      </c>
      <c r="F3477" s="3">
        <f>VLOOKUP(B3477,[1]meta_intensity_pos_nofill!$B:$J,9,FALSE)</f>
        <v>2.336</v>
      </c>
      <c r="G3477" s="3" t="s">
        <v>1693</v>
      </c>
      <c r="H3477" s="3">
        <f>VLOOKUP(B3477,[1]meta_intensity_pos_nofill!$B:$L,11,FALSE)</f>
        <v>3</v>
      </c>
      <c r="I3477" s="5">
        <v>213066970</v>
      </c>
      <c r="J3477" s="5">
        <v>216778018</v>
      </c>
      <c r="K3477" s="5">
        <v>185462263</v>
      </c>
      <c r="L3477" s="5">
        <v>104239499</v>
      </c>
      <c r="M3477" s="5">
        <v>133275512</v>
      </c>
      <c r="N3477" s="5">
        <v>109355740</v>
      </c>
      <c r="O3477" s="5">
        <v>209180771</v>
      </c>
      <c r="P3477" s="5">
        <v>197880163</v>
      </c>
      <c r="Q3477" s="5">
        <v>213257173</v>
      </c>
      <c r="R3477" s="5">
        <v>159857113</v>
      </c>
      <c r="S3477" s="5">
        <v>166037472</v>
      </c>
      <c r="T3477" s="5">
        <v>141958428</v>
      </c>
      <c r="U3477" s="5">
        <v>105639636</v>
      </c>
      <c r="V3477" s="5">
        <v>96428157</v>
      </c>
      <c r="W3477" s="5">
        <v>95905654</v>
      </c>
      <c r="X3477" s="5">
        <v>134690138</v>
      </c>
      <c r="Y3477" s="5">
        <v>118671168</v>
      </c>
      <c r="Z3477" s="5">
        <v>126979906</v>
      </c>
    </row>
    <row r="3478" s="3" customFormat="1" customHeight="1" spans="1:26">
      <c r="A3478" s="3">
        <v>3476</v>
      </c>
      <c r="B3478" s="3" t="s">
        <v>3588</v>
      </c>
      <c r="C3478" s="3" t="str">
        <f>VLOOKUP(B3478,[1]meta_intensity_pos_nofill!$B:$E,4,FALSE)</f>
        <v>C19H21NO2</v>
      </c>
      <c r="D3478" s="3" t="s">
        <v>87</v>
      </c>
      <c r="E3478" s="3" t="str">
        <f>VLOOKUP(B3478,[1]meta_intensity_pos_nofill!$B:$I,8,FALSE)</f>
        <v>[M+H]+</v>
      </c>
      <c r="F3478" s="3">
        <f>VLOOKUP(B3478,[1]meta_intensity_pos_nofill!$B:$J,9,FALSE)</f>
        <v>5.679</v>
      </c>
      <c r="G3478" s="3" t="s">
        <v>1693</v>
      </c>
      <c r="H3478" s="3">
        <f>VLOOKUP(B3478,[1]meta_intensity_pos_nofill!$B:$L,11,FALSE)</f>
        <v>3</v>
      </c>
      <c r="I3478" s="5">
        <v>17714665</v>
      </c>
      <c r="J3478" s="5">
        <v>18663705</v>
      </c>
      <c r="K3478" s="5">
        <v>18725966</v>
      </c>
      <c r="L3478" s="5">
        <v>8994371</v>
      </c>
      <c r="M3478" s="5">
        <v>11356993</v>
      </c>
      <c r="N3478" s="5">
        <v>8542104</v>
      </c>
      <c r="O3478" s="5">
        <v>9926389</v>
      </c>
      <c r="P3478" s="5">
        <v>10290442</v>
      </c>
      <c r="Q3478" s="5">
        <v>8805437</v>
      </c>
      <c r="R3478" s="5">
        <v>63203699</v>
      </c>
      <c r="S3478" s="5">
        <v>67782791</v>
      </c>
      <c r="T3478" s="5">
        <v>63655691</v>
      </c>
      <c r="U3478" s="5">
        <v>443056326</v>
      </c>
      <c r="V3478" s="5">
        <v>444117163</v>
      </c>
      <c r="W3478" s="5">
        <v>433374596</v>
      </c>
      <c r="X3478" s="5">
        <v>62511587</v>
      </c>
      <c r="Y3478" s="5">
        <v>58340497</v>
      </c>
      <c r="Z3478" s="5">
        <v>60626137</v>
      </c>
    </row>
    <row r="3479" s="3" customFormat="1" customHeight="1" spans="1:26">
      <c r="A3479" s="3">
        <v>3477</v>
      </c>
      <c r="B3479" s="3" t="s">
        <v>3589</v>
      </c>
      <c r="C3479" s="3" t="str">
        <f>VLOOKUP(B3479,[1]meta_intensity_pos_nofill!$B:$E,4,FALSE)</f>
        <v>C27H38N2O4</v>
      </c>
      <c r="D3479" s="3" t="s">
        <v>220</v>
      </c>
      <c r="E3479" s="3" t="str">
        <f>VLOOKUP(B3479,[1]meta_intensity_pos_nofill!$B:$I,8,FALSE)</f>
        <v>[M+H]+</v>
      </c>
      <c r="F3479" s="3">
        <f>VLOOKUP(B3479,[1]meta_intensity_pos_nofill!$B:$J,9,FALSE)</f>
        <v>9.589</v>
      </c>
      <c r="G3479" s="3" t="s">
        <v>1693</v>
      </c>
      <c r="H3479" s="3">
        <f>VLOOKUP(B3479,[1]meta_intensity_pos_nofill!$B:$L,11,FALSE)</f>
        <v>3</v>
      </c>
      <c r="I3479" s="5">
        <v>2087612</v>
      </c>
      <c r="J3479" s="5">
        <v>1957953</v>
      </c>
      <c r="K3479" s="5">
        <v>2083626</v>
      </c>
      <c r="L3479" s="5">
        <v>4008698</v>
      </c>
      <c r="M3479" s="5">
        <v>3306737</v>
      </c>
      <c r="N3479" s="5">
        <v>2625625</v>
      </c>
      <c r="O3479" s="5">
        <v>1513463</v>
      </c>
      <c r="P3479" s="5">
        <v>2203064</v>
      </c>
      <c r="Q3479" s="5">
        <v>1424604</v>
      </c>
      <c r="R3479" s="5">
        <v>1827169</v>
      </c>
      <c r="S3479" s="5">
        <v>2397560</v>
      </c>
      <c r="T3479" s="5">
        <v>1546600</v>
      </c>
      <c r="U3479" s="5">
        <v>2582242</v>
      </c>
      <c r="V3479" s="5">
        <v>2823308</v>
      </c>
      <c r="W3479" s="5">
        <v>2680201</v>
      </c>
      <c r="X3479" s="5">
        <v>1614302</v>
      </c>
      <c r="Y3479" s="5">
        <v>3225651</v>
      </c>
      <c r="Z3479" s="5">
        <v>3168744</v>
      </c>
    </row>
    <row r="3480" s="3" customFormat="1" customHeight="1" spans="1:26">
      <c r="A3480" s="3">
        <v>3478</v>
      </c>
      <c r="B3480" s="3" t="s">
        <v>3590</v>
      </c>
      <c r="C3480" s="3" t="str">
        <f>VLOOKUP(B3480,[1]meta_intensity_pos_nofill!$B:$E,4,FALSE)</f>
        <v>C19H21NO</v>
      </c>
      <c r="D3480" s="3" t="s">
        <v>220</v>
      </c>
      <c r="E3480" s="3" t="str">
        <f>VLOOKUP(B3480,[1]meta_intensity_pos_nofill!$B:$I,8,FALSE)</f>
        <v>[M+H]+</v>
      </c>
      <c r="F3480" s="3">
        <f>VLOOKUP(B3480,[1]meta_intensity_pos_nofill!$B:$J,9,FALSE)</f>
        <v>5.854</v>
      </c>
      <c r="G3480" s="3" t="s">
        <v>1693</v>
      </c>
      <c r="H3480" s="3">
        <f>VLOOKUP(B3480,[1]meta_intensity_pos_nofill!$B:$L,11,FALSE)</f>
        <v>3</v>
      </c>
      <c r="I3480" s="5">
        <v>4624850.6</v>
      </c>
      <c r="J3480" s="5">
        <v>4683764.1</v>
      </c>
      <c r="K3480" s="5">
        <v>4541001.8</v>
      </c>
      <c r="L3480" s="5">
        <v>924543.8</v>
      </c>
      <c r="M3480" s="5">
        <v>578149.7</v>
      </c>
      <c r="N3480" s="5">
        <v>1149701.9</v>
      </c>
      <c r="O3480" s="5">
        <v>2344335.4</v>
      </c>
      <c r="P3480" s="5">
        <v>2062737.6</v>
      </c>
      <c r="Q3480" s="5">
        <v>1860534.4</v>
      </c>
      <c r="R3480" s="5">
        <v>20086868.9</v>
      </c>
      <c r="S3480" s="5">
        <v>19671659.7</v>
      </c>
      <c r="T3480" s="5">
        <v>21650361.5</v>
      </c>
      <c r="U3480" s="5">
        <v>163512393.5</v>
      </c>
      <c r="V3480" s="5">
        <v>155203794.2</v>
      </c>
      <c r="W3480" s="5">
        <v>162083142.1</v>
      </c>
      <c r="X3480" s="5">
        <v>16438387.4</v>
      </c>
      <c r="Y3480" s="5">
        <v>14582568.7</v>
      </c>
      <c r="Z3480" s="5">
        <v>13841905.4</v>
      </c>
    </row>
    <row r="3481" s="3" customFormat="1" customHeight="1" spans="1:26">
      <c r="A3481" s="3">
        <v>3479</v>
      </c>
      <c r="B3481" s="3" t="s">
        <v>3591</v>
      </c>
      <c r="C3481" s="3" t="str">
        <f>VLOOKUP(B3481,[1]meta_intensity_pos_nofill!$B:$E,4,FALSE)</f>
        <v>C7H16N2O2</v>
      </c>
      <c r="D3481" s="3" t="s">
        <v>87</v>
      </c>
      <c r="E3481" s="3" t="str">
        <f>VLOOKUP(B3481,[1]meta_intensity_pos_nofill!$B:$I,8,FALSE)</f>
        <v>[M+H]+</v>
      </c>
      <c r="F3481" s="3">
        <f>VLOOKUP(B3481,[1]meta_intensity_pos_nofill!$B:$J,9,FALSE)</f>
        <v>1.349</v>
      </c>
      <c r="G3481" s="3" t="s">
        <v>1693</v>
      </c>
      <c r="H3481" s="3">
        <f>VLOOKUP(B3481,[1]meta_intensity_pos_nofill!$B:$L,11,FALSE)</f>
        <v>3</v>
      </c>
      <c r="I3481" s="5">
        <v>406744.6</v>
      </c>
      <c r="J3481" s="5">
        <v>1966217.9</v>
      </c>
      <c r="K3481" s="5">
        <v>1773565.4</v>
      </c>
      <c r="L3481" s="5">
        <v>3381068.1</v>
      </c>
      <c r="M3481" s="5">
        <v>2851031.6</v>
      </c>
      <c r="N3481" s="5">
        <v>3068244.8</v>
      </c>
      <c r="O3481" s="5">
        <v>2298915.1</v>
      </c>
      <c r="P3481" s="5">
        <v>2069099.4</v>
      </c>
      <c r="Q3481" s="5">
        <v>1247678.4</v>
      </c>
      <c r="R3481" s="5">
        <v>2178108.4</v>
      </c>
      <c r="S3481" s="5">
        <v>1658930.8</v>
      </c>
      <c r="T3481" s="5">
        <v>631240.5</v>
      </c>
      <c r="U3481" s="5">
        <v>641569.8</v>
      </c>
      <c r="V3481" s="5">
        <v>1275436</v>
      </c>
      <c r="W3481" s="5">
        <v>1053920.5</v>
      </c>
      <c r="X3481" s="5">
        <v>1497146.5</v>
      </c>
      <c r="Y3481" s="5">
        <v>2392313</v>
      </c>
      <c r="Z3481" s="5">
        <v>1996820.1</v>
      </c>
    </row>
    <row r="3482" s="3" customFormat="1" customHeight="1" spans="1:26">
      <c r="A3482" s="3">
        <v>3480</v>
      </c>
      <c r="B3482" s="3" t="s">
        <v>3592</v>
      </c>
      <c r="C3482" s="3" t="str">
        <f>VLOOKUP(B3482,[1]meta_intensity_pos_nofill!$B:$E,4,FALSE)</f>
        <v>C12H24N2O3</v>
      </c>
      <c r="D3482" s="3" t="s">
        <v>37</v>
      </c>
      <c r="E3482" s="3" t="str">
        <f>VLOOKUP(B3482,[1]meta_intensity_pos_nofill!$B:$I,8,FALSE)</f>
        <v>[M+H]+</v>
      </c>
      <c r="F3482" s="3">
        <f>VLOOKUP(B3482,[1]meta_intensity_pos_nofill!$B:$J,9,FALSE)</f>
        <v>8.378</v>
      </c>
      <c r="G3482" s="3" t="s">
        <v>1693</v>
      </c>
      <c r="H3482" s="3">
        <f>VLOOKUP(B3482,[1]meta_intensity_pos_nofill!$B:$L,11,FALSE)</f>
        <v>3</v>
      </c>
      <c r="I3482" s="5">
        <v>27651021</v>
      </c>
      <c r="J3482" s="5">
        <v>31999609</v>
      </c>
      <c r="K3482" s="5">
        <v>28093253</v>
      </c>
      <c r="L3482" s="5">
        <v>34302347</v>
      </c>
      <c r="M3482" s="5">
        <v>34867971</v>
      </c>
      <c r="N3482" s="5">
        <v>28357720</v>
      </c>
      <c r="O3482" s="5">
        <v>21105333</v>
      </c>
      <c r="P3482" s="5">
        <v>23428844</v>
      </c>
      <c r="Q3482" s="5">
        <v>19457434</v>
      </c>
      <c r="R3482" s="5">
        <v>32207090</v>
      </c>
      <c r="S3482" s="5">
        <v>30530622</v>
      </c>
      <c r="T3482" s="5">
        <v>34559852</v>
      </c>
      <c r="U3482" s="5">
        <v>55209241</v>
      </c>
      <c r="V3482" s="5">
        <v>56211610</v>
      </c>
      <c r="W3482" s="5">
        <v>50929555</v>
      </c>
      <c r="X3482" s="5">
        <v>26059720</v>
      </c>
      <c r="Y3482" s="5">
        <v>26571435</v>
      </c>
      <c r="Z3482" s="5">
        <v>20243398</v>
      </c>
    </row>
    <row r="3483" s="3" customFormat="1" customHeight="1" spans="1:26">
      <c r="A3483" s="3">
        <v>3481</v>
      </c>
      <c r="B3483" s="3" t="s">
        <v>3593</v>
      </c>
      <c r="C3483" s="3" t="str">
        <f>VLOOKUP(B3483,[1]meta_intensity_pos_nofill!$B:$E,4,FALSE)</f>
        <v>C11H21NO4</v>
      </c>
      <c r="D3483" s="3" t="s">
        <v>87</v>
      </c>
      <c r="E3483" s="3" t="str">
        <f>VLOOKUP(B3483,[1]meta_intensity_pos_nofill!$B:$I,8,FALSE)</f>
        <v>[M+H]+</v>
      </c>
      <c r="F3483" s="3">
        <f>VLOOKUP(B3483,[1]meta_intensity_pos_nofill!$B:$J,9,FALSE)</f>
        <v>4.972</v>
      </c>
      <c r="G3483" s="3" t="s">
        <v>1693</v>
      </c>
      <c r="H3483" s="3">
        <f>VLOOKUP(B3483,[1]meta_intensity_pos_nofill!$B:$L,11,FALSE)</f>
        <v>3</v>
      </c>
      <c r="I3483" s="5">
        <v>9710425</v>
      </c>
      <c r="J3483" s="5">
        <v>15639883</v>
      </c>
      <c r="K3483" s="5">
        <v>12902783</v>
      </c>
      <c r="L3483" s="5">
        <v>3475346</v>
      </c>
      <c r="M3483" s="5">
        <v>4494966</v>
      </c>
      <c r="N3483" s="5">
        <v>2590969</v>
      </c>
      <c r="O3483" s="5">
        <v>3755948</v>
      </c>
      <c r="P3483" s="5">
        <v>3723075</v>
      </c>
      <c r="Q3483" s="5">
        <v>3099726</v>
      </c>
      <c r="R3483" s="5">
        <v>2021769</v>
      </c>
      <c r="S3483" s="5">
        <v>2940653</v>
      </c>
      <c r="T3483" s="5">
        <v>1425018</v>
      </c>
      <c r="U3483" s="5">
        <v>18611155</v>
      </c>
      <c r="V3483" s="5">
        <v>19580628</v>
      </c>
      <c r="W3483" s="5">
        <v>18251143</v>
      </c>
      <c r="X3483" s="5">
        <v>3070922</v>
      </c>
      <c r="Y3483" s="5">
        <v>2458068</v>
      </c>
      <c r="Z3483" s="5">
        <v>2385169</v>
      </c>
    </row>
    <row r="3484" s="3" customFormat="1" customHeight="1" spans="1:26">
      <c r="A3484" s="3">
        <v>3482</v>
      </c>
      <c r="B3484" s="3" t="s">
        <v>3594</v>
      </c>
      <c r="C3484" s="3" t="str">
        <f>VLOOKUP(B3484,[1]meta_intensity_pos_nofill!$B:$E,4,FALSE)</f>
        <v>C25H21N3O3</v>
      </c>
      <c r="D3484" s="3" t="s">
        <v>44</v>
      </c>
      <c r="E3484" s="3" t="str">
        <f>VLOOKUP(B3484,[1]meta_intensity_pos_nofill!$B:$I,8,FALSE)</f>
        <v>[M+H]+</v>
      </c>
      <c r="F3484" s="3">
        <f>VLOOKUP(B3484,[1]meta_intensity_pos_nofill!$B:$J,9,FALSE)</f>
        <v>5.374</v>
      </c>
      <c r="G3484" s="3" t="s">
        <v>1693</v>
      </c>
      <c r="H3484" s="3">
        <f>VLOOKUP(B3484,[1]meta_intensity_pos_nofill!$B:$L,11,FALSE)</f>
        <v>3</v>
      </c>
      <c r="I3484" s="5">
        <v>33281127</v>
      </c>
      <c r="J3484" s="5">
        <v>28795495</v>
      </c>
      <c r="K3484" s="5">
        <v>32115321</v>
      </c>
      <c r="L3484" s="5">
        <v>30320418</v>
      </c>
      <c r="M3484" s="5">
        <v>25663511</v>
      </c>
      <c r="N3484" s="5">
        <v>30005781</v>
      </c>
      <c r="O3484" s="5">
        <v>36057715</v>
      </c>
      <c r="P3484" s="5">
        <v>36922320</v>
      </c>
      <c r="Q3484" s="5">
        <v>26642866</v>
      </c>
      <c r="R3484" s="5">
        <v>25008747</v>
      </c>
      <c r="S3484" s="5">
        <v>22811855</v>
      </c>
      <c r="T3484" s="5">
        <v>34154657</v>
      </c>
      <c r="U3484" s="5">
        <v>20631213</v>
      </c>
      <c r="V3484" s="5">
        <v>20756814</v>
      </c>
      <c r="W3484" s="5">
        <v>20503113</v>
      </c>
      <c r="X3484" s="5">
        <v>15630275</v>
      </c>
      <c r="Y3484" s="5">
        <v>23169386</v>
      </c>
      <c r="Z3484" s="5">
        <v>21616104</v>
      </c>
    </row>
    <row r="3485" s="3" customFormat="1" customHeight="1" spans="1:26">
      <c r="A3485" s="3">
        <v>3483</v>
      </c>
      <c r="B3485" s="3" t="s">
        <v>3595</v>
      </c>
      <c r="C3485" s="3" t="str">
        <f>VLOOKUP(B3485,[1]meta_intensity_pos_nofill!$B:$E,4,FALSE)</f>
        <v>C9H17N5O</v>
      </c>
      <c r="D3485" s="3" t="s">
        <v>220</v>
      </c>
      <c r="E3485" s="3" t="str">
        <f>VLOOKUP(B3485,[1]meta_intensity_pos_nofill!$B:$I,8,FALSE)</f>
        <v>[M+H]+</v>
      </c>
      <c r="F3485" s="3">
        <f>VLOOKUP(B3485,[1]meta_intensity_pos_nofill!$B:$J,9,FALSE)</f>
        <v>6.773</v>
      </c>
      <c r="G3485" s="3" t="s">
        <v>1693</v>
      </c>
      <c r="H3485" s="3">
        <f>VLOOKUP(B3485,[1]meta_intensity_pos_nofill!$B:$L,11,FALSE)</f>
        <v>3</v>
      </c>
      <c r="I3485" s="5">
        <v>18399057.6</v>
      </c>
      <c r="J3485" s="5">
        <v>18737243.5</v>
      </c>
      <c r="K3485" s="5">
        <v>17980179.9</v>
      </c>
      <c r="L3485" s="5">
        <v>9531821.1</v>
      </c>
      <c r="M3485" s="5">
        <v>9871063.6</v>
      </c>
      <c r="N3485" s="5">
        <v>7291601.6</v>
      </c>
      <c r="O3485" s="5">
        <v>655603.8</v>
      </c>
      <c r="P3485" s="5">
        <v>131120.8</v>
      </c>
      <c r="Q3485" s="5">
        <v>1324652.3</v>
      </c>
      <c r="R3485" s="5">
        <v>2251779</v>
      </c>
      <c r="S3485" s="5">
        <v>1729283.7</v>
      </c>
      <c r="T3485" s="5">
        <v>1775712.3</v>
      </c>
      <c r="U3485" s="5">
        <v>14559283.5</v>
      </c>
      <c r="V3485" s="5">
        <v>13862089.5</v>
      </c>
      <c r="W3485" s="5">
        <v>13890188.4</v>
      </c>
      <c r="X3485" s="5">
        <v>11524224.3</v>
      </c>
      <c r="Y3485" s="5">
        <v>10139444.3</v>
      </c>
      <c r="Z3485" s="5">
        <v>12758395.3</v>
      </c>
    </row>
    <row r="3486" s="3" customFormat="1" customHeight="1" spans="1:26">
      <c r="A3486" s="3">
        <v>3484</v>
      </c>
      <c r="B3486" s="3" t="s">
        <v>3596</v>
      </c>
      <c r="C3486" s="3" t="str">
        <f>VLOOKUP(B3486,[1]meta_intensity_pos_nofill!$B:$E,4,FALSE)</f>
        <v>C14H10O5</v>
      </c>
      <c r="D3486" s="3" t="s">
        <v>47</v>
      </c>
      <c r="E3486" s="3" t="str">
        <f>VLOOKUP(B3486,[1]meta_intensity_pos_nofill!$B:$I,8,FALSE)</f>
        <v>[M+H]+</v>
      </c>
      <c r="F3486" s="3">
        <f>VLOOKUP(B3486,[1]meta_intensity_pos_nofill!$B:$J,9,FALSE)</f>
        <v>5.054</v>
      </c>
      <c r="G3486" s="3" t="s">
        <v>1693</v>
      </c>
      <c r="H3486" s="3">
        <f>VLOOKUP(B3486,[1]meta_intensity_pos_nofill!$B:$L,11,FALSE)</f>
        <v>3</v>
      </c>
      <c r="I3486" s="5">
        <v>23761112</v>
      </c>
      <c r="J3486" s="5">
        <v>25794951</v>
      </c>
      <c r="K3486" s="5">
        <v>23418393</v>
      </c>
      <c r="L3486" s="5">
        <v>22509510</v>
      </c>
      <c r="M3486" s="5">
        <v>31254882</v>
      </c>
      <c r="N3486" s="5">
        <v>24123342</v>
      </c>
      <c r="O3486" s="5">
        <v>37173561</v>
      </c>
      <c r="P3486" s="5">
        <v>27797726</v>
      </c>
      <c r="Q3486" s="5">
        <v>32426582</v>
      </c>
      <c r="R3486" s="5">
        <v>18661840</v>
      </c>
      <c r="S3486" s="5">
        <v>16641390</v>
      </c>
      <c r="T3486" s="5">
        <v>22228988</v>
      </c>
      <c r="U3486" s="5">
        <v>11040818</v>
      </c>
      <c r="V3486" s="5">
        <v>11319938</v>
      </c>
      <c r="W3486" s="5">
        <v>15336048</v>
      </c>
      <c r="X3486" s="5">
        <v>36357157</v>
      </c>
      <c r="Y3486" s="5">
        <v>21506532</v>
      </c>
      <c r="Z3486" s="5">
        <v>36315397</v>
      </c>
    </row>
    <row r="3487" s="3" customFormat="1" customHeight="1" spans="1:26">
      <c r="A3487" s="3">
        <v>3485</v>
      </c>
      <c r="B3487" s="3" t="s">
        <v>3597</v>
      </c>
      <c r="C3487" s="3" t="str">
        <f>VLOOKUP(B3487,[1]meta_intensity_pos_nofill!$B:$E,4,FALSE)</f>
        <v>C4H4FN3O</v>
      </c>
      <c r="D3487" s="3" t="s">
        <v>111</v>
      </c>
      <c r="E3487" s="3" t="str">
        <f>VLOOKUP(B3487,[1]meta_intensity_pos_nofill!$B:$I,8,FALSE)</f>
        <v>[M+H]+</v>
      </c>
      <c r="F3487" s="3">
        <f>VLOOKUP(B3487,[1]meta_intensity_pos_nofill!$B:$J,9,FALSE)</f>
        <v>1.225</v>
      </c>
      <c r="G3487" s="3" t="s">
        <v>1693</v>
      </c>
      <c r="H3487" s="3">
        <f>VLOOKUP(B3487,[1]meta_intensity_pos_nofill!$B:$L,11,FALSE)</f>
        <v>3</v>
      </c>
      <c r="I3487" s="5">
        <v>3579366</v>
      </c>
      <c r="J3487" s="5">
        <v>3562340</v>
      </c>
      <c r="K3487" s="5">
        <v>3652182</v>
      </c>
      <c r="L3487" s="5">
        <v>3912734</v>
      </c>
      <c r="M3487" s="5">
        <v>4053801</v>
      </c>
      <c r="N3487" s="5">
        <v>3516541</v>
      </c>
      <c r="O3487" s="5">
        <v>2755432</v>
      </c>
      <c r="P3487" s="5">
        <v>3733506</v>
      </c>
      <c r="Q3487" s="5">
        <v>2663223</v>
      </c>
      <c r="R3487" s="5">
        <v>3430098</v>
      </c>
      <c r="S3487" s="5">
        <v>3923521</v>
      </c>
      <c r="T3487" s="5">
        <v>2837350</v>
      </c>
      <c r="U3487" s="5">
        <v>3411562</v>
      </c>
      <c r="V3487" s="5">
        <v>3197088</v>
      </c>
      <c r="W3487" s="5">
        <v>3253921</v>
      </c>
      <c r="X3487" s="5">
        <v>4571837</v>
      </c>
      <c r="Y3487" s="5">
        <v>4642604</v>
      </c>
      <c r="Z3487" s="5">
        <v>4739938</v>
      </c>
    </row>
    <row r="3488" s="3" customFormat="1" customHeight="1" spans="1:26">
      <c r="A3488" s="3">
        <v>3486</v>
      </c>
      <c r="B3488" s="3" t="s">
        <v>3598</v>
      </c>
      <c r="C3488" s="3" t="str">
        <f>VLOOKUP(B3488,[1]meta_intensity_pos_nofill!$B:$E,4,FALSE)</f>
        <v>C15H22N2O4</v>
      </c>
      <c r="D3488" s="3" t="s">
        <v>220</v>
      </c>
      <c r="E3488" s="3" t="str">
        <f>VLOOKUP(B3488,[1]meta_intensity_pos_nofill!$B:$I,8,FALSE)</f>
        <v>[M+H]+</v>
      </c>
      <c r="F3488" s="3">
        <f>VLOOKUP(B3488,[1]meta_intensity_pos_nofill!$B:$J,9,FALSE)</f>
        <v>5.825</v>
      </c>
      <c r="G3488" s="3" t="s">
        <v>1693</v>
      </c>
      <c r="H3488" s="3">
        <f>VLOOKUP(B3488,[1]meta_intensity_pos_nofill!$B:$L,11,FALSE)</f>
        <v>3</v>
      </c>
      <c r="I3488" s="5">
        <v>20610064</v>
      </c>
      <c r="J3488" s="5">
        <v>24968424</v>
      </c>
      <c r="K3488" s="5">
        <v>20851786</v>
      </c>
      <c r="L3488" s="5">
        <v>11724497</v>
      </c>
      <c r="M3488" s="5">
        <v>6922399</v>
      </c>
      <c r="N3488" s="5">
        <v>11217202</v>
      </c>
      <c r="O3488" s="5">
        <v>6763980</v>
      </c>
      <c r="P3488" s="5">
        <v>10537557</v>
      </c>
      <c r="Q3488" s="5">
        <v>7050336</v>
      </c>
      <c r="R3488" s="5">
        <v>7520952</v>
      </c>
      <c r="S3488" s="5">
        <v>7533200</v>
      </c>
      <c r="T3488" s="5">
        <v>7265865</v>
      </c>
      <c r="U3488" s="5">
        <v>8067960</v>
      </c>
      <c r="V3488" s="5">
        <v>6516939</v>
      </c>
      <c r="W3488" s="5">
        <v>7526458</v>
      </c>
      <c r="X3488" s="5">
        <v>4369312</v>
      </c>
      <c r="Y3488" s="5">
        <v>3362543</v>
      </c>
      <c r="Z3488" s="5">
        <v>4236532</v>
      </c>
    </row>
    <row r="3489" s="3" customFormat="1" customHeight="1" spans="1:26">
      <c r="A3489" s="3">
        <v>3487</v>
      </c>
      <c r="B3489" s="3" t="s">
        <v>3599</v>
      </c>
      <c r="C3489" s="3" t="str">
        <f>VLOOKUP(B3489,[1]meta_intensity_pos_nofill!$B:$E,4,FALSE)</f>
        <v>C19H28N2O4</v>
      </c>
      <c r="D3489" s="3" t="s">
        <v>220</v>
      </c>
      <c r="E3489" s="3" t="str">
        <f>VLOOKUP(B3489,[1]meta_intensity_pos_nofill!$B:$I,8,FALSE)</f>
        <v>[M+H]+</v>
      </c>
      <c r="F3489" s="3">
        <f>VLOOKUP(B3489,[1]meta_intensity_pos_nofill!$B:$J,9,FALSE)</f>
        <v>6.044</v>
      </c>
      <c r="G3489" s="3" t="s">
        <v>1693</v>
      </c>
      <c r="H3489" s="3">
        <f>VLOOKUP(B3489,[1]meta_intensity_pos_nofill!$B:$L,11,FALSE)</f>
        <v>3</v>
      </c>
      <c r="I3489" s="5">
        <v>88881.33</v>
      </c>
      <c r="J3489" s="5">
        <v>964848.28</v>
      </c>
      <c r="K3489" s="5">
        <v>742584.88</v>
      </c>
      <c r="L3489" s="5">
        <v>460109.41</v>
      </c>
      <c r="M3489" s="5">
        <v>1349096.65</v>
      </c>
      <c r="N3489" s="5">
        <v>900677.87</v>
      </c>
      <c r="O3489" s="5">
        <v>4425842.2</v>
      </c>
      <c r="P3489" s="5">
        <v>3737720.8</v>
      </c>
      <c r="Q3489" s="5">
        <v>4367817.56</v>
      </c>
      <c r="R3489" s="5">
        <v>15240184.66</v>
      </c>
      <c r="S3489" s="5">
        <v>16226603.76</v>
      </c>
      <c r="T3489" s="5">
        <v>17778353.96</v>
      </c>
      <c r="U3489" s="5">
        <v>7436437.73</v>
      </c>
      <c r="V3489" s="5">
        <v>6862431.81</v>
      </c>
      <c r="W3489" s="5">
        <v>7428881.36</v>
      </c>
      <c r="X3489" s="5">
        <v>88881.33</v>
      </c>
      <c r="Y3489" s="5">
        <v>832276.49</v>
      </c>
      <c r="Z3489" s="5">
        <v>444406.64</v>
      </c>
    </row>
    <row r="3490" s="3" customFormat="1" customHeight="1" spans="1:26">
      <c r="A3490" s="3">
        <v>3488</v>
      </c>
      <c r="B3490" s="3" t="s">
        <v>3600</v>
      </c>
      <c r="C3490" s="3" t="str">
        <f>VLOOKUP(B3490,[1]meta_intensity_pos_nofill!$B:$E,4,FALSE)</f>
        <v>C7H7NO4</v>
      </c>
      <c r="D3490" s="3" t="s">
        <v>87</v>
      </c>
      <c r="E3490" s="3" t="str">
        <f>VLOOKUP(B3490,[1]meta_intensity_pos_nofill!$B:$I,8,FALSE)</f>
        <v>[M+H]+</v>
      </c>
      <c r="F3490" s="3">
        <f>VLOOKUP(B3490,[1]meta_intensity_pos_nofill!$B:$J,9,FALSE)</f>
        <v>2.638</v>
      </c>
      <c r="G3490" s="3" t="s">
        <v>1693</v>
      </c>
      <c r="H3490" s="3">
        <f>VLOOKUP(B3490,[1]meta_intensity_pos_nofill!$B:$L,11,FALSE)</f>
        <v>3</v>
      </c>
      <c r="I3490" s="5">
        <v>24930216</v>
      </c>
      <c r="J3490" s="5">
        <v>28648330</v>
      </c>
      <c r="K3490" s="5">
        <v>25462112</v>
      </c>
      <c r="L3490" s="5">
        <v>22369343</v>
      </c>
      <c r="M3490" s="5">
        <v>27844734</v>
      </c>
      <c r="N3490" s="5">
        <v>23471391</v>
      </c>
      <c r="O3490" s="5">
        <v>13957626</v>
      </c>
      <c r="P3490" s="5">
        <v>14244556</v>
      </c>
      <c r="Q3490" s="5">
        <v>12395489</v>
      </c>
      <c r="R3490" s="5">
        <v>16799367</v>
      </c>
      <c r="S3490" s="5">
        <v>15395655</v>
      </c>
      <c r="T3490" s="5">
        <v>6989223</v>
      </c>
      <c r="U3490" s="5">
        <v>13858540</v>
      </c>
      <c r="V3490" s="5">
        <v>13045505</v>
      </c>
      <c r="W3490" s="5">
        <v>8444268</v>
      </c>
      <c r="X3490" s="5">
        <v>22434587</v>
      </c>
      <c r="Y3490" s="5">
        <v>19560875</v>
      </c>
      <c r="Z3490" s="5">
        <v>20647668</v>
      </c>
    </row>
    <row r="3491" s="3" customFormat="1" customHeight="1" spans="1:26">
      <c r="A3491" s="3">
        <v>3489</v>
      </c>
      <c r="B3491" s="3" t="s">
        <v>3601</v>
      </c>
      <c r="C3491" s="3" t="str">
        <f>VLOOKUP(B3491,[1]meta_intensity_pos_nofill!$B:$E,4,FALSE)</f>
        <v>C11H15NO3S</v>
      </c>
      <c r="D3491" s="3" t="s">
        <v>85</v>
      </c>
      <c r="E3491" s="3" t="str">
        <f>VLOOKUP(B3491,[1]meta_intensity_pos_nofill!$B:$I,8,FALSE)</f>
        <v>[M+H]+</v>
      </c>
      <c r="F3491" s="3">
        <f>VLOOKUP(B3491,[1]meta_intensity_pos_nofill!$B:$J,9,FALSE)</f>
        <v>4.982</v>
      </c>
      <c r="G3491" s="3" t="s">
        <v>1693</v>
      </c>
      <c r="H3491" s="3">
        <f>VLOOKUP(B3491,[1]meta_intensity_pos_nofill!$B:$L,11,FALSE)</f>
        <v>3</v>
      </c>
      <c r="I3491" s="5">
        <v>1321808.7</v>
      </c>
      <c r="J3491" s="5">
        <v>1847540.5</v>
      </c>
      <c r="K3491" s="5">
        <v>306451.7</v>
      </c>
      <c r="L3491" s="5">
        <v>4567459.8</v>
      </c>
      <c r="M3491" s="5">
        <v>5307194.6</v>
      </c>
      <c r="N3491" s="5">
        <v>5348706.6</v>
      </c>
      <c r="O3491" s="5">
        <v>2927493.6</v>
      </c>
      <c r="P3491" s="5">
        <v>2790982.8</v>
      </c>
      <c r="Q3491" s="5">
        <v>1735016.5</v>
      </c>
      <c r="R3491" s="5">
        <v>3330772.4</v>
      </c>
      <c r="S3491" s="5">
        <v>4109665.7</v>
      </c>
      <c r="T3491" s="5">
        <v>4017528.2</v>
      </c>
      <c r="U3491" s="5">
        <v>2371442.5</v>
      </c>
      <c r="V3491" s="5">
        <v>1795019.7</v>
      </c>
      <c r="W3491" s="5">
        <v>1645622.2</v>
      </c>
      <c r="X3491" s="5">
        <v>3752197.8</v>
      </c>
      <c r="Y3491" s="5">
        <v>2630498.6</v>
      </c>
      <c r="Z3491" s="5">
        <v>2375596.7</v>
      </c>
    </row>
    <row r="3492" s="3" customFormat="1" customHeight="1" spans="1:26">
      <c r="A3492" s="3">
        <v>3490</v>
      </c>
      <c r="B3492" s="3" t="s">
        <v>3602</v>
      </c>
      <c r="C3492" s="3" t="str">
        <f>VLOOKUP(B3492,[1]meta_intensity_pos_nofill!$B:$E,4,FALSE)</f>
        <v>C15H17ClN2O2</v>
      </c>
      <c r="D3492" s="3" t="s">
        <v>111</v>
      </c>
      <c r="E3492" s="3" t="str">
        <f>VLOOKUP(B3492,[1]meta_intensity_pos_nofill!$B:$I,8,FALSE)</f>
        <v>[M+H]+</v>
      </c>
      <c r="F3492" s="3">
        <f>VLOOKUP(B3492,[1]meta_intensity_pos_nofill!$B:$J,9,FALSE)</f>
        <v>1.414</v>
      </c>
      <c r="G3492" s="3" t="s">
        <v>1693</v>
      </c>
      <c r="H3492" s="3">
        <f>VLOOKUP(B3492,[1]meta_intensity_pos_nofill!$B:$L,11,FALSE)</f>
        <v>3</v>
      </c>
      <c r="I3492" s="5">
        <v>71936719</v>
      </c>
      <c r="J3492" s="5">
        <v>56522080</v>
      </c>
      <c r="K3492" s="5">
        <v>66594895</v>
      </c>
      <c r="L3492" s="5">
        <v>6459357</v>
      </c>
      <c r="M3492" s="5">
        <v>10124708</v>
      </c>
      <c r="N3492" s="5">
        <v>9562308</v>
      </c>
      <c r="O3492" s="5">
        <v>13546354</v>
      </c>
      <c r="P3492" s="5">
        <v>14937335</v>
      </c>
      <c r="Q3492" s="5">
        <v>10724381</v>
      </c>
      <c r="R3492" s="5">
        <v>10273443</v>
      </c>
      <c r="S3492" s="5">
        <v>9905224</v>
      </c>
      <c r="T3492" s="5">
        <v>9655875</v>
      </c>
      <c r="U3492" s="5">
        <v>9797090</v>
      </c>
      <c r="V3492" s="5">
        <v>11078118</v>
      </c>
      <c r="W3492" s="5">
        <v>9635332</v>
      </c>
      <c r="X3492" s="5">
        <v>15706150</v>
      </c>
      <c r="Y3492" s="5">
        <v>18319587</v>
      </c>
      <c r="Z3492" s="5">
        <v>16293698</v>
      </c>
    </row>
    <row r="3493" s="3" customFormat="1" customHeight="1" spans="1:26">
      <c r="A3493" s="3">
        <v>3491</v>
      </c>
      <c r="B3493" s="3" t="s">
        <v>3603</v>
      </c>
      <c r="C3493" s="3" t="str">
        <f>VLOOKUP(B3493,[1]meta_intensity_pos_nofill!$B:$E,4,FALSE)</f>
        <v>C7H13N5O</v>
      </c>
      <c r="D3493" s="3" t="s">
        <v>53</v>
      </c>
      <c r="E3493" s="3" t="str">
        <f>VLOOKUP(B3493,[1]meta_intensity_pos_nofill!$B:$I,8,FALSE)</f>
        <v>[M+H]+</v>
      </c>
      <c r="F3493" s="3">
        <f>VLOOKUP(B3493,[1]meta_intensity_pos_nofill!$B:$J,9,FALSE)</f>
        <v>6.685</v>
      </c>
      <c r="G3493" s="3" t="s">
        <v>1693</v>
      </c>
      <c r="H3493" s="3">
        <f>VLOOKUP(B3493,[1]meta_intensity_pos_nofill!$B:$L,11,FALSE)</f>
        <v>3</v>
      </c>
      <c r="I3493" s="5">
        <v>16199176.04</v>
      </c>
      <c r="J3493" s="5">
        <v>13733900.82</v>
      </c>
      <c r="K3493" s="5">
        <v>12363220.72</v>
      </c>
      <c r="L3493" s="5">
        <v>7304880.23</v>
      </c>
      <c r="M3493" s="5">
        <v>8189816.49</v>
      </c>
      <c r="N3493" s="5">
        <v>6154198.95</v>
      </c>
      <c r="O3493" s="5">
        <v>237352.49</v>
      </c>
      <c r="P3493" s="5">
        <v>43395.54</v>
      </c>
      <c r="Q3493" s="5">
        <v>1075218.4</v>
      </c>
      <c r="R3493" s="5">
        <v>220090.09</v>
      </c>
      <c r="S3493" s="5">
        <v>886348.1</v>
      </c>
      <c r="T3493" s="5">
        <v>216977.7</v>
      </c>
      <c r="U3493" s="5">
        <v>8405167.46</v>
      </c>
      <c r="V3493" s="5">
        <v>6062798.74</v>
      </c>
      <c r="W3493" s="5">
        <v>5784937.05</v>
      </c>
      <c r="X3493" s="5">
        <v>9074860.51</v>
      </c>
      <c r="Y3493" s="5">
        <v>9358344.75</v>
      </c>
      <c r="Z3493" s="5">
        <v>7556000.85</v>
      </c>
    </row>
    <row r="3494" s="3" customFormat="1" customHeight="1" spans="1:26">
      <c r="A3494" s="3">
        <v>3492</v>
      </c>
      <c r="B3494" s="3" t="s">
        <v>3604</v>
      </c>
      <c r="C3494" s="3" t="str">
        <f>VLOOKUP(B3494,[1]meta_intensity_pos_nofill!$B:$E,4,FALSE)</f>
        <v>C16H15F2N3O4S</v>
      </c>
      <c r="D3494" s="3" t="s">
        <v>85</v>
      </c>
      <c r="E3494" s="3" t="str">
        <f>VLOOKUP(B3494,[1]meta_intensity_pos_nofill!$B:$I,8,FALSE)</f>
        <v>[M+H]+</v>
      </c>
      <c r="F3494" s="3">
        <f>VLOOKUP(B3494,[1]meta_intensity_pos_nofill!$B:$J,9,FALSE)</f>
        <v>1.39</v>
      </c>
      <c r="G3494" s="3" t="s">
        <v>1693</v>
      </c>
      <c r="H3494" s="3">
        <f>VLOOKUP(B3494,[1]meta_intensity_pos_nofill!$B:$L,11,FALSE)</f>
        <v>3</v>
      </c>
      <c r="I3494" s="5">
        <v>52204218</v>
      </c>
      <c r="J3494" s="5">
        <v>51173385</v>
      </c>
      <c r="K3494" s="5">
        <v>43001071</v>
      </c>
      <c r="L3494" s="5">
        <v>61027593</v>
      </c>
      <c r="M3494" s="5">
        <v>69459065</v>
      </c>
      <c r="N3494" s="5">
        <v>58328652</v>
      </c>
      <c r="O3494" s="5">
        <v>47046760</v>
      </c>
      <c r="P3494" s="5">
        <v>51833222</v>
      </c>
      <c r="Q3494" s="5">
        <v>49879311</v>
      </c>
      <c r="R3494" s="5">
        <v>56627141</v>
      </c>
      <c r="S3494" s="5">
        <v>59482830</v>
      </c>
      <c r="T3494" s="5">
        <v>66681080</v>
      </c>
      <c r="U3494" s="5">
        <v>29551344</v>
      </c>
      <c r="V3494" s="5">
        <v>30652600</v>
      </c>
      <c r="W3494" s="5">
        <v>29362910</v>
      </c>
      <c r="X3494" s="5">
        <v>67275826</v>
      </c>
      <c r="Y3494" s="5">
        <v>64664990</v>
      </c>
      <c r="Z3494" s="5">
        <v>59728195</v>
      </c>
    </row>
    <row r="3495" s="3" customFormat="1" customHeight="1" spans="1:26">
      <c r="A3495" s="3">
        <v>3493</v>
      </c>
      <c r="B3495" s="3" t="s">
        <v>3605</v>
      </c>
      <c r="C3495" s="3" t="str">
        <f>VLOOKUP(B3495,[1]meta_intensity_pos_nofill!$B:$E,4,FALSE)</f>
        <v>C6H9N3O3</v>
      </c>
      <c r="D3495" s="3" t="s">
        <v>47</v>
      </c>
      <c r="E3495" s="3" t="str">
        <f>VLOOKUP(B3495,[1]meta_intensity_pos_nofill!$B:$I,8,FALSE)</f>
        <v>[M+H]+</v>
      </c>
      <c r="F3495" s="3">
        <f>VLOOKUP(B3495,[1]meta_intensity_pos_nofill!$B:$J,9,FALSE)</f>
        <v>4.894</v>
      </c>
      <c r="G3495" s="3" t="s">
        <v>1693</v>
      </c>
      <c r="H3495" s="3">
        <f>VLOOKUP(B3495,[1]meta_intensity_pos_nofill!$B:$L,11,FALSE)</f>
        <v>3</v>
      </c>
      <c r="I3495" s="5">
        <v>313921.34</v>
      </c>
      <c r="J3495" s="5">
        <v>521386.1</v>
      </c>
      <c r="K3495" s="5">
        <v>922075.32</v>
      </c>
      <c r="L3495" s="5">
        <v>489915.31</v>
      </c>
      <c r="M3495" s="5">
        <v>269338.04</v>
      </c>
      <c r="N3495" s="5">
        <v>624190.62</v>
      </c>
      <c r="O3495" s="5">
        <v>1062214.34</v>
      </c>
      <c r="P3495" s="5">
        <v>661158.82</v>
      </c>
      <c r="Q3495" s="5">
        <v>935162.48</v>
      </c>
      <c r="R3495" s="5">
        <v>1884899.67</v>
      </c>
      <c r="S3495" s="5">
        <v>2287012.02</v>
      </c>
      <c r="T3495" s="5">
        <v>2344890.77</v>
      </c>
      <c r="U3495" s="5">
        <v>613521.93</v>
      </c>
      <c r="V3495" s="5">
        <v>510141.43</v>
      </c>
      <c r="W3495" s="5">
        <v>493461.83</v>
      </c>
      <c r="X3495" s="5">
        <v>1897350.57</v>
      </c>
      <c r="Y3495" s="5">
        <v>2041310.65</v>
      </c>
      <c r="Z3495" s="5">
        <v>1777629.05</v>
      </c>
    </row>
    <row r="3496" s="3" customFormat="1" customHeight="1" spans="1:26">
      <c r="A3496" s="3">
        <v>3494</v>
      </c>
      <c r="B3496" s="3" t="s">
        <v>3606</v>
      </c>
      <c r="C3496" s="3" t="str">
        <f>VLOOKUP(B3496,[1]meta_intensity_pos_nofill!$B:$E,4,FALSE)</f>
        <v>C6H10N2O2</v>
      </c>
      <c r="D3496" s="3" t="s">
        <v>87</v>
      </c>
      <c r="E3496" s="3" t="str">
        <f>VLOOKUP(B3496,[1]meta_intensity_pos_nofill!$B:$I,8,FALSE)</f>
        <v>[M+H]+</v>
      </c>
      <c r="F3496" s="3">
        <f>VLOOKUP(B3496,[1]meta_intensity_pos_nofill!$B:$J,9,FALSE)</f>
        <v>1.443</v>
      </c>
      <c r="G3496" s="3" t="s">
        <v>1693</v>
      </c>
      <c r="H3496" s="3">
        <f>VLOOKUP(B3496,[1]meta_intensity_pos_nofill!$B:$L,11,FALSE)</f>
        <v>3</v>
      </c>
      <c r="I3496" s="5">
        <v>23681132</v>
      </c>
      <c r="J3496" s="5">
        <v>24631290</v>
      </c>
      <c r="K3496" s="5">
        <v>19141941</v>
      </c>
      <c r="L3496" s="5">
        <v>19591834</v>
      </c>
      <c r="M3496" s="5">
        <v>22861464</v>
      </c>
      <c r="N3496" s="5">
        <v>18845154</v>
      </c>
      <c r="O3496" s="5">
        <v>15180833</v>
      </c>
      <c r="P3496" s="5">
        <v>15605234</v>
      </c>
      <c r="Q3496" s="5">
        <v>13034033</v>
      </c>
      <c r="R3496" s="5">
        <v>14134285</v>
      </c>
      <c r="S3496" s="5">
        <v>13880060</v>
      </c>
      <c r="T3496" s="5">
        <v>15751438</v>
      </c>
      <c r="U3496" s="5">
        <v>11418810</v>
      </c>
      <c r="V3496" s="5">
        <v>11182455</v>
      </c>
      <c r="W3496" s="5">
        <v>10356678</v>
      </c>
      <c r="X3496" s="5">
        <v>16895948</v>
      </c>
      <c r="Y3496" s="5">
        <v>15261076</v>
      </c>
      <c r="Z3496" s="5">
        <v>15757990</v>
      </c>
    </row>
    <row r="3497" s="3" customFormat="1" customHeight="1" spans="1:26">
      <c r="A3497" s="3">
        <v>3495</v>
      </c>
      <c r="B3497" s="3" t="s">
        <v>3607</v>
      </c>
      <c r="C3497" s="3" t="str">
        <f>VLOOKUP(B3497,[1]meta_intensity_pos_nofill!$B:$E,4,FALSE)</f>
        <v>C45H72O16</v>
      </c>
      <c r="D3497" s="3" t="s">
        <v>28</v>
      </c>
      <c r="E3497" s="3" t="str">
        <f>VLOOKUP(B3497,[1]meta_intensity_pos_nofill!$B:$I,8,FALSE)</f>
        <v>[M+H]+</v>
      </c>
      <c r="F3497" s="3">
        <f>VLOOKUP(B3497,[1]meta_intensity_pos_nofill!$B:$J,9,FALSE)</f>
        <v>9.021</v>
      </c>
      <c r="G3497" s="3" t="s">
        <v>1693</v>
      </c>
      <c r="H3497" s="3">
        <f>VLOOKUP(B3497,[1]meta_intensity_pos_nofill!$B:$L,11,FALSE)</f>
        <v>3</v>
      </c>
      <c r="I3497" s="5">
        <v>1344052.95</v>
      </c>
      <c r="J3497" s="5">
        <v>472938.21</v>
      </c>
      <c r="K3497" s="5">
        <v>290422.94</v>
      </c>
      <c r="L3497" s="5">
        <v>277044.92</v>
      </c>
      <c r="M3497" s="5">
        <v>595009.23</v>
      </c>
      <c r="N3497" s="5">
        <v>777640.79</v>
      </c>
      <c r="O3497" s="5">
        <v>48556.76</v>
      </c>
      <c r="P3497" s="5">
        <v>48556.76</v>
      </c>
      <c r="Q3497" s="5">
        <v>48556.76</v>
      </c>
      <c r="R3497" s="5">
        <v>48556.76</v>
      </c>
      <c r="S3497" s="5">
        <v>48556.76</v>
      </c>
      <c r="T3497" s="5">
        <v>502761</v>
      </c>
      <c r="U3497" s="5">
        <v>8503401.31</v>
      </c>
      <c r="V3497" s="5">
        <v>7288506.95</v>
      </c>
      <c r="W3497" s="5">
        <v>6635529.69</v>
      </c>
      <c r="X3497" s="5">
        <v>1813680.1</v>
      </c>
      <c r="Y3497" s="5">
        <v>1143722.28</v>
      </c>
      <c r="Z3497" s="5">
        <v>1054350.7</v>
      </c>
    </row>
    <row r="3498" s="3" customFormat="1" customHeight="1" spans="1:26">
      <c r="A3498" s="3">
        <v>3496</v>
      </c>
      <c r="B3498" s="3" t="s">
        <v>3608</v>
      </c>
      <c r="C3498" s="3" t="str">
        <f>VLOOKUP(B3498,[1]meta_intensity_pos_nofill!$B:$E,4,FALSE)</f>
        <v>C7H15NO2S</v>
      </c>
      <c r="D3498" s="3" t="s">
        <v>85</v>
      </c>
      <c r="E3498" s="3" t="str">
        <f>VLOOKUP(B3498,[1]meta_intensity_pos_nofill!$B:$I,8,FALSE)</f>
        <v>[M+H]+</v>
      </c>
      <c r="F3498" s="3">
        <f>VLOOKUP(B3498,[1]meta_intensity_pos_nofill!$B:$J,9,FALSE)</f>
        <v>2.729</v>
      </c>
      <c r="G3498" s="3" t="s">
        <v>1693</v>
      </c>
      <c r="H3498" s="3">
        <f>VLOOKUP(B3498,[1]meta_intensity_pos_nofill!$B:$L,11,FALSE)</f>
        <v>3</v>
      </c>
      <c r="I3498" s="5">
        <v>805082647</v>
      </c>
      <c r="J3498" s="5">
        <v>836266850</v>
      </c>
      <c r="K3498" s="5">
        <v>717817899</v>
      </c>
      <c r="L3498" s="5">
        <v>1138348700</v>
      </c>
      <c r="M3498" s="5">
        <v>1314726737</v>
      </c>
      <c r="N3498" s="5">
        <v>1177683524</v>
      </c>
      <c r="O3498" s="5">
        <v>395178832</v>
      </c>
      <c r="P3498" s="5">
        <v>360587396</v>
      </c>
      <c r="Q3498" s="5">
        <v>264522307</v>
      </c>
      <c r="R3498" s="5">
        <v>1242105648</v>
      </c>
      <c r="S3498" s="5">
        <v>1206399612</v>
      </c>
      <c r="T3498" s="5">
        <v>1281187653</v>
      </c>
      <c r="U3498" s="5">
        <v>285455862</v>
      </c>
      <c r="V3498" s="5">
        <v>282014202</v>
      </c>
      <c r="W3498" s="5">
        <v>277956231</v>
      </c>
      <c r="X3498" s="5">
        <v>791090830</v>
      </c>
      <c r="Y3498" s="5">
        <v>699833773</v>
      </c>
      <c r="Z3498" s="5">
        <v>702384753</v>
      </c>
    </row>
    <row r="3499" s="3" customFormat="1" customHeight="1" spans="1:26">
      <c r="A3499" s="3">
        <v>3497</v>
      </c>
      <c r="B3499" s="3" t="s">
        <v>3609</v>
      </c>
      <c r="C3499" s="3" t="str">
        <f>VLOOKUP(B3499,[1]meta_intensity_pos_nofill!$B:$E,4,FALSE)</f>
        <v>C19H34O4</v>
      </c>
      <c r="D3499" s="3" t="s">
        <v>37</v>
      </c>
      <c r="E3499" s="3" t="str">
        <f>VLOOKUP(B3499,[1]meta_intensity_pos_nofill!$B:$I,8,FALSE)</f>
        <v>[M+H]+</v>
      </c>
      <c r="F3499" s="3">
        <f>VLOOKUP(B3499,[1]meta_intensity_pos_nofill!$B:$J,9,FALSE)</f>
        <v>6.218</v>
      </c>
      <c r="G3499" s="3" t="s">
        <v>1693</v>
      </c>
      <c r="H3499" s="3">
        <f>VLOOKUP(B3499,[1]meta_intensity_pos_nofill!$B:$L,11,FALSE)</f>
        <v>3</v>
      </c>
      <c r="I3499" s="5">
        <v>2102676.95</v>
      </c>
      <c r="J3499" s="5">
        <v>1922191.37</v>
      </c>
      <c r="K3499" s="5">
        <v>744153.17</v>
      </c>
      <c r="L3499" s="5">
        <v>85079.56</v>
      </c>
      <c r="M3499" s="5">
        <v>85079.56</v>
      </c>
      <c r="N3499" s="5">
        <v>85079.56</v>
      </c>
      <c r="O3499" s="5">
        <v>2879458.12</v>
      </c>
      <c r="P3499" s="5">
        <v>2357590.23</v>
      </c>
      <c r="Q3499" s="5">
        <v>2351762.04</v>
      </c>
      <c r="R3499" s="5">
        <v>1030640.05</v>
      </c>
      <c r="S3499" s="5">
        <v>85079.56</v>
      </c>
      <c r="T3499" s="5">
        <v>425397.79</v>
      </c>
      <c r="U3499" s="5">
        <v>16800577.51</v>
      </c>
      <c r="V3499" s="5">
        <v>13003634.27</v>
      </c>
      <c r="W3499" s="5">
        <v>17303868.01</v>
      </c>
      <c r="X3499" s="5">
        <v>1506052.15</v>
      </c>
      <c r="Y3499" s="5">
        <v>85079.56</v>
      </c>
      <c r="Z3499" s="5">
        <v>85079.56</v>
      </c>
    </row>
    <row r="3500" s="3" customFormat="1" customHeight="1" spans="1:26">
      <c r="A3500" s="3">
        <v>3498</v>
      </c>
      <c r="B3500" s="3" t="s">
        <v>3610</v>
      </c>
      <c r="C3500" s="3" t="str">
        <f>VLOOKUP(B3500,[1]meta_intensity_pos_nofill!$B:$E,4,FALSE)</f>
        <v>C28H32O9</v>
      </c>
      <c r="D3500" s="3" t="s">
        <v>37</v>
      </c>
      <c r="E3500" s="3" t="str">
        <f>VLOOKUP(B3500,[1]meta_intensity_pos_nofill!$B:$I,8,FALSE)</f>
        <v>[M+Na]+</v>
      </c>
      <c r="F3500" s="3">
        <f>VLOOKUP(B3500,[1]meta_intensity_pos_nofill!$B:$J,9,FALSE)</f>
        <v>5.941</v>
      </c>
      <c r="G3500" s="3" t="s">
        <v>1693</v>
      </c>
      <c r="H3500" s="3">
        <f>VLOOKUP(B3500,[1]meta_intensity_pos_nofill!$B:$L,11,FALSE)</f>
        <v>3</v>
      </c>
      <c r="I3500" s="5">
        <v>2613618</v>
      </c>
      <c r="J3500" s="5">
        <v>2007657</v>
      </c>
      <c r="K3500" s="5">
        <v>2151249</v>
      </c>
      <c r="L3500" s="5">
        <v>3841941</v>
      </c>
      <c r="M3500" s="5">
        <v>3823499</v>
      </c>
      <c r="N3500" s="5">
        <v>4066794</v>
      </c>
      <c r="O3500" s="5">
        <v>4571569</v>
      </c>
      <c r="P3500" s="5">
        <v>6713097</v>
      </c>
      <c r="Q3500" s="5">
        <v>5571845</v>
      </c>
      <c r="R3500" s="5">
        <v>9330022</v>
      </c>
      <c r="S3500" s="5">
        <v>9947682</v>
      </c>
      <c r="T3500" s="5">
        <v>10107583</v>
      </c>
      <c r="U3500" s="5">
        <v>12329445</v>
      </c>
      <c r="V3500" s="5">
        <v>12325902</v>
      </c>
      <c r="W3500" s="5">
        <v>13710786</v>
      </c>
      <c r="X3500" s="5">
        <v>9076526</v>
      </c>
      <c r="Y3500" s="5">
        <v>4936158</v>
      </c>
      <c r="Z3500" s="5">
        <v>9214709</v>
      </c>
    </row>
    <row r="3501" s="3" customFormat="1" customHeight="1" spans="1:26">
      <c r="A3501" s="3">
        <v>3499</v>
      </c>
      <c r="B3501" s="3" t="s">
        <v>3611</v>
      </c>
      <c r="C3501" s="3" t="str">
        <f>VLOOKUP(B3501,[1]meta_intensity_pos_nofill!$B:$E,4,FALSE)</f>
        <v>C29H34O9</v>
      </c>
      <c r="D3501" s="3" t="s">
        <v>37</v>
      </c>
      <c r="E3501" s="3" t="str">
        <f>VLOOKUP(B3501,[1]meta_intensity_pos_nofill!$B:$I,8,FALSE)</f>
        <v>[M+Na]+</v>
      </c>
      <c r="F3501" s="3">
        <f>VLOOKUP(B3501,[1]meta_intensity_pos_nofill!$B:$J,9,FALSE)</f>
        <v>6.058</v>
      </c>
      <c r="G3501" s="3" t="s">
        <v>1693</v>
      </c>
      <c r="H3501" s="3">
        <f>VLOOKUP(B3501,[1]meta_intensity_pos_nofill!$B:$L,11,FALSE)</f>
        <v>3</v>
      </c>
      <c r="I3501" s="5">
        <v>6480089</v>
      </c>
      <c r="J3501" s="5">
        <v>12829087</v>
      </c>
      <c r="K3501" s="5">
        <v>9894775</v>
      </c>
      <c r="L3501" s="5">
        <v>6974835</v>
      </c>
      <c r="M3501" s="5">
        <v>18935542</v>
      </c>
      <c r="N3501" s="5">
        <v>14122532</v>
      </c>
      <c r="O3501" s="5">
        <v>46370152</v>
      </c>
      <c r="P3501" s="5">
        <v>51312254</v>
      </c>
      <c r="Q3501" s="5">
        <v>38336322</v>
      </c>
      <c r="R3501" s="5">
        <v>81233510</v>
      </c>
      <c r="S3501" s="5">
        <v>90186961</v>
      </c>
      <c r="T3501" s="5">
        <v>83444967</v>
      </c>
      <c r="U3501" s="5">
        <v>22274494</v>
      </c>
      <c r="V3501" s="5">
        <v>17536199</v>
      </c>
      <c r="W3501" s="5">
        <v>19990266</v>
      </c>
      <c r="X3501" s="5">
        <v>55747329</v>
      </c>
      <c r="Y3501" s="5">
        <v>53096968</v>
      </c>
      <c r="Z3501" s="5">
        <v>57242609</v>
      </c>
    </row>
    <row r="3502" s="3" customFormat="1" customHeight="1" spans="1:26">
      <c r="A3502" s="3">
        <v>3500</v>
      </c>
      <c r="B3502" s="3" t="s">
        <v>3612</v>
      </c>
      <c r="C3502" s="3" t="str">
        <f>VLOOKUP(B3502,[1]meta_intensity_pos_nofill!$B:$E,4,FALSE)</f>
        <v>C21H38O7</v>
      </c>
      <c r="D3502" s="3" t="s">
        <v>37</v>
      </c>
      <c r="E3502" s="3" t="str">
        <f>VLOOKUP(B3502,[1]meta_intensity_pos_nofill!$B:$I,8,FALSE)</f>
        <v>[M+Na]+</v>
      </c>
      <c r="F3502" s="3">
        <f>VLOOKUP(B3502,[1]meta_intensity_pos_nofill!$B:$J,9,FALSE)</f>
        <v>7.973</v>
      </c>
      <c r="G3502" s="3" t="s">
        <v>1693</v>
      </c>
      <c r="H3502" s="3">
        <f>VLOOKUP(B3502,[1]meta_intensity_pos_nofill!$B:$L,11,FALSE)</f>
        <v>3</v>
      </c>
      <c r="I3502" s="5">
        <v>3975343.71</v>
      </c>
      <c r="J3502" s="5">
        <v>4762372.84</v>
      </c>
      <c r="K3502" s="5">
        <v>3621643.44</v>
      </c>
      <c r="L3502" s="5">
        <v>418823.97</v>
      </c>
      <c r="M3502" s="5">
        <v>711840.11</v>
      </c>
      <c r="N3502" s="5">
        <v>637790.03</v>
      </c>
      <c r="O3502" s="5">
        <v>1132486.22</v>
      </c>
      <c r="P3502" s="5">
        <v>1200640.36</v>
      </c>
      <c r="Q3502" s="5">
        <v>395845.5</v>
      </c>
      <c r="R3502" s="5">
        <v>40049.39</v>
      </c>
      <c r="S3502" s="5">
        <v>879981.71</v>
      </c>
      <c r="T3502" s="5">
        <v>40049.39</v>
      </c>
      <c r="U3502" s="5">
        <v>12532316.82</v>
      </c>
      <c r="V3502" s="5">
        <v>11804564.96</v>
      </c>
      <c r="W3502" s="5">
        <v>8597354.26</v>
      </c>
      <c r="X3502" s="5">
        <v>621469</v>
      </c>
      <c r="Y3502" s="5">
        <v>200246.93</v>
      </c>
      <c r="Z3502" s="5">
        <v>815628.71</v>
      </c>
    </row>
    <row r="3503" s="3" customFormat="1" customHeight="1" spans="1:26">
      <c r="A3503" s="3">
        <v>3501</v>
      </c>
      <c r="B3503" s="3" t="s">
        <v>3613</v>
      </c>
      <c r="C3503" s="3" t="str">
        <f>VLOOKUP(B3503,[1]meta_intensity_pos_nofill!$B:$E,4,FALSE)</f>
        <v>C38H56N8O8</v>
      </c>
      <c r="D3503" s="3" t="s">
        <v>28</v>
      </c>
      <c r="E3503" s="3" t="str">
        <f>VLOOKUP(B3503,[1]meta_intensity_pos_nofill!$B:$I,8,FALSE)</f>
        <v>[M+H]+</v>
      </c>
      <c r="F3503" s="3">
        <f>VLOOKUP(B3503,[1]meta_intensity_pos_nofill!$B:$J,9,FALSE)</f>
        <v>7.183</v>
      </c>
      <c r="G3503" s="3" t="s">
        <v>1693</v>
      </c>
      <c r="H3503" s="3">
        <f>VLOOKUP(B3503,[1]meta_intensity_pos_nofill!$B:$L,11,FALSE)</f>
        <v>3</v>
      </c>
      <c r="I3503" s="5">
        <v>2327275.6</v>
      </c>
      <c r="J3503" s="5">
        <v>1915785.4</v>
      </c>
      <c r="K3503" s="5">
        <v>3111448.1</v>
      </c>
      <c r="L3503" s="5">
        <v>2194101.9</v>
      </c>
      <c r="M3503" s="5">
        <v>3103909.1</v>
      </c>
      <c r="N3503" s="5">
        <v>3222035.8</v>
      </c>
      <c r="O3503" s="5">
        <v>3606559</v>
      </c>
      <c r="P3503" s="5">
        <v>674452.4</v>
      </c>
      <c r="Q3503" s="5">
        <v>978034.6</v>
      </c>
      <c r="R3503" s="5">
        <v>3670388.4</v>
      </c>
      <c r="S3503" s="5">
        <v>4225306.4</v>
      </c>
      <c r="T3503" s="5">
        <v>2473905.1</v>
      </c>
      <c r="U3503" s="5">
        <v>6485531.5</v>
      </c>
      <c r="V3503" s="5">
        <v>5735729.4</v>
      </c>
      <c r="W3503" s="5">
        <v>5751073.6</v>
      </c>
      <c r="X3503" s="5">
        <v>7914678.3</v>
      </c>
      <c r="Y3503" s="5">
        <v>6597295.1</v>
      </c>
      <c r="Z3503" s="5">
        <v>6331391.2</v>
      </c>
    </row>
    <row r="3504" s="3" customFormat="1" customHeight="1" spans="1:26">
      <c r="A3504" s="3">
        <v>3502</v>
      </c>
      <c r="B3504" s="3" t="s">
        <v>3614</v>
      </c>
      <c r="C3504" s="3" t="str">
        <f>VLOOKUP(B3504,[1]meta_intensity_pos_nofill!$B:$E,4,FALSE)</f>
        <v>C15H30N6O6</v>
      </c>
      <c r="D3504" s="3" t="s">
        <v>37</v>
      </c>
      <c r="E3504" s="3" t="str">
        <f>VLOOKUP(B3504,[1]meta_intensity_pos_nofill!$B:$I,8,FALSE)</f>
        <v>[M+Na]+</v>
      </c>
      <c r="F3504" s="3">
        <f>VLOOKUP(B3504,[1]meta_intensity_pos_nofill!$B:$J,9,FALSE)</f>
        <v>8.11</v>
      </c>
      <c r="G3504" s="3" t="s">
        <v>1693</v>
      </c>
      <c r="H3504" s="3">
        <f>VLOOKUP(B3504,[1]meta_intensity_pos_nofill!$B:$L,11,FALSE)</f>
        <v>3</v>
      </c>
      <c r="I3504" s="5">
        <v>1101935.1</v>
      </c>
      <c r="J3504" s="5">
        <v>777863.6</v>
      </c>
      <c r="K3504" s="5">
        <v>941513.6</v>
      </c>
      <c r="L3504" s="5">
        <v>637874.3</v>
      </c>
      <c r="M3504" s="5">
        <v>756047</v>
      </c>
      <c r="N3504" s="5">
        <v>648067.7</v>
      </c>
      <c r="O3504" s="5">
        <v>127574.9</v>
      </c>
      <c r="P3504" s="5">
        <v>127574.9</v>
      </c>
      <c r="Q3504" s="5">
        <v>127574.9</v>
      </c>
      <c r="R3504" s="5">
        <v>127574.9</v>
      </c>
      <c r="S3504" s="5">
        <v>127574.9</v>
      </c>
      <c r="T3504" s="5">
        <v>127574.9</v>
      </c>
      <c r="U3504" s="5">
        <v>6741612.9</v>
      </c>
      <c r="V3504" s="5">
        <v>5867875.6</v>
      </c>
      <c r="W3504" s="5">
        <v>5927468</v>
      </c>
      <c r="X3504" s="5">
        <v>1779381</v>
      </c>
      <c r="Y3504" s="5">
        <v>3013924.4</v>
      </c>
      <c r="Z3504" s="5">
        <v>973784.9</v>
      </c>
    </row>
    <row r="3505" s="3" customFormat="1" customHeight="1" spans="1:26">
      <c r="A3505" s="3">
        <v>3503</v>
      </c>
      <c r="B3505" s="3" t="s">
        <v>3615</v>
      </c>
      <c r="C3505" s="3" t="str">
        <f>VLOOKUP(B3505,[1]meta_intensity_pos_nofill!$B:$E,4,FALSE)</f>
        <v>C28H42O9</v>
      </c>
      <c r="D3505" s="3" t="s">
        <v>47</v>
      </c>
      <c r="E3505" s="3" t="str">
        <f>VLOOKUP(B3505,[1]meta_intensity_pos_nofill!$B:$I,8,FALSE)</f>
        <v>[M+Na]+</v>
      </c>
      <c r="F3505" s="3">
        <f>VLOOKUP(B3505,[1]meta_intensity_pos_nofill!$B:$J,9,FALSE)</f>
        <v>6.685</v>
      </c>
      <c r="G3505" s="3" t="s">
        <v>1693</v>
      </c>
      <c r="H3505" s="3">
        <f>VLOOKUP(B3505,[1]meta_intensity_pos_nofill!$B:$L,11,FALSE)</f>
        <v>3</v>
      </c>
      <c r="I3505" s="5">
        <v>16645388</v>
      </c>
      <c r="J3505" s="5">
        <v>24336010</v>
      </c>
      <c r="K3505" s="5">
        <v>15175471</v>
      </c>
      <c r="L3505" s="5">
        <v>17980177</v>
      </c>
      <c r="M3505" s="5">
        <v>22000586</v>
      </c>
      <c r="N3505" s="5">
        <v>14402925</v>
      </c>
      <c r="O3505" s="5">
        <v>16326516</v>
      </c>
      <c r="P3505" s="5">
        <v>15412586</v>
      </c>
      <c r="Q3505" s="5">
        <v>17021466</v>
      </c>
      <c r="R3505" s="5">
        <v>11614057</v>
      </c>
      <c r="S3505" s="5">
        <v>8542290</v>
      </c>
      <c r="T3505" s="5">
        <v>11968023</v>
      </c>
      <c r="U3505" s="5">
        <v>46214035</v>
      </c>
      <c r="V3505" s="5">
        <v>46581160</v>
      </c>
      <c r="W3505" s="5">
        <v>44613531</v>
      </c>
      <c r="X3505" s="5">
        <v>13992107</v>
      </c>
      <c r="Y3505" s="5">
        <v>10801578</v>
      </c>
      <c r="Z3505" s="5">
        <v>9899682</v>
      </c>
    </row>
    <row r="3506" s="3" customFormat="1" customHeight="1" spans="1:26">
      <c r="A3506" s="3">
        <v>3504</v>
      </c>
      <c r="B3506" s="3" t="s">
        <v>3616</v>
      </c>
      <c r="C3506" s="3" t="str">
        <f>VLOOKUP(B3506,[1]meta_intensity_pos_nofill!$B:$E,4,FALSE)</f>
        <v>C33H42O11</v>
      </c>
      <c r="D3506" s="3" t="s">
        <v>28</v>
      </c>
      <c r="E3506" s="3" t="str">
        <f>VLOOKUP(B3506,[1]meta_intensity_pos_nofill!$B:$I,8,FALSE)</f>
        <v>[M+Na]+</v>
      </c>
      <c r="F3506" s="3">
        <f>VLOOKUP(B3506,[1]meta_intensity_pos_nofill!$B:$J,9,FALSE)</f>
        <v>5.679</v>
      </c>
      <c r="G3506" s="3" t="s">
        <v>1693</v>
      </c>
      <c r="H3506" s="3">
        <f>VLOOKUP(B3506,[1]meta_intensity_pos_nofill!$B:$L,11,FALSE)</f>
        <v>3</v>
      </c>
      <c r="I3506" s="5">
        <v>4771636</v>
      </c>
      <c r="J3506" s="5">
        <v>4683730</v>
      </c>
      <c r="K3506" s="5">
        <v>5629271</v>
      </c>
      <c r="L3506" s="5">
        <v>2267584</v>
      </c>
      <c r="M3506" s="5">
        <v>1886904</v>
      </c>
      <c r="N3506" s="5">
        <v>1750979</v>
      </c>
      <c r="O3506" s="5">
        <v>3295502</v>
      </c>
      <c r="P3506" s="5">
        <v>4902222</v>
      </c>
      <c r="Q3506" s="5">
        <v>3552272</v>
      </c>
      <c r="R3506" s="5">
        <v>3749147</v>
      </c>
      <c r="S3506" s="5">
        <v>2051615</v>
      </c>
      <c r="T3506" s="5">
        <v>3421613</v>
      </c>
      <c r="U3506" s="5">
        <v>4478546</v>
      </c>
      <c r="V3506" s="5">
        <v>5466923</v>
      </c>
      <c r="W3506" s="5">
        <v>7040010</v>
      </c>
      <c r="X3506" s="5">
        <v>1624083</v>
      </c>
      <c r="Y3506" s="5">
        <v>2127173</v>
      </c>
      <c r="Z3506" s="5">
        <v>2407757</v>
      </c>
    </row>
    <row r="3507" s="3" customFormat="1" customHeight="1" spans="1:26">
      <c r="A3507" s="3">
        <v>3505</v>
      </c>
      <c r="B3507" s="3" t="s">
        <v>3617</v>
      </c>
      <c r="C3507" s="3" t="str">
        <f>VLOOKUP(B3507,[1]meta_intensity_pos_nofill!$B:$E,4,FALSE)</f>
        <v>C19H24N2</v>
      </c>
      <c r="D3507" s="3" t="s">
        <v>87</v>
      </c>
      <c r="E3507" s="3" t="str">
        <f>VLOOKUP(B3507,[1]meta_intensity_pos_nofill!$B:$I,8,FALSE)</f>
        <v>[M+H]+</v>
      </c>
      <c r="F3507" s="3">
        <f>VLOOKUP(B3507,[1]meta_intensity_pos_nofill!$B:$J,9,FALSE)</f>
        <v>6.189</v>
      </c>
      <c r="G3507" s="3" t="s">
        <v>1693</v>
      </c>
      <c r="H3507" s="3">
        <f>VLOOKUP(B3507,[1]meta_intensity_pos_nofill!$B:$L,11,FALSE)</f>
        <v>3</v>
      </c>
      <c r="I3507" s="5">
        <v>46671280</v>
      </c>
      <c r="J3507" s="5">
        <v>46622203</v>
      </c>
      <c r="K3507" s="5">
        <v>49432914</v>
      </c>
      <c r="L3507" s="5">
        <v>11513482</v>
      </c>
      <c r="M3507" s="5">
        <v>12395908</v>
      </c>
      <c r="N3507" s="5">
        <v>12173637</v>
      </c>
      <c r="O3507" s="5">
        <v>7201098</v>
      </c>
      <c r="P3507" s="5">
        <v>7729985</v>
      </c>
      <c r="Q3507" s="5">
        <v>7263912</v>
      </c>
      <c r="R3507" s="5">
        <v>9299480</v>
      </c>
      <c r="S3507" s="5">
        <v>8680107</v>
      </c>
      <c r="T3507" s="5">
        <v>11225248</v>
      </c>
      <c r="U3507" s="5">
        <v>36627825</v>
      </c>
      <c r="V3507" s="5">
        <v>32341905</v>
      </c>
      <c r="W3507" s="5">
        <v>37853912</v>
      </c>
      <c r="X3507" s="5">
        <v>7433475</v>
      </c>
      <c r="Y3507" s="5">
        <v>9741550</v>
      </c>
      <c r="Z3507" s="5">
        <v>6244003</v>
      </c>
    </row>
    <row r="3508" s="3" customFormat="1" customHeight="1" spans="1:26">
      <c r="A3508" s="3">
        <v>3506</v>
      </c>
      <c r="B3508" s="3" t="s">
        <v>3618</v>
      </c>
      <c r="C3508" s="3" t="str">
        <f>VLOOKUP(B3508,[1]meta_intensity_pos_nofill!$B:$E,4,FALSE)</f>
        <v>[C11H12N3O]+</v>
      </c>
      <c r="D3508" s="3" t="s">
        <v>87</v>
      </c>
      <c r="E3508" s="3" t="str">
        <f>VLOOKUP(B3508,[1]meta_intensity_pos_nofill!$B:$I,8,FALSE)</f>
        <v>[M+H]+</v>
      </c>
      <c r="F3508" s="3">
        <f>VLOOKUP(B3508,[1]meta_intensity_pos_nofill!$B:$J,9,FALSE)</f>
        <v>6.817</v>
      </c>
      <c r="G3508" s="3" t="s">
        <v>1693</v>
      </c>
      <c r="H3508" s="3">
        <f>VLOOKUP(B3508,[1]meta_intensity_pos_nofill!$B:$L,11,FALSE)</f>
        <v>3</v>
      </c>
      <c r="I3508" s="5">
        <v>28487771</v>
      </c>
      <c r="J3508" s="5">
        <v>28515030</v>
      </c>
      <c r="K3508" s="5">
        <v>28551288</v>
      </c>
      <c r="L3508" s="5">
        <v>26041132</v>
      </c>
      <c r="M3508" s="5">
        <v>26001944</v>
      </c>
      <c r="N3508" s="5">
        <v>23980009</v>
      </c>
      <c r="O3508" s="5">
        <v>39126060</v>
      </c>
      <c r="P3508" s="5">
        <v>36541420</v>
      </c>
      <c r="Q3508" s="5">
        <v>35527094</v>
      </c>
      <c r="R3508" s="5">
        <v>32063111</v>
      </c>
      <c r="S3508" s="5">
        <v>35304521</v>
      </c>
      <c r="T3508" s="5">
        <v>40769099</v>
      </c>
      <c r="U3508" s="5">
        <v>135413078</v>
      </c>
      <c r="V3508" s="5">
        <v>254025311</v>
      </c>
      <c r="W3508" s="5">
        <v>148866167</v>
      </c>
      <c r="X3508" s="5">
        <v>34953257</v>
      </c>
      <c r="Y3508" s="5">
        <v>37696281</v>
      </c>
      <c r="Z3508" s="5">
        <v>31617325</v>
      </c>
    </row>
    <row r="3509" s="3" customFormat="1" customHeight="1" spans="1:26">
      <c r="A3509" s="3">
        <v>3507</v>
      </c>
      <c r="B3509" s="3" t="s">
        <v>3619</v>
      </c>
      <c r="C3509" s="3" t="str">
        <f>VLOOKUP(B3509,[1]meta_intensity_pos_nofill!$B:$E,4,FALSE)</f>
        <v>C33H47NO13</v>
      </c>
      <c r="D3509" s="3" t="s">
        <v>28</v>
      </c>
      <c r="E3509" s="3" t="str">
        <f>VLOOKUP(B3509,[1]meta_intensity_pos_nofill!$B:$I,8,FALSE)</f>
        <v>[M+H]+</v>
      </c>
      <c r="F3509" s="3">
        <f>VLOOKUP(B3509,[1]meta_intensity_pos_nofill!$B:$J,9,FALSE)</f>
        <v>5.985</v>
      </c>
      <c r="G3509" s="3" t="s">
        <v>1693</v>
      </c>
      <c r="H3509" s="3">
        <f>VLOOKUP(B3509,[1]meta_intensity_pos_nofill!$B:$L,11,FALSE)</f>
        <v>3</v>
      </c>
      <c r="I3509" s="5">
        <v>46244098</v>
      </c>
      <c r="J3509" s="5">
        <v>53631024</v>
      </c>
      <c r="K3509" s="5">
        <v>47138305</v>
      </c>
      <c r="L3509" s="5">
        <v>69283085</v>
      </c>
      <c r="M3509" s="5">
        <v>77509915</v>
      </c>
      <c r="N3509" s="5">
        <v>64731169</v>
      </c>
      <c r="O3509" s="5">
        <v>10521408</v>
      </c>
      <c r="P3509" s="5">
        <v>11351218</v>
      </c>
      <c r="Q3509" s="5">
        <v>12574156</v>
      </c>
      <c r="R3509" s="5">
        <v>36283942</v>
      </c>
      <c r="S3509" s="5">
        <v>36258373</v>
      </c>
      <c r="T3509" s="5">
        <v>38490250</v>
      </c>
      <c r="U3509" s="5">
        <v>6895294</v>
      </c>
      <c r="V3509" s="5">
        <v>8262884</v>
      </c>
      <c r="W3509" s="5">
        <v>6703423</v>
      </c>
      <c r="X3509" s="5">
        <v>31054854</v>
      </c>
      <c r="Y3509" s="5">
        <v>29721042</v>
      </c>
      <c r="Z3509" s="5">
        <v>31232320</v>
      </c>
    </row>
    <row r="3510" s="3" customFormat="1" customHeight="1" spans="1:26">
      <c r="A3510" s="3">
        <v>3508</v>
      </c>
      <c r="B3510" s="3" t="s">
        <v>3620</v>
      </c>
      <c r="C3510" s="3" t="str">
        <f>VLOOKUP(B3510,[1]meta_intensity_pos_nofill!$B:$E,4,FALSE)</f>
        <v>C44H34O22</v>
      </c>
      <c r="D3510" s="3" t="s">
        <v>28</v>
      </c>
      <c r="E3510" s="3" t="str">
        <f>VLOOKUP(B3510,[1]meta_intensity_pos_nofill!$B:$I,8,FALSE)</f>
        <v>[M+H]+</v>
      </c>
      <c r="F3510" s="3">
        <f>VLOOKUP(B3510,[1]meta_intensity_pos_nofill!$B:$J,9,FALSE)</f>
        <v>5.025</v>
      </c>
      <c r="G3510" s="3" t="s">
        <v>1693</v>
      </c>
      <c r="H3510" s="3">
        <f>VLOOKUP(B3510,[1]meta_intensity_pos_nofill!$B:$L,11,FALSE)</f>
        <v>3</v>
      </c>
      <c r="I3510" s="5">
        <v>198831597</v>
      </c>
      <c r="J3510" s="5">
        <v>193859487</v>
      </c>
      <c r="K3510" s="5">
        <v>199404414</v>
      </c>
      <c r="L3510" s="5">
        <v>180361354</v>
      </c>
      <c r="M3510" s="5">
        <v>190738673</v>
      </c>
      <c r="N3510" s="5">
        <v>183986116</v>
      </c>
      <c r="O3510" s="5">
        <v>135393150</v>
      </c>
      <c r="P3510" s="5">
        <v>142360793</v>
      </c>
      <c r="Q3510" s="5">
        <v>125141113</v>
      </c>
      <c r="R3510" s="5">
        <v>115185177</v>
      </c>
      <c r="S3510" s="5">
        <v>125204874</v>
      </c>
      <c r="T3510" s="5">
        <v>125610152</v>
      </c>
      <c r="U3510" s="5">
        <v>66312114</v>
      </c>
      <c r="V3510" s="5">
        <v>65256961</v>
      </c>
      <c r="W3510" s="5">
        <v>64341457</v>
      </c>
      <c r="X3510" s="5">
        <v>119821393</v>
      </c>
      <c r="Y3510" s="5">
        <v>106759541</v>
      </c>
      <c r="Z3510" s="5">
        <v>108002430</v>
      </c>
    </row>
    <row r="3511" s="3" customFormat="1" customHeight="1" spans="1:26">
      <c r="A3511" s="3">
        <v>3509</v>
      </c>
      <c r="B3511" s="3" t="s">
        <v>3621</v>
      </c>
      <c r="C3511" s="3" t="str">
        <f>VLOOKUP(B3511,[1]meta_intensity_pos_nofill!$B:$E,4,FALSE)</f>
        <v>C15H11N</v>
      </c>
      <c r="D3511" s="3" t="s">
        <v>53</v>
      </c>
      <c r="E3511" s="3" t="str">
        <f>VLOOKUP(B3511,[1]meta_intensity_pos_nofill!$B:$I,8,FALSE)</f>
        <v>[M+H]+</v>
      </c>
      <c r="F3511" s="3">
        <f>VLOOKUP(B3511,[1]meta_intensity_pos_nofill!$B:$J,9,FALSE)</f>
        <v>6.729</v>
      </c>
      <c r="G3511" s="3" t="s">
        <v>1693</v>
      </c>
      <c r="H3511" s="3">
        <f>VLOOKUP(B3511,[1]meta_intensity_pos_nofill!$B:$L,11,FALSE)</f>
        <v>3</v>
      </c>
      <c r="I3511" s="5">
        <v>3785171.17</v>
      </c>
      <c r="J3511" s="5">
        <v>3288336.95</v>
      </c>
      <c r="K3511" s="5">
        <v>2499142.37</v>
      </c>
      <c r="L3511" s="5">
        <v>269158.48</v>
      </c>
      <c r="M3511" s="5">
        <v>512662.9</v>
      </c>
      <c r="N3511" s="5">
        <v>42408.18</v>
      </c>
      <c r="O3511" s="5">
        <v>1166915.75</v>
      </c>
      <c r="P3511" s="5">
        <v>212040.9</v>
      </c>
      <c r="Q3511" s="5">
        <v>1058490.99</v>
      </c>
      <c r="R3511" s="5">
        <v>3324088.58</v>
      </c>
      <c r="S3511" s="5">
        <v>3618821.05</v>
      </c>
      <c r="T3511" s="5">
        <v>4355008.61</v>
      </c>
      <c r="U3511" s="5">
        <v>32379503.04</v>
      </c>
      <c r="V3511" s="5">
        <v>30555350.97</v>
      </c>
      <c r="W3511" s="5">
        <v>31076207.48</v>
      </c>
      <c r="X3511" s="5">
        <v>609810.89</v>
      </c>
      <c r="Y3511" s="5">
        <v>42408.18</v>
      </c>
      <c r="Z3511" s="5">
        <v>42408.18</v>
      </c>
    </row>
    <row r="3512" s="3" customFormat="1" customHeight="1" spans="1:26">
      <c r="A3512" s="3">
        <v>3510</v>
      </c>
      <c r="B3512" s="3" t="s">
        <v>3622</v>
      </c>
      <c r="C3512" s="3" t="str">
        <f>VLOOKUP(B3512,[1]meta_intensity_pos_nofill!$B:$E,4,FALSE)</f>
        <v>C19H20N2O3</v>
      </c>
      <c r="D3512" s="3" t="s">
        <v>220</v>
      </c>
      <c r="E3512" s="3" t="str">
        <f>VLOOKUP(B3512,[1]meta_intensity_pos_nofill!$B:$I,8,FALSE)</f>
        <v>[M+Na]+</v>
      </c>
      <c r="F3512" s="3">
        <f>VLOOKUP(B3512,[1]meta_intensity_pos_nofill!$B:$J,9,FALSE)</f>
        <v>7.53</v>
      </c>
      <c r="G3512" s="3" t="s">
        <v>1693</v>
      </c>
      <c r="H3512" s="3">
        <f>VLOOKUP(B3512,[1]meta_intensity_pos_nofill!$B:$L,11,FALSE)</f>
        <v>3</v>
      </c>
      <c r="I3512" s="5">
        <v>551869.14</v>
      </c>
      <c r="J3512" s="5">
        <v>910478.65</v>
      </c>
      <c r="K3512" s="5">
        <v>411740.04</v>
      </c>
      <c r="L3512" s="5">
        <v>755681.39</v>
      </c>
      <c r="M3512" s="5">
        <v>324045.93</v>
      </c>
      <c r="N3512" s="5">
        <v>489596.35</v>
      </c>
      <c r="O3512" s="5">
        <v>1120219.35</v>
      </c>
      <c r="P3512" s="5">
        <v>823244.95</v>
      </c>
      <c r="Q3512" s="5">
        <v>281413.5</v>
      </c>
      <c r="R3512" s="5">
        <v>260473.55</v>
      </c>
      <c r="S3512" s="5">
        <v>477049.58</v>
      </c>
      <c r="T3512" s="5">
        <v>44177.38</v>
      </c>
      <c r="U3512" s="5">
        <v>4705148.95</v>
      </c>
      <c r="V3512" s="5">
        <v>3897529.18</v>
      </c>
      <c r="W3512" s="5">
        <v>3720683.93</v>
      </c>
      <c r="X3512" s="5">
        <v>328748.8</v>
      </c>
      <c r="Y3512" s="5">
        <v>628258.94</v>
      </c>
      <c r="Z3512" s="5">
        <v>220886.92</v>
      </c>
    </row>
    <row r="3513" s="3" customFormat="1" customHeight="1" spans="1:26">
      <c r="A3513" s="3">
        <v>3511</v>
      </c>
      <c r="B3513" s="3" t="s">
        <v>3623</v>
      </c>
      <c r="C3513" s="3" t="str">
        <f>VLOOKUP(B3513,[1]meta_intensity_pos_nofill!$B:$E,4,FALSE)</f>
        <v>C24H36O5</v>
      </c>
      <c r="D3513" s="3" t="s">
        <v>44</v>
      </c>
      <c r="E3513" s="3" t="str">
        <f>VLOOKUP(B3513,[1]meta_intensity_pos_nofill!$B:$I,8,FALSE)</f>
        <v>[M+Na]+</v>
      </c>
      <c r="F3513" s="3">
        <f>VLOOKUP(B3513,[1]meta_intensity_pos_nofill!$B:$J,9,FALSE)</f>
        <v>8.509</v>
      </c>
      <c r="G3513" s="3" t="s">
        <v>1693</v>
      </c>
      <c r="H3513" s="3">
        <f>VLOOKUP(B3513,[1]meta_intensity_pos_nofill!$B:$L,11,FALSE)</f>
        <v>3</v>
      </c>
      <c r="I3513" s="5">
        <v>1552512.8</v>
      </c>
      <c r="J3513" s="5">
        <v>2296928.3</v>
      </c>
      <c r="K3513" s="5">
        <v>1544041.7</v>
      </c>
      <c r="L3513" s="5">
        <v>3237986.6</v>
      </c>
      <c r="M3513" s="5">
        <v>2577227.5</v>
      </c>
      <c r="N3513" s="5">
        <v>1995630.7</v>
      </c>
      <c r="O3513" s="5">
        <v>1351560.5</v>
      </c>
      <c r="P3513" s="5">
        <v>800090.8</v>
      </c>
      <c r="Q3513" s="5">
        <v>1622279.4</v>
      </c>
      <c r="R3513" s="5">
        <v>2220160.4</v>
      </c>
      <c r="S3513" s="5">
        <v>2975620</v>
      </c>
      <c r="T3513" s="5">
        <v>1675333.5</v>
      </c>
      <c r="U3513" s="5">
        <v>15287158.3</v>
      </c>
      <c r="V3513" s="5">
        <v>14098736.9</v>
      </c>
      <c r="W3513" s="5">
        <v>11666128</v>
      </c>
      <c r="X3513" s="5">
        <v>3485117.4</v>
      </c>
      <c r="Y3513" s="5">
        <v>2639895.5</v>
      </c>
      <c r="Z3513" s="5">
        <v>1363507.2</v>
      </c>
    </row>
    <row r="3514" s="3" customFormat="1" customHeight="1" spans="1:26">
      <c r="A3514" s="3">
        <v>3512</v>
      </c>
      <c r="B3514" s="3" t="s">
        <v>3624</v>
      </c>
      <c r="C3514" s="3" t="str">
        <f>VLOOKUP(B3514,[1]meta_intensity_pos_nofill!$B:$E,4,FALSE)</f>
        <v>C19H24N2O3</v>
      </c>
      <c r="D3514" s="3" t="s">
        <v>47</v>
      </c>
      <c r="E3514" s="3" t="str">
        <f>VLOOKUP(B3514,[1]meta_intensity_pos_nofill!$B:$I,8,FALSE)</f>
        <v>[M+H]+</v>
      </c>
      <c r="F3514" s="3">
        <f>VLOOKUP(B3514,[1]meta_intensity_pos_nofill!$B:$J,9,FALSE)</f>
        <v>6.466</v>
      </c>
      <c r="G3514" s="3" t="s">
        <v>1693</v>
      </c>
      <c r="H3514" s="3">
        <f>VLOOKUP(B3514,[1]meta_intensity_pos_nofill!$B:$L,11,FALSE)</f>
        <v>3</v>
      </c>
      <c r="I3514" s="5">
        <v>508541.5</v>
      </c>
      <c r="J3514" s="5">
        <v>508541.5</v>
      </c>
      <c r="K3514" s="5">
        <v>508541.5</v>
      </c>
      <c r="L3514" s="5">
        <v>508541.5</v>
      </c>
      <c r="M3514" s="5">
        <v>508541.5</v>
      </c>
      <c r="N3514" s="5">
        <v>508541.5</v>
      </c>
      <c r="O3514" s="5">
        <v>508541.5</v>
      </c>
      <c r="P3514" s="5">
        <v>508541.5</v>
      </c>
      <c r="Q3514" s="5">
        <v>508541.5</v>
      </c>
      <c r="R3514" s="5">
        <v>508541.5</v>
      </c>
      <c r="S3514" s="5">
        <v>508541.5</v>
      </c>
      <c r="T3514" s="5">
        <v>508541.5</v>
      </c>
      <c r="U3514" s="5">
        <v>2542707.7</v>
      </c>
      <c r="V3514" s="5">
        <v>2551044.7</v>
      </c>
      <c r="W3514" s="5">
        <v>3155266.3</v>
      </c>
      <c r="X3514" s="5">
        <v>508541.5</v>
      </c>
      <c r="Y3514" s="5">
        <v>508541.5</v>
      </c>
      <c r="Z3514" s="5">
        <v>508541.5</v>
      </c>
    </row>
    <row r="3515" s="3" customFormat="1" customHeight="1" spans="1:26">
      <c r="A3515" s="3">
        <v>3513</v>
      </c>
      <c r="B3515" s="3" t="s">
        <v>3625</v>
      </c>
      <c r="C3515" s="3" t="str">
        <f>VLOOKUP(B3515,[1]meta_intensity_pos_nofill!$B:$E,4,FALSE)</f>
        <v>C29H53NO5</v>
      </c>
      <c r="D3515" s="3" t="s">
        <v>220</v>
      </c>
      <c r="E3515" s="3" t="str">
        <f>VLOOKUP(B3515,[1]meta_intensity_pos_nofill!$B:$I,8,FALSE)</f>
        <v>[M+K]+</v>
      </c>
      <c r="F3515" s="3">
        <f>VLOOKUP(B3515,[1]meta_intensity_pos_nofill!$B:$J,9,FALSE)</f>
        <v>8.35</v>
      </c>
      <c r="G3515" s="3" t="s">
        <v>1693</v>
      </c>
      <c r="H3515" s="3">
        <f>VLOOKUP(B3515,[1]meta_intensity_pos_nofill!$B:$L,11,FALSE)</f>
        <v>3</v>
      </c>
      <c r="I3515" s="5">
        <v>419324.5</v>
      </c>
      <c r="J3515" s="5">
        <v>801465.1</v>
      </c>
      <c r="K3515" s="5">
        <v>1599417.1</v>
      </c>
      <c r="L3515" s="5">
        <v>2475451.2</v>
      </c>
      <c r="M3515" s="5">
        <v>2271278.3</v>
      </c>
      <c r="N3515" s="5">
        <v>2578050.6</v>
      </c>
      <c r="O3515" s="5">
        <v>1732389.2</v>
      </c>
      <c r="P3515" s="5">
        <v>1052095.2</v>
      </c>
      <c r="Q3515" s="5">
        <v>2701793.4</v>
      </c>
      <c r="R3515" s="5">
        <v>1972365.2</v>
      </c>
      <c r="S3515" s="5">
        <v>3136695</v>
      </c>
      <c r="T3515" s="5">
        <v>2239359.9</v>
      </c>
      <c r="U3515" s="5">
        <v>5195994.8</v>
      </c>
      <c r="V3515" s="5">
        <v>4082823.3</v>
      </c>
      <c r="W3515" s="5">
        <v>4599291.9</v>
      </c>
      <c r="X3515" s="5">
        <v>3785704.8</v>
      </c>
      <c r="Y3515" s="5">
        <v>3726979.1</v>
      </c>
      <c r="Z3515" s="5">
        <v>4722785.5</v>
      </c>
    </row>
    <row r="3516" s="3" customFormat="1" customHeight="1" spans="1:26">
      <c r="A3516" s="3">
        <v>3514</v>
      </c>
      <c r="B3516" s="3" t="s">
        <v>3626</v>
      </c>
      <c r="C3516" s="3" t="str">
        <f>VLOOKUP(B3516,[1]meta_intensity_pos_nofill!$B:$E,4,FALSE)</f>
        <v>C45H72O12</v>
      </c>
      <c r="D3516" s="3" t="s">
        <v>28</v>
      </c>
      <c r="E3516" s="3" t="str">
        <f>VLOOKUP(B3516,[1]meta_intensity_pos_nofill!$B:$I,8,FALSE)</f>
        <v>[M+Na]+</v>
      </c>
      <c r="F3516" s="3">
        <f>VLOOKUP(B3516,[1]meta_intensity_pos_nofill!$B:$J,9,FALSE)</f>
        <v>9.589</v>
      </c>
      <c r="G3516" s="3" t="s">
        <v>1693</v>
      </c>
      <c r="H3516" s="3">
        <f>VLOOKUP(B3516,[1]meta_intensity_pos_nofill!$B:$L,11,FALSE)</f>
        <v>3</v>
      </c>
      <c r="I3516" s="5">
        <v>2155221355</v>
      </c>
      <c r="J3516" s="5">
        <v>1885458399</v>
      </c>
      <c r="K3516" s="5">
        <v>630887908</v>
      </c>
      <c r="L3516" s="5">
        <v>464621224</v>
      </c>
      <c r="M3516" s="5">
        <v>1121233572</v>
      </c>
      <c r="N3516" s="5">
        <v>942725355</v>
      </c>
      <c r="O3516" s="5">
        <v>2053357378</v>
      </c>
      <c r="P3516" s="5">
        <v>2304852980</v>
      </c>
      <c r="Q3516" s="5">
        <v>697246411</v>
      </c>
      <c r="R3516" s="5">
        <v>1489408957</v>
      </c>
      <c r="S3516" s="5">
        <v>1656866007</v>
      </c>
      <c r="T3516" s="5">
        <v>1343564683</v>
      </c>
      <c r="U3516" s="5">
        <v>1097138486</v>
      </c>
      <c r="V3516" s="5">
        <v>1212563964</v>
      </c>
      <c r="W3516" s="5">
        <v>1196781931</v>
      </c>
      <c r="X3516" s="5">
        <v>1986430719</v>
      </c>
      <c r="Y3516" s="5">
        <v>1944428788</v>
      </c>
      <c r="Z3516" s="5">
        <v>1936961858</v>
      </c>
    </row>
    <row r="3517" s="3" customFormat="1" customHeight="1" spans="1:26">
      <c r="A3517" s="3">
        <v>3515</v>
      </c>
      <c r="B3517" s="3" t="s">
        <v>3627</v>
      </c>
      <c r="C3517" s="3" t="str">
        <f>VLOOKUP(B3517,[1]meta_intensity_pos_nofill!$B:$E,4,FALSE)</f>
        <v>C19H24N2O</v>
      </c>
      <c r="D3517" s="3" t="s">
        <v>87</v>
      </c>
      <c r="E3517" s="3" t="str">
        <f>VLOOKUP(B3517,[1]meta_intensity_pos_nofill!$B:$I,8,FALSE)</f>
        <v>[M+H]+</v>
      </c>
      <c r="F3517" s="3">
        <f>VLOOKUP(B3517,[1]meta_intensity_pos_nofill!$B:$J,9,FALSE)</f>
        <v>5.898</v>
      </c>
      <c r="G3517" s="3" t="s">
        <v>1693</v>
      </c>
      <c r="H3517" s="3">
        <f>VLOOKUP(B3517,[1]meta_intensity_pos_nofill!$B:$L,11,FALSE)</f>
        <v>3</v>
      </c>
      <c r="I3517" s="5">
        <v>49954543</v>
      </c>
      <c r="J3517" s="5">
        <v>50969751</v>
      </c>
      <c r="K3517" s="5">
        <v>47673330</v>
      </c>
      <c r="L3517" s="5">
        <v>18998900</v>
      </c>
      <c r="M3517" s="5">
        <v>22863279</v>
      </c>
      <c r="N3517" s="5">
        <v>19821077</v>
      </c>
      <c r="O3517" s="5">
        <v>13485917</v>
      </c>
      <c r="P3517" s="5">
        <v>11158874</v>
      </c>
      <c r="Q3517" s="5">
        <v>12426226</v>
      </c>
      <c r="R3517" s="5">
        <v>15093429</v>
      </c>
      <c r="S3517" s="5">
        <v>14502188</v>
      </c>
      <c r="T3517" s="5">
        <v>13442165</v>
      </c>
      <c r="U3517" s="5">
        <v>43568284</v>
      </c>
      <c r="V3517" s="5">
        <v>41627926</v>
      </c>
      <c r="W3517" s="5">
        <v>36860248</v>
      </c>
      <c r="X3517" s="5">
        <v>15087830</v>
      </c>
      <c r="Y3517" s="5">
        <v>14561645</v>
      </c>
      <c r="Z3517" s="5">
        <v>13959299</v>
      </c>
    </row>
    <row r="3518" s="3" customFormat="1" customHeight="1" spans="1:26">
      <c r="A3518" s="3">
        <v>3516</v>
      </c>
      <c r="B3518" s="3" t="s">
        <v>3628</v>
      </c>
      <c r="C3518" s="3" t="str">
        <f>VLOOKUP(B3518,[1]meta_intensity_pos_nofill!$B:$E,4,FALSE)</f>
        <v>C16H15F6N5O</v>
      </c>
      <c r="D3518" s="3" t="s">
        <v>111</v>
      </c>
      <c r="E3518" s="3" t="str">
        <f>VLOOKUP(B3518,[1]meta_intensity_pos_nofill!$B:$I,8,FALSE)</f>
        <v>[M+H]+</v>
      </c>
      <c r="F3518" s="3">
        <f>VLOOKUP(B3518,[1]meta_intensity_pos_nofill!$B:$J,9,FALSE)</f>
        <v>4.938</v>
      </c>
      <c r="G3518" s="3" t="s">
        <v>1693</v>
      </c>
      <c r="H3518" s="3">
        <f>VLOOKUP(B3518,[1]meta_intensity_pos_nofill!$B:$L,11,FALSE)</f>
        <v>3</v>
      </c>
      <c r="I3518" s="5">
        <v>3544237.16</v>
      </c>
      <c r="J3518" s="5">
        <v>4861324.86</v>
      </c>
      <c r="K3518" s="5">
        <v>3050540.58</v>
      </c>
      <c r="L3518" s="5">
        <v>255341.04</v>
      </c>
      <c r="M3518" s="5">
        <v>527521.35</v>
      </c>
      <c r="N3518" s="5">
        <v>51068.21</v>
      </c>
      <c r="O3518" s="5">
        <v>6863630.02</v>
      </c>
      <c r="P3518" s="5">
        <v>6596966.02</v>
      </c>
      <c r="Q3518" s="5">
        <v>6218378.73</v>
      </c>
      <c r="R3518" s="5">
        <v>3717389.32</v>
      </c>
      <c r="S3518" s="5">
        <v>5002157.24</v>
      </c>
      <c r="T3518" s="5">
        <v>4288436.68</v>
      </c>
      <c r="U3518" s="5">
        <v>3883066.63</v>
      </c>
      <c r="V3518" s="5">
        <v>4384079.06</v>
      </c>
      <c r="W3518" s="5">
        <v>2829906.84</v>
      </c>
      <c r="X3518" s="5">
        <v>2636139.45</v>
      </c>
      <c r="Y3518" s="5">
        <v>3382978.5</v>
      </c>
      <c r="Z3518" s="5">
        <v>2285325.58</v>
      </c>
    </row>
    <row r="3519" s="3" customFormat="1" customHeight="1" spans="1:26">
      <c r="A3519" s="3">
        <v>3517</v>
      </c>
      <c r="B3519" s="3" t="s">
        <v>3629</v>
      </c>
      <c r="C3519" s="3" t="str">
        <f>VLOOKUP(B3519,[1]meta_intensity_pos_nofill!$B:$E,4,FALSE)</f>
        <v>C38H52N6O7</v>
      </c>
      <c r="D3519" s="3" t="s">
        <v>28</v>
      </c>
      <c r="E3519" s="3" t="str">
        <f>VLOOKUP(B3519,[1]meta_intensity_pos_nofill!$B:$I,8,FALSE)</f>
        <v>[M+H]+</v>
      </c>
      <c r="F3519" s="3">
        <f>VLOOKUP(B3519,[1]meta_intensity_pos_nofill!$B:$J,9,FALSE)</f>
        <v>9.079</v>
      </c>
      <c r="G3519" s="3" t="s">
        <v>1693</v>
      </c>
      <c r="H3519" s="3">
        <f>VLOOKUP(B3519,[1]meta_intensity_pos_nofill!$B:$L,11,FALSE)</f>
        <v>3</v>
      </c>
      <c r="I3519" s="5">
        <v>55856.27</v>
      </c>
      <c r="J3519" s="5">
        <v>279281.36</v>
      </c>
      <c r="K3519" s="5">
        <v>55856.27</v>
      </c>
      <c r="L3519" s="5">
        <v>2363236.88</v>
      </c>
      <c r="M3519" s="5">
        <v>1901630.78</v>
      </c>
      <c r="N3519" s="5">
        <v>3132197.38</v>
      </c>
      <c r="O3519" s="5">
        <v>303626.12</v>
      </c>
      <c r="P3519" s="5">
        <v>55856.27</v>
      </c>
      <c r="Q3519" s="5">
        <v>55856.27</v>
      </c>
      <c r="R3519" s="5">
        <v>963189.88</v>
      </c>
      <c r="S3519" s="5">
        <v>1522320.41</v>
      </c>
      <c r="T3519" s="5">
        <v>1348078.97</v>
      </c>
      <c r="U3519" s="5">
        <v>2114220.09</v>
      </c>
      <c r="V3519" s="5">
        <v>2494703.52</v>
      </c>
      <c r="W3519" s="5">
        <v>1289259.85</v>
      </c>
      <c r="X3519" s="5">
        <v>2160412.73</v>
      </c>
      <c r="Y3519" s="5">
        <v>416068.17</v>
      </c>
      <c r="Z3519" s="5">
        <v>3582053.18</v>
      </c>
    </row>
    <row r="3520" s="3" customFormat="1" customHeight="1" spans="1:26">
      <c r="A3520" s="3">
        <v>3518</v>
      </c>
      <c r="B3520" s="3" t="s">
        <v>3630</v>
      </c>
      <c r="C3520" s="3" t="str">
        <f>VLOOKUP(B3520,[1]meta_intensity_pos_nofill!$B:$E,4,FALSE)</f>
        <v>C25H28N6O</v>
      </c>
      <c r="D3520" s="3" t="s">
        <v>220</v>
      </c>
      <c r="E3520" s="3" t="str">
        <f>VLOOKUP(B3520,[1]meta_intensity_pos_nofill!$B:$I,8,FALSE)</f>
        <v>[M+H]+</v>
      </c>
      <c r="F3520" s="3">
        <f>VLOOKUP(B3520,[1]meta_intensity_pos_nofill!$B:$J,9,FALSE)</f>
        <v>10.638</v>
      </c>
      <c r="G3520" s="3" t="s">
        <v>1693</v>
      </c>
      <c r="H3520" s="3">
        <f>VLOOKUP(B3520,[1]meta_intensity_pos_nofill!$B:$L,11,FALSE)</f>
        <v>3</v>
      </c>
      <c r="I3520" s="5">
        <v>294814.56</v>
      </c>
      <c r="J3520" s="5">
        <v>55551.51</v>
      </c>
      <c r="K3520" s="5">
        <v>277757.57</v>
      </c>
      <c r="L3520" s="5">
        <v>605759.95</v>
      </c>
      <c r="M3520" s="5">
        <v>55551.51</v>
      </c>
      <c r="N3520" s="5">
        <v>55551.51</v>
      </c>
      <c r="O3520" s="5">
        <v>55551.51</v>
      </c>
      <c r="P3520" s="5">
        <v>55551.51</v>
      </c>
      <c r="Q3520" s="5">
        <v>55551.51</v>
      </c>
      <c r="R3520" s="5">
        <v>55551.51</v>
      </c>
      <c r="S3520" s="5">
        <v>55551.51</v>
      </c>
      <c r="T3520" s="5">
        <v>362539.09</v>
      </c>
      <c r="U3520" s="5">
        <v>8643744.01</v>
      </c>
      <c r="V3520" s="5">
        <v>9207636.76</v>
      </c>
      <c r="W3520" s="5">
        <v>8044944.03</v>
      </c>
      <c r="X3520" s="5">
        <v>55551.51</v>
      </c>
      <c r="Y3520" s="5">
        <v>55551.51</v>
      </c>
      <c r="Z3520" s="5">
        <v>55551.51</v>
      </c>
    </row>
    <row r="3521" s="3" customFormat="1" customHeight="1" spans="1:26">
      <c r="A3521" s="3">
        <v>3519</v>
      </c>
      <c r="B3521" s="3" t="s">
        <v>3631</v>
      </c>
      <c r="C3521" s="3" t="str">
        <f>VLOOKUP(B3521,[1]meta_intensity_pos_nofill!$B:$E,4,FALSE)</f>
        <v>C7H14N2O4</v>
      </c>
      <c r="D3521" s="3" t="s">
        <v>76</v>
      </c>
      <c r="E3521" s="3" t="str">
        <f>VLOOKUP(B3521,[1]meta_intensity_pos_nofill!$B:$I,8,FALSE)</f>
        <v>[M+H]+</v>
      </c>
      <c r="F3521" s="3">
        <f>VLOOKUP(B3521,[1]meta_intensity_pos_nofill!$B:$J,9,FALSE)</f>
        <v>6.218</v>
      </c>
      <c r="G3521" s="3" t="s">
        <v>1693</v>
      </c>
      <c r="H3521" s="3">
        <f>VLOOKUP(B3521,[1]meta_intensity_pos_nofill!$B:$L,11,FALSE)</f>
        <v>3</v>
      </c>
      <c r="I3521" s="5">
        <v>588180414</v>
      </c>
      <c r="J3521" s="5">
        <v>607597865</v>
      </c>
      <c r="K3521" s="5">
        <v>605501415</v>
      </c>
      <c r="L3521" s="5">
        <v>1382514205</v>
      </c>
      <c r="M3521" s="5">
        <v>1560656595</v>
      </c>
      <c r="N3521" s="5">
        <v>1414248722</v>
      </c>
      <c r="O3521" s="5">
        <v>1441837734</v>
      </c>
      <c r="P3521" s="5">
        <v>1412197248</v>
      </c>
      <c r="Q3521" s="5">
        <v>1350010393</v>
      </c>
      <c r="R3521" s="5">
        <v>2600460300</v>
      </c>
      <c r="S3521" s="5">
        <v>2645133277</v>
      </c>
      <c r="T3521" s="5">
        <v>2739454605</v>
      </c>
      <c r="U3521" s="5">
        <v>870063696</v>
      </c>
      <c r="V3521" s="5">
        <v>793681767</v>
      </c>
      <c r="W3521" s="5">
        <v>812855161</v>
      </c>
      <c r="X3521" s="5">
        <v>1606715473</v>
      </c>
      <c r="Y3521" s="5">
        <v>1606825100</v>
      </c>
      <c r="Z3521" s="5">
        <v>1484296244</v>
      </c>
    </row>
    <row r="3522" s="3" customFormat="1" customHeight="1" spans="1:26">
      <c r="A3522" s="3">
        <v>3520</v>
      </c>
      <c r="B3522" s="3" t="s">
        <v>3632</v>
      </c>
      <c r="C3522" s="3" t="str">
        <f>VLOOKUP(B3522,[1]meta_intensity_pos_nofill!$B:$E,4,FALSE)</f>
        <v>C35H42O10</v>
      </c>
      <c r="D3522" s="3" t="s">
        <v>67</v>
      </c>
      <c r="E3522" s="3" t="str">
        <f>VLOOKUP(B3522,[1]meta_intensity_pos_nofill!$B:$I,8,FALSE)</f>
        <v>[M+H]+</v>
      </c>
      <c r="F3522" s="3">
        <f>VLOOKUP(B3522,[1]meta_intensity_pos_nofill!$B:$J,9,FALSE)</f>
        <v>10.341</v>
      </c>
      <c r="G3522" s="3" t="s">
        <v>1693</v>
      </c>
      <c r="H3522" s="3">
        <f>VLOOKUP(B3522,[1]meta_intensity_pos_nofill!$B:$L,11,FALSE)</f>
        <v>3</v>
      </c>
      <c r="I3522" s="5">
        <v>381311.55</v>
      </c>
      <c r="J3522" s="5">
        <v>839320.45</v>
      </c>
      <c r="K3522" s="5">
        <v>44644.35</v>
      </c>
      <c r="L3522" s="5">
        <v>2309049.3</v>
      </c>
      <c r="M3522" s="5">
        <v>654827.32</v>
      </c>
      <c r="N3522" s="5">
        <v>2506202.74</v>
      </c>
      <c r="O3522" s="5">
        <v>14665911.28</v>
      </c>
      <c r="P3522" s="5">
        <v>8111219.32</v>
      </c>
      <c r="Q3522" s="5">
        <v>35441322.67</v>
      </c>
      <c r="R3522" s="5">
        <v>44644.35</v>
      </c>
      <c r="S3522" s="5">
        <v>223221.73</v>
      </c>
      <c r="T3522" s="5">
        <v>44644.35</v>
      </c>
      <c r="U3522" s="5">
        <v>6319056.6</v>
      </c>
      <c r="V3522" s="5">
        <v>6923057.85</v>
      </c>
      <c r="W3522" s="5">
        <v>7854905.33</v>
      </c>
      <c r="X3522" s="5">
        <v>345176.64</v>
      </c>
      <c r="Y3522" s="5">
        <v>1053639.38</v>
      </c>
      <c r="Z3522" s="5">
        <v>398291.46</v>
      </c>
    </row>
    <row r="3523" s="3" customFormat="1" customHeight="1" spans="1:26">
      <c r="A3523" s="3">
        <v>3521</v>
      </c>
      <c r="B3523" s="3" t="s">
        <v>3633</v>
      </c>
      <c r="C3523" s="3" t="str">
        <f>VLOOKUP(B3523,[1]meta_intensity_pos_nofill!$B:$E,4,FALSE)</f>
        <v>C22H38O3</v>
      </c>
      <c r="D3523" s="3" t="s">
        <v>44</v>
      </c>
      <c r="E3523" s="3" t="str">
        <f>VLOOKUP(B3523,[1]meta_intensity_pos_nofill!$B:$I,8,FALSE)</f>
        <v>[M+H]+</v>
      </c>
      <c r="F3523" s="3">
        <f>VLOOKUP(B3523,[1]meta_intensity_pos_nofill!$B:$J,9,FALSE)</f>
        <v>7.929</v>
      </c>
      <c r="G3523" s="3" t="s">
        <v>1693</v>
      </c>
      <c r="H3523" s="3">
        <f>VLOOKUP(B3523,[1]meta_intensity_pos_nofill!$B:$L,11,FALSE)</f>
        <v>3</v>
      </c>
      <c r="I3523" s="5">
        <v>3496647</v>
      </c>
      <c r="J3523" s="5">
        <v>5138483</v>
      </c>
      <c r="K3523" s="5">
        <v>5523517</v>
      </c>
      <c r="L3523" s="5">
        <v>11669509</v>
      </c>
      <c r="M3523" s="5">
        <v>14786736</v>
      </c>
      <c r="N3523" s="5">
        <v>11873322</v>
      </c>
      <c r="O3523" s="5">
        <v>10131855</v>
      </c>
      <c r="P3523" s="5">
        <v>9174974</v>
      </c>
      <c r="Q3523" s="5">
        <v>7588172</v>
      </c>
      <c r="R3523" s="5">
        <v>7302513</v>
      </c>
      <c r="S3523" s="5">
        <v>7069706</v>
      </c>
      <c r="T3523" s="5">
        <v>5354057</v>
      </c>
      <c r="U3523" s="5">
        <v>32968939</v>
      </c>
      <c r="V3523" s="5">
        <v>33302183</v>
      </c>
      <c r="W3523" s="5">
        <v>36018294</v>
      </c>
      <c r="X3523" s="5">
        <v>4535412</v>
      </c>
      <c r="Y3523" s="5">
        <v>6196472</v>
      </c>
      <c r="Z3523" s="5">
        <v>4915186</v>
      </c>
    </row>
    <row r="3524" s="3" customFormat="1" customHeight="1" spans="1:26">
      <c r="A3524" s="3">
        <v>3522</v>
      </c>
      <c r="B3524" s="3" t="s">
        <v>3634</v>
      </c>
      <c r="C3524" s="3" t="str">
        <f>VLOOKUP(B3524,[1]meta_intensity_pos_nofill!$B:$E,4,FALSE)</f>
        <v>C19H36O5</v>
      </c>
      <c r="D3524" s="3" t="s">
        <v>37</v>
      </c>
      <c r="E3524" s="3" t="str">
        <f>VLOOKUP(B3524,[1]meta_intensity_pos_nofill!$B:$I,8,FALSE)</f>
        <v>[M+H]+</v>
      </c>
      <c r="F3524" s="3">
        <f>VLOOKUP(B3524,[1]meta_intensity_pos_nofill!$B:$J,9,FALSE)</f>
        <v>6.204</v>
      </c>
      <c r="G3524" s="3" t="s">
        <v>1693</v>
      </c>
      <c r="H3524" s="3">
        <f>VLOOKUP(B3524,[1]meta_intensity_pos_nofill!$B:$L,11,FALSE)</f>
        <v>3</v>
      </c>
      <c r="I3524" s="5">
        <v>873046.36</v>
      </c>
      <c r="J3524" s="5">
        <v>690437.29</v>
      </c>
      <c r="K3524" s="5">
        <v>64848.83</v>
      </c>
      <c r="L3524" s="5">
        <v>64848.83</v>
      </c>
      <c r="M3524" s="5">
        <v>64848.83</v>
      </c>
      <c r="N3524" s="5">
        <v>64848.83</v>
      </c>
      <c r="O3524" s="5">
        <v>799921.37</v>
      </c>
      <c r="P3524" s="5">
        <v>780987.1</v>
      </c>
      <c r="Q3524" s="5">
        <v>1246013.26</v>
      </c>
      <c r="R3524" s="5">
        <v>64848.83</v>
      </c>
      <c r="S3524" s="5">
        <v>64848.83</v>
      </c>
      <c r="T3524" s="5">
        <v>64848.83</v>
      </c>
      <c r="U3524" s="5">
        <v>5823143.04</v>
      </c>
      <c r="V3524" s="5">
        <v>6100445.26</v>
      </c>
      <c r="W3524" s="5">
        <v>5379840.56</v>
      </c>
      <c r="X3524" s="5">
        <v>324244.14</v>
      </c>
      <c r="Y3524" s="5">
        <v>64848.83</v>
      </c>
      <c r="Z3524" s="5">
        <v>64848.83</v>
      </c>
    </row>
    <row r="3525" s="3" customFormat="1" customHeight="1" spans="1:26">
      <c r="A3525" s="3">
        <v>3523</v>
      </c>
      <c r="B3525" s="3" t="s">
        <v>3635</v>
      </c>
      <c r="C3525" s="3" t="str">
        <f>VLOOKUP(B3525,[1]meta_intensity_pos_nofill!$B:$E,4,FALSE)</f>
        <v>C19H28O</v>
      </c>
      <c r="D3525" s="3" t="s">
        <v>33</v>
      </c>
      <c r="E3525" s="3" t="str">
        <f>VLOOKUP(B3525,[1]meta_intensity_pos_nofill!$B:$I,8,FALSE)</f>
        <v>[M+H]+</v>
      </c>
      <c r="F3525" s="3">
        <f>VLOOKUP(B3525,[1]meta_intensity_pos_nofill!$B:$J,9,FALSE)</f>
        <v>9.283</v>
      </c>
      <c r="G3525" s="3" t="s">
        <v>1693</v>
      </c>
      <c r="H3525" s="3">
        <f>VLOOKUP(B3525,[1]meta_intensity_pos_nofill!$B:$L,11,FALSE)</f>
        <v>3</v>
      </c>
      <c r="I3525" s="5">
        <v>1911207.4</v>
      </c>
      <c r="J3525" s="5">
        <v>1589251.5</v>
      </c>
      <c r="K3525" s="5">
        <v>991687.7</v>
      </c>
      <c r="L3525" s="5">
        <v>3017902.7</v>
      </c>
      <c r="M3525" s="5">
        <v>3702782.7</v>
      </c>
      <c r="N3525" s="5">
        <v>1381267.6</v>
      </c>
      <c r="O3525" s="5">
        <v>1382066.9</v>
      </c>
      <c r="P3525" s="5">
        <v>2565069.4</v>
      </c>
      <c r="Q3525" s="5">
        <v>198337.5</v>
      </c>
      <c r="R3525" s="5">
        <v>1217243.6</v>
      </c>
      <c r="S3525" s="5">
        <v>1810994</v>
      </c>
      <c r="T3525" s="5">
        <v>2342473.1</v>
      </c>
      <c r="U3525" s="5">
        <v>5138259.6</v>
      </c>
      <c r="V3525" s="5">
        <v>4072302.7</v>
      </c>
      <c r="W3525" s="5">
        <v>3355195</v>
      </c>
      <c r="X3525" s="5">
        <v>1277441.8</v>
      </c>
      <c r="Y3525" s="5">
        <v>1820212.6</v>
      </c>
      <c r="Z3525" s="5">
        <v>1598091.8</v>
      </c>
    </row>
    <row r="3526" s="3" customFormat="1" customHeight="1" spans="1:26">
      <c r="A3526" s="3">
        <v>3524</v>
      </c>
      <c r="B3526" s="3" t="s">
        <v>3636</v>
      </c>
      <c r="C3526" s="3" t="str">
        <f>VLOOKUP(B3526,[1]meta_intensity_pos_nofill!$B:$E,4,FALSE)</f>
        <v>C12H19NO3</v>
      </c>
      <c r="D3526" s="3" t="s">
        <v>47</v>
      </c>
      <c r="E3526" s="3" t="str">
        <f>VLOOKUP(B3526,[1]meta_intensity_pos_nofill!$B:$I,8,FALSE)</f>
        <v>[M+H]+</v>
      </c>
      <c r="F3526" s="3">
        <f>VLOOKUP(B3526,[1]meta_intensity_pos_nofill!$B:$J,9,FALSE)</f>
        <v>6.087</v>
      </c>
      <c r="G3526" s="3" t="s">
        <v>1693</v>
      </c>
      <c r="H3526" s="3">
        <f>VLOOKUP(B3526,[1]meta_intensity_pos_nofill!$B:$L,11,FALSE)</f>
        <v>3</v>
      </c>
      <c r="I3526" s="5">
        <v>4493412.01</v>
      </c>
      <c r="J3526" s="5">
        <v>4243223.97</v>
      </c>
      <c r="K3526" s="5">
        <v>4437314.1</v>
      </c>
      <c r="L3526" s="5">
        <v>57242.91</v>
      </c>
      <c r="M3526" s="5">
        <v>57242.91</v>
      </c>
      <c r="N3526" s="5">
        <v>57242.91</v>
      </c>
      <c r="O3526" s="5">
        <v>364952.82</v>
      </c>
      <c r="P3526" s="5">
        <v>286214.54</v>
      </c>
      <c r="Q3526" s="5">
        <v>649846.09</v>
      </c>
      <c r="R3526" s="5">
        <v>7733711.82</v>
      </c>
      <c r="S3526" s="5">
        <v>8088502.23</v>
      </c>
      <c r="T3526" s="5">
        <v>9240049.65</v>
      </c>
      <c r="U3526" s="5">
        <v>53454655.02</v>
      </c>
      <c r="V3526" s="5">
        <v>52801189.13</v>
      </c>
      <c r="W3526" s="5">
        <v>53606025.72</v>
      </c>
      <c r="X3526" s="5">
        <v>1827460.38</v>
      </c>
      <c r="Y3526" s="5">
        <v>2055348.54</v>
      </c>
      <c r="Z3526" s="5">
        <v>2495231.55</v>
      </c>
    </row>
    <row r="3527" s="3" customFormat="1" customHeight="1" spans="1:26">
      <c r="A3527" s="3">
        <v>3525</v>
      </c>
      <c r="B3527" s="3" t="s">
        <v>3637</v>
      </c>
      <c r="C3527" s="3" t="str">
        <f>VLOOKUP(B3527,[1]meta_intensity_pos_nofill!$B:$E,4,FALSE)</f>
        <v>C10H14N2O4</v>
      </c>
      <c r="D3527" s="3" t="s">
        <v>220</v>
      </c>
      <c r="E3527" s="3" t="str">
        <f>VLOOKUP(B3527,[1]meta_intensity_pos_nofill!$B:$I,8,FALSE)</f>
        <v>[M+H]+</v>
      </c>
      <c r="F3527" s="3">
        <f>VLOOKUP(B3527,[1]meta_intensity_pos_nofill!$B:$J,9,FALSE)</f>
        <v>4.952</v>
      </c>
      <c r="G3527" s="3" t="s">
        <v>1693</v>
      </c>
      <c r="H3527" s="3">
        <f>VLOOKUP(B3527,[1]meta_intensity_pos_nofill!$B:$L,11,FALSE)</f>
        <v>3</v>
      </c>
      <c r="I3527" s="5">
        <v>13596281</v>
      </c>
      <c r="J3527" s="5">
        <v>12337316</v>
      </c>
      <c r="K3527" s="5">
        <v>11090270</v>
      </c>
      <c r="L3527" s="5">
        <v>17337476</v>
      </c>
      <c r="M3527" s="5">
        <v>19678772</v>
      </c>
      <c r="N3527" s="5">
        <v>16437566</v>
      </c>
      <c r="O3527" s="5">
        <v>12320766</v>
      </c>
      <c r="P3527" s="5">
        <v>11498351</v>
      </c>
      <c r="Q3527" s="5">
        <v>10843167</v>
      </c>
      <c r="R3527" s="5">
        <v>13930759</v>
      </c>
      <c r="S3527" s="5">
        <v>11634234</v>
      </c>
      <c r="T3527" s="5">
        <v>12584138</v>
      </c>
      <c r="U3527" s="5">
        <v>8243998</v>
      </c>
      <c r="V3527" s="5">
        <v>8702104</v>
      </c>
      <c r="W3527" s="5">
        <v>6974414</v>
      </c>
      <c r="X3527" s="5">
        <v>10529801</v>
      </c>
      <c r="Y3527" s="5">
        <v>11918846</v>
      </c>
      <c r="Z3527" s="5">
        <v>9408231</v>
      </c>
    </row>
    <row r="3528" s="3" customFormat="1" customHeight="1" spans="1:26">
      <c r="A3528" s="3">
        <v>3526</v>
      </c>
      <c r="B3528" s="3" t="s">
        <v>3638</v>
      </c>
      <c r="C3528" s="3" t="str">
        <f>VLOOKUP(B3528,[1]meta_intensity_pos_nofill!$B:$E,4,FALSE)</f>
        <v>C7H16N4O2</v>
      </c>
      <c r="D3528" s="3" t="s">
        <v>87</v>
      </c>
      <c r="E3528" s="3" t="str">
        <f>VLOOKUP(B3528,[1]meta_intensity_pos_nofill!$B:$I,8,FALSE)</f>
        <v>[M+H]+</v>
      </c>
      <c r="F3528" s="3">
        <f>VLOOKUP(B3528,[1]meta_intensity_pos_nofill!$B:$J,9,FALSE)</f>
        <v>1.385</v>
      </c>
      <c r="G3528" s="3" t="s">
        <v>1693</v>
      </c>
      <c r="H3528" s="3">
        <f>VLOOKUP(B3528,[1]meta_intensity_pos_nofill!$B:$L,11,FALSE)</f>
        <v>3</v>
      </c>
      <c r="I3528" s="5">
        <v>7955623</v>
      </c>
      <c r="J3528" s="5">
        <v>7221894</v>
      </c>
      <c r="K3528" s="5">
        <v>7549570</v>
      </c>
      <c r="L3528" s="5">
        <v>5552377</v>
      </c>
      <c r="M3528" s="5">
        <v>5365567</v>
      </c>
      <c r="N3528" s="5">
        <v>4811802</v>
      </c>
      <c r="O3528" s="5">
        <v>2296195</v>
      </c>
      <c r="P3528" s="5">
        <v>2508084</v>
      </c>
      <c r="Q3528" s="5">
        <v>2064707</v>
      </c>
      <c r="R3528" s="5">
        <v>4003957</v>
      </c>
      <c r="S3528" s="5">
        <v>1777234</v>
      </c>
      <c r="T3528" s="5">
        <v>4294203</v>
      </c>
      <c r="U3528" s="5">
        <v>1990471</v>
      </c>
      <c r="V3528" s="5">
        <v>1571647</v>
      </c>
      <c r="W3528" s="5">
        <v>2381247</v>
      </c>
      <c r="X3528" s="5">
        <v>2198074</v>
      </c>
      <c r="Y3528" s="5">
        <v>3147951</v>
      </c>
      <c r="Z3528" s="5">
        <v>1979230</v>
      </c>
    </row>
    <row r="3529" s="3" customFormat="1" customHeight="1" spans="1:26">
      <c r="A3529" s="3">
        <v>3527</v>
      </c>
      <c r="B3529" s="3" t="s">
        <v>3639</v>
      </c>
      <c r="C3529" s="3" t="str">
        <f>VLOOKUP(B3529,[1]meta_intensity_pos_nofill!$B:$E,4,FALSE)</f>
        <v>C25H30O11</v>
      </c>
      <c r="D3529" s="3" t="s">
        <v>35</v>
      </c>
      <c r="E3529" s="3" t="str">
        <f>VLOOKUP(B3529,[1]meta_intensity_pos_nofill!$B:$I,8,FALSE)</f>
        <v>[M+H]+</v>
      </c>
      <c r="F3529" s="3">
        <f>VLOOKUP(B3529,[1]meta_intensity_pos_nofill!$B:$J,9,FALSE)</f>
        <v>5.752</v>
      </c>
      <c r="G3529" s="3" t="s">
        <v>1693</v>
      </c>
      <c r="H3529" s="3">
        <f>VLOOKUP(B3529,[1]meta_intensity_pos_nofill!$B:$L,11,FALSE)</f>
        <v>3</v>
      </c>
      <c r="I3529" s="5">
        <v>73434.66</v>
      </c>
      <c r="J3529" s="5">
        <v>73434.66</v>
      </c>
      <c r="K3529" s="5">
        <v>467860.3</v>
      </c>
      <c r="L3529" s="5">
        <v>16382307.27</v>
      </c>
      <c r="M3529" s="5">
        <v>17595473.96</v>
      </c>
      <c r="N3529" s="5">
        <v>20601923.44</v>
      </c>
      <c r="O3529" s="5">
        <v>34062065.79</v>
      </c>
      <c r="P3529" s="5">
        <v>37057508.54</v>
      </c>
      <c r="Q3529" s="5">
        <v>30312874.87</v>
      </c>
      <c r="R3529" s="5">
        <v>42911240.3</v>
      </c>
      <c r="S3529" s="5">
        <v>39901032.36</v>
      </c>
      <c r="T3529" s="5">
        <v>37329001.79</v>
      </c>
      <c r="U3529" s="5">
        <v>7858368.27</v>
      </c>
      <c r="V3529" s="5">
        <v>10253573.86</v>
      </c>
      <c r="W3529" s="5">
        <v>10645984.47</v>
      </c>
      <c r="X3529" s="5">
        <v>73434.66</v>
      </c>
      <c r="Y3529" s="5">
        <v>367173.3</v>
      </c>
      <c r="Z3529" s="5">
        <v>73434.66</v>
      </c>
    </row>
    <row r="3530" s="3" customFormat="1" customHeight="1" spans="1:26">
      <c r="A3530" s="3">
        <v>3528</v>
      </c>
      <c r="B3530" s="3" t="s">
        <v>3640</v>
      </c>
      <c r="C3530" s="3" t="str">
        <f>VLOOKUP(B3530,[1]meta_intensity_pos_nofill!$B:$E,4,FALSE)</f>
        <v>C26H36O5</v>
      </c>
      <c r="D3530" s="3" t="s">
        <v>44</v>
      </c>
      <c r="E3530" s="3" t="str">
        <f>VLOOKUP(B3530,[1]meta_intensity_pos_nofill!$B:$I,8,FALSE)</f>
        <v>[M+H]+</v>
      </c>
      <c r="F3530" s="3">
        <f>VLOOKUP(B3530,[1]meta_intensity_pos_nofill!$B:$J,9,FALSE)</f>
        <v>6.51</v>
      </c>
      <c r="G3530" s="3" t="s">
        <v>1693</v>
      </c>
      <c r="H3530" s="3">
        <f>VLOOKUP(B3530,[1]meta_intensity_pos_nofill!$B:$L,11,FALSE)</f>
        <v>3</v>
      </c>
      <c r="I3530" s="5">
        <v>7428204</v>
      </c>
      <c r="J3530" s="5">
        <v>5680993</v>
      </c>
      <c r="K3530" s="5">
        <v>8181894</v>
      </c>
      <c r="L3530" s="5">
        <v>5913501</v>
      </c>
      <c r="M3530" s="5">
        <v>6405109</v>
      </c>
      <c r="N3530" s="5">
        <v>5765516</v>
      </c>
      <c r="O3530" s="5">
        <v>9953872</v>
      </c>
      <c r="P3530" s="5">
        <v>8737566</v>
      </c>
      <c r="Q3530" s="5">
        <v>10433209</v>
      </c>
      <c r="R3530" s="5">
        <v>4385943</v>
      </c>
      <c r="S3530" s="5">
        <v>6090979</v>
      </c>
      <c r="T3530" s="5">
        <v>6284862</v>
      </c>
      <c r="U3530" s="5">
        <v>45529968</v>
      </c>
      <c r="V3530" s="5">
        <v>44816192</v>
      </c>
      <c r="W3530" s="5">
        <v>47341093</v>
      </c>
      <c r="X3530" s="5">
        <v>4790656</v>
      </c>
      <c r="Y3530" s="5">
        <v>4574430</v>
      </c>
      <c r="Z3530" s="5">
        <v>4133706</v>
      </c>
    </row>
    <row r="3531" s="3" customFormat="1" customHeight="1" spans="1:26">
      <c r="A3531" s="3">
        <v>3529</v>
      </c>
      <c r="B3531" s="3" t="s">
        <v>3641</v>
      </c>
      <c r="C3531" s="3" t="str">
        <f>VLOOKUP(B3531,[1]meta_intensity_pos_nofill!$B:$E,4,FALSE)</f>
        <v>C28H48O2</v>
      </c>
      <c r="D3531" s="3" t="s">
        <v>47</v>
      </c>
      <c r="E3531" s="3" t="str">
        <f>VLOOKUP(B3531,[1]meta_intensity_pos_nofill!$B:$I,8,FALSE)</f>
        <v>[M+H]+</v>
      </c>
      <c r="F3531" s="3">
        <f>VLOOKUP(B3531,[1]meta_intensity_pos_nofill!$B:$J,9,FALSE)</f>
        <v>10.438</v>
      </c>
      <c r="G3531" s="3" t="s">
        <v>1693</v>
      </c>
      <c r="H3531" s="3">
        <f>VLOOKUP(B3531,[1]meta_intensity_pos_nofill!$B:$L,11,FALSE)</f>
        <v>3</v>
      </c>
      <c r="I3531" s="5">
        <v>42198.55</v>
      </c>
      <c r="J3531" s="5">
        <v>271597.54</v>
      </c>
      <c r="K3531" s="5">
        <v>42198.55</v>
      </c>
      <c r="L3531" s="5">
        <v>744985.5</v>
      </c>
      <c r="M3531" s="5">
        <v>1305130.05</v>
      </c>
      <c r="N3531" s="5">
        <v>299224.61</v>
      </c>
      <c r="O3531" s="5">
        <v>239671.43</v>
      </c>
      <c r="P3531" s="5">
        <v>42198.55</v>
      </c>
      <c r="Q3531" s="5">
        <v>213124.16</v>
      </c>
      <c r="R3531" s="5">
        <v>42198.55</v>
      </c>
      <c r="S3531" s="5">
        <v>235216.03</v>
      </c>
      <c r="T3531" s="5">
        <v>3293386.18</v>
      </c>
      <c r="U3531" s="5">
        <v>3176841.72</v>
      </c>
      <c r="V3531" s="5">
        <v>2963720.78</v>
      </c>
      <c r="W3531" s="5">
        <v>5132109.3</v>
      </c>
      <c r="X3531" s="5">
        <v>42198.55</v>
      </c>
      <c r="Y3531" s="5">
        <v>746352.25</v>
      </c>
      <c r="Z3531" s="5">
        <v>278041.36</v>
      </c>
    </row>
    <row r="3532" s="3" customFormat="1" customHeight="1" spans="1:26">
      <c r="A3532" s="3">
        <v>3530</v>
      </c>
      <c r="B3532" s="3" t="s">
        <v>3642</v>
      </c>
      <c r="C3532" s="3" t="str">
        <f>VLOOKUP(B3532,[1]meta_intensity_pos_nofill!$B:$E,4,FALSE)</f>
        <v>C24H49NO3</v>
      </c>
      <c r="D3532" s="3" t="s">
        <v>37</v>
      </c>
      <c r="E3532" s="3" t="str">
        <f>VLOOKUP(B3532,[1]meta_intensity_pos_nofill!$B:$I,8,FALSE)</f>
        <v>[M+H]+</v>
      </c>
      <c r="F3532" s="3">
        <f>VLOOKUP(B3532,[1]meta_intensity_pos_nofill!$B:$J,9,FALSE)</f>
        <v>9.327</v>
      </c>
      <c r="G3532" s="3" t="s">
        <v>1693</v>
      </c>
      <c r="H3532" s="3">
        <f>VLOOKUP(B3532,[1]meta_intensity_pos_nofill!$B:$L,11,FALSE)</f>
        <v>3</v>
      </c>
      <c r="I3532" s="5">
        <v>1226020.7</v>
      </c>
      <c r="J3532" s="5">
        <v>1452999.1</v>
      </c>
      <c r="K3532" s="5">
        <v>647909.6</v>
      </c>
      <c r="L3532" s="5">
        <v>12694888.8</v>
      </c>
      <c r="M3532" s="5">
        <v>1190251.5</v>
      </c>
      <c r="N3532" s="5">
        <v>4872785.9</v>
      </c>
      <c r="O3532" s="5">
        <v>129581.9</v>
      </c>
      <c r="P3532" s="5">
        <v>1894232.8</v>
      </c>
      <c r="Q3532" s="5">
        <v>1374806.1</v>
      </c>
      <c r="R3532" s="5">
        <v>709412.3</v>
      </c>
      <c r="S3532" s="5">
        <v>129581.9</v>
      </c>
      <c r="T3532" s="5">
        <v>12400540.3</v>
      </c>
      <c r="U3532" s="5">
        <v>3315137.7</v>
      </c>
      <c r="V3532" s="5">
        <v>3206004.3</v>
      </c>
      <c r="W3532" s="5">
        <v>3014157.3</v>
      </c>
      <c r="X3532" s="5">
        <v>129581.9</v>
      </c>
      <c r="Y3532" s="5">
        <v>129581.9</v>
      </c>
      <c r="Z3532" s="5">
        <v>129581.9</v>
      </c>
    </row>
    <row r="3533" s="3" customFormat="1" customHeight="1" spans="1:26">
      <c r="A3533" s="3">
        <v>3531</v>
      </c>
      <c r="B3533" s="3" t="s">
        <v>3643</v>
      </c>
      <c r="C3533" s="3" t="str">
        <f>VLOOKUP(B3533,[1]meta_intensity_pos_nofill!$B:$E,4,FALSE)</f>
        <v>C17H20N2O6</v>
      </c>
      <c r="D3533" s="3" t="s">
        <v>44</v>
      </c>
      <c r="E3533" s="3" t="str">
        <f>VLOOKUP(B3533,[1]meta_intensity_pos_nofill!$B:$I,8,FALSE)</f>
        <v>[M+H]+</v>
      </c>
      <c r="F3533" s="3">
        <f>VLOOKUP(B3533,[1]meta_intensity_pos_nofill!$B:$J,9,FALSE)</f>
        <v>5.185</v>
      </c>
      <c r="G3533" s="3" t="s">
        <v>1693</v>
      </c>
      <c r="H3533" s="3">
        <f>VLOOKUP(B3533,[1]meta_intensity_pos_nofill!$B:$L,11,FALSE)</f>
        <v>3</v>
      </c>
      <c r="I3533" s="5">
        <v>927751287</v>
      </c>
      <c r="J3533" s="5">
        <v>1053698881</v>
      </c>
      <c r="K3533" s="5">
        <v>905183413</v>
      </c>
      <c r="L3533" s="5">
        <v>121603379</v>
      </c>
      <c r="M3533" s="5">
        <v>158954887</v>
      </c>
      <c r="N3533" s="5">
        <v>131766177</v>
      </c>
      <c r="O3533" s="5">
        <v>160421243</v>
      </c>
      <c r="P3533" s="5">
        <v>162821691</v>
      </c>
      <c r="Q3533" s="5">
        <v>136549046</v>
      </c>
      <c r="R3533" s="5">
        <v>234282196</v>
      </c>
      <c r="S3533" s="5">
        <v>229916129</v>
      </c>
      <c r="T3533" s="5">
        <v>241868030</v>
      </c>
      <c r="U3533" s="5">
        <v>135099592</v>
      </c>
      <c r="V3533" s="5">
        <v>130958472</v>
      </c>
      <c r="W3533" s="5">
        <v>130397450</v>
      </c>
      <c r="X3533" s="5">
        <v>173704456</v>
      </c>
      <c r="Y3533" s="5">
        <v>158904804</v>
      </c>
      <c r="Z3533" s="5">
        <v>168111125</v>
      </c>
    </row>
    <row r="3534" s="3" customFormat="1" customHeight="1" spans="1:26">
      <c r="A3534" s="3">
        <v>3532</v>
      </c>
      <c r="B3534" s="3" t="s">
        <v>3644</v>
      </c>
      <c r="C3534" s="3" t="str">
        <f>VLOOKUP(B3534,[1]meta_intensity_pos_nofill!$B:$E,4,FALSE)</f>
        <v>C42H50N4O6</v>
      </c>
      <c r="D3534" s="3" t="s">
        <v>28</v>
      </c>
      <c r="E3534" s="3" t="str">
        <f>VLOOKUP(B3534,[1]meta_intensity_pos_nofill!$B:$I,8,FALSE)</f>
        <v>[M+H]+</v>
      </c>
      <c r="F3534" s="3">
        <f>VLOOKUP(B3534,[1]meta_intensity_pos_nofill!$B:$J,9,FALSE)</f>
        <v>5.796</v>
      </c>
      <c r="G3534" s="3" t="s">
        <v>1693</v>
      </c>
      <c r="H3534" s="3">
        <f>VLOOKUP(B3534,[1]meta_intensity_pos_nofill!$B:$L,11,FALSE)</f>
        <v>3</v>
      </c>
      <c r="I3534" s="5">
        <v>40379536.5</v>
      </c>
      <c r="J3534" s="5">
        <v>41471793.8</v>
      </c>
      <c r="K3534" s="5">
        <v>44948037.1</v>
      </c>
      <c r="L3534" s="5">
        <v>979432.8</v>
      </c>
      <c r="M3534" s="5">
        <v>979432.8</v>
      </c>
      <c r="N3534" s="5">
        <v>979432.8</v>
      </c>
      <c r="O3534" s="5">
        <v>33843640.7</v>
      </c>
      <c r="P3534" s="5">
        <v>35551979.1</v>
      </c>
      <c r="Q3534" s="5">
        <v>30638379.2</v>
      </c>
      <c r="R3534" s="5">
        <v>42118999.6</v>
      </c>
      <c r="S3534" s="5">
        <v>39287695.7</v>
      </c>
      <c r="T3534" s="5">
        <v>41727587.4</v>
      </c>
      <c r="U3534" s="5">
        <v>9061830.2</v>
      </c>
      <c r="V3534" s="5">
        <v>4897164.1</v>
      </c>
      <c r="W3534" s="5">
        <v>6264244.8</v>
      </c>
      <c r="X3534" s="5">
        <v>16813256.4</v>
      </c>
      <c r="Y3534" s="5">
        <v>18865396.4</v>
      </c>
      <c r="Z3534" s="5">
        <v>17456398.3</v>
      </c>
    </row>
    <row r="3535" s="3" customFormat="1" customHeight="1" spans="1:26">
      <c r="A3535" s="3">
        <v>3533</v>
      </c>
      <c r="B3535" s="3" t="s">
        <v>3645</v>
      </c>
      <c r="C3535" s="3" t="str">
        <f>VLOOKUP(B3535,[1]meta_intensity_pos_nofill!$B:$E,4,FALSE)</f>
        <v>C42H50N4O5</v>
      </c>
      <c r="D3535" s="3" t="s">
        <v>47</v>
      </c>
      <c r="E3535" s="3" t="str">
        <f>VLOOKUP(B3535,[1]meta_intensity_pos_nofill!$B:$I,8,FALSE)</f>
        <v>[M+H]+</v>
      </c>
      <c r="F3535" s="3">
        <f>VLOOKUP(B3535,[1]meta_intensity_pos_nofill!$B:$J,9,FALSE)</f>
        <v>6.087</v>
      </c>
      <c r="G3535" s="3" t="s">
        <v>1693</v>
      </c>
      <c r="H3535" s="3">
        <f>VLOOKUP(B3535,[1]meta_intensity_pos_nofill!$B:$L,11,FALSE)</f>
        <v>3</v>
      </c>
      <c r="I3535" s="5">
        <v>36783630</v>
      </c>
      <c r="J3535" s="5">
        <v>42192686</v>
      </c>
      <c r="K3535" s="5">
        <v>39877485</v>
      </c>
      <c r="L3535" s="5">
        <v>1540366</v>
      </c>
      <c r="M3535" s="5">
        <v>1540366</v>
      </c>
      <c r="N3535" s="5">
        <v>1540366</v>
      </c>
      <c r="O3535" s="5">
        <v>40490427</v>
      </c>
      <c r="P3535" s="5">
        <v>45061754</v>
      </c>
      <c r="Q3535" s="5">
        <v>35425855</v>
      </c>
      <c r="R3535" s="5">
        <v>88027873</v>
      </c>
      <c r="S3535" s="5">
        <v>84817311</v>
      </c>
      <c r="T3535" s="5">
        <v>81900862</v>
      </c>
      <c r="U3535" s="5">
        <v>13239986</v>
      </c>
      <c r="V3535" s="5">
        <v>7701831</v>
      </c>
      <c r="W3535" s="5">
        <v>11267463</v>
      </c>
      <c r="X3535" s="5">
        <v>16621554</v>
      </c>
      <c r="Y3535" s="5">
        <v>17422885</v>
      </c>
      <c r="Z3535" s="5">
        <v>15508748</v>
      </c>
    </row>
    <row r="3536" s="3" customFormat="1" customHeight="1" spans="1:26">
      <c r="A3536" s="3">
        <v>3534</v>
      </c>
      <c r="B3536" s="3" t="s">
        <v>3646</v>
      </c>
      <c r="C3536" s="3" t="str">
        <f>VLOOKUP(B3536,[1]meta_intensity_pos_nofill!$B:$E,4,FALSE)</f>
        <v>C37H38N4O7</v>
      </c>
      <c r="D3536" s="3" t="s">
        <v>67</v>
      </c>
      <c r="E3536" s="3" t="str">
        <f>VLOOKUP(B3536,[1]meta_intensity_pos_nofill!$B:$I,8,FALSE)</f>
        <v>[M+H]+</v>
      </c>
      <c r="F3536" s="3">
        <f>VLOOKUP(B3536,[1]meta_intensity_pos_nofill!$B:$J,9,FALSE)</f>
        <v>10.373</v>
      </c>
      <c r="G3536" s="3" t="s">
        <v>1693</v>
      </c>
      <c r="H3536" s="3">
        <f>VLOOKUP(B3536,[1]meta_intensity_pos_nofill!$B:$L,11,FALSE)</f>
        <v>3</v>
      </c>
      <c r="I3536" s="5">
        <v>2948963.2</v>
      </c>
      <c r="J3536" s="5">
        <v>989931.5</v>
      </c>
      <c r="K3536" s="5">
        <v>2453555.4</v>
      </c>
      <c r="L3536" s="5">
        <v>6652656.1</v>
      </c>
      <c r="M3536" s="5">
        <v>4140134.1</v>
      </c>
      <c r="N3536" s="5">
        <v>5508441.5</v>
      </c>
      <c r="O3536" s="5">
        <v>11816546.6</v>
      </c>
      <c r="P3536" s="5">
        <v>7605922.9</v>
      </c>
      <c r="Q3536" s="5">
        <v>22407033.1</v>
      </c>
      <c r="R3536" s="5">
        <v>2395223.5</v>
      </c>
      <c r="S3536" s="5">
        <v>2499592.1</v>
      </c>
      <c r="T3536" s="5">
        <v>3611732.4</v>
      </c>
      <c r="U3536" s="5">
        <v>9638326.1</v>
      </c>
      <c r="V3536" s="5">
        <v>9994390.1</v>
      </c>
      <c r="W3536" s="5">
        <v>10931009.3</v>
      </c>
      <c r="X3536" s="5">
        <v>6196027</v>
      </c>
      <c r="Y3536" s="5">
        <v>5711356.3</v>
      </c>
      <c r="Z3536" s="5">
        <v>5538676.1</v>
      </c>
    </row>
    <row r="3537" s="3" customFormat="1" customHeight="1" spans="1:26">
      <c r="A3537" s="3">
        <v>3535</v>
      </c>
      <c r="B3537" s="3" t="s">
        <v>3647</v>
      </c>
      <c r="C3537" s="3" t="str">
        <f>VLOOKUP(B3537,[1]meta_intensity_pos_nofill!$B:$E,4,FALSE)</f>
        <v>C37H44O10</v>
      </c>
      <c r="D3537" s="3" t="s">
        <v>28</v>
      </c>
      <c r="E3537" s="3" t="str">
        <f>VLOOKUP(B3537,[1]meta_intensity_pos_nofill!$B:$I,8,FALSE)</f>
        <v>[M+H]+</v>
      </c>
      <c r="F3537" s="3">
        <f>VLOOKUP(B3537,[1]meta_intensity_pos_nofill!$B:$J,9,FALSE)</f>
        <v>10.282</v>
      </c>
      <c r="G3537" s="3" t="s">
        <v>1693</v>
      </c>
      <c r="H3537" s="3">
        <f>VLOOKUP(B3537,[1]meta_intensity_pos_nofill!$B:$L,11,FALSE)</f>
        <v>3</v>
      </c>
      <c r="I3537" s="5">
        <v>93815.27</v>
      </c>
      <c r="J3537" s="5">
        <v>93815.27</v>
      </c>
      <c r="K3537" s="5">
        <v>93815.27</v>
      </c>
      <c r="L3537" s="5">
        <v>1451261.25</v>
      </c>
      <c r="M3537" s="5">
        <v>469076.37</v>
      </c>
      <c r="N3537" s="5">
        <v>1368749.99</v>
      </c>
      <c r="O3537" s="5">
        <v>19215482.09</v>
      </c>
      <c r="P3537" s="5">
        <v>26315845.57</v>
      </c>
      <c r="Q3537" s="5">
        <v>34442527.09</v>
      </c>
      <c r="R3537" s="5">
        <v>93815.27</v>
      </c>
      <c r="S3537" s="5">
        <v>93815.27</v>
      </c>
      <c r="T3537" s="5">
        <v>93815.27</v>
      </c>
      <c r="U3537" s="5">
        <v>6165879.92</v>
      </c>
      <c r="V3537" s="5">
        <v>7254691.9</v>
      </c>
      <c r="W3537" s="5">
        <v>6620575.99</v>
      </c>
      <c r="X3537" s="5">
        <v>3552999.01</v>
      </c>
      <c r="Y3537" s="5">
        <v>1906869.72</v>
      </c>
      <c r="Z3537" s="5">
        <v>2506135.15</v>
      </c>
    </row>
    <row r="3538" s="3" customFormat="1" customHeight="1" spans="1:26">
      <c r="A3538" s="3">
        <v>3536</v>
      </c>
      <c r="B3538" s="3" t="s">
        <v>3648</v>
      </c>
      <c r="C3538" s="3" t="str">
        <f>VLOOKUP(B3538,[1]meta_intensity_pos_nofill!$B:$E,4,FALSE)</f>
        <v>C36H46N4O7</v>
      </c>
      <c r="D3538" s="3" t="s">
        <v>28</v>
      </c>
      <c r="E3538" s="3" t="str">
        <f>VLOOKUP(B3538,[1]meta_intensity_pos_nofill!$B:$I,8,FALSE)</f>
        <v>[M+H]+</v>
      </c>
      <c r="F3538" s="3">
        <f>VLOOKUP(B3538,[1]meta_intensity_pos_nofill!$B:$J,9,FALSE)</f>
        <v>7.958</v>
      </c>
      <c r="G3538" s="3" t="s">
        <v>1693</v>
      </c>
      <c r="H3538" s="3">
        <f>VLOOKUP(B3538,[1]meta_intensity_pos_nofill!$B:$L,11,FALSE)</f>
        <v>3</v>
      </c>
      <c r="I3538" s="5">
        <v>38689852</v>
      </c>
      <c r="J3538" s="5">
        <v>30504624</v>
      </c>
      <c r="K3538" s="5">
        <v>45442124</v>
      </c>
      <c r="L3538" s="5">
        <v>44802135</v>
      </c>
      <c r="M3538" s="5">
        <v>61464441</v>
      </c>
      <c r="N3538" s="5">
        <v>57401888</v>
      </c>
      <c r="O3538" s="5">
        <v>25719863</v>
      </c>
      <c r="P3538" s="5">
        <v>25851109</v>
      </c>
      <c r="Q3538" s="5">
        <v>24203830</v>
      </c>
      <c r="R3538" s="5">
        <v>25503793</v>
      </c>
      <c r="S3538" s="5">
        <v>25632096</v>
      </c>
      <c r="T3538" s="5">
        <v>33316351</v>
      </c>
      <c r="U3538" s="5">
        <v>52008205</v>
      </c>
      <c r="V3538" s="5">
        <v>30050694</v>
      </c>
      <c r="W3538" s="5">
        <v>51428652</v>
      </c>
      <c r="X3538" s="5">
        <v>19756481</v>
      </c>
      <c r="Y3538" s="5">
        <v>20534838</v>
      </c>
      <c r="Z3538" s="5">
        <v>14411837</v>
      </c>
    </row>
    <row r="3539" s="3" customFormat="1" customHeight="1" spans="1:26">
      <c r="A3539" s="3">
        <v>3537</v>
      </c>
      <c r="B3539" s="3" t="s">
        <v>3649</v>
      </c>
      <c r="C3539" s="3" t="str">
        <f>VLOOKUP(B3539,[1]meta_intensity_pos_nofill!$B:$E,4,FALSE)</f>
        <v>C8H8O2</v>
      </c>
      <c r="D3539" s="3" t="s">
        <v>44</v>
      </c>
      <c r="E3539" s="3" t="str">
        <f>VLOOKUP(B3539,[1]meta_intensity_pos_nofill!$B:$I,8,FALSE)</f>
        <v>[M+2H]+</v>
      </c>
      <c r="F3539" s="3">
        <f>VLOOKUP(B3539,[1]meta_intensity_pos_nofill!$B:$J,9,FALSE)</f>
        <v>5.389</v>
      </c>
      <c r="G3539" s="3" t="s">
        <v>1693</v>
      </c>
      <c r="H3539" s="3">
        <f>VLOOKUP(B3539,[1]meta_intensity_pos_nofill!$B:$L,11,FALSE)</f>
        <v>3</v>
      </c>
      <c r="I3539" s="5">
        <v>2049351324</v>
      </c>
      <c r="J3539" s="5">
        <v>2024585419</v>
      </c>
      <c r="K3539" s="5">
        <v>1963739715</v>
      </c>
      <c r="L3539" s="5">
        <v>2279819841</v>
      </c>
      <c r="M3539" s="5">
        <v>2462762166</v>
      </c>
      <c r="N3539" s="5">
        <v>2272225994</v>
      </c>
      <c r="O3539" s="5">
        <v>1929592629</v>
      </c>
      <c r="P3539" s="5">
        <v>2048036094</v>
      </c>
      <c r="Q3539" s="5">
        <v>1800647400</v>
      </c>
      <c r="R3539" s="5">
        <v>2396537474</v>
      </c>
      <c r="S3539" s="5">
        <v>2389297154</v>
      </c>
      <c r="T3539" s="5">
        <v>2470190589</v>
      </c>
      <c r="U3539" s="5">
        <v>3445478248</v>
      </c>
      <c r="V3539" s="5">
        <v>3526112306</v>
      </c>
      <c r="W3539" s="5">
        <v>3373994659</v>
      </c>
      <c r="X3539" s="5">
        <v>2259789154</v>
      </c>
      <c r="Y3539" s="5">
        <v>2152422474</v>
      </c>
      <c r="Z3539" s="5">
        <v>2234843906</v>
      </c>
    </row>
    <row r="3540" s="3" customFormat="1" customHeight="1" spans="1:26">
      <c r="A3540" s="3">
        <v>3538</v>
      </c>
      <c r="B3540" s="3" t="s">
        <v>3650</v>
      </c>
      <c r="C3540" s="3" t="str">
        <f>VLOOKUP(B3540,[1]meta_intensity_pos_nofill!$B:$E,4,FALSE)</f>
        <v>C14H19NO4</v>
      </c>
      <c r="D3540" s="3" t="s">
        <v>220</v>
      </c>
      <c r="E3540" s="3" t="str">
        <f>VLOOKUP(B3540,[1]meta_intensity_pos_nofill!$B:$I,8,FALSE)</f>
        <v>[M+H]+</v>
      </c>
      <c r="F3540" s="3">
        <f>VLOOKUP(B3540,[1]meta_intensity_pos_nofill!$B:$J,9,FALSE)</f>
        <v>5.171</v>
      </c>
      <c r="G3540" s="3" t="s">
        <v>1693</v>
      </c>
      <c r="H3540" s="3">
        <f>VLOOKUP(B3540,[1]meta_intensity_pos_nofill!$B:$L,11,FALSE)</f>
        <v>3</v>
      </c>
      <c r="I3540" s="5">
        <v>14351530</v>
      </c>
      <c r="J3540" s="5">
        <v>17338818</v>
      </c>
      <c r="K3540" s="5">
        <v>14894301</v>
      </c>
      <c r="L3540" s="5">
        <v>3276985</v>
      </c>
      <c r="M3540" s="5">
        <v>9524992</v>
      </c>
      <c r="N3540" s="5">
        <v>5063280</v>
      </c>
      <c r="O3540" s="5">
        <v>5553673</v>
      </c>
      <c r="P3540" s="5">
        <v>2964235</v>
      </c>
      <c r="Q3540" s="5">
        <v>4262566</v>
      </c>
      <c r="R3540" s="5">
        <v>9220269</v>
      </c>
      <c r="S3540" s="5">
        <v>7851851</v>
      </c>
      <c r="T3540" s="5">
        <v>7637355</v>
      </c>
      <c r="U3540" s="5">
        <v>16145765</v>
      </c>
      <c r="V3540" s="5">
        <v>15254234</v>
      </c>
      <c r="W3540" s="5">
        <v>15873054</v>
      </c>
      <c r="X3540" s="5">
        <v>7217357</v>
      </c>
      <c r="Y3540" s="5">
        <v>4570402</v>
      </c>
      <c r="Z3540" s="5">
        <v>4357706</v>
      </c>
    </row>
    <row r="3541" s="3" customFormat="1" customHeight="1" spans="1:26">
      <c r="A3541" s="3">
        <v>3539</v>
      </c>
      <c r="B3541" s="3" t="s">
        <v>3651</v>
      </c>
      <c r="C3541" s="3" t="str">
        <f>VLOOKUP(B3541,[1]meta_intensity_pos_nofill!$B:$E,4,FALSE)</f>
        <v>C14H21NO4</v>
      </c>
      <c r="D3541" s="3" t="s">
        <v>87</v>
      </c>
      <c r="E3541" s="3" t="str">
        <f>VLOOKUP(B3541,[1]meta_intensity_pos_nofill!$B:$I,8,FALSE)</f>
        <v>[M+H]+</v>
      </c>
      <c r="F3541" s="3">
        <f>VLOOKUP(B3541,[1]meta_intensity_pos_nofill!$B:$J,9,FALSE)</f>
        <v>5.12</v>
      </c>
      <c r="G3541" s="3" t="s">
        <v>1693</v>
      </c>
      <c r="H3541" s="3">
        <f>VLOOKUP(B3541,[1]meta_intensity_pos_nofill!$B:$L,11,FALSE)</f>
        <v>3</v>
      </c>
      <c r="I3541" s="5">
        <v>72386.01</v>
      </c>
      <c r="J3541" s="5">
        <v>72386.01</v>
      </c>
      <c r="K3541" s="5">
        <v>72386.01</v>
      </c>
      <c r="L3541" s="5">
        <v>72386.01</v>
      </c>
      <c r="M3541" s="5">
        <v>72386.01</v>
      </c>
      <c r="N3541" s="5">
        <v>409332.92</v>
      </c>
      <c r="O3541" s="5">
        <v>1085309.62</v>
      </c>
      <c r="P3541" s="5">
        <v>72386.01</v>
      </c>
      <c r="Q3541" s="5">
        <v>361930.06</v>
      </c>
      <c r="R3541" s="5">
        <v>20205927.59</v>
      </c>
      <c r="S3541" s="5">
        <v>19876359.65</v>
      </c>
      <c r="T3541" s="5">
        <v>21154966.89</v>
      </c>
      <c r="U3541" s="5">
        <v>3565522.9</v>
      </c>
      <c r="V3541" s="5">
        <v>2974572.45</v>
      </c>
      <c r="W3541" s="5">
        <v>1850691.14</v>
      </c>
      <c r="X3541" s="5">
        <v>72386.01</v>
      </c>
      <c r="Y3541" s="5">
        <v>72386.01</v>
      </c>
      <c r="Z3541" s="5">
        <v>72386.01</v>
      </c>
    </row>
    <row r="3542" s="3" customFormat="1" customHeight="1" spans="1:26">
      <c r="A3542" s="3">
        <v>3540</v>
      </c>
      <c r="B3542" s="3" t="s">
        <v>3652</v>
      </c>
      <c r="C3542" s="3" t="str">
        <f>VLOOKUP(B3542,[1]meta_intensity_pos_nofill!$B:$E,4,FALSE)</f>
        <v>C15H21NO4</v>
      </c>
      <c r="D3542" s="3" t="s">
        <v>37</v>
      </c>
      <c r="E3542" s="3" t="str">
        <f>VLOOKUP(B3542,[1]meta_intensity_pos_nofill!$B:$I,8,FALSE)</f>
        <v>[M+H]+</v>
      </c>
      <c r="F3542" s="3">
        <f>VLOOKUP(B3542,[1]meta_intensity_pos_nofill!$B:$J,9,FALSE)</f>
        <v>5.839</v>
      </c>
      <c r="G3542" s="3" t="s">
        <v>1693</v>
      </c>
      <c r="H3542" s="3">
        <f>VLOOKUP(B3542,[1]meta_intensity_pos_nofill!$B:$L,11,FALSE)</f>
        <v>3</v>
      </c>
      <c r="I3542" s="5">
        <v>620254</v>
      </c>
      <c r="J3542" s="5">
        <v>61179.9</v>
      </c>
      <c r="K3542" s="5">
        <v>305899.5</v>
      </c>
      <c r="L3542" s="5">
        <v>388998.2</v>
      </c>
      <c r="M3542" s="5">
        <v>61179.9</v>
      </c>
      <c r="N3542" s="5">
        <v>61179.9</v>
      </c>
      <c r="O3542" s="5">
        <v>353829.4</v>
      </c>
      <c r="P3542" s="5">
        <v>61179.9</v>
      </c>
      <c r="Q3542" s="5">
        <v>61179.9</v>
      </c>
      <c r="R3542" s="5">
        <v>465238.6</v>
      </c>
      <c r="S3542" s="5">
        <v>336663.6</v>
      </c>
      <c r="T3542" s="5">
        <v>61179.9</v>
      </c>
      <c r="U3542" s="5">
        <v>16283613.5</v>
      </c>
      <c r="V3542" s="5">
        <v>15333803.3</v>
      </c>
      <c r="W3542" s="5">
        <v>13149526.2</v>
      </c>
      <c r="X3542" s="5">
        <v>61179.9</v>
      </c>
      <c r="Y3542" s="5">
        <v>61179.9</v>
      </c>
      <c r="Z3542" s="5">
        <v>61179.9</v>
      </c>
    </row>
    <row r="3543" s="3" customFormat="1" customHeight="1" spans="1:26">
      <c r="A3543" s="3">
        <v>3541</v>
      </c>
      <c r="B3543" s="3" t="s">
        <v>3653</v>
      </c>
      <c r="C3543" s="3" t="str">
        <f>VLOOKUP(B3543,[1]meta_intensity_pos_nofill!$B:$E,4,FALSE)</f>
        <v>C21H28O</v>
      </c>
      <c r="D3543" s="3" t="s">
        <v>44</v>
      </c>
      <c r="E3543" s="3" t="str">
        <f>VLOOKUP(B3543,[1]meta_intensity_pos_nofill!$B:$I,8,FALSE)</f>
        <v>[M+H]+</v>
      </c>
      <c r="F3543" s="3">
        <f>VLOOKUP(B3543,[1]meta_intensity_pos_nofill!$B:$J,9,FALSE)</f>
        <v>9.462</v>
      </c>
      <c r="G3543" s="3" t="s">
        <v>1693</v>
      </c>
      <c r="H3543" s="3">
        <f>VLOOKUP(B3543,[1]meta_intensity_pos_nofill!$B:$L,11,FALSE)</f>
        <v>3</v>
      </c>
      <c r="I3543" s="5">
        <v>1724826.6</v>
      </c>
      <c r="J3543" s="5">
        <v>1246048.5</v>
      </c>
      <c r="K3543" s="5">
        <v>1564837.5</v>
      </c>
      <c r="L3543" s="5">
        <v>1265494.4</v>
      </c>
      <c r="M3543" s="5">
        <v>1577234.5</v>
      </c>
      <c r="N3543" s="5">
        <v>928991.6</v>
      </c>
      <c r="O3543" s="5">
        <v>1934035.8</v>
      </c>
      <c r="P3543" s="5">
        <v>1321076.4</v>
      </c>
      <c r="Q3543" s="5">
        <v>783938</v>
      </c>
      <c r="R3543" s="5">
        <v>2167221.6</v>
      </c>
      <c r="S3543" s="5">
        <v>2269882.8</v>
      </c>
      <c r="T3543" s="5">
        <v>2856805.7</v>
      </c>
      <c r="U3543" s="5">
        <v>4080693.2</v>
      </c>
      <c r="V3543" s="5">
        <v>4366346.7</v>
      </c>
      <c r="W3543" s="5">
        <v>4258548.6</v>
      </c>
      <c r="X3543" s="5">
        <v>3507686.6</v>
      </c>
      <c r="Y3543" s="5">
        <v>3282006.7</v>
      </c>
      <c r="Z3543" s="5">
        <v>4504111</v>
      </c>
    </row>
    <row r="3544" s="3" customFormat="1" customHeight="1" spans="1:26">
      <c r="A3544" s="3">
        <v>3542</v>
      </c>
      <c r="B3544" s="3" t="s">
        <v>3654</v>
      </c>
      <c r="C3544" s="3" t="str">
        <f>VLOOKUP(B3544,[1]meta_intensity_pos_nofill!$B:$E,4,FALSE)</f>
        <v>C16H20N2O6</v>
      </c>
      <c r="D3544" s="3" t="s">
        <v>44</v>
      </c>
      <c r="E3544" s="3" t="str">
        <f>VLOOKUP(B3544,[1]meta_intensity_pos_nofill!$B:$I,8,FALSE)</f>
        <v>[M+H]+</v>
      </c>
      <c r="F3544" s="3">
        <f>VLOOKUP(B3544,[1]meta_intensity_pos_nofill!$B:$J,9,FALSE)</f>
        <v>1.472</v>
      </c>
      <c r="G3544" s="3" t="s">
        <v>1693</v>
      </c>
      <c r="H3544" s="3">
        <f>VLOOKUP(B3544,[1]meta_intensity_pos_nofill!$B:$L,11,FALSE)</f>
        <v>3</v>
      </c>
      <c r="I3544" s="5">
        <v>44988725.68</v>
      </c>
      <c r="J3544" s="5">
        <v>23857152.55</v>
      </c>
      <c r="K3544" s="5">
        <v>39737898.84</v>
      </c>
      <c r="L3544" s="5">
        <v>47053.02</v>
      </c>
      <c r="M3544" s="5">
        <v>47053.02</v>
      </c>
      <c r="N3544" s="5">
        <v>47053.02</v>
      </c>
      <c r="O3544" s="5">
        <v>47053.02</v>
      </c>
      <c r="P3544" s="5">
        <v>47053.02</v>
      </c>
      <c r="Q3544" s="5">
        <v>235265.08</v>
      </c>
      <c r="R3544" s="5">
        <v>12966729.5</v>
      </c>
      <c r="S3544" s="5">
        <v>12669085.55</v>
      </c>
      <c r="T3544" s="5">
        <v>13160568.6</v>
      </c>
      <c r="U3544" s="5">
        <v>10916039.28</v>
      </c>
      <c r="V3544" s="5">
        <v>10701491.73</v>
      </c>
      <c r="W3544" s="5">
        <v>6869796.59</v>
      </c>
      <c r="X3544" s="5">
        <v>1504478.36</v>
      </c>
      <c r="Y3544" s="5">
        <v>3370052.21</v>
      </c>
      <c r="Z3544" s="5">
        <v>3697658.99</v>
      </c>
    </row>
    <row r="3545" s="3" customFormat="1" customHeight="1" spans="1:26">
      <c r="A3545" s="3">
        <v>3543</v>
      </c>
      <c r="B3545" s="3" t="s">
        <v>3655</v>
      </c>
      <c r="C3545" s="3" t="str">
        <f>VLOOKUP(B3545,[1]meta_intensity_pos_nofill!$B:$E,4,FALSE)</f>
        <v>C22H28N2O5</v>
      </c>
      <c r="D3545" s="3" t="s">
        <v>37</v>
      </c>
      <c r="E3545" s="3" t="str">
        <f>VLOOKUP(B3545,[1]meta_intensity_pos_nofill!$B:$I,8,FALSE)</f>
        <v>[M+H]+</v>
      </c>
      <c r="F3545" s="3">
        <f>VLOOKUP(B3545,[1]meta_intensity_pos_nofill!$B:$J,9,FALSE)</f>
        <v>6.058</v>
      </c>
      <c r="G3545" s="3" t="s">
        <v>1693</v>
      </c>
      <c r="H3545" s="3">
        <f>VLOOKUP(B3545,[1]meta_intensity_pos_nofill!$B:$L,11,FALSE)</f>
        <v>3</v>
      </c>
      <c r="I3545" s="5">
        <v>3851257</v>
      </c>
      <c r="J3545" s="5">
        <v>2703173</v>
      </c>
      <c r="K3545" s="5">
        <v>3251207</v>
      </c>
      <c r="L3545" s="5">
        <v>14155707</v>
      </c>
      <c r="M3545" s="5">
        <v>16384513</v>
      </c>
      <c r="N3545" s="5">
        <v>14521789</v>
      </c>
      <c r="O3545" s="5">
        <v>2873607</v>
      </c>
      <c r="P3545" s="5">
        <v>4744174</v>
      </c>
      <c r="Q3545" s="5">
        <v>3360622</v>
      </c>
      <c r="R3545" s="5">
        <v>17932292</v>
      </c>
      <c r="S3545" s="5">
        <v>17209974</v>
      </c>
      <c r="T3545" s="5">
        <v>19633584</v>
      </c>
      <c r="U3545" s="5">
        <v>4589064</v>
      </c>
      <c r="V3545" s="5">
        <v>3302547</v>
      </c>
      <c r="W3545" s="5">
        <v>2967852</v>
      </c>
      <c r="X3545" s="5">
        <v>13319426</v>
      </c>
      <c r="Y3545" s="5">
        <v>15499792</v>
      </c>
      <c r="Z3545" s="5">
        <v>14466202</v>
      </c>
    </row>
    <row r="3546" s="3" customFormat="1" customHeight="1" spans="1:26">
      <c r="A3546" s="3">
        <v>3544</v>
      </c>
      <c r="B3546" s="3" t="s">
        <v>3656</v>
      </c>
      <c r="C3546" s="3" t="str">
        <f>VLOOKUP(B3546,[1]meta_intensity_pos_nofill!$B:$E,4,FALSE)</f>
        <v>C26H40O7</v>
      </c>
      <c r="D3546" s="3" t="s">
        <v>37</v>
      </c>
      <c r="E3546" s="3" t="str">
        <f>VLOOKUP(B3546,[1]meta_intensity_pos_nofill!$B:$I,8,FALSE)</f>
        <v>[M+H]+</v>
      </c>
      <c r="F3546" s="3">
        <f>VLOOKUP(B3546,[1]meta_intensity_pos_nofill!$B:$J,9,FALSE)</f>
        <v>9.065</v>
      </c>
      <c r="G3546" s="3" t="s">
        <v>1693</v>
      </c>
      <c r="H3546" s="3">
        <f>VLOOKUP(B3546,[1]meta_intensity_pos_nofill!$B:$L,11,FALSE)</f>
        <v>3</v>
      </c>
      <c r="I3546" s="5">
        <v>1336866.3</v>
      </c>
      <c r="J3546" s="5">
        <v>240035.6</v>
      </c>
      <c r="K3546" s="5">
        <v>623547.2</v>
      </c>
      <c r="L3546" s="5">
        <v>3242132.6</v>
      </c>
      <c r="M3546" s="5">
        <v>3528265.4</v>
      </c>
      <c r="N3546" s="5">
        <v>4508070.2</v>
      </c>
      <c r="O3546" s="5">
        <v>2352009.6</v>
      </c>
      <c r="P3546" s="5">
        <v>2221025.5</v>
      </c>
      <c r="Q3546" s="5">
        <v>1510544.3</v>
      </c>
      <c r="R3546" s="5">
        <v>268443</v>
      </c>
      <c r="S3546" s="5">
        <v>1288407.2</v>
      </c>
      <c r="T3546" s="5">
        <v>1828176.1</v>
      </c>
      <c r="U3546" s="5">
        <v>11316640.9</v>
      </c>
      <c r="V3546" s="5">
        <v>10552860.2</v>
      </c>
      <c r="W3546" s="5">
        <v>7230277.5</v>
      </c>
      <c r="X3546" s="5">
        <v>560134.5</v>
      </c>
      <c r="Y3546" s="5">
        <v>993157.5</v>
      </c>
      <c r="Z3546" s="5">
        <v>3210642.9</v>
      </c>
    </row>
    <row r="3547" s="3" customFormat="1" customHeight="1" spans="1:26">
      <c r="A3547" s="3">
        <v>3545</v>
      </c>
      <c r="B3547" s="3" t="s">
        <v>3657</v>
      </c>
      <c r="C3547" s="3" t="str">
        <f>VLOOKUP(B3547,[1]meta_intensity_pos_nofill!$B:$E,4,FALSE)</f>
        <v>C24H34O10</v>
      </c>
      <c r="D3547" s="3" t="s">
        <v>47</v>
      </c>
      <c r="E3547" s="3" t="str">
        <f>VLOOKUP(B3547,[1]meta_intensity_pos_nofill!$B:$I,8,FALSE)</f>
        <v>[M+H]+</v>
      </c>
      <c r="F3547" s="3">
        <f>VLOOKUP(B3547,[1]meta_intensity_pos_nofill!$B:$J,9,FALSE)</f>
        <v>6.218</v>
      </c>
      <c r="G3547" s="3" t="s">
        <v>1693</v>
      </c>
      <c r="H3547" s="3">
        <f>VLOOKUP(B3547,[1]meta_intensity_pos_nofill!$B:$L,11,FALSE)</f>
        <v>3</v>
      </c>
      <c r="I3547" s="5">
        <v>46696767</v>
      </c>
      <c r="J3547" s="5">
        <v>44342371</v>
      </c>
      <c r="K3547" s="5">
        <v>42612440</v>
      </c>
      <c r="L3547" s="5">
        <v>62761747</v>
      </c>
      <c r="M3547" s="5">
        <v>75612338</v>
      </c>
      <c r="N3547" s="5">
        <v>66637409</v>
      </c>
      <c r="O3547" s="5">
        <v>53304533</v>
      </c>
      <c r="P3547" s="5">
        <v>57396212</v>
      </c>
      <c r="Q3547" s="5">
        <v>58751491</v>
      </c>
      <c r="R3547" s="5">
        <v>49112523</v>
      </c>
      <c r="S3547" s="5">
        <v>52119648</v>
      </c>
      <c r="T3547" s="5">
        <v>50233550</v>
      </c>
      <c r="U3547" s="5">
        <v>46302366</v>
      </c>
      <c r="V3547" s="5">
        <v>42082268</v>
      </c>
      <c r="W3547" s="5">
        <v>48494566</v>
      </c>
      <c r="X3547" s="5">
        <v>79296844</v>
      </c>
      <c r="Y3547" s="5">
        <v>82840582</v>
      </c>
      <c r="Z3547" s="5">
        <v>79417000</v>
      </c>
    </row>
    <row r="3548" s="3" customFormat="1" customHeight="1" spans="1:26">
      <c r="A3548" s="3">
        <v>3546</v>
      </c>
      <c r="B3548" s="3" t="s">
        <v>3658</v>
      </c>
      <c r="C3548" s="3" t="str">
        <f>VLOOKUP(B3548,[1]meta_intensity_pos_nofill!$B:$E,4,FALSE)</f>
        <v>C31H44O8</v>
      </c>
      <c r="D3548" s="3" t="s">
        <v>47</v>
      </c>
      <c r="E3548" s="3" t="str">
        <f>VLOOKUP(B3548,[1]meta_intensity_pos_nofill!$B:$I,8,FALSE)</f>
        <v>[M+H]+</v>
      </c>
      <c r="F3548" s="3">
        <f>VLOOKUP(B3548,[1]meta_intensity_pos_nofill!$B:$J,9,FALSE)</f>
        <v>5.272</v>
      </c>
      <c r="G3548" s="3" t="s">
        <v>1693</v>
      </c>
      <c r="H3548" s="3">
        <f>VLOOKUP(B3548,[1]meta_intensity_pos_nofill!$B:$L,11,FALSE)</f>
        <v>3</v>
      </c>
      <c r="I3548" s="5">
        <v>59159385.8</v>
      </c>
      <c r="J3548" s="5">
        <v>55506786</v>
      </c>
      <c r="K3548" s="5">
        <v>60128915.2</v>
      </c>
      <c r="L3548" s="5">
        <v>1069626.6</v>
      </c>
      <c r="M3548" s="5">
        <v>1046318</v>
      </c>
      <c r="N3548" s="5">
        <v>628656.2</v>
      </c>
      <c r="O3548" s="5">
        <v>27225348.1</v>
      </c>
      <c r="P3548" s="5">
        <v>26513739.1</v>
      </c>
      <c r="Q3548" s="5">
        <v>29171853.9</v>
      </c>
      <c r="R3548" s="5">
        <v>91959007.7</v>
      </c>
      <c r="S3548" s="5">
        <v>86305019.2</v>
      </c>
      <c r="T3548" s="5">
        <v>96076893.1</v>
      </c>
      <c r="U3548" s="5">
        <v>24258072.6</v>
      </c>
      <c r="V3548" s="5">
        <v>12541209</v>
      </c>
      <c r="W3548" s="5">
        <v>22774218</v>
      </c>
      <c r="X3548" s="5">
        <v>51511017.1</v>
      </c>
      <c r="Y3548" s="5">
        <v>44807914</v>
      </c>
      <c r="Z3548" s="5">
        <v>48653185.7</v>
      </c>
    </row>
    <row r="3549" s="3" customFormat="1" customHeight="1" spans="1:26">
      <c r="A3549" s="3">
        <v>3547</v>
      </c>
      <c r="B3549" s="3" t="s">
        <v>3659</v>
      </c>
      <c r="C3549" s="3" t="str">
        <f>VLOOKUP(B3549,[1]meta_intensity_pos_nofill!$B:$E,4,FALSE)</f>
        <v>C33H46O9</v>
      </c>
      <c r="D3549" s="3" t="s">
        <v>33</v>
      </c>
      <c r="E3549" s="3" t="str">
        <f>VLOOKUP(B3549,[1]meta_intensity_pos_nofill!$B:$I,8,FALSE)</f>
        <v>[M+H]+</v>
      </c>
      <c r="F3549" s="3">
        <f>VLOOKUP(B3549,[1]meta_intensity_pos_nofill!$B:$J,9,FALSE)</f>
        <v>9.458</v>
      </c>
      <c r="G3549" s="3" t="s">
        <v>1693</v>
      </c>
      <c r="H3549" s="3">
        <f>VLOOKUP(B3549,[1]meta_intensity_pos_nofill!$B:$L,11,FALSE)</f>
        <v>3</v>
      </c>
      <c r="I3549" s="5">
        <v>12977661.6</v>
      </c>
      <c r="J3549" s="5">
        <v>10995293.5</v>
      </c>
      <c r="K3549" s="5">
        <v>11419094.9</v>
      </c>
      <c r="L3549" s="5">
        <v>285047.1</v>
      </c>
      <c r="M3549" s="5">
        <v>285047.1</v>
      </c>
      <c r="N3549" s="5">
        <v>285047.1</v>
      </c>
      <c r="O3549" s="5">
        <v>285047.1</v>
      </c>
      <c r="P3549" s="5">
        <v>285047.1</v>
      </c>
      <c r="Q3549" s="5">
        <v>285047.1</v>
      </c>
      <c r="R3549" s="5">
        <v>3236383</v>
      </c>
      <c r="S3549" s="5">
        <v>3473157.2</v>
      </c>
      <c r="T3549" s="5">
        <v>2710916.3</v>
      </c>
      <c r="U3549" s="5">
        <v>36084144.8</v>
      </c>
      <c r="V3549" s="5">
        <v>33044153</v>
      </c>
      <c r="W3549" s="5">
        <v>27720383</v>
      </c>
      <c r="X3549" s="5">
        <v>13670262</v>
      </c>
      <c r="Y3549" s="5">
        <v>13986641.7</v>
      </c>
      <c r="Z3549" s="5">
        <v>13918045.2</v>
      </c>
    </row>
    <row r="3550" s="3" customFormat="1" customHeight="1" spans="1:26">
      <c r="A3550" s="3">
        <v>3548</v>
      </c>
      <c r="B3550" s="3" t="s">
        <v>3660</v>
      </c>
      <c r="C3550" s="3" t="str">
        <f>VLOOKUP(B3550,[1]meta_intensity_pos_nofill!$B:$E,4,FALSE)</f>
        <v>C28H24O14</v>
      </c>
      <c r="D3550" s="3" t="s">
        <v>28</v>
      </c>
      <c r="E3550" s="3" t="str">
        <f>VLOOKUP(B3550,[1]meta_intensity_pos_nofill!$B:$I,8,FALSE)</f>
        <v>[M+H]+</v>
      </c>
      <c r="F3550" s="3">
        <f>VLOOKUP(B3550,[1]meta_intensity_pos_nofill!$B:$J,9,FALSE)</f>
        <v>6.044</v>
      </c>
      <c r="G3550" s="3" t="s">
        <v>1693</v>
      </c>
      <c r="H3550" s="3">
        <f>VLOOKUP(B3550,[1]meta_intensity_pos_nofill!$B:$L,11,FALSE)</f>
        <v>3</v>
      </c>
      <c r="I3550" s="5">
        <v>3498639.8</v>
      </c>
      <c r="J3550" s="5">
        <v>3004514.48</v>
      </c>
      <c r="K3550" s="5">
        <v>2727974.25</v>
      </c>
      <c r="L3550" s="5">
        <v>88517.46</v>
      </c>
      <c r="M3550" s="5">
        <v>442587.32</v>
      </c>
      <c r="N3550" s="5">
        <v>88517.46</v>
      </c>
      <c r="O3550" s="5">
        <v>88517.46</v>
      </c>
      <c r="P3550" s="5">
        <v>88517.46</v>
      </c>
      <c r="Q3550" s="5">
        <v>88517.46</v>
      </c>
      <c r="R3550" s="5">
        <v>21674959.88</v>
      </c>
      <c r="S3550" s="5">
        <v>21149067.58</v>
      </c>
      <c r="T3550" s="5">
        <v>24175979.87</v>
      </c>
      <c r="U3550" s="5">
        <v>6458089.49</v>
      </c>
      <c r="V3550" s="5">
        <v>6901789.36</v>
      </c>
      <c r="W3550" s="5">
        <v>7203712.3</v>
      </c>
      <c r="X3550" s="5">
        <v>6631378.47</v>
      </c>
      <c r="Y3550" s="5">
        <v>5443659.18</v>
      </c>
      <c r="Z3550" s="5">
        <v>5270005.81</v>
      </c>
    </row>
    <row r="3551" s="3" customFormat="1" customHeight="1" spans="1:26">
      <c r="A3551" s="3">
        <v>3549</v>
      </c>
      <c r="B3551" s="3" t="s">
        <v>3661</v>
      </c>
      <c r="C3551" s="3" t="str">
        <f>VLOOKUP(B3551,[1]meta_intensity_pos_nofill!$B:$E,4,FALSE)</f>
        <v>C32H52O6</v>
      </c>
      <c r="D3551" s="3" t="s">
        <v>47</v>
      </c>
      <c r="E3551" s="3" t="str">
        <f>VLOOKUP(B3551,[1]meta_intensity_pos_nofill!$B:$I,8,FALSE)</f>
        <v>[M+H]+</v>
      </c>
      <c r="F3551" s="3">
        <f>VLOOKUP(B3551,[1]meta_intensity_pos_nofill!$B:$J,9,FALSE)</f>
        <v>9.327</v>
      </c>
      <c r="G3551" s="3" t="s">
        <v>1693</v>
      </c>
      <c r="H3551" s="3">
        <f>VLOOKUP(B3551,[1]meta_intensity_pos_nofill!$B:$L,11,FALSE)</f>
        <v>3</v>
      </c>
      <c r="I3551" s="5">
        <v>2669607.29</v>
      </c>
      <c r="J3551" s="5">
        <v>1927878.6</v>
      </c>
      <c r="K3551" s="5">
        <v>1193318.89</v>
      </c>
      <c r="L3551" s="5">
        <v>232016.7</v>
      </c>
      <c r="M3551" s="5">
        <v>593557.37</v>
      </c>
      <c r="N3551" s="5">
        <v>798675.63</v>
      </c>
      <c r="O3551" s="5">
        <v>939120.78</v>
      </c>
      <c r="P3551" s="5">
        <v>1017538.87</v>
      </c>
      <c r="Q3551" s="5">
        <v>798303.05</v>
      </c>
      <c r="R3551" s="5">
        <v>558587.44</v>
      </c>
      <c r="S3551" s="5">
        <v>2092074.41</v>
      </c>
      <c r="T3551" s="5">
        <v>922261.68</v>
      </c>
      <c r="U3551" s="5">
        <v>12058867.48</v>
      </c>
      <c r="V3551" s="5">
        <v>14003238.98</v>
      </c>
      <c r="W3551" s="5">
        <v>13488300.64</v>
      </c>
      <c r="X3551" s="5">
        <v>942522.74</v>
      </c>
      <c r="Y3551" s="5">
        <v>331558.33</v>
      </c>
      <c r="Z3551" s="5">
        <v>1011985.71</v>
      </c>
    </row>
    <row r="3552" s="3" customFormat="1" customHeight="1" spans="1:26">
      <c r="A3552" s="3">
        <v>3550</v>
      </c>
      <c r="B3552" s="3" t="s">
        <v>3662</v>
      </c>
      <c r="C3552" s="3" t="str">
        <f>VLOOKUP(B3552,[1]meta_intensity_pos_nofill!$B:$E,4,FALSE)</f>
        <v>C21H20O13</v>
      </c>
      <c r="D3552" s="3" t="s">
        <v>28</v>
      </c>
      <c r="E3552" s="3" t="str">
        <f>VLOOKUP(B3552,[1]meta_intensity_pos_nofill!$B:$I,8,FALSE)</f>
        <v>[M+H]+</v>
      </c>
      <c r="F3552" s="3">
        <f>VLOOKUP(B3552,[1]meta_intensity_pos_nofill!$B:$J,9,FALSE)</f>
        <v>1.458</v>
      </c>
      <c r="G3552" s="3" t="s">
        <v>1693</v>
      </c>
      <c r="H3552" s="3">
        <f>VLOOKUP(B3552,[1]meta_intensity_pos_nofill!$B:$L,11,FALSE)</f>
        <v>3</v>
      </c>
      <c r="I3552" s="5">
        <v>23484605</v>
      </c>
      <c r="J3552" s="5">
        <v>22979402</v>
      </c>
      <c r="K3552" s="5">
        <v>22959468</v>
      </c>
      <c r="L3552" s="5">
        <v>29341236</v>
      </c>
      <c r="M3552" s="5">
        <v>38414123</v>
      </c>
      <c r="N3552" s="5">
        <v>28433286</v>
      </c>
      <c r="O3552" s="5">
        <v>44030626</v>
      </c>
      <c r="P3552" s="5">
        <v>46184228</v>
      </c>
      <c r="Q3552" s="5">
        <v>49993020</v>
      </c>
      <c r="R3552" s="5">
        <v>20766702</v>
      </c>
      <c r="S3552" s="5">
        <v>20360056</v>
      </c>
      <c r="T3552" s="5">
        <v>17749549</v>
      </c>
      <c r="U3552" s="5">
        <v>54877373</v>
      </c>
      <c r="V3552" s="5">
        <v>49208332</v>
      </c>
      <c r="W3552" s="5">
        <v>48427447</v>
      </c>
      <c r="X3552" s="5">
        <v>24772798</v>
      </c>
      <c r="Y3552" s="5">
        <v>35586464</v>
      </c>
      <c r="Z3552" s="5">
        <v>33939400</v>
      </c>
    </row>
    <row r="3553" s="3" customFormat="1" customHeight="1" spans="1:26">
      <c r="A3553" s="3">
        <v>3551</v>
      </c>
      <c r="B3553" s="3" t="s">
        <v>3663</v>
      </c>
      <c r="C3553" s="3" t="str">
        <f>VLOOKUP(B3553,[1]meta_intensity_pos_nofill!$B:$E,4,FALSE)</f>
        <v>C16H18O9</v>
      </c>
      <c r="D3553" s="3" t="s">
        <v>37</v>
      </c>
      <c r="E3553" s="3" t="str">
        <f>VLOOKUP(B3553,[1]meta_intensity_pos_nofill!$B:$I,8,FALSE)</f>
        <v>[M+H]+</v>
      </c>
      <c r="F3553" s="3">
        <f>VLOOKUP(B3553,[1]meta_intensity_pos_nofill!$B:$J,9,FALSE)</f>
        <v>4.982</v>
      </c>
      <c r="G3553" s="3" t="s">
        <v>1693</v>
      </c>
      <c r="H3553" s="3">
        <f>VLOOKUP(B3553,[1]meta_intensity_pos_nofill!$B:$L,11,FALSE)</f>
        <v>3</v>
      </c>
      <c r="I3553" s="5">
        <v>8225548</v>
      </c>
      <c r="J3553" s="5">
        <v>9090517</v>
      </c>
      <c r="K3553" s="5">
        <v>8370773</v>
      </c>
      <c r="L3553" s="5">
        <v>3887836</v>
      </c>
      <c r="M3553" s="5">
        <v>5668211</v>
      </c>
      <c r="N3553" s="5">
        <v>5039991</v>
      </c>
      <c r="O3553" s="5">
        <v>9134234</v>
      </c>
      <c r="P3553" s="5">
        <v>10439098</v>
      </c>
      <c r="Q3553" s="5">
        <v>7010600</v>
      </c>
      <c r="R3553" s="5">
        <v>8940864</v>
      </c>
      <c r="S3553" s="5">
        <v>10301247</v>
      </c>
      <c r="T3553" s="5">
        <v>11268471</v>
      </c>
      <c r="U3553" s="5">
        <v>25132878</v>
      </c>
      <c r="V3553" s="5">
        <v>21236248</v>
      </c>
      <c r="W3553" s="5">
        <v>22243846</v>
      </c>
      <c r="X3553" s="5">
        <v>12194757</v>
      </c>
      <c r="Y3553" s="5">
        <v>10362333</v>
      </c>
      <c r="Z3553" s="5">
        <v>12594306</v>
      </c>
    </row>
    <row r="3554" s="3" customFormat="1" customHeight="1" spans="1:26">
      <c r="A3554" s="3">
        <v>3552</v>
      </c>
      <c r="B3554" s="3" t="s">
        <v>3664</v>
      </c>
      <c r="C3554" s="3" t="str">
        <f>VLOOKUP(B3554,[1]meta_intensity_pos_nofill!$B:$E,4,FALSE)</f>
        <v>C13H10O7</v>
      </c>
      <c r="D3554" s="3" t="s">
        <v>33</v>
      </c>
      <c r="E3554" s="3" t="str">
        <f>VLOOKUP(B3554,[1]meta_intensity_pos_nofill!$B:$I,8,FALSE)</f>
        <v>[M+H]+</v>
      </c>
      <c r="F3554" s="3">
        <f>VLOOKUP(B3554,[1]meta_intensity_pos_nofill!$B:$J,9,FALSE)</f>
        <v>1.356</v>
      </c>
      <c r="G3554" s="3" t="s">
        <v>1693</v>
      </c>
      <c r="H3554" s="3">
        <f>VLOOKUP(B3554,[1]meta_intensity_pos_nofill!$B:$L,11,FALSE)</f>
        <v>3</v>
      </c>
      <c r="I3554" s="5">
        <v>46934903</v>
      </c>
      <c r="J3554" s="5">
        <v>45823283</v>
      </c>
      <c r="K3554" s="5">
        <v>45129030</v>
      </c>
      <c r="L3554" s="5">
        <v>56594114</v>
      </c>
      <c r="M3554" s="5">
        <v>64860217</v>
      </c>
      <c r="N3554" s="5">
        <v>56681844</v>
      </c>
      <c r="O3554" s="5">
        <v>57046266</v>
      </c>
      <c r="P3554" s="5">
        <v>63696820</v>
      </c>
      <c r="Q3554" s="5">
        <v>55123908</v>
      </c>
      <c r="R3554" s="5">
        <v>61329189</v>
      </c>
      <c r="S3554" s="5">
        <v>60353694</v>
      </c>
      <c r="T3554" s="5">
        <v>65908456</v>
      </c>
      <c r="U3554" s="5">
        <v>53180082</v>
      </c>
      <c r="V3554" s="5">
        <v>48586728</v>
      </c>
      <c r="W3554" s="5">
        <v>52218419</v>
      </c>
      <c r="X3554" s="5">
        <v>57171215</v>
      </c>
      <c r="Y3554" s="5">
        <v>55468907</v>
      </c>
      <c r="Z3554" s="5">
        <v>54258336</v>
      </c>
    </row>
    <row r="3555" s="3" customFormat="1" customHeight="1" spans="1:26">
      <c r="A3555" s="3">
        <v>3553</v>
      </c>
      <c r="B3555" s="3" t="s">
        <v>3665</v>
      </c>
      <c r="C3555" s="3" t="str">
        <f>VLOOKUP(B3555,[1]meta_intensity_pos_nofill!$B:$E,4,FALSE)</f>
        <v>C12H12N2O2S</v>
      </c>
      <c r="D3555" s="3" t="s">
        <v>85</v>
      </c>
      <c r="E3555" s="3" t="str">
        <f>VLOOKUP(B3555,[1]meta_intensity_pos_nofill!$B:$I,8,FALSE)</f>
        <v>[M+H]+</v>
      </c>
      <c r="F3555" s="3">
        <f>VLOOKUP(B3555,[1]meta_intensity_pos_nofill!$B:$J,9,FALSE)</f>
        <v>1.356</v>
      </c>
      <c r="G3555" s="3" t="s">
        <v>1693</v>
      </c>
      <c r="H3555" s="3">
        <f>VLOOKUP(B3555,[1]meta_intensity_pos_nofill!$B:$L,11,FALSE)</f>
        <v>3</v>
      </c>
      <c r="I3555" s="5">
        <v>3590802</v>
      </c>
      <c r="J3555" s="5">
        <v>1998371</v>
      </c>
      <c r="K3555" s="5">
        <v>4263821</v>
      </c>
      <c r="L3555" s="5">
        <v>3758438</v>
      </c>
      <c r="M3555" s="5">
        <v>4080825</v>
      </c>
      <c r="N3555" s="5">
        <v>3062781</v>
      </c>
      <c r="O3555" s="5">
        <v>2863013</v>
      </c>
      <c r="P3555" s="5">
        <v>1921579</v>
      </c>
      <c r="Q3555" s="5">
        <v>2019179</v>
      </c>
      <c r="R3555" s="5">
        <v>1955023</v>
      </c>
      <c r="S3555" s="5">
        <v>2708988</v>
      </c>
      <c r="T3555" s="5">
        <v>2276452</v>
      </c>
      <c r="U3555" s="5">
        <v>2908113</v>
      </c>
      <c r="V3555" s="5">
        <v>2714366</v>
      </c>
      <c r="W3555" s="5">
        <v>2906035</v>
      </c>
      <c r="X3555" s="5">
        <v>3403951</v>
      </c>
      <c r="Y3555" s="5">
        <v>1729221</v>
      </c>
      <c r="Z3555" s="5">
        <v>3538004</v>
      </c>
    </row>
    <row r="3556" s="3" customFormat="1" customHeight="1" spans="1:26">
      <c r="A3556" s="3">
        <v>3554</v>
      </c>
      <c r="B3556" s="3" t="s">
        <v>3666</v>
      </c>
      <c r="C3556" s="3" t="str">
        <f>VLOOKUP(B3556,[1]meta_intensity_pos_nofill!$B:$E,4,FALSE)</f>
        <v>C19H29NO2</v>
      </c>
      <c r="D3556" s="3" t="s">
        <v>33</v>
      </c>
      <c r="E3556" s="3" t="str">
        <f>VLOOKUP(B3556,[1]meta_intensity_pos_nofill!$B:$I,8,FALSE)</f>
        <v>[M+H]+</v>
      </c>
      <c r="F3556" s="3">
        <f>VLOOKUP(B3556,[1]meta_intensity_pos_nofill!$B:$J,9,FALSE)</f>
        <v>9.898</v>
      </c>
      <c r="G3556" s="3" t="s">
        <v>1693</v>
      </c>
      <c r="H3556" s="3">
        <f>VLOOKUP(B3556,[1]meta_intensity_pos_nofill!$B:$L,11,FALSE)</f>
        <v>3</v>
      </c>
      <c r="I3556" s="5">
        <v>50074266</v>
      </c>
      <c r="J3556" s="5">
        <v>68101499</v>
      </c>
      <c r="K3556" s="5">
        <v>45002372</v>
      </c>
      <c r="L3556" s="5">
        <v>53020782</v>
      </c>
      <c r="M3556" s="5">
        <v>49544574</v>
      </c>
      <c r="N3556" s="5">
        <v>49671220</v>
      </c>
      <c r="O3556" s="5">
        <v>63657009</v>
      </c>
      <c r="P3556" s="5">
        <v>42174056</v>
      </c>
      <c r="Q3556" s="5">
        <v>56075705</v>
      </c>
      <c r="R3556" s="5">
        <v>35264844</v>
      </c>
      <c r="S3556" s="5">
        <v>26512439</v>
      </c>
      <c r="T3556" s="5">
        <v>41349510</v>
      </c>
      <c r="U3556" s="5">
        <v>17397711</v>
      </c>
      <c r="V3556" s="5">
        <v>24134273</v>
      </c>
      <c r="W3556" s="5">
        <v>12412265</v>
      </c>
      <c r="X3556" s="5">
        <v>50293395</v>
      </c>
      <c r="Y3556" s="5">
        <v>21504884</v>
      </c>
      <c r="Z3556" s="5">
        <v>58489722</v>
      </c>
    </row>
    <row r="3557" s="3" customFormat="1" customHeight="1" spans="1:26">
      <c r="A3557" s="3">
        <v>3555</v>
      </c>
      <c r="B3557" s="3" t="s">
        <v>3667</v>
      </c>
      <c r="C3557" s="3" t="str">
        <f>VLOOKUP(B3557,[1]meta_intensity_pos_nofill!$B:$E,4,FALSE)</f>
        <v>C20H33NO3</v>
      </c>
      <c r="D3557" s="3" t="s">
        <v>33</v>
      </c>
      <c r="E3557" s="3" t="str">
        <f>VLOOKUP(B3557,[1]meta_intensity_pos_nofill!$B:$I,8,FALSE)</f>
        <v>[M+H]+</v>
      </c>
      <c r="F3557" s="3">
        <f>VLOOKUP(B3557,[1]meta_intensity_pos_nofill!$B:$J,9,FALSE)</f>
        <v>7.759</v>
      </c>
      <c r="G3557" s="3" t="s">
        <v>1693</v>
      </c>
      <c r="H3557" s="3">
        <f>VLOOKUP(B3557,[1]meta_intensity_pos_nofill!$B:$L,11,FALSE)</f>
        <v>3</v>
      </c>
      <c r="I3557" s="5">
        <v>2214122865</v>
      </c>
      <c r="J3557" s="5">
        <v>2542577443</v>
      </c>
      <c r="K3557" s="5">
        <v>2949416083</v>
      </c>
      <c r="L3557" s="5">
        <v>670223713</v>
      </c>
      <c r="M3557" s="5">
        <v>693355029</v>
      </c>
      <c r="N3557" s="5">
        <v>956568379</v>
      </c>
      <c r="O3557" s="5">
        <v>1504901617</v>
      </c>
      <c r="P3557" s="5">
        <v>1764103619</v>
      </c>
      <c r="Q3557" s="5">
        <v>1824275732</v>
      </c>
      <c r="R3557" s="5">
        <v>1221924547</v>
      </c>
      <c r="S3557" s="5">
        <v>1288569234</v>
      </c>
      <c r="T3557" s="5">
        <v>1518913172</v>
      </c>
      <c r="U3557" s="5">
        <v>41561998</v>
      </c>
      <c r="V3557" s="5">
        <v>36662124</v>
      </c>
      <c r="W3557" s="5">
        <v>38082750</v>
      </c>
      <c r="X3557" s="5">
        <v>1706066811</v>
      </c>
      <c r="Y3557" s="5">
        <v>2263655113</v>
      </c>
      <c r="Z3557" s="5">
        <v>1960348346</v>
      </c>
    </row>
    <row r="3558" s="3" customFormat="1" customHeight="1" spans="1:26">
      <c r="A3558" s="3">
        <v>3556</v>
      </c>
      <c r="B3558" s="3" t="s">
        <v>3668</v>
      </c>
      <c r="C3558" s="3" t="str">
        <f>VLOOKUP(B3558,[1]meta_intensity_pos_nofill!$B:$E,4,FALSE)</f>
        <v>C23H34O6</v>
      </c>
      <c r="D3558" s="3" t="s">
        <v>31</v>
      </c>
      <c r="E3558" s="3" t="str">
        <f>VLOOKUP(B3558,[1]meta_intensity_pos_nofill!$B:$I,8,FALSE)</f>
        <v>[M+H]+</v>
      </c>
      <c r="F3558" s="3">
        <f>VLOOKUP(B3558,[1]meta_intensity_pos_nofill!$B:$J,9,FALSE)</f>
        <v>11.979</v>
      </c>
      <c r="G3558" s="3" t="s">
        <v>1693</v>
      </c>
      <c r="H3558" s="3">
        <f>VLOOKUP(B3558,[1]meta_intensity_pos_nofill!$B:$L,11,FALSE)</f>
        <v>3</v>
      </c>
      <c r="I3558" s="5">
        <v>16728707.3</v>
      </c>
      <c r="J3558" s="5">
        <v>13221363.9</v>
      </c>
      <c r="K3558" s="5">
        <v>12192445.3</v>
      </c>
      <c r="L3558" s="5">
        <v>9840669.6</v>
      </c>
      <c r="M3558" s="5">
        <v>13000268.3</v>
      </c>
      <c r="N3558" s="5">
        <v>7486387</v>
      </c>
      <c r="O3558" s="5">
        <v>9452315.2</v>
      </c>
      <c r="P3558" s="5">
        <v>9366741.8</v>
      </c>
      <c r="Q3558" s="5">
        <v>5168825.4</v>
      </c>
      <c r="R3558" s="5">
        <v>15737199.7</v>
      </c>
      <c r="S3558" s="5">
        <v>14488992.8</v>
      </c>
      <c r="T3558" s="5">
        <v>14523538</v>
      </c>
      <c r="U3558" s="5">
        <v>887217.8</v>
      </c>
      <c r="V3558" s="5">
        <v>12430482.1</v>
      </c>
      <c r="W3558" s="5">
        <v>10447476.6</v>
      </c>
      <c r="X3558" s="5">
        <v>9813480.8</v>
      </c>
      <c r="Y3558" s="5">
        <v>9205543.8</v>
      </c>
      <c r="Z3558" s="5">
        <v>12748424.1</v>
      </c>
    </row>
    <row r="3559" s="3" customFormat="1" customHeight="1" spans="1:26">
      <c r="A3559" s="3">
        <v>3557</v>
      </c>
      <c r="B3559" s="3" t="s">
        <v>3669</v>
      </c>
      <c r="C3559" s="3" t="str">
        <f>VLOOKUP(B3559,[1]meta_intensity_pos_nofill!$B:$E,4,FALSE)</f>
        <v>C34H36O9</v>
      </c>
      <c r="D3559" s="3" t="s">
        <v>31</v>
      </c>
      <c r="E3559" s="3" t="str">
        <f>VLOOKUP(B3559,[1]meta_intensity_pos_nofill!$B:$I,8,FALSE)</f>
        <v>[M+H]+</v>
      </c>
      <c r="F3559" s="3">
        <f>VLOOKUP(B3559,[1]meta_intensity_pos_nofill!$B:$J,9,FALSE)</f>
        <v>10.476</v>
      </c>
      <c r="G3559" s="3" t="s">
        <v>1693</v>
      </c>
      <c r="H3559" s="3">
        <f>VLOOKUP(B3559,[1]meta_intensity_pos_nofill!$B:$L,11,FALSE)</f>
        <v>3</v>
      </c>
      <c r="I3559" s="5">
        <v>103620370</v>
      </c>
      <c r="J3559" s="5">
        <v>116453000</v>
      </c>
      <c r="K3559" s="5">
        <v>106901251</v>
      </c>
      <c r="L3559" s="5">
        <v>100343979</v>
      </c>
      <c r="M3559" s="5">
        <v>70138098</v>
      </c>
      <c r="N3559" s="5">
        <v>79824108</v>
      </c>
      <c r="O3559" s="5">
        <v>31595768</v>
      </c>
      <c r="P3559" s="5">
        <v>39870548</v>
      </c>
      <c r="Q3559" s="5">
        <v>30516345</v>
      </c>
      <c r="R3559" s="5">
        <v>116798891</v>
      </c>
      <c r="S3559" s="5">
        <v>119283859</v>
      </c>
      <c r="T3559" s="5">
        <v>136678047</v>
      </c>
      <c r="U3559" s="5">
        <v>68521579</v>
      </c>
      <c r="V3559" s="5">
        <v>73485610</v>
      </c>
      <c r="W3559" s="5">
        <v>76054335</v>
      </c>
      <c r="X3559" s="5">
        <v>75435586</v>
      </c>
      <c r="Y3559" s="5">
        <v>76904369</v>
      </c>
      <c r="Z3559" s="5">
        <v>71790516</v>
      </c>
    </row>
    <row r="3560" s="3" customFormat="1" customHeight="1" spans="1:26">
      <c r="A3560" s="3">
        <v>3558</v>
      </c>
      <c r="B3560" s="3" t="s">
        <v>3670</v>
      </c>
      <c r="C3560" s="3" t="str">
        <f>VLOOKUP(B3560,[1]meta_intensity_pos_nofill!$B:$E,4,FALSE)</f>
        <v>C26H28O8</v>
      </c>
      <c r="D3560" s="3" t="s">
        <v>47</v>
      </c>
      <c r="E3560" s="3" t="str">
        <f>VLOOKUP(B3560,[1]meta_intensity_pos_nofill!$B:$I,8,FALSE)</f>
        <v>[M+H]+</v>
      </c>
      <c r="F3560" s="3">
        <f>VLOOKUP(B3560,[1]meta_intensity_pos_nofill!$B:$J,9,FALSE)</f>
        <v>5.578</v>
      </c>
      <c r="G3560" s="3" t="s">
        <v>1693</v>
      </c>
      <c r="H3560" s="3">
        <f>VLOOKUP(B3560,[1]meta_intensity_pos_nofill!$B:$L,11,FALSE)</f>
        <v>3</v>
      </c>
      <c r="I3560" s="5">
        <v>1470009.5</v>
      </c>
      <c r="J3560" s="5">
        <v>1400786</v>
      </c>
      <c r="K3560" s="5">
        <v>1643340.1</v>
      </c>
      <c r="L3560" s="5">
        <v>4499843.4</v>
      </c>
      <c r="M3560" s="5">
        <v>3599994.9</v>
      </c>
      <c r="N3560" s="5">
        <v>2048717.3</v>
      </c>
      <c r="O3560" s="5">
        <v>860397.8</v>
      </c>
      <c r="P3560" s="5">
        <v>2330956.3</v>
      </c>
      <c r="Q3560" s="5">
        <v>1786798.2</v>
      </c>
      <c r="R3560" s="5">
        <v>4032934.2</v>
      </c>
      <c r="S3560" s="5">
        <v>4654127.4</v>
      </c>
      <c r="T3560" s="5">
        <v>5195267.9</v>
      </c>
      <c r="U3560" s="5">
        <v>38078059.8</v>
      </c>
      <c r="V3560" s="5">
        <v>34680925.8</v>
      </c>
      <c r="W3560" s="5">
        <v>35708913.2</v>
      </c>
      <c r="X3560" s="5">
        <v>7132227.8</v>
      </c>
      <c r="Y3560" s="5">
        <v>7443875.4</v>
      </c>
      <c r="Z3560" s="5">
        <v>7623552.5</v>
      </c>
    </row>
    <row r="3561" s="3" customFormat="1" customHeight="1" spans="1:26">
      <c r="A3561" s="3">
        <v>3559</v>
      </c>
      <c r="B3561" s="3" t="s">
        <v>3671</v>
      </c>
      <c r="C3561" s="3" t="str">
        <f>VLOOKUP(B3561,[1]meta_intensity_pos_nofill!$B:$E,4,FALSE)</f>
        <v>C27H46O4</v>
      </c>
      <c r="D3561" s="3" t="s">
        <v>44</v>
      </c>
      <c r="E3561" s="3" t="str">
        <f>VLOOKUP(B3561,[1]meta_intensity_pos_nofill!$B:$I,8,FALSE)</f>
        <v>[M+H]+</v>
      </c>
      <c r="F3561" s="3">
        <f>VLOOKUP(B3561,[1]meta_intensity_pos_nofill!$B:$J,9,FALSE)</f>
        <v>11.038</v>
      </c>
      <c r="G3561" s="3" t="s">
        <v>1693</v>
      </c>
      <c r="H3561" s="3">
        <f>VLOOKUP(B3561,[1]meta_intensity_pos_nofill!$B:$L,11,FALSE)</f>
        <v>3</v>
      </c>
      <c r="I3561" s="5">
        <v>3659006</v>
      </c>
      <c r="J3561" s="5">
        <v>2761055</v>
      </c>
      <c r="K3561" s="5">
        <v>4668239</v>
      </c>
      <c r="L3561" s="5">
        <v>5166438</v>
      </c>
      <c r="M3561" s="5">
        <v>621777</v>
      </c>
      <c r="N3561" s="5">
        <v>1743447</v>
      </c>
      <c r="O3561" s="5">
        <v>2753785</v>
      </c>
      <c r="P3561" s="5">
        <v>2201895</v>
      </c>
      <c r="Q3561" s="5">
        <v>2531618</v>
      </c>
      <c r="R3561" s="5">
        <v>1440395</v>
      </c>
      <c r="S3561" s="5">
        <v>2477759</v>
      </c>
      <c r="T3561" s="5">
        <v>2147583</v>
      </c>
      <c r="U3561" s="5">
        <v>26798708</v>
      </c>
      <c r="V3561" s="5">
        <v>18164516</v>
      </c>
      <c r="W3561" s="5">
        <v>14535199</v>
      </c>
      <c r="X3561" s="5">
        <v>2862073</v>
      </c>
      <c r="Y3561" s="5">
        <v>3026672</v>
      </c>
      <c r="Z3561" s="5">
        <v>3308537</v>
      </c>
    </row>
    <row r="3562" s="3" customFormat="1" customHeight="1" spans="1:26">
      <c r="A3562" s="3">
        <v>3560</v>
      </c>
      <c r="B3562" s="3" t="s">
        <v>3672</v>
      </c>
      <c r="C3562" s="3" t="str">
        <f>VLOOKUP(B3562,[1]meta_intensity_pos_nofill!$B:$E,4,FALSE)</f>
        <v>C27H46O2</v>
      </c>
      <c r="D3562" s="3" t="s">
        <v>53</v>
      </c>
      <c r="E3562" s="3" t="str">
        <f>VLOOKUP(B3562,[1]meta_intensity_pos_nofill!$B:$I,8,FALSE)</f>
        <v>[M+H]+</v>
      </c>
      <c r="F3562" s="3">
        <f>VLOOKUP(B3562,[1]meta_intensity_pos_nofill!$B:$J,9,FALSE)</f>
        <v>9.736</v>
      </c>
      <c r="G3562" s="3" t="s">
        <v>1693</v>
      </c>
      <c r="H3562" s="3">
        <f>VLOOKUP(B3562,[1]meta_intensity_pos_nofill!$B:$L,11,FALSE)</f>
        <v>3</v>
      </c>
      <c r="I3562" s="5">
        <v>427067.54</v>
      </c>
      <c r="J3562" s="5">
        <v>29444.18</v>
      </c>
      <c r="K3562" s="5">
        <v>29444.18</v>
      </c>
      <c r="L3562" s="5">
        <v>473142.25</v>
      </c>
      <c r="M3562" s="5">
        <v>585145.02</v>
      </c>
      <c r="N3562" s="5">
        <v>29444.18</v>
      </c>
      <c r="O3562" s="5">
        <v>1095421.07</v>
      </c>
      <c r="P3562" s="5">
        <v>1387756.67</v>
      </c>
      <c r="Q3562" s="5">
        <v>1366355.77</v>
      </c>
      <c r="R3562" s="5">
        <v>191803.9</v>
      </c>
      <c r="S3562" s="5">
        <v>29444.18</v>
      </c>
      <c r="T3562" s="5">
        <v>147220.88</v>
      </c>
      <c r="U3562" s="5">
        <v>29444.18</v>
      </c>
      <c r="V3562" s="5">
        <v>3775562.52</v>
      </c>
      <c r="W3562" s="5">
        <v>3297027.98</v>
      </c>
      <c r="X3562" s="5">
        <v>3562372.98</v>
      </c>
      <c r="Y3562" s="5">
        <v>29444.18</v>
      </c>
      <c r="Z3562" s="5">
        <v>29444.18</v>
      </c>
    </row>
    <row r="3563" s="3" customFormat="1" customHeight="1" spans="1:26">
      <c r="A3563" s="3">
        <v>3561</v>
      </c>
      <c r="B3563" s="3" t="s">
        <v>3673</v>
      </c>
      <c r="C3563" s="3" t="str">
        <f>VLOOKUP(B3563,[1]meta_intensity_pos_nofill!$B:$E,4,FALSE)</f>
        <v>C18H32N2OS2</v>
      </c>
      <c r="D3563" s="3" t="s">
        <v>85</v>
      </c>
      <c r="E3563" s="3" t="str">
        <f>VLOOKUP(B3563,[1]meta_intensity_pos_nofill!$B:$I,8,FALSE)</f>
        <v>[M+H]+</v>
      </c>
      <c r="F3563" s="3">
        <f>VLOOKUP(B3563,[1]meta_intensity_pos_nofill!$B:$J,9,FALSE)</f>
        <v>5.723</v>
      </c>
      <c r="G3563" s="3" t="s">
        <v>1693</v>
      </c>
      <c r="H3563" s="3">
        <f>VLOOKUP(B3563,[1]meta_intensity_pos_nofill!$B:$L,11,FALSE)</f>
        <v>3</v>
      </c>
      <c r="I3563" s="5">
        <v>18135615</v>
      </c>
      <c r="J3563" s="5">
        <v>23557055</v>
      </c>
      <c r="K3563" s="5">
        <v>22065788</v>
      </c>
      <c r="L3563" s="5">
        <v>22193637</v>
      </c>
      <c r="M3563" s="5">
        <v>31298741</v>
      </c>
      <c r="N3563" s="5">
        <v>22746512</v>
      </c>
      <c r="O3563" s="5">
        <v>12704792</v>
      </c>
      <c r="P3563" s="5">
        <v>12109198</v>
      </c>
      <c r="Q3563" s="5">
        <v>13643813</v>
      </c>
      <c r="R3563" s="5">
        <v>20743395</v>
      </c>
      <c r="S3563" s="5">
        <v>26919768</v>
      </c>
      <c r="T3563" s="5">
        <v>31172739</v>
      </c>
      <c r="U3563" s="5">
        <v>13690007</v>
      </c>
      <c r="V3563" s="5">
        <v>11285181</v>
      </c>
      <c r="W3563" s="5">
        <v>13365245</v>
      </c>
      <c r="X3563" s="5">
        <v>4475850</v>
      </c>
      <c r="Y3563" s="5">
        <v>2157711</v>
      </c>
      <c r="Z3563" s="5">
        <v>3529598</v>
      </c>
    </row>
    <row r="3564" s="3" customFormat="1" customHeight="1" spans="1:26">
      <c r="A3564" s="3">
        <v>3562</v>
      </c>
      <c r="B3564" s="3" t="s">
        <v>3674</v>
      </c>
      <c r="C3564" s="3" t="str">
        <f>VLOOKUP(B3564,[1]meta_intensity_pos_nofill!$B:$E,4,FALSE)</f>
        <v>C17H22N2O4</v>
      </c>
      <c r="D3564" s="3" t="s">
        <v>44</v>
      </c>
      <c r="E3564" s="3" t="str">
        <f>VLOOKUP(B3564,[1]meta_intensity_pos_nofill!$B:$I,8,FALSE)</f>
        <v>[M+H]+</v>
      </c>
      <c r="F3564" s="3">
        <f>VLOOKUP(B3564,[1]meta_intensity_pos_nofill!$B:$J,9,FALSE)</f>
        <v>5.185</v>
      </c>
      <c r="G3564" s="3" t="s">
        <v>1693</v>
      </c>
      <c r="H3564" s="3">
        <f>VLOOKUP(B3564,[1]meta_intensity_pos_nofill!$B:$L,11,FALSE)</f>
        <v>3</v>
      </c>
      <c r="I3564" s="5">
        <v>328362</v>
      </c>
      <c r="J3564" s="5">
        <v>328362</v>
      </c>
      <c r="K3564" s="5">
        <v>328362</v>
      </c>
      <c r="L3564" s="5">
        <v>328362</v>
      </c>
      <c r="M3564" s="5">
        <v>328362</v>
      </c>
      <c r="N3564" s="5">
        <v>328362</v>
      </c>
      <c r="O3564" s="5">
        <v>328362</v>
      </c>
      <c r="P3564" s="5">
        <v>328362</v>
      </c>
      <c r="Q3564" s="5">
        <v>328362</v>
      </c>
      <c r="R3564" s="5">
        <v>328362</v>
      </c>
      <c r="S3564" s="5">
        <v>328362</v>
      </c>
      <c r="T3564" s="5">
        <v>328362</v>
      </c>
      <c r="U3564" s="5">
        <v>1641810</v>
      </c>
      <c r="V3564" s="5">
        <v>2149727</v>
      </c>
      <c r="W3564" s="5">
        <v>3319723</v>
      </c>
      <c r="X3564" s="5">
        <v>328362</v>
      </c>
      <c r="Y3564" s="5">
        <v>328362</v>
      </c>
      <c r="Z3564" s="5">
        <v>328362</v>
      </c>
    </row>
    <row r="3565" s="3" customFormat="1" customHeight="1" spans="1:26">
      <c r="A3565" s="3">
        <v>3563</v>
      </c>
      <c r="B3565" s="3" t="s">
        <v>3675</v>
      </c>
      <c r="C3565" s="3" t="str">
        <f>VLOOKUP(B3565,[1]meta_intensity_pos_nofill!$B:$E,4,FALSE)</f>
        <v>C11H12N2O4</v>
      </c>
      <c r="D3565" s="3" t="s">
        <v>87</v>
      </c>
      <c r="E3565" s="3" t="str">
        <f>VLOOKUP(B3565,[1]meta_intensity_pos_nofill!$B:$I,8,FALSE)</f>
        <v>[M+H]+</v>
      </c>
      <c r="F3565" s="3">
        <f>VLOOKUP(B3565,[1]meta_intensity_pos_nofill!$B:$J,9,FALSE)</f>
        <v>4.865</v>
      </c>
      <c r="G3565" s="3" t="s">
        <v>1693</v>
      </c>
      <c r="H3565" s="3">
        <f>VLOOKUP(B3565,[1]meta_intensity_pos_nofill!$B:$L,11,FALSE)</f>
        <v>3</v>
      </c>
      <c r="I3565" s="5">
        <v>3977239.9</v>
      </c>
      <c r="J3565" s="5">
        <v>25140524.7</v>
      </c>
      <c r="K3565" s="5">
        <v>6392074</v>
      </c>
      <c r="L3565" s="5">
        <v>5750707.3</v>
      </c>
      <c r="M3565" s="5">
        <v>9030626.9</v>
      </c>
      <c r="N3565" s="5">
        <v>6522037.9</v>
      </c>
      <c r="O3565" s="5">
        <v>141965.3</v>
      </c>
      <c r="P3565" s="5">
        <v>141965.3</v>
      </c>
      <c r="Q3565" s="5">
        <v>141965.3</v>
      </c>
      <c r="R3565" s="5">
        <v>1716254.3</v>
      </c>
      <c r="S3565" s="5">
        <v>709826.5</v>
      </c>
      <c r="T3565" s="5">
        <v>1005377.9</v>
      </c>
      <c r="U3565" s="5">
        <v>8466306.9</v>
      </c>
      <c r="V3565" s="5">
        <v>8262579.7</v>
      </c>
      <c r="W3565" s="5">
        <v>7627249.9</v>
      </c>
      <c r="X3565" s="5">
        <v>1526476.5</v>
      </c>
      <c r="Y3565" s="5">
        <v>1583743.5</v>
      </c>
      <c r="Z3565" s="5">
        <v>5221567.6</v>
      </c>
    </row>
    <row r="3566" s="3" customFormat="1" customHeight="1" spans="1:26">
      <c r="A3566" s="3">
        <v>3564</v>
      </c>
      <c r="B3566" s="3" t="s">
        <v>3676</v>
      </c>
      <c r="C3566" s="3" t="str">
        <f>VLOOKUP(B3566,[1]meta_intensity_pos_nofill!$B:$E,4,FALSE)</f>
        <v>C8H18N4O2</v>
      </c>
      <c r="D3566" s="3" t="s">
        <v>220</v>
      </c>
      <c r="E3566" s="3" t="str">
        <f>VLOOKUP(B3566,[1]meta_intensity_pos_nofill!$B:$I,8,FALSE)</f>
        <v>[M+H]+</v>
      </c>
      <c r="F3566" s="3">
        <f>VLOOKUP(B3566,[1]meta_intensity_pos_nofill!$B:$J,9,FALSE)</f>
        <v>1.443</v>
      </c>
      <c r="G3566" s="3" t="s">
        <v>1693</v>
      </c>
      <c r="H3566" s="3">
        <f>VLOOKUP(B3566,[1]meta_intensity_pos_nofill!$B:$L,11,FALSE)</f>
        <v>3</v>
      </c>
      <c r="I3566" s="5">
        <v>14449351</v>
      </c>
      <c r="J3566" s="5">
        <v>15109817</v>
      </c>
      <c r="K3566" s="5">
        <v>12408292</v>
      </c>
      <c r="L3566" s="5">
        <v>10689451</v>
      </c>
      <c r="M3566" s="5">
        <v>10909480</v>
      </c>
      <c r="N3566" s="5">
        <v>11437104</v>
      </c>
      <c r="O3566" s="5">
        <v>7228507</v>
      </c>
      <c r="P3566" s="5">
        <v>6425699</v>
      </c>
      <c r="Q3566" s="5">
        <v>6128232</v>
      </c>
      <c r="R3566" s="5">
        <v>7809008</v>
      </c>
      <c r="S3566" s="5">
        <v>5743809</v>
      </c>
      <c r="T3566" s="5">
        <v>7201049</v>
      </c>
      <c r="U3566" s="5">
        <v>4407245</v>
      </c>
      <c r="V3566" s="5">
        <v>3832241</v>
      </c>
      <c r="W3566" s="5">
        <v>3684429</v>
      </c>
      <c r="X3566" s="5">
        <v>6998344</v>
      </c>
      <c r="Y3566" s="5">
        <v>6702948</v>
      </c>
      <c r="Z3566" s="5">
        <v>7477709</v>
      </c>
    </row>
    <row r="3567" s="3" customFormat="1" customHeight="1" spans="1:26">
      <c r="A3567" s="3">
        <v>3565</v>
      </c>
      <c r="B3567" s="3" t="s">
        <v>3677</v>
      </c>
      <c r="C3567" s="3" t="str">
        <f>VLOOKUP(B3567,[1]meta_intensity_pos_nofill!$B:$E,4,FALSE)</f>
        <v>C35H58O10</v>
      </c>
      <c r="D3567" s="3" t="s">
        <v>67</v>
      </c>
      <c r="E3567" s="3" t="str">
        <f>VLOOKUP(B3567,[1]meta_intensity_pos_nofill!$B:$I,8,FALSE)</f>
        <v>[M+H]+</v>
      </c>
      <c r="F3567" s="3">
        <f>VLOOKUP(B3567,[1]meta_intensity_pos_nofill!$B:$J,9,FALSE)</f>
        <v>8.628</v>
      </c>
      <c r="G3567" s="3" t="s">
        <v>1693</v>
      </c>
      <c r="H3567" s="3">
        <f>VLOOKUP(B3567,[1]meta_intensity_pos_nofill!$B:$L,11,FALSE)</f>
        <v>3</v>
      </c>
      <c r="I3567" s="5">
        <v>2216097.4</v>
      </c>
      <c r="J3567" s="5">
        <v>3403629.9</v>
      </c>
      <c r="K3567" s="5">
        <v>138591.8</v>
      </c>
      <c r="L3567" s="5">
        <v>12180526.2</v>
      </c>
      <c r="M3567" s="5">
        <v>5773770.5</v>
      </c>
      <c r="N3567" s="5">
        <v>11419504.5</v>
      </c>
      <c r="O3567" s="5">
        <v>6530608.8</v>
      </c>
      <c r="P3567" s="5">
        <v>7345830.4</v>
      </c>
      <c r="Q3567" s="5">
        <v>4693325.6</v>
      </c>
      <c r="R3567" s="5">
        <v>138591.8</v>
      </c>
      <c r="S3567" s="5">
        <v>24036459.6</v>
      </c>
      <c r="T3567" s="5">
        <v>20445439.5</v>
      </c>
      <c r="U3567" s="5">
        <v>32613103.1</v>
      </c>
      <c r="V3567" s="5">
        <v>32765211</v>
      </c>
      <c r="W3567" s="5">
        <v>30814563.8</v>
      </c>
      <c r="X3567" s="5">
        <v>138591.8</v>
      </c>
      <c r="Y3567" s="5">
        <v>4170721.9</v>
      </c>
      <c r="Z3567" s="5">
        <v>4199911.3</v>
      </c>
    </row>
    <row r="3568" s="3" customFormat="1" customHeight="1" spans="1:26">
      <c r="A3568" s="3">
        <v>3566</v>
      </c>
      <c r="B3568" s="3" t="s">
        <v>3678</v>
      </c>
      <c r="C3568" s="3" t="str">
        <f>VLOOKUP(B3568,[1]meta_intensity_pos_nofill!$B:$E,4,FALSE)</f>
        <v>C28H42O2</v>
      </c>
      <c r="D3568" s="3" t="s">
        <v>37</v>
      </c>
      <c r="E3568" s="3" t="str">
        <f>VLOOKUP(B3568,[1]meta_intensity_pos_nofill!$B:$I,8,FALSE)</f>
        <v>[M+H]+</v>
      </c>
      <c r="F3568" s="3">
        <f>VLOOKUP(B3568,[1]meta_intensity_pos_nofill!$B:$J,9,FALSE)</f>
        <v>7.447</v>
      </c>
      <c r="G3568" s="3" t="s">
        <v>1693</v>
      </c>
      <c r="H3568" s="3">
        <f>VLOOKUP(B3568,[1]meta_intensity_pos_nofill!$B:$L,11,FALSE)</f>
        <v>3</v>
      </c>
      <c r="I3568" s="5">
        <v>694882.1</v>
      </c>
      <c r="J3568" s="5">
        <v>694882.1</v>
      </c>
      <c r="K3568" s="5">
        <v>694882.1</v>
      </c>
      <c r="L3568" s="5">
        <v>694882.1</v>
      </c>
      <c r="M3568" s="5">
        <v>694882.1</v>
      </c>
      <c r="N3568" s="5">
        <v>694882.1</v>
      </c>
      <c r="O3568" s="5">
        <v>694882.1</v>
      </c>
      <c r="P3568" s="5">
        <v>694882.1</v>
      </c>
      <c r="Q3568" s="5">
        <v>694882.1</v>
      </c>
      <c r="R3568" s="5">
        <v>694882.1</v>
      </c>
      <c r="S3568" s="5">
        <v>694882.1</v>
      </c>
      <c r="T3568" s="5">
        <v>694882.1</v>
      </c>
      <c r="U3568" s="5">
        <v>3474410.3</v>
      </c>
      <c r="V3568" s="5">
        <v>4120938.5</v>
      </c>
      <c r="W3568" s="5">
        <v>4857390.7</v>
      </c>
      <c r="X3568" s="5">
        <v>694882.1</v>
      </c>
      <c r="Y3568" s="5">
        <v>694882.1</v>
      </c>
      <c r="Z3568" s="5">
        <v>694882.1</v>
      </c>
    </row>
    <row r="3569" s="3" customFormat="1" customHeight="1" spans="1:26">
      <c r="A3569" s="3">
        <v>3567</v>
      </c>
      <c r="B3569" s="3" t="s">
        <v>3679</v>
      </c>
      <c r="C3569" s="3" t="str">
        <f>VLOOKUP(B3569,[1]meta_intensity_pos_nofill!$B:$E,4,FALSE)</f>
        <v>C21H31NO4</v>
      </c>
      <c r="D3569" s="3" t="s">
        <v>44</v>
      </c>
      <c r="E3569" s="3" t="str">
        <f>VLOOKUP(B3569,[1]meta_intensity_pos_nofill!$B:$I,8,FALSE)</f>
        <v>[M+H]+</v>
      </c>
      <c r="F3569" s="3">
        <f>VLOOKUP(B3569,[1]meta_intensity_pos_nofill!$B:$J,9,FALSE)</f>
        <v>5.898</v>
      </c>
      <c r="G3569" s="3" t="s">
        <v>1693</v>
      </c>
      <c r="H3569" s="3">
        <f>VLOOKUP(B3569,[1]meta_intensity_pos_nofill!$B:$L,11,FALSE)</f>
        <v>3</v>
      </c>
      <c r="I3569" s="5">
        <v>1088831</v>
      </c>
      <c r="J3569" s="5">
        <v>1088831</v>
      </c>
      <c r="K3569" s="5">
        <v>1088831</v>
      </c>
      <c r="L3569" s="5">
        <v>1088831</v>
      </c>
      <c r="M3569" s="5">
        <v>1088831</v>
      </c>
      <c r="N3569" s="5">
        <v>1088831</v>
      </c>
      <c r="O3569" s="5">
        <v>1088831</v>
      </c>
      <c r="P3569" s="5">
        <v>1088831</v>
      </c>
      <c r="Q3569" s="5">
        <v>1088831</v>
      </c>
      <c r="R3569" s="5">
        <v>1088831</v>
      </c>
      <c r="S3569" s="5">
        <v>1088831</v>
      </c>
      <c r="T3569" s="5">
        <v>1088831</v>
      </c>
      <c r="U3569" s="5">
        <v>5880318</v>
      </c>
      <c r="V3569" s="5">
        <v>5444153</v>
      </c>
      <c r="W3569" s="5">
        <v>6218675</v>
      </c>
      <c r="X3569" s="5">
        <v>1088831</v>
      </c>
      <c r="Y3569" s="5">
        <v>1088831</v>
      </c>
      <c r="Z3569" s="5">
        <v>1088831</v>
      </c>
    </row>
    <row r="3570" s="3" customFormat="1" customHeight="1" spans="1:26">
      <c r="A3570" s="3">
        <v>3568</v>
      </c>
      <c r="B3570" s="3" t="s">
        <v>3680</v>
      </c>
      <c r="C3570" s="3" t="str">
        <f>VLOOKUP(B3570,[1]meta_intensity_pos_nofill!$B:$E,4,FALSE)</f>
        <v>C20H31NO3</v>
      </c>
      <c r="D3570" s="3" t="s">
        <v>220</v>
      </c>
      <c r="E3570" s="3" t="str">
        <f>VLOOKUP(B3570,[1]meta_intensity_pos_nofill!$B:$I,8,FALSE)</f>
        <v>[M+H]+</v>
      </c>
      <c r="F3570" s="3">
        <f>VLOOKUP(B3570,[1]meta_intensity_pos_nofill!$B:$J,9,FALSE)</f>
        <v>7.923</v>
      </c>
      <c r="G3570" s="3" t="s">
        <v>1693</v>
      </c>
      <c r="H3570" s="3">
        <f>VLOOKUP(B3570,[1]meta_intensity_pos_nofill!$B:$L,11,FALSE)</f>
        <v>3</v>
      </c>
      <c r="I3570" s="5">
        <v>1688032.79</v>
      </c>
      <c r="J3570" s="5">
        <v>3038004.81</v>
      </c>
      <c r="K3570" s="5">
        <v>2355477.54</v>
      </c>
      <c r="L3570" s="5">
        <v>256789.72</v>
      </c>
      <c r="M3570" s="5">
        <v>51357.94</v>
      </c>
      <c r="N3570" s="5">
        <v>51357.94</v>
      </c>
      <c r="O3570" s="5">
        <v>51357.94</v>
      </c>
      <c r="P3570" s="5">
        <v>51357.94</v>
      </c>
      <c r="Q3570" s="5">
        <v>412709.72</v>
      </c>
      <c r="R3570" s="5">
        <v>500095.61</v>
      </c>
      <c r="S3570" s="5">
        <v>1320114.29</v>
      </c>
      <c r="T3570" s="5">
        <v>325432.16</v>
      </c>
      <c r="U3570" s="5">
        <v>75519720.65</v>
      </c>
      <c r="V3570" s="5">
        <v>69384949.81</v>
      </c>
      <c r="W3570" s="5">
        <v>74912634.99</v>
      </c>
      <c r="X3570" s="5">
        <v>1082307.33</v>
      </c>
      <c r="Y3570" s="5">
        <v>51357.94</v>
      </c>
      <c r="Z3570" s="5">
        <v>518155.17</v>
      </c>
    </row>
    <row r="3571" s="3" customFormat="1" customHeight="1" spans="1:26">
      <c r="A3571" s="3">
        <v>3569</v>
      </c>
      <c r="B3571" s="3" t="s">
        <v>3681</v>
      </c>
      <c r="C3571" s="3" t="str">
        <f>VLOOKUP(B3571,[1]meta_intensity_pos_nofill!$B:$E,4,FALSE)</f>
        <v>C13H17NO7</v>
      </c>
      <c r="D3571" s="3" t="s">
        <v>35</v>
      </c>
      <c r="E3571" s="3" t="str">
        <f>VLOOKUP(B3571,[1]meta_intensity_pos_nofill!$B:$I,8,FALSE)</f>
        <v>[M+H]+</v>
      </c>
      <c r="F3571" s="3">
        <f>VLOOKUP(B3571,[1]meta_intensity_pos_nofill!$B:$J,9,FALSE)</f>
        <v>5.447</v>
      </c>
      <c r="G3571" s="3" t="s">
        <v>1693</v>
      </c>
      <c r="H3571" s="3">
        <f>VLOOKUP(B3571,[1]meta_intensity_pos_nofill!$B:$L,11,FALSE)</f>
        <v>3</v>
      </c>
      <c r="I3571" s="5">
        <v>34565372.1</v>
      </c>
      <c r="J3571" s="5">
        <v>33256906</v>
      </c>
      <c r="K3571" s="5">
        <v>28444712.2</v>
      </c>
      <c r="L3571" s="5">
        <v>648302.4</v>
      </c>
      <c r="M3571" s="5">
        <v>949031.9</v>
      </c>
      <c r="N3571" s="5">
        <v>129660.5</v>
      </c>
      <c r="O3571" s="5">
        <v>2098018.3</v>
      </c>
      <c r="P3571" s="5">
        <v>2075922.3</v>
      </c>
      <c r="Q3571" s="5">
        <v>2673130.5</v>
      </c>
      <c r="R3571" s="5">
        <v>43237235.3</v>
      </c>
      <c r="S3571" s="5">
        <v>42204763.9</v>
      </c>
      <c r="T3571" s="5">
        <v>40258465.3</v>
      </c>
      <c r="U3571" s="5">
        <v>45491746.7</v>
      </c>
      <c r="V3571" s="5">
        <v>54025852.3</v>
      </c>
      <c r="W3571" s="5">
        <v>51547105.3</v>
      </c>
      <c r="X3571" s="5">
        <v>24122814.5</v>
      </c>
      <c r="Y3571" s="5">
        <v>17533787.7</v>
      </c>
      <c r="Z3571" s="5">
        <v>20163791.5</v>
      </c>
    </row>
    <row r="3572" s="3" customFormat="1" customHeight="1" spans="1:26">
      <c r="A3572" s="3">
        <v>3570</v>
      </c>
      <c r="B3572" s="3" t="s">
        <v>3682</v>
      </c>
      <c r="C3572" s="3" t="str">
        <f>VLOOKUP(B3572,[1]meta_intensity_pos_nofill!$B:$E,4,FALSE)</f>
        <v>C12H16O6</v>
      </c>
      <c r="D3572" s="3" t="s">
        <v>35</v>
      </c>
      <c r="E3572" s="3" t="str">
        <f>VLOOKUP(B3572,[1]meta_intensity_pos_nofill!$B:$I,8,FALSE)</f>
        <v>[M+H]+</v>
      </c>
      <c r="F3572" s="3">
        <f>VLOOKUP(B3572,[1]meta_intensity_pos_nofill!$B:$J,9,FALSE)</f>
        <v>5.142</v>
      </c>
      <c r="G3572" s="3" t="s">
        <v>1693</v>
      </c>
      <c r="H3572" s="3">
        <f>VLOOKUP(B3572,[1]meta_intensity_pos_nofill!$B:$L,11,FALSE)</f>
        <v>3</v>
      </c>
      <c r="I3572" s="5">
        <v>6049161</v>
      </c>
      <c r="J3572" s="5">
        <v>5387762</v>
      </c>
      <c r="K3572" s="5">
        <v>5868520</v>
      </c>
      <c r="L3572" s="5">
        <v>17696501</v>
      </c>
      <c r="M3572" s="5">
        <v>19348284</v>
      </c>
      <c r="N3572" s="5">
        <v>16932974</v>
      </c>
      <c r="O3572" s="5">
        <v>11615796</v>
      </c>
      <c r="P3572" s="5">
        <v>12592036</v>
      </c>
      <c r="Q3572" s="5">
        <v>10144723</v>
      </c>
      <c r="R3572" s="5">
        <v>6334627</v>
      </c>
      <c r="S3572" s="5">
        <v>6601157</v>
      </c>
      <c r="T3572" s="5">
        <v>5881749</v>
      </c>
      <c r="U3572" s="5">
        <v>3138102</v>
      </c>
      <c r="V3572" s="5">
        <v>4224449</v>
      </c>
      <c r="W3572" s="5">
        <v>3464498</v>
      </c>
      <c r="X3572" s="5">
        <v>10866686</v>
      </c>
      <c r="Y3572" s="5">
        <v>8534092</v>
      </c>
      <c r="Z3572" s="5">
        <v>10759085</v>
      </c>
    </row>
    <row r="3573" s="3" customFormat="1" customHeight="1" spans="1:26">
      <c r="A3573" s="3">
        <v>3571</v>
      </c>
      <c r="B3573" s="3" t="s">
        <v>3683</v>
      </c>
      <c r="C3573" s="3" t="str">
        <f>VLOOKUP(B3573,[1]meta_intensity_pos_nofill!$B:$E,4,FALSE)</f>
        <v>C11H16N2O4</v>
      </c>
      <c r="D3573" s="3" t="s">
        <v>87</v>
      </c>
      <c r="E3573" s="3" t="str">
        <f>VLOOKUP(B3573,[1]meta_intensity_pos_nofill!$B:$I,8,FALSE)</f>
        <v>[M+H]+</v>
      </c>
      <c r="F3573" s="3">
        <f>VLOOKUP(B3573,[1]meta_intensity_pos_nofill!$B:$J,9,FALSE)</f>
        <v>2.216</v>
      </c>
      <c r="G3573" s="3" t="s">
        <v>1693</v>
      </c>
      <c r="H3573" s="3">
        <f>VLOOKUP(B3573,[1]meta_intensity_pos_nofill!$B:$L,11,FALSE)</f>
        <v>3</v>
      </c>
      <c r="I3573" s="5">
        <v>12952887</v>
      </c>
      <c r="J3573" s="5">
        <v>9094312</v>
      </c>
      <c r="K3573" s="5">
        <v>9501920</v>
      </c>
      <c r="L3573" s="5">
        <v>2347603</v>
      </c>
      <c r="M3573" s="5">
        <v>2098727</v>
      </c>
      <c r="N3573" s="5">
        <v>2220857</v>
      </c>
      <c r="O3573" s="5">
        <v>2313216</v>
      </c>
      <c r="P3573" s="5">
        <v>3613174</v>
      </c>
      <c r="Q3573" s="5">
        <v>3965470</v>
      </c>
      <c r="R3573" s="5">
        <v>13307465</v>
      </c>
      <c r="S3573" s="5">
        <v>14235406</v>
      </c>
      <c r="T3573" s="5">
        <v>12219450</v>
      </c>
      <c r="U3573" s="5">
        <v>21426553</v>
      </c>
      <c r="V3573" s="5">
        <v>17513471</v>
      </c>
      <c r="W3573" s="5">
        <v>14069993</v>
      </c>
      <c r="X3573" s="5">
        <v>8366714</v>
      </c>
      <c r="Y3573" s="5">
        <v>5987518</v>
      </c>
      <c r="Z3573" s="5">
        <v>6686104</v>
      </c>
    </row>
    <row r="3574" s="3" customFormat="1" customHeight="1" spans="1:26">
      <c r="A3574" s="3">
        <v>3572</v>
      </c>
      <c r="B3574" s="3" t="s">
        <v>3684</v>
      </c>
      <c r="C3574" s="3" t="str">
        <f>VLOOKUP(B3574,[1]meta_intensity_pos_nofill!$B:$E,4,FALSE)</f>
        <v>C8H13NO4</v>
      </c>
      <c r="D3574" s="3" t="s">
        <v>220</v>
      </c>
      <c r="E3574" s="3" t="str">
        <f>VLOOKUP(B3574,[1]meta_intensity_pos_nofill!$B:$I,8,FALSE)</f>
        <v>[M+2H]+</v>
      </c>
      <c r="F3574" s="3">
        <f>VLOOKUP(B3574,[1]meta_intensity_pos_nofill!$B:$J,9,FALSE)</f>
        <v>1.21</v>
      </c>
      <c r="G3574" s="3" t="s">
        <v>1693</v>
      </c>
      <c r="H3574" s="3">
        <f>VLOOKUP(B3574,[1]meta_intensity_pos_nofill!$B:$L,11,FALSE)</f>
        <v>3</v>
      </c>
      <c r="I3574" s="5">
        <v>6528680</v>
      </c>
      <c r="J3574" s="5">
        <v>7420322</v>
      </c>
      <c r="K3574" s="5">
        <v>7371225</v>
      </c>
      <c r="L3574" s="5">
        <v>7780282</v>
      </c>
      <c r="M3574" s="5">
        <v>7198381</v>
      </c>
      <c r="N3574" s="5">
        <v>7348534</v>
      </c>
      <c r="O3574" s="5">
        <v>5487116</v>
      </c>
      <c r="P3574" s="5">
        <v>7548838</v>
      </c>
      <c r="Q3574" s="5">
        <v>5372901</v>
      </c>
      <c r="R3574" s="5">
        <v>7141619</v>
      </c>
      <c r="S3574" s="5">
        <v>7320843</v>
      </c>
      <c r="T3574" s="5">
        <v>6411639</v>
      </c>
      <c r="U3574" s="5">
        <v>6391551</v>
      </c>
      <c r="V3574" s="5">
        <v>6323334</v>
      </c>
      <c r="W3574" s="5">
        <v>5646317</v>
      </c>
      <c r="X3574" s="5">
        <v>8224235</v>
      </c>
      <c r="Y3574" s="5">
        <v>8669793</v>
      </c>
      <c r="Z3574" s="5">
        <v>9020746</v>
      </c>
    </row>
    <row r="3575" s="3" customFormat="1" customHeight="1" spans="1:26">
      <c r="A3575" s="3">
        <v>3573</v>
      </c>
      <c r="B3575" s="3" t="s">
        <v>3685</v>
      </c>
      <c r="C3575" s="3" t="str">
        <f>VLOOKUP(B3575,[1]meta_intensity_pos_nofill!$B:$E,4,FALSE)</f>
        <v>C33H54O6</v>
      </c>
      <c r="D3575" s="3" t="s">
        <v>47</v>
      </c>
      <c r="E3575" s="3" t="str">
        <f>VLOOKUP(B3575,[1]meta_intensity_pos_nofill!$B:$I,8,FALSE)</f>
        <v>[M+H]+</v>
      </c>
      <c r="F3575" s="3">
        <f>VLOOKUP(B3575,[1]meta_intensity_pos_nofill!$B:$J,9,FALSE)</f>
        <v>8.704</v>
      </c>
      <c r="G3575" s="3" t="s">
        <v>1693</v>
      </c>
      <c r="H3575" s="3">
        <f>VLOOKUP(B3575,[1]meta_intensity_pos_nofill!$B:$L,11,FALSE)</f>
        <v>3</v>
      </c>
      <c r="I3575" s="5">
        <v>35613.13</v>
      </c>
      <c r="J3575" s="5">
        <v>706072.79</v>
      </c>
      <c r="K3575" s="5">
        <v>178065.64</v>
      </c>
      <c r="L3575" s="5">
        <v>1443967.44</v>
      </c>
      <c r="M3575" s="5">
        <v>35613.13</v>
      </c>
      <c r="N3575" s="5">
        <v>546564.43</v>
      </c>
      <c r="O3575" s="5">
        <v>1861644.27</v>
      </c>
      <c r="P3575" s="5">
        <v>1486494.43</v>
      </c>
      <c r="Q3575" s="5">
        <v>669615.34</v>
      </c>
      <c r="R3575" s="5">
        <v>4115656.13</v>
      </c>
      <c r="S3575" s="5">
        <v>5105792.9</v>
      </c>
      <c r="T3575" s="5">
        <v>4420132.44</v>
      </c>
      <c r="U3575" s="5">
        <v>19614810.04</v>
      </c>
      <c r="V3575" s="5">
        <v>17809018.91</v>
      </c>
      <c r="W3575" s="5">
        <v>17367264.79</v>
      </c>
      <c r="X3575" s="5">
        <v>1703878.53</v>
      </c>
      <c r="Y3575" s="5">
        <v>1713321.02</v>
      </c>
      <c r="Z3575" s="5">
        <v>1505067.78</v>
      </c>
    </row>
    <row r="3576" s="3" customFormat="1" customHeight="1" spans="1:26">
      <c r="A3576" s="3">
        <v>3574</v>
      </c>
      <c r="B3576" s="3" t="s">
        <v>3686</v>
      </c>
      <c r="C3576" s="3" t="str">
        <f>VLOOKUP(B3576,[1]meta_intensity_pos_nofill!$B:$E,4,FALSE)</f>
        <v>C27H34N2O9</v>
      </c>
      <c r="D3576" s="3" t="s">
        <v>87</v>
      </c>
      <c r="E3576" s="3" t="str">
        <f>VLOOKUP(B3576,[1]meta_intensity_pos_nofill!$B:$I,8,FALSE)</f>
        <v>[M+H]+</v>
      </c>
      <c r="F3576" s="3">
        <f>VLOOKUP(B3576,[1]meta_intensity_pos_nofill!$B:$J,9,FALSE)</f>
        <v>7.104</v>
      </c>
      <c r="G3576" s="3" t="s">
        <v>1693</v>
      </c>
      <c r="H3576" s="3">
        <f>VLOOKUP(B3576,[1]meta_intensity_pos_nofill!$B:$L,11,FALSE)</f>
        <v>3</v>
      </c>
      <c r="I3576" s="5">
        <v>3239883.32</v>
      </c>
      <c r="J3576" s="5">
        <v>3583628.32</v>
      </c>
      <c r="K3576" s="5">
        <v>3915515.26</v>
      </c>
      <c r="L3576" s="5">
        <v>359491.54</v>
      </c>
      <c r="M3576" s="5">
        <v>53454.01</v>
      </c>
      <c r="N3576" s="5">
        <v>53454.01</v>
      </c>
      <c r="O3576" s="5">
        <v>7164131.86</v>
      </c>
      <c r="P3576" s="5">
        <v>7018339.48</v>
      </c>
      <c r="Q3576" s="5">
        <v>4846041.98</v>
      </c>
      <c r="R3576" s="5">
        <v>7779056.47</v>
      </c>
      <c r="S3576" s="5">
        <v>5798974.24</v>
      </c>
      <c r="T3576" s="5">
        <v>7388440.65</v>
      </c>
      <c r="U3576" s="5">
        <v>6333725.8</v>
      </c>
      <c r="V3576" s="5">
        <v>6186979.94</v>
      </c>
      <c r="W3576" s="5">
        <v>6093406.19</v>
      </c>
      <c r="X3576" s="5">
        <v>4363532.04</v>
      </c>
      <c r="Y3576" s="5">
        <v>4313528.57</v>
      </c>
      <c r="Z3576" s="5">
        <v>4166292.95</v>
      </c>
    </row>
    <row r="3577" s="3" customFormat="1" customHeight="1" spans="1:26">
      <c r="A3577" s="3">
        <v>3575</v>
      </c>
      <c r="B3577" s="3" t="s">
        <v>3687</v>
      </c>
      <c r="C3577" s="3" t="str">
        <f>VLOOKUP(B3577,[1]meta_intensity_pos_nofill!$B:$E,4,FALSE)</f>
        <v>C31H46O5</v>
      </c>
      <c r="D3577" s="3" t="s">
        <v>33</v>
      </c>
      <c r="E3577" s="3" t="str">
        <f>VLOOKUP(B3577,[1]meta_intensity_pos_nofill!$B:$I,8,FALSE)</f>
        <v>[M+H]+</v>
      </c>
      <c r="F3577" s="3">
        <f>VLOOKUP(B3577,[1]meta_intensity_pos_nofill!$B:$J,9,FALSE)</f>
        <v>9.268</v>
      </c>
      <c r="G3577" s="3" t="s">
        <v>1693</v>
      </c>
      <c r="H3577" s="3">
        <f>VLOOKUP(B3577,[1]meta_intensity_pos_nofill!$B:$L,11,FALSE)</f>
        <v>3</v>
      </c>
      <c r="I3577" s="5">
        <v>7246506</v>
      </c>
      <c r="J3577" s="5">
        <v>8081190</v>
      </c>
      <c r="K3577" s="5">
        <v>6428448</v>
      </c>
      <c r="L3577" s="5">
        <v>4824592</v>
      </c>
      <c r="M3577" s="5">
        <v>10835427</v>
      </c>
      <c r="N3577" s="5">
        <v>8891525</v>
      </c>
      <c r="O3577" s="5">
        <v>11854889</v>
      </c>
      <c r="P3577" s="5">
        <v>10005614</v>
      </c>
      <c r="Q3577" s="5">
        <v>6835103</v>
      </c>
      <c r="R3577" s="5">
        <v>8528252</v>
      </c>
      <c r="S3577" s="5">
        <v>6751745</v>
      </c>
      <c r="T3577" s="5">
        <v>5366313</v>
      </c>
      <c r="U3577" s="5">
        <v>49452065</v>
      </c>
      <c r="V3577" s="5">
        <v>51997188</v>
      </c>
      <c r="W3577" s="5">
        <v>53390170</v>
      </c>
      <c r="X3577" s="5">
        <v>4723034</v>
      </c>
      <c r="Y3577" s="5">
        <v>5375762</v>
      </c>
      <c r="Z3577" s="5">
        <v>6907618</v>
      </c>
    </row>
    <row r="3578" s="3" customFormat="1" customHeight="1" spans="1:26">
      <c r="A3578" s="3">
        <v>3576</v>
      </c>
      <c r="B3578" s="3" t="s">
        <v>3688</v>
      </c>
      <c r="C3578" s="3" t="str">
        <f>VLOOKUP(B3578,[1]meta_intensity_pos_nofill!$B:$E,4,FALSE)</f>
        <v>C23H24O6</v>
      </c>
      <c r="D3578" s="3" t="s">
        <v>33</v>
      </c>
      <c r="E3578" s="3" t="str">
        <f>VLOOKUP(B3578,[1]meta_intensity_pos_nofill!$B:$I,8,FALSE)</f>
        <v>[M+H]+</v>
      </c>
      <c r="F3578" s="3">
        <f>VLOOKUP(B3578,[1]meta_intensity_pos_nofill!$B:$J,9,FALSE)</f>
        <v>6.452</v>
      </c>
      <c r="G3578" s="3" t="s">
        <v>1693</v>
      </c>
      <c r="H3578" s="3">
        <f>VLOOKUP(B3578,[1]meta_intensity_pos_nofill!$B:$L,11,FALSE)</f>
        <v>3</v>
      </c>
      <c r="I3578" s="5">
        <v>11156827</v>
      </c>
      <c r="J3578" s="5">
        <v>12445456</v>
      </c>
      <c r="K3578" s="5">
        <v>10732851</v>
      </c>
      <c r="L3578" s="5">
        <v>1157492</v>
      </c>
      <c r="M3578" s="5">
        <v>1922536</v>
      </c>
      <c r="N3578" s="5">
        <v>1283478</v>
      </c>
      <c r="O3578" s="5">
        <v>2253164</v>
      </c>
      <c r="P3578" s="5">
        <v>1962833</v>
      </c>
      <c r="Q3578" s="5">
        <v>2285391</v>
      </c>
      <c r="R3578" s="5">
        <v>3628954</v>
      </c>
      <c r="S3578" s="5">
        <v>1749696</v>
      </c>
      <c r="T3578" s="5">
        <v>3231437</v>
      </c>
      <c r="U3578" s="5">
        <v>20791111</v>
      </c>
      <c r="V3578" s="5">
        <v>15833941</v>
      </c>
      <c r="W3578" s="5">
        <v>19586197</v>
      </c>
      <c r="X3578" s="5">
        <v>5476013</v>
      </c>
      <c r="Y3578" s="5">
        <v>3438387</v>
      </c>
      <c r="Z3578" s="5">
        <v>5012063</v>
      </c>
    </row>
    <row r="3579" s="3" customFormat="1" customHeight="1" spans="1:26">
      <c r="A3579" s="3">
        <v>3577</v>
      </c>
      <c r="B3579" s="3" t="s">
        <v>3689</v>
      </c>
      <c r="C3579" s="3" t="str">
        <f>VLOOKUP(B3579,[1]meta_intensity_pos_nofill!$B:$E,4,FALSE)</f>
        <v>C19H30O7</v>
      </c>
      <c r="D3579" s="3" t="s">
        <v>35</v>
      </c>
      <c r="E3579" s="3" t="str">
        <f>VLOOKUP(B3579,[1]meta_intensity_pos_nofill!$B:$I,8,FALSE)</f>
        <v>[M+H]+</v>
      </c>
      <c r="F3579" s="3">
        <f>VLOOKUP(B3579,[1]meta_intensity_pos_nofill!$B:$J,9,FALSE)</f>
        <v>5.476</v>
      </c>
      <c r="G3579" s="3" t="s">
        <v>1693</v>
      </c>
      <c r="H3579" s="3">
        <f>VLOOKUP(B3579,[1]meta_intensity_pos_nofill!$B:$L,11,FALSE)</f>
        <v>3</v>
      </c>
      <c r="I3579" s="5">
        <v>25773521</v>
      </c>
      <c r="J3579" s="5">
        <v>28266203</v>
      </c>
      <c r="K3579" s="5">
        <v>26314565</v>
      </c>
      <c r="L3579" s="5">
        <v>25531889</v>
      </c>
      <c r="M3579" s="5">
        <v>19321520</v>
      </c>
      <c r="N3579" s="5">
        <v>19288356</v>
      </c>
      <c r="O3579" s="5">
        <v>27529348</v>
      </c>
      <c r="P3579" s="5">
        <v>32312223</v>
      </c>
      <c r="Q3579" s="5">
        <v>28706834</v>
      </c>
      <c r="R3579" s="5">
        <v>35365106</v>
      </c>
      <c r="S3579" s="5">
        <v>32831809</v>
      </c>
      <c r="T3579" s="5">
        <v>33764831</v>
      </c>
      <c r="U3579" s="5">
        <v>33322992</v>
      </c>
      <c r="V3579" s="5">
        <v>32585870</v>
      </c>
      <c r="W3579" s="5">
        <v>35820047</v>
      </c>
      <c r="X3579" s="5">
        <v>44033409</v>
      </c>
      <c r="Y3579" s="5">
        <v>36113774</v>
      </c>
      <c r="Z3579" s="5">
        <v>34743796</v>
      </c>
    </row>
    <row r="3580" s="3" customFormat="1" customHeight="1" spans="1:26">
      <c r="A3580" s="3">
        <v>3578</v>
      </c>
      <c r="B3580" s="3" t="s">
        <v>3690</v>
      </c>
      <c r="C3580" s="3" t="str">
        <f>VLOOKUP(B3580,[1]meta_intensity_pos_nofill!$B:$E,4,FALSE)</f>
        <v>C7H10O5</v>
      </c>
      <c r="D3580" s="3" t="s">
        <v>31</v>
      </c>
      <c r="E3580" s="3" t="str">
        <f>VLOOKUP(B3580,[1]meta_intensity_pos_nofill!$B:$I,8,FALSE)</f>
        <v>[M+H]+</v>
      </c>
      <c r="F3580" s="3">
        <f>VLOOKUP(B3580,[1]meta_intensity_pos_nofill!$B:$J,9,FALSE)</f>
        <v>1.451</v>
      </c>
      <c r="G3580" s="3" t="s">
        <v>1693</v>
      </c>
      <c r="H3580" s="3">
        <f>VLOOKUP(B3580,[1]meta_intensity_pos_nofill!$B:$L,11,FALSE)</f>
        <v>3</v>
      </c>
      <c r="I3580" s="5">
        <v>3554427.4</v>
      </c>
      <c r="J3580" s="5">
        <v>1743868.5</v>
      </c>
      <c r="K3580" s="5">
        <v>2164618</v>
      </c>
      <c r="L3580" s="5">
        <v>13135652.4</v>
      </c>
      <c r="M3580" s="5">
        <v>10648930.9</v>
      </c>
      <c r="N3580" s="5">
        <v>10016169</v>
      </c>
      <c r="O3580" s="5">
        <v>2702693.1</v>
      </c>
      <c r="P3580" s="5">
        <v>5705399.6</v>
      </c>
      <c r="Q3580" s="5">
        <v>2384657.1</v>
      </c>
      <c r="R3580" s="5">
        <v>1825907.8</v>
      </c>
      <c r="S3580" s="5">
        <v>888853.3</v>
      </c>
      <c r="T3580" s="5">
        <v>1155085</v>
      </c>
      <c r="U3580" s="5">
        <v>3783206.4</v>
      </c>
      <c r="V3580" s="5">
        <v>3185897.9</v>
      </c>
      <c r="W3580" s="5">
        <v>3695918.5</v>
      </c>
      <c r="X3580" s="5">
        <v>3293325.9</v>
      </c>
      <c r="Y3580" s="5">
        <v>3365015</v>
      </c>
      <c r="Z3580" s="5">
        <v>5339030</v>
      </c>
    </row>
    <row r="3581" s="3" customFormat="1" customHeight="1" spans="1:26">
      <c r="A3581" s="3">
        <v>3579</v>
      </c>
      <c r="B3581" s="3" t="s">
        <v>3691</v>
      </c>
      <c r="C3581" s="3" t="str">
        <f>VLOOKUP(B3581,[1]meta_intensity_pos_nofill!$B:$E,4,FALSE)</f>
        <v>C18H20N2O5</v>
      </c>
      <c r="D3581" s="3" t="s">
        <v>220</v>
      </c>
      <c r="E3581" s="3" t="str">
        <f>VLOOKUP(B3581,[1]meta_intensity_pos_nofill!$B:$I,8,FALSE)</f>
        <v>[M+H]+</v>
      </c>
      <c r="F3581" s="3">
        <f>VLOOKUP(B3581,[1]meta_intensity_pos_nofill!$B:$J,9,FALSE)</f>
        <v>4.909</v>
      </c>
      <c r="G3581" s="3" t="s">
        <v>1693</v>
      </c>
      <c r="H3581" s="3">
        <f>VLOOKUP(B3581,[1]meta_intensity_pos_nofill!$B:$L,11,FALSE)</f>
        <v>3</v>
      </c>
      <c r="I3581" s="5">
        <v>3619864.9</v>
      </c>
      <c r="J3581" s="5">
        <v>5202128.9</v>
      </c>
      <c r="K3581" s="5">
        <v>4907872.3</v>
      </c>
      <c r="L3581" s="5">
        <v>682765</v>
      </c>
      <c r="M3581" s="5">
        <v>1932315.1</v>
      </c>
      <c r="N3581" s="5">
        <v>1262161.3</v>
      </c>
      <c r="O3581" s="5">
        <v>3963780.1</v>
      </c>
      <c r="P3581" s="5">
        <v>4476529.5</v>
      </c>
      <c r="Q3581" s="5">
        <v>4216138.7</v>
      </c>
      <c r="R3581" s="5">
        <v>4958845.6</v>
      </c>
      <c r="S3581" s="5">
        <v>4066568.7</v>
      </c>
      <c r="T3581" s="5">
        <v>4349611.3</v>
      </c>
      <c r="U3581" s="5">
        <v>1520460.2</v>
      </c>
      <c r="V3581" s="5">
        <v>1164365</v>
      </c>
      <c r="W3581" s="5">
        <v>847873.5</v>
      </c>
      <c r="X3581" s="5">
        <v>3973809.3</v>
      </c>
      <c r="Y3581" s="5">
        <v>2331774</v>
      </c>
      <c r="Z3581" s="5">
        <v>2751011.2</v>
      </c>
    </row>
    <row r="3582" s="3" customFormat="1" customHeight="1" spans="1:26">
      <c r="A3582" s="3">
        <v>3580</v>
      </c>
      <c r="B3582" s="3" t="s">
        <v>3692</v>
      </c>
      <c r="C3582" s="3" t="str">
        <f>VLOOKUP(B3582,[1]meta_intensity_pos_nofill!$B:$E,4,FALSE)</f>
        <v>C35H43ClN2O8</v>
      </c>
      <c r="D3582" s="3" t="s">
        <v>111</v>
      </c>
      <c r="E3582" s="3" t="str">
        <f>VLOOKUP(B3582,[1]meta_intensity_pos_nofill!$B:$I,8,FALSE)</f>
        <v>[M+H]+</v>
      </c>
      <c r="F3582" s="3">
        <f>VLOOKUP(B3582,[1]meta_intensity_pos_nofill!$B:$J,9,FALSE)</f>
        <v>5.912</v>
      </c>
      <c r="G3582" s="3" t="s">
        <v>1693</v>
      </c>
      <c r="H3582" s="3">
        <f>VLOOKUP(B3582,[1]meta_intensity_pos_nofill!$B:$L,11,FALSE)</f>
        <v>3</v>
      </c>
      <c r="I3582" s="5">
        <v>7876351.92</v>
      </c>
      <c r="J3582" s="5">
        <v>5665488.64</v>
      </c>
      <c r="K3582" s="5">
        <v>6626218.78</v>
      </c>
      <c r="L3582" s="5">
        <v>3365952.33</v>
      </c>
      <c r="M3582" s="5">
        <v>3350127.34</v>
      </c>
      <c r="N3582" s="5">
        <v>2042230.04</v>
      </c>
      <c r="O3582" s="5">
        <v>399649.13</v>
      </c>
      <c r="P3582" s="5">
        <v>79929.83</v>
      </c>
      <c r="Q3582" s="5">
        <v>799958.96</v>
      </c>
      <c r="R3582" s="5">
        <v>14891360.43</v>
      </c>
      <c r="S3582" s="5">
        <v>15059301.38</v>
      </c>
      <c r="T3582" s="5">
        <v>17471364.89</v>
      </c>
      <c r="U3582" s="5">
        <v>9957460.59</v>
      </c>
      <c r="V3582" s="5">
        <v>10250840.35</v>
      </c>
      <c r="W3582" s="5">
        <v>10768139.1</v>
      </c>
      <c r="X3582" s="5">
        <v>37210766.58</v>
      </c>
      <c r="Y3582" s="5">
        <v>30367585.82</v>
      </c>
      <c r="Z3582" s="5">
        <v>32128754.27</v>
      </c>
    </row>
    <row r="3583" s="3" customFormat="1" customHeight="1" spans="1:26">
      <c r="A3583" s="3">
        <v>3581</v>
      </c>
      <c r="B3583" s="3" t="s">
        <v>3693</v>
      </c>
      <c r="C3583" s="3" t="str">
        <f>VLOOKUP(B3583,[1]meta_intensity_pos_nofill!$B:$E,4,FALSE)</f>
        <v>C29H32O10</v>
      </c>
      <c r="D3583" s="3" t="s">
        <v>47</v>
      </c>
      <c r="E3583" s="3" t="str">
        <f>VLOOKUP(B3583,[1]meta_intensity_pos_nofill!$B:$I,8,FALSE)</f>
        <v>[M+H]+</v>
      </c>
      <c r="F3583" s="3">
        <f>VLOOKUP(B3583,[1]meta_intensity_pos_nofill!$B:$J,9,FALSE)</f>
        <v>6.16</v>
      </c>
      <c r="G3583" s="3" t="s">
        <v>1693</v>
      </c>
      <c r="H3583" s="3">
        <f>VLOOKUP(B3583,[1]meta_intensity_pos_nofill!$B:$L,11,FALSE)</f>
        <v>3</v>
      </c>
      <c r="I3583" s="5">
        <v>615109.1</v>
      </c>
      <c r="J3583" s="5">
        <v>574099.4</v>
      </c>
      <c r="K3583" s="5">
        <v>817006.5</v>
      </c>
      <c r="L3583" s="5">
        <v>9179610.8</v>
      </c>
      <c r="M3583" s="5">
        <v>6840155.3</v>
      </c>
      <c r="N3583" s="5">
        <v>11764144.8</v>
      </c>
      <c r="O3583" s="5">
        <v>7683999.2</v>
      </c>
      <c r="P3583" s="5">
        <v>9548178.3</v>
      </c>
      <c r="Q3583" s="5">
        <v>8185370.2</v>
      </c>
      <c r="R3583" s="5">
        <v>6918312.7</v>
      </c>
      <c r="S3583" s="5">
        <v>6766236.3</v>
      </c>
      <c r="T3583" s="5">
        <v>7106957.9</v>
      </c>
      <c r="U3583" s="5">
        <v>4512016</v>
      </c>
      <c r="V3583" s="5">
        <v>5211638.1</v>
      </c>
      <c r="W3583" s="5">
        <v>3926164.6</v>
      </c>
      <c r="X3583" s="5">
        <v>2922028.1</v>
      </c>
      <c r="Y3583" s="5">
        <v>2480428.6</v>
      </c>
      <c r="Z3583" s="5">
        <v>3806666.3</v>
      </c>
    </row>
    <row r="3584" s="3" customFormat="1" customHeight="1" spans="1:26">
      <c r="A3584" s="3">
        <v>3582</v>
      </c>
      <c r="B3584" s="3" t="s">
        <v>3694</v>
      </c>
      <c r="C3584" s="3" t="str">
        <f>VLOOKUP(B3584,[1]meta_intensity_pos_nofill!$B:$E,4,FALSE)</f>
        <v>C29H32O9</v>
      </c>
      <c r="D3584" s="3" t="s">
        <v>31</v>
      </c>
      <c r="E3584" s="3" t="str">
        <f>VLOOKUP(B3584,[1]meta_intensity_pos_nofill!$B:$I,8,FALSE)</f>
        <v>[M+H]+</v>
      </c>
      <c r="F3584" s="3">
        <f>VLOOKUP(B3584,[1]meta_intensity_pos_nofill!$B:$J,9,FALSE)</f>
        <v>5.898</v>
      </c>
      <c r="G3584" s="3" t="s">
        <v>1693</v>
      </c>
      <c r="H3584" s="3">
        <f>VLOOKUP(B3584,[1]meta_intensity_pos_nofill!$B:$L,11,FALSE)</f>
        <v>3</v>
      </c>
      <c r="I3584" s="5">
        <v>10297129</v>
      </c>
      <c r="J3584" s="5">
        <v>12960981</v>
      </c>
      <c r="K3584" s="5">
        <v>11242078</v>
      </c>
      <c r="L3584" s="5">
        <v>24979204</v>
      </c>
      <c r="M3584" s="5">
        <v>32290668</v>
      </c>
      <c r="N3584" s="5">
        <v>23989963</v>
      </c>
      <c r="O3584" s="5">
        <v>37656342</v>
      </c>
      <c r="P3584" s="5">
        <v>47010495</v>
      </c>
      <c r="Q3584" s="5">
        <v>30477423</v>
      </c>
      <c r="R3584" s="5">
        <v>53122448</v>
      </c>
      <c r="S3584" s="5">
        <v>62434859</v>
      </c>
      <c r="T3584" s="5">
        <v>56122141</v>
      </c>
      <c r="U3584" s="5">
        <v>24823287</v>
      </c>
      <c r="V3584" s="5">
        <v>25185319</v>
      </c>
      <c r="W3584" s="5">
        <v>22097753</v>
      </c>
      <c r="X3584" s="5">
        <v>39636919</v>
      </c>
      <c r="Y3584" s="5">
        <v>50213108</v>
      </c>
      <c r="Z3584" s="5">
        <v>52379201</v>
      </c>
    </row>
    <row r="3585" s="3" customFormat="1" customHeight="1" spans="1:26">
      <c r="A3585" s="3">
        <v>3583</v>
      </c>
      <c r="B3585" s="3" t="s">
        <v>3695</v>
      </c>
      <c r="C3585" s="3" t="str">
        <f>VLOOKUP(B3585,[1]meta_intensity_pos_nofill!$B:$E,4,FALSE)</f>
        <v>C29H34O4</v>
      </c>
      <c r="D3585" s="3" t="s">
        <v>44</v>
      </c>
      <c r="E3585" s="3" t="str">
        <f>VLOOKUP(B3585,[1]meta_intensity_pos_nofill!$B:$I,8,FALSE)</f>
        <v>[M+H]+</v>
      </c>
      <c r="F3585" s="3">
        <f>VLOOKUP(B3585,[1]meta_intensity_pos_nofill!$B:$J,9,FALSE)</f>
        <v>8.393</v>
      </c>
      <c r="G3585" s="3" t="s">
        <v>1693</v>
      </c>
      <c r="H3585" s="3">
        <f>VLOOKUP(B3585,[1]meta_intensity_pos_nofill!$B:$L,11,FALSE)</f>
        <v>3</v>
      </c>
      <c r="I3585" s="5">
        <v>20032832</v>
      </c>
      <c r="J3585" s="5">
        <v>24982679</v>
      </c>
      <c r="K3585" s="5">
        <v>20609189</v>
      </c>
      <c r="L3585" s="5">
        <v>19829831</v>
      </c>
      <c r="M3585" s="5">
        <v>18390976</v>
      </c>
      <c r="N3585" s="5">
        <v>13720149</v>
      </c>
      <c r="O3585" s="5">
        <v>15432660</v>
      </c>
      <c r="P3585" s="5">
        <v>16384669</v>
      </c>
      <c r="Q3585" s="5">
        <v>20127395</v>
      </c>
      <c r="R3585" s="5">
        <v>22777223</v>
      </c>
      <c r="S3585" s="5">
        <v>23059269</v>
      </c>
      <c r="T3585" s="5">
        <v>24689481</v>
      </c>
      <c r="U3585" s="5">
        <v>48812209</v>
      </c>
      <c r="V3585" s="5">
        <v>49296090</v>
      </c>
      <c r="W3585" s="5">
        <v>42923360</v>
      </c>
      <c r="X3585" s="5">
        <v>23845386</v>
      </c>
      <c r="Y3585" s="5">
        <v>19186904</v>
      </c>
      <c r="Z3585" s="5">
        <v>15768382</v>
      </c>
    </row>
    <row r="3586" s="3" customFormat="1" customHeight="1" spans="1:26">
      <c r="A3586" s="3">
        <v>3584</v>
      </c>
      <c r="B3586" s="3" t="s">
        <v>3696</v>
      </c>
      <c r="C3586" s="3" t="str">
        <f>VLOOKUP(B3586,[1]meta_intensity_pos_nofill!$B:$E,4,FALSE)</f>
        <v>C21H18O9</v>
      </c>
      <c r="D3586" s="3" t="s">
        <v>37</v>
      </c>
      <c r="E3586" s="3" t="str">
        <f>VLOOKUP(B3586,[1]meta_intensity_pos_nofill!$B:$I,8,FALSE)</f>
        <v>[M+H]+</v>
      </c>
      <c r="F3586" s="3">
        <f>VLOOKUP(B3586,[1]meta_intensity_pos_nofill!$B:$J,9,FALSE)</f>
        <v>5.767</v>
      </c>
      <c r="G3586" s="3" t="s">
        <v>1693</v>
      </c>
      <c r="H3586" s="3">
        <f>VLOOKUP(B3586,[1]meta_intensity_pos_nofill!$B:$L,11,FALSE)</f>
        <v>3</v>
      </c>
      <c r="I3586" s="5">
        <v>63441298</v>
      </c>
      <c r="J3586" s="5">
        <v>10965634</v>
      </c>
      <c r="K3586" s="5">
        <v>40750167</v>
      </c>
      <c r="L3586" s="5">
        <v>93681166</v>
      </c>
      <c r="M3586" s="5">
        <v>91553918</v>
      </c>
      <c r="N3586" s="5">
        <v>91360880</v>
      </c>
      <c r="O3586" s="5">
        <v>12137227</v>
      </c>
      <c r="P3586" s="5">
        <v>13627857</v>
      </c>
      <c r="Q3586" s="5">
        <v>11987863</v>
      </c>
      <c r="R3586" s="5">
        <v>15938126</v>
      </c>
      <c r="S3586" s="5">
        <v>14953503</v>
      </c>
      <c r="T3586" s="5">
        <v>19032745</v>
      </c>
      <c r="U3586" s="5">
        <v>30751160</v>
      </c>
      <c r="V3586" s="5">
        <v>27830987</v>
      </c>
      <c r="W3586" s="5">
        <v>29453330</v>
      </c>
      <c r="X3586" s="5">
        <v>23000239</v>
      </c>
      <c r="Y3586" s="5">
        <v>18939198</v>
      </c>
      <c r="Z3586" s="5">
        <v>16183673</v>
      </c>
    </row>
    <row r="3587" s="3" customFormat="1" customHeight="1" spans="1:26">
      <c r="A3587" s="3">
        <v>3585</v>
      </c>
      <c r="B3587" s="3" t="s">
        <v>3697</v>
      </c>
      <c r="C3587" s="3" t="str">
        <f>VLOOKUP(B3587,[1]meta_intensity_pos_nofill!$B:$E,4,FALSE)</f>
        <v>C30H24O11</v>
      </c>
      <c r="D3587" s="3" t="s">
        <v>28</v>
      </c>
      <c r="E3587" s="3" t="str">
        <f>VLOOKUP(B3587,[1]meta_intensity_pos_nofill!$B:$I,8,FALSE)</f>
        <v>[M+H]+</v>
      </c>
      <c r="F3587" s="3">
        <f>VLOOKUP(B3587,[1]meta_intensity_pos_nofill!$B:$J,9,FALSE)</f>
        <v>5.665</v>
      </c>
      <c r="G3587" s="3" t="s">
        <v>1693</v>
      </c>
      <c r="H3587" s="3">
        <f>VLOOKUP(B3587,[1]meta_intensity_pos_nofill!$B:$L,11,FALSE)</f>
        <v>3</v>
      </c>
      <c r="I3587" s="5">
        <v>67614381</v>
      </c>
      <c r="J3587" s="5">
        <v>83814704</v>
      </c>
      <c r="K3587" s="5">
        <v>65552154</v>
      </c>
      <c r="L3587" s="5">
        <v>9261944</v>
      </c>
      <c r="M3587" s="5">
        <v>9194856</v>
      </c>
      <c r="N3587" s="5">
        <v>12109455</v>
      </c>
      <c r="O3587" s="5">
        <v>36274507</v>
      </c>
      <c r="P3587" s="5">
        <v>37591407</v>
      </c>
      <c r="Q3587" s="5">
        <v>33883967</v>
      </c>
      <c r="R3587" s="5">
        <v>120489708</v>
      </c>
      <c r="S3587" s="5">
        <v>121124660</v>
      </c>
      <c r="T3587" s="5">
        <v>118128983</v>
      </c>
      <c r="U3587" s="5">
        <v>75259847</v>
      </c>
      <c r="V3587" s="5">
        <v>74209261</v>
      </c>
      <c r="W3587" s="5">
        <v>71477877</v>
      </c>
      <c r="X3587" s="5">
        <v>37189220</v>
      </c>
      <c r="Y3587" s="5">
        <v>37746964</v>
      </c>
      <c r="Z3587" s="5">
        <v>34690702</v>
      </c>
    </row>
    <row r="3588" s="3" customFormat="1" customHeight="1" spans="1:26">
      <c r="A3588" s="3">
        <v>3586</v>
      </c>
      <c r="B3588" s="3" t="s">
        <v>3698</v>
      </c>
      <c r="C3588" s="3" t="str">
        <f>VLOOKUP(B3588,[1]meta_intensity_pos_nofill!$B:$E,4,FALSE)</f>
        <v>C30H46O6</v>
      </c>
      <c r="D3588" s="3" t="s">
        <v>37</v>
      </c>
      <c r="E3588" s="3" t="str">
        <f>VLOOKUP(B3588,[1]meta_intensity_pos_nofill!$B:$I,8,FALSE)</f>
        <v>[M+H]+</v>
      </c>
      <c r="F3588" s="3">
        <f>VLOOKUP(B3588,[1]meta_intensity_pos_nofill!$B:$J,9,FALSE)</f>
        <v>7.578</v>
      </c>
      <c r="G3588" s="3" t="s">
        <v>1693</v>
      </c>
      <c r="H3588" s="3">
        <f>VLOOKUP(B3588,[1]meta_intensity_pos_nofill!$B:$L,11,FALSE)</f>
        <v>3</v>
      </c>
      <c r="I3588" s="5">
        <v>11905378</v>
      </c>
      <c r="J3588" s="5">
        <v>10434087</v>
      </c>
      <c r="K3588" s="5">
        <v>12936190</v>
      </c>
      <c r="L3588" s="5">
        <v>5046717</v>
      </c>
      <c r="M3588" s="5">
        <v>4265356</v>
      </c>
      <c r="N3588" s="5">
        <v>3432976</v>
      </c>
      <c r="O3588" s="5">
        <v>12927932</v>
      </c>
      <c r="P3588" s="5">
        <v>13901256</v>
      </c>
      <c r="Q3588" s="5">
        <v>15339935</v>
      </c>
      <c r="R3588" s="5">
        <v>7980352</v>
      </c>
      <c r="S3588" s="5">
        <v>6492903</v>
      </c>
      <c r="T3588" s="5">
        <v>8219444</v>
      </c>
      <c r="U3588" s="5">
        <v>41084271</v>
      </c>
      <c r="V3588" s="5">
        <v>71093983</v>
      </c>
      <c r="W3588" s="5">
        <v>45284779</v>
      </c>
      <c r="X3588" s="5">
        <v>9337581</v>
      </c>
      <c r="Y3588" s="5">
        <v>9879261</v>
      </c>
      <c r="Z3588" s="5">
        <v>11342319</v>
      </c>
    </row>
    <row r="3589" s="3" customFormat="1" customHeight="1" spans="1:26">
      <c r="A3589" s="3">
        <v>3587</v>
      </c>
      <c r="B3589" s="3" t="s">
        <v>3699</v>
      </c>
      <c r="C3589" s="3" t="str">
        <f>VLOOKUP(B3589,[1]meta_intensity_pos_nofill!$B:$E,4,FALSE)</f>
        <v>C27H38O2</v>
      </c>
      <c r="D3589" s="3" t="s">
        <v>47</v>
      </c>
      <c r="E3589" s="3" t="str">
        <f>VLOOKUP(B3589,[1]meta_intensity_pos_nofill!$B:$I,8,FALSE)</f>
        <v>[M+H]+</v>
      </c>
      <c r="F3589" s="3">
        <f>VLOOKUP(B3589,[1]meta_intensity_pos_nofill!$B:$J,9,FALSE)</f>
        <v>9.37</v>
      </c>
      <c r="G3589" s="3" t="s">
        <v>1693</v>
      </c>
      <c r="H3589" s="3">
        <f>VLOOKUP(B3589,[1]meta_intensity_pos_nofill!$B:$L,11,FALSE)</f>
        <v>3</v>
      </c>
      <c r="I3589" s="5">
        <v>46217.01</v>
      </c>
      <c r="J3589" s="5">
        <v>336652.1</v>
      </c>
      <c r="K3589" s="5">
        <v>46217.01</v>
      </c>
      <c r="L3589" s="5">
        <v>46217.01</v>
      </c>
      <c r="M3589" s="5">
        <v>46217.01</v>
      </c>
      <c r="N3589" s="5">
        <v>46217.01</v>
      </c>
      <c r="O3589" s="5">
        <v>46217.01</v>
      </c>
      <c r="P3589" s="5">
        <v>317065.24</v>
      </c>
      <c r="Q3589" s="5">
        <v>46217.01</v>
      </c>
      <c r="R3589" s="5">
        <v>46217.01</v>
      </c>
      <c r="S3589" s="5">
        <v>231085.07</v>
      </c>
      <c r="T3589" s="5">
        <v>46217.01</v>
      </c>
      <c r="U3589" s="5">
        <v>6007722.09</v>
      </c>
      <c r="V3589" s="5">
        <v>5699084.95</v>
      </c>
      <c r="W3589" s="5">
        <v>4649137.34</v>
      </c>
      <c r="X3589" s="5">
        <v>46217.01</v>
      </c>
      <c r="Y3589" s="5">
        <v>46217.01</v>
      </c>
      <c r="Z3589" s="5">
        <v>278296.68</v>
      </c>
    </row>
    <row r="3590" s="3" customFormat="1" customHeight="1" spans="1:26">
      <c r="A3590" s="3">
        <v>3588</v>
      </c>
      <c r="B3590" s="3" t="s">
        <v>3700</v>
      </c>
      <c r="C3590" s="3" t="str">
        <f>VLOOKUP(B3590,[1]meta_intensity_pos_nofill!$B:$E,4,FALSE)</f>
        <v>C17H26O8</v>
      </c>
      <c r="D3590" s="3" t="s">
        <v>47</v>
      </c>
      <c r="E3590" s="3" t="str">
        <f>VLOOKUP(B3590,[1]meta_intensity_pos_nofill!$B:$I,8,FALSE)</f>
        <v>[M+H]+</v>
      </c>
      <c r="F3590" s="3">
        <f>VLOOKUP(B3590,[1]meta_intensity_pos_nofill!$B:$J,9,FALSE)</f>
        <v>5.781</v>
      </c>
      <c r="G3590" s="3" t="s">
        <v>1693</v>
      </c>
      <c r="H3590" s="3">
        <f>VLOOKUP(B3590,[1]meta_intensity_pos_nofill!$B:$L,11,FALSE)</f>
        <v>3</v>
      </c>
      <c r="I3590" s="5">
        <v>17299910</v>
      </c>
      <c r="J3590" s="5">
        <v>19149565</v>
      </c>
      <c r="K3590" s="5">
        <v>33318616</v>
      </c>
      <c r="L3590" s="5">
        <v>46276769</v>
      </c>
      <c r="M3590" s="5">
        <v>61771390</v>
      </c>
      <c r="N3590" s="5">
        <v>44066439</v>
      </c>
      <c r="O3590" s="5">
        <v>5682901</v>
      </c>
      <c r="P3590" s="5">
        <v>10566875</v>
      </c>
      <c r="Q3590" s="5">
        <v>13224385</v>
      </c>
      <c r="R3590" s="5">
        <v>29551833</v>
      </c>
      <c r="S3590" s="5">
        <v>39827192</v>
      </c>
      <c r="T3590" s="5">
        <v>36630280</v>
      </c>
      <c r="U3590" s="5">
        <v>6868691</v>
      </c>
      <c r="V3590" s="5">
        <v>6054247</v>
      </c>
      <c r="W3590" s="5">
        <v>4756493</v>
      </c>
      <c r="X3590" s="5">
        <v>28553168</v>
      </c>
      <c r="Y3590" s="5">
        <v>29110697</v>
      </c>
      <c r="Z3590" s="5">
        <v>18000906</v>
      </c>
    </row>
    <row r="3591" s="3" customFormat="1" customHeight="1" spans="1:26">
      <c r="A3591" s="3">
        <v>3589</v>
      </c>
      <c r="B3591" s="3" t="s">
        <v>3701</v>
      </c>
      <c r="C3591" s="3" t="str">
        <f>VLOOKUP(B3591,[1]meta_intensity_pos_nofill!$B:$E,4,FALSE)</f>
        <v>C13H22O</v>
      </c>
      <c r="D3591" s="3" t="s">
        <v>44</v>
      </c>
      <c r="E3591" s="3" t="str">
        <f>VLOOKUP(B3591,[1]meta_intensity_pos_nofill!$B:$I,8,FALSE)</f>
        <v>[M+H]+</v>
      </c>
      <c r="F3591" s="3">
        <f>VLOOKUP(B3591,[1]meta_intensity_pos_nofill!$B:$J,9,FALSE)</f>
        <v>5.723</v>
      </c>
      <c r="G3591" s="3" t="s">
        <v>1693</v>
      </c>
      <c r="H3591" s="3">
        <f>VLOOKUP(B3591,[1]meta_intensity_pos_nofill!$B:$L,11,FALSE)</f>
        <v>3</v>
      </c>
      <c r="I3591" s="5">
        <v>11455810</v>
      </c>
      <c r="J3591" s="5">
        <v>17113882</v>
      </c>
      <c r="K3591" s="5">
        <v>11816392</v>
      </c>
      <c r="L3591" s="5">
        <v>7617413</v>
      </c>
      <c r="M3591" s="5">
        <v>12418565</v>
      </c>
      <c r="N3591" s="5">
        <v>9469302</v>
      </c>
      <c r="O3591" s="5">
        <v>29917079</v>
      </c>
      <c r="P3591" s="5">
        <v>34229709</v>
      </c>
      <c r="Q3591" s="5">
        <v>32348894</v>
      </c>
      <c r="R3591" s="5">
        <v>20448159</v>
      </c>
      <c r="S3591" s="5">
        <v>20694386</v>
      </c>
      <c r="T3591" s="5">
        <v>15953891</v>
      </c>
      <c r="U3591" s="5">
        <v>15261849</v>
      </c>
      <c r="V3591" s="5">
        <v>9050261</v>
      </c>
      <c r="W3591" s="5">
        <v>11884068</v>
      </c>
      <c r="X3591" s="5">
        <v>14928751</v>
      </c>
      <c r="Y3591" s="5">
        <v>13622802</v>
      </c>
      <c r="Z3591" s="5">
        <v>12726080</v>
      </c>
    </row>
    <row r="3592" s="3" customFormat="1" customHeight="1" spans="1:26">
      <c r="A3592" s="3">
        <v>3590</v>
      </c>
      <c r="B3592" s="3" t="s">
        <v>3702</v>
      </c>
      <c r="C3592" s="3" t="str">
        <f>VLOOKUP(B3592,[1]meta_intensity_pos_nofill!$B:$E,4,FALSE)</f>
        <v>C34H52O6</v>
      </c>
      <c r="D3592" s="3" t="s">
        <v>47</v>
      </c>
      <c r="E3592" s="3" t="str">
        <f>VLOOKUP(B3592,[1]meta_intensity_pos_nofill!$B:$I,8,FALSE)</f>
        <v>[M+H]+</v>
      </c>
      <c r="F3592" s="3">
        <f>VLOOKUP(B3592,[1]meta_intensity_pos_nofill!$B:$J,9,FALSE)</f>
        <v>10.03</v>
      </c>
      <c r="G3592" s="3" t="s">
        <v>1693</v>
      </c>
      <c r="H3592" s="3">
        <f>VLOOKUP(B3592,[1]meta_intensity_pos_nofill!$B:$L,11,FALSE)</f>
        <v>3</v>
      </c>
      <c r="I3592" s="5">
        <v>17689456</v>
      </c>
      <c r="J3592" s="5">
        <v>15243320</v>
      </c>
      <c r="K3592" s="5">
        <v>14085261</v>
      </c>
      <c r="L3592" s="5">
        <v>16972647</v>
      </c>
      <c r="M3592" s="5">
        <v>9378614</v>
      </c>
      <c r="N3592" s="5">
        <v>11365154</v>
      </c>
      <c r="O3592" s="5">
        <v>9378544</v>
      </c>
      <c r="P3592" s="5">
        <v>10670025</v>
      </c>
      <c r="Q3592" s="5">
        <v>8674315</v>
      </c>
      <c r="R3592" s="5">
        <v>8543223</v>
      </c>
      <c r="S3592" s="5">
        <v>9307083</v>
      </c>
      <c r="T3592" s="5">
        <v>12666585</v>
      </c>
      <c r="U3592" s="5">
        <v>53376424</v>
      </c>
      <c r="V3592" s="5">
        <v>46181368</v>
      </c>
      <c r="W3592" s="5">
        <v>48592687</v>
      </c>
      <c r="X3592" s="5">
        <v>8186696</v>
      </c>
      <c r="Y3592" s="5">
        <v>12222474</v>
      </c>
      <c r="Z3592" s="5">
        <v>17057951</v>
      </c>
    </row>
    <row r="3593" s="3" customFormat="1" customHeight="1" spans="1:26">
      <c r="A3593" s="3">
        <v>3591</v>
      </c>
      <c r="B3593" s="3" t="s">
        <v>3703</v>
      </c>
      <c r="C3593" s="3" t="str">
        <f>VLOOKUP(B3593,[1]meta_intensity_pos_nofill!$B:$E,4,FALSE)</f>
        <v>C29H48O10</v>
      </c>
      <c r="D3593" s="3" t="s">
        <v>31</v>
      </c>
      <c r="E3593" s="3" t="str">
        <f>VLOOKUP(B3593,[1]meta_intensity_pos_nofill!$B:$I,8,FALSE)</f>
        <v>[M+H]+</v>
      </c>
      <c r="F3593" s="3">
        <f>VLOOKUP(B3593,[1]meta_intensity_pos_nofill!$B:$J,9,FALSE)</f>
        <v>6.058</v>
      </c>
      <c r="G3593" s="3" t="s">
        <v>1693</v>
      </c>
      <c r="H3593" s="3">
        <f>VLOOKUP(B3593,[1]meta_intensity_pos_nofill!$B:$L,11,FALSE)</f>
        <v>3</v>
      </c>
      <c r="I3593" s="5">
        <v>17616968</v>
      </c>
      <c r="J3593" s="5">
        <v>20186560</v>
      </c>
      <c r="K3593" s="5">
        <v>15906748</v>
      </c>
      <c r="L3593" s="5">
        <v>6349434</v>
      </c>
      <c r="M3593" s="5">
        <v>5628112</v>
      </c>
      <c r="N3593" s="5">
        <v>5833177</v>
      </c>
      <c r="O3593" s="5">
        <v>18327243</v>
      </c>
      <c r="P3593" s="5">
        <v>17263849</v>
      </c>
      <c r="Q3593" s="5">
        <v>15878802</v>
      </c>
      <c r="R3593" s="5">
        <v>8512062</v>
      </c>
      <c r="S3593" s="5">
        <v>9391114</v>
      </c>
      <c r="T3593" s="5">
        <v>7850183</v>
      </c>
      <c r="U3593" s="5">
        <v>4443020</v>
      </c>
      <c r="V3593" s="5">
        <v>5840463</v>
      </c>
      <c r="W3593" s="5">
        <v>6418221</v>
      </c>
      <c r="X3593" s="5">
        <v>17069559</v>
      </c>
      <c r="Y3593" s="5">
        <v>15896468</v>
      </c>
      <c r="Z3593" s="5">
        <v>15871108</v>
      </c>
    </row>
    <row r="3594" s="3" customFormat="1" customHeight="1" spans="1:26">
      <c r="A3594" s="3">
        <v>3592</v>
      </c>
      <c r="B3594" s="3" t="s">
        <v>3704</v>
      </c>
      <c r="C3594" s="3" t="str">
        <f>VLOOKUP(B3594,[1]meta_intensity_pos_nofill!$B:$E,4,FALSE)</f>
        <v>C30H22N4O4</v>
      </c>
      <c r="D3594" s="3" t="s">
        <v>220</v>
      </c>
      <c r="E3594" s="3" t="str">
        <f>VLOOKUP(B3594,[1]meta_intensity_pos_nofill!$B:$I,8,FALSE)</f>
        <v>[M+H]+</v>
      </c>
      <c r="F3594" s="3">
        <f>VLOOKUP(B3594,[1]meta_intensity_pos_nofill!$B:$J,9,FALSE)</f>
        <v>4.836</v>
      </c>
      <c r="G3594" s="3" t="s">
        <v>1693</v>
      </c>
      <c r="H3594" s="3">
        <f>VLOOKUP(B3594,[1]meta_intensity_pos_nofill!$B:$L,11,FALSE)</f>
        <v>3</v>
      </c>
      <c r="I3594" s="5">
        <v>2949960.4</v>
      </c>
      <c r="J3594" s="5">
        <v>3043379.6</v>
      </c>
      <c r="K3594" s="5">
        <v>3122312.2</v>
      </c>
      <c r="L3594" s="5">
        <v>2223297.1</v>
      </c>
      <c r="M3594" s="5">
        <v>2448705.4</v>
      </c>
      <c r="N3594" s="5">
        <v>1848239.4</v>
      </c>
      <c r="O3594" s="5">
        <v>2473135.2</v>
      </c>
      <c r="P3594" s="5">
        <v>2605364.5</v>
      </c>
      <c r="Q3594" s="5">
        <v>2311583</v>
      </c>
      <c r="R3594" s="5">
        <v>1273490.3</v>
      </c>
      <c r="S3594" s="5">
        <v>1630331</v>
      </c>
      <c r="T3594" s="5">
        <v>1669331.7</v>
      </c>
      <c r="U3594" s="5">
        <v>1262771.4</v>
      </c>
      <c r="V3594" s="5">
        <v>1174946.2</v>
      </c>
      <c r="W3594" s="5">
        <v>1280803.3</v>
      </c>
      <c r="X3594" s="5">
        <v>1220343.5</v>
      </c>
      <c r="Y3594" s="5">
        <v>1227141.5</v>
      </c>
      <c r="Z3594" s="5">
        <v>837886.4</v>
      </c>
    </row>
    <row r="3595" s="3" customFormat="1" customHeight="1" spans="1:26">
      <c r="A3595" s="3">
        <v>3593</v>
      </c>
      <c r="B3595" s="3" t="s">
        <v>3705</v>
      </c>
      <c r="C3595" s="3" t="str">
        <f>VLOOKUP(B3595,[1]meta_intensity_pos_nofill!$B:$E,4,FALSE)</f>
        <v>C28H48O4</v>
      </c>
      <c r="D3595" s="3" t="s">
        <v>37</v>
      </c>
      <c r="E3595" s="3" t="str">
        <f>VLOOKUP(B3595,[1]meta_intensity_pos_nofill!$B:$I,8,FALSE)</f>
        <v>[M+H]+</v>
      </c>
      <c r="F3595" s="3">
        <f>VLOOKUP(B3595,[1]meta_intensity_pos_nofill!$B:$J,9,FALSE)</f>
        <v>11.41</v>
      </c>
      <c r="G3595" s="3" t="s">
        <v>1693</v>
      </c>
      <c r="H3595" s="3">
        <f>VLOOKUP(B3595,[1]meta_intensity_pos_nofill!$B:$L,11,FALSE)</f>
        <v>3</v>
      </c>
      <c r="I3595" s="5">
        <v>66695.19</v>
      </c>
      <c r="J3595" s="5">
        <v>66695.19</v>
      </c>
      <c r="K3595" s="5">
        <v>66695.19</v>
      </c>
      <c r="L3595" s="5">
        <v>515404.01</v>
      </c>
      <c r="M3595" s="5">
        <v>66695.19</v>
      </c>
      <c r="N3595" s="5">
        <v>66695.19</v>
      </c>
      <c r="O3595" s="5">
        <v>66695.19</v>
      </c>
      <c r="P3595" s="5">
        <v>607506.78</v>
      </c>
      <c r="Q3595" s="5">
        <v>66695.19</v>
      </c>
      <c r="R3595" s="5">
        <v>66695.19</v>
      </c>
      <c r="S3595" s="5">
        <v>66695.19</v>
      </c>
      <c r="T3595" s="5">
        <v>66695.19</v>
      </c>
      <c r="U3595" s="5">
        <v>33899574.78</v>
      </c>
      <c r="V3595" s="5">
        <v>24358129.93</v>
      </c>
      <c r="W3595" s="5">
        <v>18195661.47</v>
      </c>
      <c r="X3595" s="5">
        <v>66695.19</v>
      </c>
      <c r="Y3595" s="5">
        <v>66695.19</v>
      </c>
      <c r="Z3595" s="5">
        <v>66695.19</v>
      </c>
    </row>
    <row r="3596" s="3" customFormat="1" customHeight="1" spans="1:26">
      <c r="A3596" s="3">
        <v>3594</v>
      </c>
      <c r="B3596" s="3" t="s">
        <v>3706</v>
      </c>
      <c r="C3596" s="3" t="str">
        <f>VLOOKUP(B3596,[1]meta_intensity_pos_nofill!$B:$E,4,FALSE)</f>
        <v>C15H24O6</v>
      </c>
      <c r="D3596" s="3" t="s">
        <v>31</v>
      </c>
      <c r="E3596" s="3" t="str">
        <f>VLOOKUP(B3596,[1]meta_intensity_pos_nofill!$B:$I,8,FALSE)</f>
        <v>[M+H]+</v>
      </c>
      <c r="F3596" s="3">
        <f>VLOOKUP(B3596,[1]meta_intensity_pos_nofill!$B:$J,9,FALSE)</f>
        <v>7.519</v>
      </c>
      <c r="G3596" s="3" t="s">
        <v>1693</v>
      </c>
      <c r="H3596" s="3">
        <f>VLOOKUP(B3596,[1]meta_intensity_pos_nofill!$B:$L,11,FALSE)</f>
        <v>3</v>
      </c>
      <c r="I3596" s="5">
        <v>444849.35</v>
      </c>
      <c r="J3596" s="5">
        <v>1666388.93</v>
      </c>
      <c r="K3596" s="5">
        <v>726983</v>
      </c>
      <c r="L3596" s="5">
        <v>1586110.89</v>
      </c>
      <c r="M3596" s="5">
        <v>1375882.82</v>
      </c>
      <c r="N3596" s="5">
        <v>913180.59</v>
      </c>
      <c r="O3596" s="5">
        <v>470711.51</v>
      </c>
      <c r="P3596" s="5">
        <v>1175208.13</v>
      </c>
      <c r="Q3596" s="5">
        <v>220764.38</v>
      </c>
      <c r="R3596" s="5">
        <v>353942.33</v>
      </c>
      <c r="S3596" s="5">
        <v>44152.88</v>
      </c>
      <c r="T3596" s="5">
        <v>268071.07</v>
      </c>
      <c r="U3596" s="5">
        <v>21151109.47</v>
      </c>
      <c r="V3596" s="5">
        <v>20412030.42</v>
      </c>
      <c r="W3596" s="5">
        <v>18418302.77</v>
      </c>
      <c r="X3596" s="5">
        <v>394375.19</v>
      </c>
      <c r="Y3596" s="5">
        <v>743122.45</v>
      </c>
      <c r="Z3596" s="5">
        <v>446011.42</v>
      </c>
    </row>
    <row r="3597" s="3" customFormat="1" customHeight="1" spans="1:26">
      <c r="A3597" s="3">
        <v>3595</v>
      </c>
      <c r="B3597" s="3" t="s">
        <v>3707</v>
      </c>
      <c r="C3597" s="3" t="str">
        <f>VLOOKUP(B3597,[1]meta_intensity_pos_nofill!$B:$E,4,FALSE)</f>
        <v>C20H36O3</v>
      </c>
      <c r="D3597" s="3" t="s">
        <v>47</v>
      </c>
      <c r="E3597" s="3" t="str">
        <f>VLOOKUP(B3597,[1]meta_intensity_pos_nofill!$B:$I,8,FALSE)</f>
        <v>[M+H]+</v>
      </c>
      <c r="F3597" s="3">
        <f>VLOOKUP(B3597,[1]meta_intensity_pos_nofill!$B:$J,9,FALSE)</f>
        <v>10.03</v>
      </c>
      <c r="G3597" s="3" t="s">
        <v>1693</v>
      </c>
      <c r="H3597" s="3">
        <f>VLOOKUP(B3597,[1]meta_intensity_pos_nofill!$B:$L,11,FALSE)</f>
        <v>3</v>
      </c>
      <c r="I3597" s="5">
        <v>2019434.3</v>
      </c>
      <c r="J3597" s="5">
        <v>2315530.1</v>
      </c>
      <c r="K3597" s="5">
        <v>2089158.5</v>
      </c>
      <c r="L3597" s="5">
        <v>8833243.5</v>
      </c>
      <c r="M3597" s="5">
        <v>2199569.4</v>
      </c>
      <c r="N3597" s="5">
        <v>6067034.3</v>
      </c>
      <c r="O3597" s="5">
        <v>3260359.9</v>
      </c>
      <c r="P3597" s="5">
        <v>2066517.4</v>
      </c>
      <c r="Q3597" s="5">
        <v>204229.9</v>
      </c>
      <c r="R3597" s="5">
        <v>1279763</v>
      </c>
      <c r="S3597" s="5">
        <v>3861077.4</v>
      </c>
      <c r="T3597" s="5">
        <v>1523223.3</v>
      </c>
      <c r="U3597" s="5">
        <v>7495732.6</v>
      </c>
      <c r="V3597" s="5">
        <v>6269313.9</v>
      </c>
      <c r="W3597" s="5">
        <v>4583743.1</v>
      </c>
      <c r="X3597" s="5">
        <v>1168829.9</v>
      </c>
      <c r="Y3597" s="5">
        <v>1540487.7</v>
      </c>
      <c r="Z3597" s="5">
        <v>3025293.3</v>
      </c>
    </row>
    <row r="3598" s="3" customFormat="1" customHeight="1" spans="1:26">
      <c r="A3598" s="3">
        <v>3596</v>
      </c>
      <c r="B3598" s="3" t="s">
        <v>3708</v>
      </c>
      <c r="C3598" s="3" t="str">
        <f>VLOOKUP(B3598,[1]meta_intensity_pos_nofill!$B:$E,4,FALSE)</f>
        <v>C23H34N4O8</v>
      </c>
      <c r="D3598" s="3" t="s">
        <v>220</v>
      </c>
      <c r="E3598" s="3" t="str">
        <f>VLOOKUP(B3598,[1]meta_intensity_pos_nofill!$B:$I,8,FALSE)</f>
        <v>[M+H]+</v>
      </c>
      <c r="F3598" s="3">
        <f>VLOOKUP(B3598,[1]meta_intensity_pos_nofill!$B:$J,9,FALSE)</f>
        <v>7.343</v>
      </c>
      <c r="G3598" s="3" t="s">
        <v>1693</v>
      </c>
      <c r="H3598" s="3">
        <f>VLOOKUP(B3598,[1]meta_intensity_pos_nofill!$B:$L,11,FALSE)</f>
        <v>3</v>
      </c>
      <c r="I3598" s="5">
        <v>2291945</v>
      </c>
      <c r="J3598" s="5">
        <v>3095537</v>
      </c>
      <c r="K3598" s="5">
        <v>3020747</v>
      </c>
      <c r="L3598" s="5">
        <v>22489332</v>
      </c>
      <c r="M3598" s="5">
        <v>28291408</v>
      </c>
      <c r="N3598" s="5">
        <v>20659509</v>
      </c>
      <c r="O3598" s="5">
        <v>3120096</v>
      </c>
      <c r="P3598" s="5">
        <v>4039511</v>
      </c>
      <c r="Q3598" s="5">
        <v>3290821</v>
      </c>
      <c r="R3598" s="5">
        <v>18986415</v>
      </c>
      <c r="S3598" s="5">
        <v>19898276</v>
      </c>
      <c r="T3598" s="5">
        <v>22542726</v>
      </c>
      <c r="U3598" s="5">
        <v>21504156</v>
      </c>
      <c r="V3598" s="5">
        <v>16233820</v>
      </c>
      <c r="W3598" s="5">
        <v>24629373</v>
      </c>
      <c r="X3598" s="5">
        <v>25696329</v>
      </c>
      <c r="Y3598" s="5">
        <v>22684675</v>
      </c>
      <c r="Z3598" s="5">
        <v>22061508</v>
      </c>
    </row>
    <row r="3599" s="3" customFormat="1" customHeight="1" spans="1:26">
      <c r="A3599" s="3">
        <v>3597</v>
      </c>
      <c r="B3599" s="3" t="s">
        <v>3709</v>
      </c>
      <c r="C3599" s="3" t="str">
        <f>VLOOKUP(B3599,[1]meta_intensity_pos_nofill!$B:$E,4,FALSE)</f>
        <v>C24H30O11</v>
      </c>
      <c r="D3599" s="3" t="s">
        <v>37</v>
      </c>
      <c r="E3599" s="3" t="str">
        <f>VLOOKUP(B3599,[1]meta_intensity_pos_nofill!$B:$I,8,FALSE)</f>
        <v>[M+H]+</v>
      </c>
      <c r="F3599" s="3">
        <f>VLOOKUP(B3599,[1]meta_intensity_pos_nofill!$B:$J,9,FALSE)</f>
        <v>5.142</v>
      </c>
      <c r="G3599" s="3" t="s">
        <v>1693</v>
      </c>
      <c r="H3599" s="3">
        <f>VLOOKUP(B3599,[1]meta_intensity_pos_nofill!$B:$L,11,FALSE)</f>
        <v>3</v>
      </c>
      <c r="I3599" s="5">
        <v>26069134</v>
      </c>
      <c r="J3599" s="5">
        <v>24899048</v>
      </c>
      <c r="K3599" s="5">
        <v>23911057</v>
      </c>
      <c r="L3599" s="5">
        <v>11841667</v>
      </c>
      <c r="M3599" s="5">
        <v>13902017</v>
      </c>
      <c r="N3599" s="5">
        <v>13206704</v>
      </c>
      <c r="O3599" s="5">
        <v>17441126</v>
      </c>
      <c r="P3599" s="5">
        <v>20572542</v>
      </c>
      <c r="Q3599" s="5">
        <v>19444562</v>
      </c>
      <c r="R3599" s="5">
        <v>60911213</v>
      </c>
      <c r="S3599" s="5">
        <v>65899730</v>
      </c>
      <c r="T3599" s="5">
        <v>74282148</v>
      </c>
      <c r="U3599" s="5">
        <v>15615366</v>
      </c>
      <c r="V3599" s="5">
        <v>15381336</v>
      </c>
      <c r="W3599" s="5">
        <v>13158427</v>
      </c>
      <c r="X3599" s="5">
        <v>77295612</v>
      </c>
      <c r="Y3599" s="5">
        <v>71512554</v>
      </c>
      <c r="Z3599" s="5">
        <v>76214302</v>
      </c>
    </row>
    <row r="3600" s="3" customFormat="1" customHeight="1" spans="1:26">
      <c r="A3600" s="3">
        <v>3598</v>
      </c>
      <c r="B3600" s="3" t="s">
        <v>3710</v>
      </c>
      <c r="C3600" s="3" t="str">
        <f>VLOOKUP(B3600,[1]meta_intensity_pos_nofill!$B:$E,4,FALSE)</f>
        <v>C18H28O7</v>
      </c>
      <c r="D3600" s="3" t="s">
        <v>44</v>
      </c>
      <c r="E3600" s="3" t="str">
        <f>VLOOKUP(B3600,[1]meta_intensity_pos_nofill!$B:$I,8,FALSE)</f>
        <v>[M+H]+</v>
      </c>
      <c r="F3600" s="3">
        <f>VLOOKUP(B3600,[1]meta_intensity_pos_nofill!$B:$J,9,FALSE)</f>
        <v>5.752</v>
      </c>
      <c r="G3600" s="3" t="s">
        <v>1693</v>
      </c>
      <c r="H3600" s="3">
        <f>VLOOKUP(B3600,[1]meta_intensity_pos_nofill!$B:$L,11,FALSE)</f>
        <v>3</v>
      </c>
      <c r="I3600" s="5">
        <v>108004724</v>
      </c>
      <c r="J3600" s="5">
        <v>120017437</v>
      </c>
      <c r="K3600" s="5">
        <v>97047213</v>
      </c>
      <c r="L3600" s="5">
        <v>34843240</v>
      </c>
      <c r="M3600" s="5">
        <v>38216657</v>
      </c>
      <c r="N3600" s="5">
        <v>31572255</v>
      </c>
      <c r="O3600" s="5">
        <v>59574438</v>
      </c>
      <c r="P3600" s="5">
        <v>67948561</v>
      </c>
      <c r="Q3600" s="5">
        <v>56818072</v>
      </c>
      <c r="R3600" s="5">
        <v>62180670</v>
      </c>
      <c r="S3600" s="5">
        <v>55667863</v>
      </c>
      <c r="T3600" s="5">
        <v>59568251</v>
      </c>
      <c r="U3600" s="5">
        <v>65450742</v>
      </c>
      <c r="V3600" s="5">
        <v>74250364</v>
      </c>
      <c r="W3600" s="5">
        <v>57416419</v>
      </c>
      <c r="X3600" s="5">
        <v>62334882</v>
      </c>
      <c r="Y3600" s="5">
        <v>65173704</v>
      </c>
      <c r="Z3600" s="5">
        <v>61399184</v>
      </c>
    </row>
    <row r="3601" s="3" customFormat="1" customHeight="1" spans="1:26">
      <c r="A3601" s="3">
        <v>3599</v>
      </c>
      <c r="B3601" s="3" t="s">
        <v>3711</v>
      </c>
      <c r="C3601" s="3" t="str">
        <f>VLOOKUP(B3601,[1]meta_intensity_pos_nofill!$B:$E,4,FALSE)</f>
        <v>C23H34O2</v>
      </c>
      <c r="D3601" s="3" t="s">
        <v>44</v>
      </c>
      <c r="E3601" s="3" t="str">
        <f>VLOOKUP(B3601,[1]meta_intensity_pos_nofill!$B:$I,8,FALSE)</f>
        <v>[M+H]+</v>
      </c>
      <c r="F3601" s="3">
        <f>VLOOKUP(B3601,[1]meta_intensity_pos_nofill!$B:$J,9,FALSE)</f>
        <v>10.994</v>
      </c>
      <c r="G3601" s="3" t="s">
        <v>1693</v>
      </c>
      <c r="H3601" s="3">
        <f>VLOOKUP(B3601,[1]meta_intensity_pos_nofill!$B:$L,11,FALSE)</f>
        <v>3</v>
      </c>
      <c r="I3601" s="5">
        <v>516817.11</v>
      </c>
      <c r="J3601" s="5">
        <v>1464560.69</v>
      </c>
      <c r="K3601" s="5">
        <v>731390.97</v>
      </c>
      <c r="L3601" s="5">
        <v>1472334.96</v>
      </c>
      <c r="M3601" s="5">
        <v>68755.19</v>
      </c>
      <c r="N3601" s="5">
        <v>1341160.67</v>
      </c>
      <c r="O3601" s="5">
        <v>1237972.59</v>
      </c>
      <c r="P3601" s="5">
        <v>626889.07</v>
      </c>
      <c r="Q3601" s="5">
        <v>1405322.59</v>
      </c>
      <c r="R3601" s="5">
        <v>2207782.76</v>
      </c>
      <c r="S3601" s="5">
        <v>1005117.46</v>
      </c>
      <c r="T3601" s="5">
        <v>677225.8</v>
      </c>
      <c r="U3601" s="5">
        <v>6131860.84</v>
      </c>
      <c r="V3601" s="5">
        <v>6123437.95</v>
      </c>
      <c r="W3601" s="5">
        <v>5259642.41</v>
      </c>
      <c r="X3601" s="5">
        <v>971402.24</v>
      </c>
      <c r="Y3601" s="5">
        <v>343775.97</v>
      </c>
      <c r="Z3601" s="5">
        <v>807295.04</v>
      </c>
    </row>
    <row r="3602" s="3" customFormat="1" customHeight="1" spans="1:26">
      <c r="A3602" s="3">
        <v>3600</v>
      </c>
      <c r="B3602" s="3" t="s">
        <v>3712</v>
      </c>
      <c r="C3602" s="3" t="str">
        <f>VLOOKUP(B3602,[1]meta_intensity_pos_nofill!$B:$E,4,FALSE)</f>
        <v>C19H21NO2</v>
      </c>
      <c r="D3602" s="3" t="s">
        <v>87</v>
      </c>
      <c r="E3602" s="3" t="str">
        <f>VLOOKUP(B3602,[1]meta_intensity_pos_nofill!$B:$I,8,FALSE)</f>
        <v>[M+H]+</v>
      </c>
      <c r="F3602" s="3">
        <f>VLOOKUP(B3602,[1]meta_intensity_pos_nofill!$B:$J,9,FALSE)</f>
        <v>8.277</v>
      </c>
      <c r="G3602" s="3" t="s">
        <v>1693</v>
      </c>
      <c r="H3602" s="3">
        <f>VLOOKUP(B3602,[1]meta_intensity_pos_nofill!$B:$L,11,FALSE)</f>
        <v>3</v>
      </c>
      <c r="I3602" s="5">
        <v>2046125.42</v>
      </c>
      <c r="J3602" s="5">
        <v>2017067.57</v>
      </c>
      <c r="K3602" s="5">
        <v>2350418.23</v>
      </c>
      <c r="L3602" s="5">
        <v>28297.06</v>
      </c>
      <c r="M3602" s="5">
        <v>28297.06</v>
      </c>
      <c r="N3602" s="5">
        <v>28297.06</v>
      </c>
      <c r="O3602" s="5">
        <v>28297.06</v>
      </c>
      <c r="P3602" s="5">
        <v>28297.06</v>
      </c>
      <c r="Q3602" s="5">
        <v>141485.31</v>
      </c>
      <c r="R3602" s="5">
        <v>1424662.22</v>
      </c>
      <c r="S3602" s="5">
        <v>1103839.81</v>
      </c>
      <c r="T3602" s="5">
        <v>1334028.22</v>
      </c>
      <c r="U3602" s="5">
        <v>16402183.02</v>
      </c>
      <c r="V3602" s="5">
        <v>17425308</v>
      </c>
      <c r="W3602" s="5">
        <v>16779613.41</v>
      </c>
      <c r="X3602" s="5">
        <v>2139275.41</v>
      </c>
      <c r="Y3602" s="5">
        <v>3042639.79</v>
      </c>
      <c r="Z3602" s="5">
        <v>3474253.92</v>
      </c>
    </row>
    <row r="3603" s="3" customFormat="1" customHeight="1" spans="1:26">
      <c r="A3603" s="3">
        <v>3601</v>
      </c>
      <c r="B3603" s="3" t="s">
        <v>3713</v>
      </c>
      <c r="C3603" s="3" t="str">
        <f>VLOOKUP(B3603,[1]meta_intensity_pos_nofill!$B:$E,4,FALSE)</f>
        <v>C16H25ClO5</v>
      </c>
      <c r="D3603" s="3" t="s">
        <v>111</v>
      </c>
      <c r="E3603" s="3" t="str">
        <f>VLOOKUP(B3603,[1]meta_intensity_pos_nofill!$B:$I,8,FALSE)</f>
        <v>[M+H]+</v>
      </c>
      <c r="F3603" s="3">
        <f>VLOOKUP(B3603,[1]meta_intensity_pos_nofill!$B:$J,9,FALSE)</f>
        <v>5.825</v>
      </c>
      <c r="G3603" s="3" t="s">
        <v>1693</v>
      </c>
      <c r="H3603" s="3">
        <f>VLOOKUP(B3603,[1]meta_intensity_pos_nofill!$B:$L,11,FALSE)</f>
        <v>3</v>
      </c>
      <c r="I3603" s="5">
        <v>3974562.8</v>
      </c>
      <c r="J3603" s="5">
        <v>3947281.4</v>
      </c>
      <c r="K3603" s="5">
        <v>3690568.6</v>
      </c>
      <c r="L3603" s="5">
        <v>2351283.2</v>
      </c>
      <c r="M3603" s="5">
        <v>2036356.2</v>
      </c>
      <c r="N3603" s="5">
        <v>1444602.8</v>
      </c>
      <c r="O3603" s="5">
        <v>971864.9</v>
      </c>
      <c r="P3603" s="5">
        <v>808692.3</v>
      </c>
      <c r="Q3603" s="5">
        <v>1669445.1</v>
      </c>
      <c r="R3603" s="5">
        <v>5269823</v>
      </c>
      <c r="S3603" s="5">
        <v>10589559.5</v>
      </c>
      <c r="T3603" s="5">
        <v>6716191.7</v>
      </c>
      <c r="U3603" s="5">
        <v>32793832.3</v>
      </c>
      <c r="V3603" s="5">
        <v>28855387.5</v>
      </c>
      <c r="W3603" s="5">
        <v>30239095</v>
      </c>
      <c r="X3603" s="5">
        <v>2909040.6</v>
      </c>
      <c r="Y3603" s="5">
        <v>1745460.5</v>
      </c>
      <c r="Z3603" s="5">
        <v>1967058.6</v>
      </c>
    </row>
    <row r="3604" s="3" customFormat="1" customHeight="1" spans="1:26">
      <c r="A3604" s="3">
        <v>3602</v>
      </c>
      <c r="B3604" s="3" t="s">
        <v>3714</v>
      </c>
      <c r="C3604" s="3" t="str">
        <f>VLOOKUP(B3604,[1]meta_intensity_pos_nofill!$B:$E,4,FALSE)</f>
        <v>C15H20O9</v>
      </c>
      <c r="D3604" s="3" t="s">
        <v>44</v>
      </c>
      <c r="E3604" s="3" t="str">
        <f>VLOOKUP(B3604,[1]meta_intensity_pos_nofill!$B:$I,8,FALSE)</f>
        <v>[M+H]+</v>
      </c>
      <c r="F3604" s="3">
        <f>VLOOKUP(B3604,[1]meta_intensity_pos_nofill!$B:$J,9,FALSE)</f>
        <v>4.836</v>
      </c>
      <c r="G3604" s="3" t="s">
        <v>1693</v>
      </c>
      <c r="H3604" s="3">
        <f>VLOOKUP(B3604,[1]meta_intensity_pos_nofill!$B:$L,11,FALSE)</f>
        <v>3</v>
      </c>
      <c r="I3604" s="5">
        <v>44801.76</v>
      </c>
      <c r="J3604" s="5">
        <v>224008.8</v>
      </c>
      <c r="K3604" s="5">
        <v>1168666.58</v>
      </c>
      <c r="L3604" s="5">
        <v>1792918.14</v>
      </c>
      <c r="M3604" s="5">
        <v>1079395.99</v>
      </c>
      <c r="N3604" s="5">
        <v>961371.82</v>
      </c>
      <c r="O3604" s="5">
        <v>2602269.11</v>
      </c>
      <c r="P3604" s="5">
        <v>1497183.5</v>
      </c>
      <c r="Q3604" s="5">
        <v>1688524.81</v>
      </c>
      <c r="R3604" s="5">
        <v>2232452.51</v>
      </c>
      <c r="S3604" s="5">
        <v>3760402.16</v>
      </c>
      <c r="T3604" s="5">
        <v>2895350.52</v>
      </c>
      <c r="U3604" s="5">
        <v>4642680.56</v>
      </c>
      <c r="V3604" s="5">
        <v>6079409.29</v>
      </c>
      <c r="W3604" s="5">
        <v>5346819.77</v>
      </c>
      <c r="X3604" s="5">
        <v>5288580.2</v>
      </c>
      <c r="Y3604" s="5">
        <v>5256328.08</v>
      </c>
      <c r="Z3604" s="5">
        <v>4974667.82</v>
      </c>
    </row>
    <row r="3605" s="3" customFormat="1" customHeight="1" spans="1:26">
      <c r="A3605" s="3">
        <v>3603</v>
      </c>
      <c r="B3605" s="3" t="s">
        <v>3715</v>
      </c>
      <c r="C3605" s="3" t="str">
        <f>VLOOKUP(B3605,[1]meta_intensity_pos_nofill!$B:$E,4,FALSE)</f>
        <v>C21H24N2O4</v>
      </c>
      <c r="D3605" s="3" t="s">
        <v>47</v>
      </c>
      <c r="E3605" s="3" t="str">
        <f>VLOOKUP(B3605,[1]meta_intensity_pos_nofill!$B:$I,8,FALSE)</f>
        <v>[M+H]+</v>
      </c>
      <c r="F3605" s="3">
        <f>VLOOKUP(B3605,[1]meta_intensity_pos_nofill!$B:$J,9,FALSE)</f>
        <v>6.495</v>
      </c>
      <c r="G3605" s="3" t="s">
        <v>1693</v>
      </c>
      <c r="H3605" s="3">
        <f>VLOOKUP(B3605,[1]meta_intensity_pos_nofill!$B:$L,11,FALSE)</f>
        <v>3</v>
      </c>
      <c r="I3605" s="5">
        <v>49998.45</v>
      </c>
      <c r="J3605" s="5">
        <v>49998.45</v>
      </c>
      <c r="K3605" s="5">
        <v>49998.45</v>
      </c>
      <c r="L3605" s="5">
        <v>49998.45</v>
      </c>
      <c r="M3605" s="5">
        <v>49998.45</v>
      </c>
      <c r="N3605" s="5">
        <v>49998.45</v>
      </c>
      <c r="O3605" s="5">
        <v>49998.45</v>
      </c>
      <c r="P3605" s="5">
        <v>49998.45</v>
      </c>
      <c r="Q3605" s="5">
        <v>49998.45</v>
      </c>
      <c r="R3605" s="5">
        <v>249992.24</v>
      </c>
      <c r="S3605" s="5">
        <v>49998.45</v>
      </c>
      <c r="T3605" s="5">
        <v>49998.45</v>
      </c>
      <c r="U3605" s="5">
        <v>35839869</v>
      </c>
      <c r="V3605" s="5">
        <v>31607097.96</v>
      </c>
      <c r="W3605" s="5">
        <v>35012515.98</v>
      </c>
      <c r="X3605" s="5">
        <v>49998.45</v>
      </c>
      <c r="Y3605" s="5">
        <v>49998.45</v>
      </c>
      <c r="Z3605" s="5">
        <v>49998.45</v>
      </c>
    </row>
    <row r="3606" s="3" customFormat="1" customHeight="1" spans="1:26">
      <c r="A3606" s="3">
        <v>3604</v>
      </c>
      <c r="B3606" s="3" t="s">
        <v>3716</v>
      </c>
      <c r="C3606" s="3" t="str">
        <f>VLOOKUP(B3606,[1]meta_intensity_pos_nofill!$B:$E,4,FALSE)</f>
        <v>C23H36N8O4</v>
      </c>
      <c r="D3606" s="3" t="s">
        <v>220</v>
      </c>
      <c r="E3606" s="3" t="str">
        <f>VLOOKUP(B3606,[1]meta_intensity_pos_nofill!$B:$I,8,FALSE)</f>
        <v>[M+H]+</v>
      </c>
      <c r="F3606" s="3">
        <f>VLOOKUP(B3606,[1]meta_intensity_pos_nofill!$B:$J,9,FALSE)</f>
        <v>11.589</v>
      </c>
      <c r="G3606" s="3" t="s">
        <v>1693</v>
      </c>
      <c r="H3606" s="3">
        <f>VLOOKUP(B3606,[1]meta_intensity_pos_nofill!$B:$L,11,FALSE)</f>
        <v>3</v>
      </c>
      <c r="I3606" s="5">
        <v>2168111.98</v>
      </c>
      <c r="J3606" s="5">
        <v>2368670.4</v>
      </c>
      <c r="K3606" s="5">
        <v>722581.2</v>
      </c>
      <c r="L3606" s="5">
        <v>797203.85</v>
      </c>
      <c r="M3606" s="5">
        <v>39719.59</v>
      </c>
      <c r="N3606" s="5">
        <v>39719.59</v>
      </c>
      <c r="O3606" s="5">
        <v>39719.59</v>
      </c>
      <c r="P3606" s="5">
        <v>39719.59</v>
      </c>
      <c r="Q3606" s="5">
        <v>39719.59</v>
      </c>
      <c r="R3606" s="5">
        <v>39719.59</v>
      </c>
      <c r="S3606" s="5">
        <v>198597.93</v>
      </c>
      <c r="T3606" s="5">
        <v>603340.66</v>
      </c>
      <c r="U3606" s="5">
        <v>4747355.64</v>
      </c>
      <c r="V3606" s="5">
        <v>4045423.58</v>
      </c>
      <c r="W3606" s="5">
        <v>2946467.75</v>
      </c>
      <c r="X3606" s="5">
        <v>39719.59</v>
      </c>
      <c r="Y3606" s="5">
        <v>39719.59</v>
      </c>
      <c r="Z3606" s="5">
        <v>295478.23</v>
      </c>
    </row>
    <row r="3607" s="3" customFormat="1" customHeight="1" spans="1:26">
      <c r="A3607" s="3">
        <v>3605</v>
      </c>
      <c r="B3607" s="3" t="s">
        <v>3717</v>
      </c>
      <c r="C3607" s="3" t="str">
        <f>VLOOKUP(B3607,[1]meta_intensity_pos_nofill!$B:$E,4,FALSE)</f>
        <v>C12H11NO</v>
      </c>
      <c r="D3607" s="3" t="s">
        <v>33</v>
      </c>
      <c r="E3607" s="3" t="str">
        <f>VLOOKUP(B3607,[1]meta_intensity_pos_nofill!$B:$I,8,FALSE)</f>
        <v>[M+H]+</v>
      </c>
      <c r="F3607" s="3">
        <f>VLOOKUP(B3607,[1]meta_intensity_pos_nofill!$B:$J,9,FALSE)</f>
        <v>6.014</v>
      </c>
      <c r="G3607" s="3" t="s">
        <v>1693</v>
      </c>
      <c r="H3607" s="3">
        <f>VLOOKUP(B3607,[1]meta_intensity_pos_nofill!$B:$L,11,FALSE)</f>
        <v>3</v>
      </c>
      <c r="I3607" s="5">
        <v>303504.23</v>
      </c>
      <c r="J3607" s="5">
        <v>436446.69</v>
      </c>
      <c r="K3607" s="5">
        <v>466542.28</v>
      </c>
      <c r="L3607" s="5">
        <v>380523.36</v>
      </c>
      <c r="M3607" s="5">
        <v>427468.21</v>
      </c>
      <c r="N3607" s="5">
        <v>58526.02</v>
      </c>
      <c r="O3607" s="5">
        <v>58526.02</v>
      </c>
      <c r="P3607" s="5">
        <v>58526.02</v>
      </c>
      <c r="Q3607" s="5">
        <v>292630.11</v>
      </c>
      <c r="R3607" s="5">
        <v>58526.02</v>
      </c>
      <c r="S3607" s="5">
        <v>58526.02</v>
      </c>
      <c r="T3607" s="5">
        <v>646410.88</v>
      </c>
      <c r="U3607" s="5">
        <v>23102088.5</v>
      </c>
      <c r="V3607" s="5">
        <v>25296670.15</v>
      </c>
      <c r="W3607" s="5">
        <v>19285055.45</v>
      </c>
      <c r="X3607" s="5">
        <v>58526.02</v>
      </c>
      <c r="Y3607" s="5">
        <v>58526.02</v>
      </c>
      <c r="Z3607" s="5">
        <v>744910.72</v>
      </c>
    </row>
    <row r="3608" s="3" customFormat="1" customHeight="1" spans="1:26">
      <c r="A3608" s="3">
        <v>3606</v>
      </c>
      <c r="B3608" s="3" t="s">
        <v>3718</v>
      </c>
      <c r="C3608" s="3" t="str">
        <f>VLOOKUP(B3608,[1]meta_intensity_pos_nofill!$B:$E,4,FALSE)</f>
        <v>C16H24O7</v>
      </c>
      <c r="D3608" s="3" t="s">
        <v>47</v>
      </c>
      <c r="E3608" s="3" t="str">
        <f>VLOOKUP(B3608,[1]meta_intensity_pos_nofill!$B:$I,8,FALSE)</f>
        <v>[M+H]+</v>
      </c>
      <c r="F3608" s="3">
        <f>VLOOKUP(B3608,[1]meta_intensity_pos_nofill!$B:$J,9,FALSE)</f>
        <v>5.73</v>
      </c>
      <c r="G3608" s="3" t="s">
        <v>1693</v>
      </c>
      <c r="H3608" s="3">
        <f>VLOOKUP(B3608,[1]meta_intensity_pos_nofill!$B:$L,11,FALSE)</f>
        <v>3</v>
      </c>
      <c r="I3608" s="5">
        <v>31697767</v>
      </c>
      <c r="J3608" s="5">
        <v>36282642</v>
      </c>
      <c r="K3608" s="5">
        <v>32712390</v>
      </c>
      <c r="L3608" s="5">
        <v>46013878</v>
      </c>
      <c r="M3608" s="5">
        <v>53032092</v>
      </c>
      <c r="N3608" s="5">
        <v>46813009</v>
      </c>
      <c r="O3608" s="5">
        <v>49591737</v>
      </c>
      <c r="P3608" s="5">
        <v>52178054</v>
      </c>
      <c r="Q3608" s="5">
        <v>43861714</v>
      </c>
      <c r="R3608" s="5">
        <v>42307635</v>
      </c>
      <c r="S3608" s="5">
        <v>44777153</v>
      </c>
      <c r="T3608" s="5">
        <v>51814680</v>
      </c>
      <c r="U3608" s="5">
        <v>47166501</v>
      </c>
      <c r="V3608" s="5">
        <v>46664751</v>
      </c>
      <c r="W3608" s="5">
        <v>49267951</v>
      </c>
      <c r="X3608" s="5">
        <v>71026292</v>
      </c>
      <c r="Y3608" s="5">
        <v>71155686</v>
      </c>
      <c r="Z3608" s="5">
        <v>73600021</v>
      </c>
    </row>
    <row r="3609" s="3" customFormat="1" customHeight="1" spans="1:26">
      <c r="A3609" s="3">
        <v>3607</v>
      </c>
      <c r="B3609" s="3" t="s">
        <v>3719</v>
      </c>
      <c r="C3609" s="3" t="str">
        <f>VLOOKUP(B3609,[1]meta_intensity_pos_nofill!$B:$E,4,FALSE)</f>
        <v>C21H27FO3</v>
      </c>
      <c r="D3609" s="3" t="s">
        <v>111</v>
      </c>
      <c r="E3609" s="3" t="str">
        <f>VLOOKUP(B3609,[1]meta_intensity_pos_nofill!$B:$I,8,FALSE)</f>
        <v>[M+H]+</v>
      </c>
      <c r="F3609" s="3">
        <f>VLOOKUP(B3609,[1]meta_intensity_pos_nofill!$B:$J,9,FALSE)</f>
        <v>6.422</v>
      </c>
      <c r="G3609" s="3" t="s">
        <v>1693</v>
      </c>
      <c r="H3609" s="3">
        <f>VLOOKUP(B3609,[1]meta_intensity_pos_nofill!$B:$L,11,FALSE)</f>
        <v>3</v>
      </c>
      <c r="I3609" s="5">
        <v>2812263.1</v>
      </c>
      <c r="J3609" s="5">
        <v>4137029.9</v>
      </c>
      <c r="K3609" s="5">
        <v>4475611.8</v>
      </c>
      <c r="L3609" s="5">
        <v>1154739.3</v>
      </c>
      <c r="M3609" s="5">
        <v>2580676.1</v>
      </c>
      <c r="N3609" s="5">
        <v>1631247</v>
      </c>
      <c r="O3609" s="5">
        <v>813864.9</v>
      </c>
      <c r="P3609" s="5">
        <v>1595107</v>
      </c>
      <c r="Q3609" s="5">
        <v>1365200.6</v>
      </c>
      <c r="R3609" s="5">
        <v>12582351.4</v>
      </c>
      <c r="S3609" s="5">
        <v>14288276.7</v>
      </c>
      <c r="T3609" s="5">
        <v>13695627.6</v>
      </c>
      <c r="U3609" s="5">
        <v>8212058</v>
      </c>
      <c r="V3609" s="5">
        <v>13102405.2</v>
      </c>
      <c r="W3609" s="5">
        <v>13447121.8</v>
      </c>
      <c r="X3609" s="5">
        <v>5085880.5</v>
      </c>
      <c r="Y3609" s="5">
        <v>4234717.4</v>
      </c>
      <c r="Z3609" s="5">
        <v>4726970</v>
      </c>
    </row>
    <row r="3610" s="3" customFormat="1" customHeight="1" spans="1:26">
      <c r="A3610" s="3">
        <v>3608</v>
      </c>
      <c r="B3610" s="3" t="s">
        <v>3720</v>
      </c>
      <c r="C3610" s="3" t="str">
        <f>VLOOKUP(B3610,[1]meta_intensity_pos_nofill!$B:$E,4,FALSE)</f>
        <v>C21H29FO3</v>
      </c>
      <c r="D3610" s="3" t="s">
        <v>111</v>
      </c>
      <c r="E3610" s="3" t="str">
        <f>VLOOKUP(B3610,[1]meta_intensity_pos_nofill!$B:$I,8,FALSE)</f>
        <v>[M+H]+</v>
      </c>
      <c r="F3610" s="3">
        <f>VLOOKUP(B3610,[1]meta_intensity_pos_nofill!$B:$J,9,FALSE)</f>
        <v>6.978</v>
      </c>
      <c r="G3610" s="3" t="s">
        <v>1693</v>
      </c>
      <c r="H3610" s="3">
        <f>VLOOKUP(B3610,[1]meta_intensity_pos_nofill!$B:$L,11,FALSE)</f>
        <v>3</v>
      </c>
      <c r="I3610" s="5">
        <v>543741.12</v>
      </c>
      <c r="J3610" s="5">
        <v>471061.5</v>
      </c>
      <c r="K3610" s="5">
        <v>652751.55</v>
      </c>
      <c r="L3610" s="5">
        <v>175083.25</v>
      </c>
      <c r="M3610" s="5">
        <v>426823.25</v>
      </c>
      <c r="N3610" s="5">
        <v>524228.57</v>
      </c>
      <c r="O3610" s="5">
        <v>27003.52</v>
      </c>
      <c r="P3610" s="5">
        <v>225303.93</v>
      </c>
      <c r="Q3610" s="5">
        <v>135017.62</v>
      </c>
      <c r="R3610" s="5">
        <v>27003.52</v>
      </c>
      <c r="S3610" s="5">
        <v>186112.45</v>
      </c>
      <c r="T3610" s="5">
        <v>27003.52</v>
      </c>
      <c r="U3610" s="5">
        <v>5134018.08</v>
      </c>
      <c r="V3610" s="5">
        <v>5095006.98</v>
      </c>
      <c r="W3610" s="5">
        <v>6397839.62</v>
      </c>
      <c r="X3610" s="5">
        <v>465022.5</v>
      </c>
      <c r="Y3610" s="5">
        <v>573852.11</v>
      </c>
      <c r="Z3610" s="5">
        <v>219663.6</v>
      </c>
    </row>
    <row r="3611" s="3" customFormat="1" customHeight="1" spans="1:26">
      <c r="A3611" s="3">
        <v>3609</v>
      </c>
      <c r="B3611" s="3" t="s">
        <v>3721</v>
      </c>
      <c r="C3611" s="3" t="str">
        <f>VLOOKUP(B3611,[1]meta_intensity_pos_nofill!$B:$E,4,FALSE)</f>
        <v>C22H26O7</v>
      </c>
      <c r="D3611" s="3" t="s">
        <v>31</v>
      </c>
      <c r="E3611" s="3" t="str">
        <f>VLOOKUP(B3611,[1]meta_intensity_pos_nofill!$B:$I,8,FALSE)</f>
        <v>[M+H]+</v>
      </c>
      <c r="F3611" s="3">
        <f>VLOOKUP(B3611,[1]meta_intensity_pos_nofill!$B:$J,9,FALSE)</f>
        <v>5.854</v>
      </c>
      <c r="G3611" s="3" t="s">
        <v>1693</v>
      </c>
      <c r="H3611" s="3">
        <f>VLOOKUP(B3611,[1]meta_intensity_pos_nofill!$B:$L,11,FALSE)</f>
        <v>3</v>
      </c>
      <c r="I3611" s="5">
        <v>3988414.6</v>
      </c>
      <c r="J3611" s="5">
        <v>1702928.4</v>
      </c>
      <c r="K3611" s="5">
        <v>651228.3</v>
      </c>
      <c r="L3611" s="5">
        <v>2966957</v>
      </c>
      <c r="M3611" s="5">
        <v>2857915.9</v>
      </c>
      <c r="N3611" s="5">
        <v>2759041.1</v>
      </c>
      <c r="O3611" s="5">
        <v>2672316.3</v>
      </c>
      <c r="P3611" s="5">
        <v>3602029.6</v>
      </c>
      <c r="Q3611" s="5">
        <v>5448199.3</v>
      </c>
      <c r="R3611" s="5">
        <v>5454481.1</v>
      </c>
      <c r="S3611" s="5">
        <v>6494545.6</v>
      </c>
      <c r="T3611" s="5">
        <v>8992607.9</v>
      </c>
      <c r="U3611" s="5">
        <v>77532869.2</v>
      </c>
      <c r="V3611" s="5">
        <v>45641034</v>
      </c>
      <c r="W3611" s="5">
        <v>40610160.1</v>
      </c>
      <c r="X3611" s="5">
        <v>22325894.2</v>
      </c>
      <c r="Y3611" s="5">
        <v>19347492</v>
      </c>
      <c r="Z3611" s="5">
        <v>14655301.6</v>
      </c>
    </row>
    <row r="3612" s="3" customFormat="1" customHeight="1" spans="1:26">
      <c r="A3612" s="3">
        <v>3610</v>
      </c>
      <c r="B3612" s="3" t="s">
        <v>3722</v>
      </c>
      <c r="C3612" s="3" t="str">
        <f>VLOOKUP(B3612,[1]meta_intensity_pos_nofill!$B:$E,4,FALSE)</f>
        <v>C21H28O8</v>
      </c>
      <c r="D3612" s="3" t="s">
        <v>44</v>
      </c>
      <c r="E3612" s="3" t="str">
        <f>VLOOKUP(B3612,[1]meta_intensity_pos_nofill!$B:$I,8,FALSE)</f>
        <v>[M+H]+</v>
      </c>
      <c r="F3612" s="3">
        <f>VLOOKUP(B3612,[1]meta_intensity_pos_nofill!$B:$J,9,FALSE)</f>
        <v>5.447</v>
      </c>
      <c r="G3612" s="3" t="s">
        <v>1693</v>
      </c>
      <c r="H3612" s="3">
        <f>VLOOKUP(B3612,[1]meta_intensity_pos_nofill!$B:$L,11,FALSE)</f>
        <v>3</v>
      </c>
      <c r="I3612" s="5">
        <v>139879843</v>
      </c>
      <c r="J3612" s="5">
        <v>145966603</v>
      </c>
      <c r="K3612" s="5">
        <v>166635541</v>
      </c>
      <c r="L3612" s="5">
        <v>49117370</v>
      </c>
      <c r="M3612" s="5">
        <v>52280340</v>
      </c>
      <c r="N3612" s="5">
        <v>53024688</v>
      </c>
      <c r="O3612" s="5">
        <v>88829863</v>
      </c>
      <c r="P3612" s="5">
        <v>101147792</v>
      </c>
      <c r="Q3612" s="5">
        <v>78668378</v>
      </c>
      <c r="R3612" s="5">
        <v>80350454</v>
      </c>
      <c r="S3612" s="5">
        <v>76332954</v>
      </c>
      <c r="T3612" s="5">
        <v>72179641</v>
      </c>
      <c r="U3612" s="5">
        <v>101432686</v>
      </c>
      <c r="V3612" s="5">
        <v>94013789</v>
      </c>
      <c r="W3612" s="5">
        <v>90471812</v>
      </c>
      <c r="X3612" s="5">
        <v>117677347</v>
      </c>
      <c r="Y3612" s="5">
        <v>133747779</v>
      </c>
      <c r="Z3612" s="5">
        <v>132132779</v>
      </c>
    </row>
    <row r="3613" s="3" customFormat="1" customHeight="1" spans="1:26">
      <c r="A3613" s="3">
        <v>3611</v>
      </c>
      <c r="B3613" s="3" t="s">
        <v>3723</v>
      </c>
      <c r="C3613" s="3" t="str">
        <f>VLOOKUP(B3613,[1]meta_intensity_pos_nofill!$B:$E,4,FALSE)</f>
        <v>C30H36O2</v>
      </c>
      <c r="D3613" s="3" t="s">
        <v>47</v>
      </c>
      <c r="E3613" s="3" t="str">
        <f>VLOOKUP(B3613,[1]meta_intensity_pos_nofill!$B:$I,8,FALSE)</f>
        <v>[M+H]+</v>
      </c>
      <c r="F3613" s="3">
        <f>VLOOKUP(B3613,[1]meta_intensity_pos_nofill!$B:$J,9,FALSE)</f>
        <v>6.102</v>
      </c>
      <c r="G3613" s="3" t="s">
        <v>1693</v>
      </c>
      <c r="H3613" s="3">
        <f>VLOOKUP(B3613,[1]meta_intensity_pos_nofill!$B:$L,11,FALSE)</f>
        <v>3</v>
      </c>
      <c r="I3613" s="5">
        <v>6557358</v>
      </c>
      <c r="J3613" s="5">
        <v>6105723</v>
      </c>
      <c r="K3613" s="5">
        <v>6470780</v>
      </c>
      <c r="L3613" s="5">
        <v>6216038</v>
      </c>
      <c r="M3613" s="5">
        <v>7282882</v>
      </c>
      <c r="N3613" s="5">
        <v>6730426</v>
      </c>
      <c r="O3613" s="5">
        <v>8141361</v>
      </c>
      <c r="P3613" s="5">
        <v>6952778</v>
      </c>
      <c r="Q3613" s="5">
        <v>6181442</v>
      </c>
      <c r="R3613" s="5">
        <v>4790375</v>
      </c>
      <c r="S3613" s="5">
        <v>4251236</v>
      </c>
      <c r="T3613" s="5">
        <v>3634168</v>
      </c>
      <c r="U3613" s="5">
        <v>20653937</v>
      </c>
      <c r="V3613" s="5">
        <v>19277922</v>
      </c>
      <c r="W3613" s="5">
        <v>18838372</v>
      </c>
      <c r="X3613" s="5">
        <v>6966406</v>
      </c>
      <c r="Y3613" s="5">
        <v>6691476</v>
      </c>
      <c r="Z3613" s="5">
        <v>7218821</v>
      </c>
    </row>
    <row r="3614" s="3" customFormat="1" customHeight="1" spans="1:26">
      <c r="A3614" s="3">
        <v>3612</v>
      </c>
      <c r="B3614" s="3" t="s">
        <v>3724</v>
      </c>
      <c r="C3614" s="3" t="str">
        <f>VLOOKUP(B3614,[1]meta_intensity_pos_nofill!$B:$E,4,FALSE)</f>
        <v>C30H38O2</v>
      </c>
      <c r="D3614" s="3" t="s">
        <v>53</v>
      </c>
      <c r="E3614" s="3" t="str">
        <f>VLOOKUP(B3614,[1]meta_intensity_pos_nofill!$B:$I,8,FALSE)</f>
        <v>[M+H]+</v>
      </c>
      <c r="F3614" s="3">
        <f>VLOOKUP(B3614,[1]meta_intensity_pos_nofill!$B:$J,9,FALSE)</f>
        <v>8.277</v>
      </c>
      <c r="G3614" s="3" t="s">
        <v>1693</v>
      </c>
      <c r="H3614" s="3">
        <f>VLOOKUP(B3614,[1]meta_intensity_pos_nofill!$B:$L,11,FALSE)</f>
        <v>3</v>
      </c>
      <c r="I3614" s="5">
        <v>1216224.5</v>
      </c>
      <c r="J3614" s="5">
        <v>1858957.7</v>
      </c>
      <c r="K3614" s="5">
        <v>1267111.9</v>
      </c>
      <c r="L3614" s="5">
        <v>1537876</v>
      </c>
      <c r="M3614" s="5">
        <v>1266814.2</v>
      </c>
      <c r="N3614" s="5">
        <v>1951130.6</v>
      </c>
      <c r="O3614" s="5">
        <v>1247042.9</v>
      </c>
      <c r="P3614" s="5">
        <v>1456915.5</v>
      </c>
      <c r="Q3614" s="5">
        <v>450049.3</v>
      </c>
      <c r="R3614" s="5">
        <v>3915396</v>
      </c>
      <c r="S3614" s="5">
        <v>3766382.8</v>
      </c>
      <c r="T3614" s="5">
        <v>2603498.8</v>
      </c>
      <c r="U3614" s="5">
        <v>1210728.2</v>
      </c>
      <c r="V3614" s="5">
        <v>1284881</v>
      </c>
      <c r="W3614" s="5">
        <v>1803756.5</v>
      </c>
      <c r="X3614" s="5">
        <v>2023770.6</v>
      </c>
      <c r="Y3614" s="5">
        <v>1866395.2</v>
      </c>
      <c r="Z3614" s="5">
        <v>3320386.6</v>
      </c>
    </row>
    <row r="3615" s="3" customFormat="1" customHeight="1" spans="1:26">
      <c r="A3615" s="3">
        <v>3613</v>
      </c>
      <c r="B3615" s="3" t="s">
        <v>3725</v>
      </c>
      <c r="C3615" s="3" t="str">
        <f>VLOOKUP(B3615,[1]meta_intensity_pos_nofill!$B:$E,4,FALSE)</f>
        <v>C21H30O10</v>
      </c>
      <c r="D3615" s="3" t="s">
        <v>44</v>
      </c>
      <c r="E3615" s="3" t="str">
        <f>VLOOKUP(B3615,[1]meta_intensity_pos_nofill!$B:$I,8,FALSE)</f>
        <v>[M+H]+</v>
      </c>
      <c r="F3615" s="3">
        <f>VLOOKUP(B3615,[1]meta_intensity_pos_nofill!$B:$J,9,FALSE)</f>
        <v>5.919</v>
      </c>
      <c r="G3615" s="3" t="s">
        <v>1693</v>
      </c>
      <c r="H3615" s="3">
        <f>VLOOKUP(B3615,[1]meta_intensity_pos_nofill!$B:$L,11,FALSE)</f>
        <v>3</v>
      </c>
      <c r="I3615" s="5">
        <v>7179730</v>
      </c>
      <c r="J3615" s="5">
        <v>8151154</v>
      </c>
      <c r="K3615" s="5">
        <v>5750655</v>
      </c>
      <c r="L3615" s="5">
        <v>15853199</v>
      </c>
      <c r="M3615" s="5">
        <v>12361459</v>
      </c>
      <c r="N3615" s="5">
        <v>7338721</v>
      </c>
      <c r="O3615" s="5">
        <v>9319095</v>
      </c>
      <c r="P3615" s="5">
        <v>11254138</v>
      </c>
      <c r="Q3615" s="5">
        <v>12216471</v>
      </c>
      <c r="R3615" s="5">
        <v>32826548</v>
      </c>
      <c r="S3615" s="5">
        <v>38710097</v>
      </c>
      <c r="T3615" s="5">
        <v>45067442</v>
      </c>
      <c r="U3615" s="5">
        <v>8066805</v>
      </c>
      <c r="V3615" s="5">
        <v>5654846</v>
      </c>
      <c r="W3615" s="5">
        <v>6353219</v>
      </c>
      <c r="X3615" s="5">
        <v>4457304</v>
      </c>
      <c r="Y3615" s="5">
        <v>7885989</v>
      </c>
      <c r="Z3615" s="5">
        <v>3500360</v>
      </c>
    </row>
    <row r="3616" s="3" customFormat="1" customHeight="1" spans="1:26">
      <c r="A3616" s="3">
        <v>3614</v>
      </c>
      <c r="B3616" s="3" t="s">
        <v>3726</v>
      </c>
      <c r="C3616" s="3" t="str">
        <f>VLOOKUP(B3616,[1]meta_intensity_pos_nofill!$B:$E,4,FALSE)</f>
        <v>C27H32O7</v>
      </c>
      <c r="D3616" s="3" t="s">
        <v>33</v>
      </c>
      <c r="E3616" s="3" t="str">
        <f>VLOOKUP(B3616,[1]meta_intensity_pos_nofill!$B:$I,8,FALSE)</f>
        <v>[M+H]+</v>
      </c>
      <c r="F3616" s="3">
        <f>VLOOKUP(B3616,[1]meta_intensity_pos_nofill!$B:$J,9,FALSE)</f>
        <v>5.011</v>
      </c>
      <c r="G3616" s="3" t="s">
        <v>1693</v>
      </c>
      <c r="H3616" s="3">
        <f>VLOOKUP(B3616,[1]meta_intensity_pos_nofill!$B:$L,11,FALSE)</f>
        <v>3</v>
      </c>
      <c r="I3616" s="5">
        <v>9563796</v>
      </c>
      <c r="J3616" s="5">
        <v>8389062</v>
      </c>
      <c r="K3616" s="5">
        <v>6862476</v>
      </c>
      <c r="L3616" s="5">
        <v>3768242</v>
      </c>
      <c r="M3616" s="5">
        <v>3751832</v>
      </c>
      <c r="N3616" s="5">
        <v>3815906</v>
      </c>
      <c r="O3616" s="5">
        <v>5200403</v>
      </c>
      <c r="P3616" s="5">
        <v>7010923</v>
      </c>
      <c r="Q3616" s="5">
        <v>5133698</v>
      </c>
      <c r="R3616" s="5">
        <v>14968045</v>
      </c>
      <c r="S3616" s="5">
        <v>15626913</v>
      </c>
      <c r="T3616" s="5">
        <v>14847508</v>
      </c>
      <c r="U3616" s="5">
        <v>5120216</v>
      </c>
      <c r="V3616" s="5">
        <v>4383249</v>
      </c>
      <c r="W3616" s="5">
        <v>4486198</v>
      </c>
      <c r="X3616" s="5">
        <v>9191004</v>
      </c>
      <c r="Y3616" s="5">
        <v>9748888</v>
      </c>
      <c r="Z3616" s="5">
        <v>8276526</v>
      </c>
    </row>
    <row r="3617" s="3" customFormat="1" customHeight="1" spans="1:26">
      <c r="A3617" s="3">
        <v>3615</v>
      </c>
      <c r="B3617" s="3" t="s">
        <v>3727</v>
      </c>
      <c r="C3617" s="3" t="str">
        <f>VLOOKUP(B3617,[1]meta_intensity_pos_nofill!$B:$E,4,FALSE)</f>
        <v>C30H34O5</v>
      </c>
      <c r="D3617" s="3" t="s">
        <v>37</v>
      </c>
      <c r="E3617" s="3" t="str">
        <f>VLOOKUP(B3617,[1]meta_intensity_pos_nofill!$B:$I,8,FALSE)</f>
        <v>[M+H]+</v>
      </c>
      <c r="F3617" s="3">
        <f>VLOOKUP(B3617,[1]meta_intensity_pos_nofill!$B:$J,9,FALSE)</f>
        <v>6.817</v>
      </c>
      <c r="G3617" s="3" t="s">
        <v>1693</v>
      </c>
      <c r="H3617" s="3">
        <f>VLOOKUP(B3617,[1]meta_intensity_pos_nofill!$B:$L,11,FALSE)</f>
        <v>3</v>
      </c>
      <c r="I3617" s="5">
        <v>30585430</v>
      </c>
      <c r="J3617" s="5">
        <v>32070556</v>
      </c>
      <c r="K3617" s="5">
        <v>29867981</v>
      </c>
      <c r="L3617" s="5">
        <v>44932791</v>
      </c>
      <c r="M3617" s="5">
        <v>53000894</v>
      </c>
      <c r="N3617" s="5">
        <v>47354683</v>
      </c>
      <c r="O3617" s="5">
        <v>16809203</v>
      </c>
      <c r="P3617" s="5">
        <v>17826621</v>
      </c>
      <c r="Q3617" s="5">
        <v>13875863</v>
      </c>
      <c r="R3617" s="5">
        <v>8055113</v>
      </c>
      <c r="S3617" s="5">
        <v>8890567</v>
      </c>
      <c r="T3617" s="5">
        <v>6933352</v>
      </c>
      <c r="U3617" s="5">
        <v>33462288</v>
      </c>
      <c r="V3617" s="5">
        <v>28611435</v>
      </c>
      <c r="W3617" s="5">
        <v>29233853</v>
      </c>
      <c r="X3617" s="5">
        <v>21808220</v>
      </c>
      <c r="Y3617" s="5">
        <v>22070687</v>
      </c>
      <c r="Z3617" s="5">
        <v>21396609</v>
      </c>
    </row>
    <row r="3618" s="3" customFormat="1" customHeight="1" spans="1:26">
      <c r="A3618" s="3">
        <v>3616</v>
      </c>
      <c r="B3618" s="3" t="s">
        <v>3728</v>
      </c>
      <c r="C3618" s="3" t="str">
        <f>VLOOKUP(B3618,[1]meta_intensity_pos_nofill!$B:$E,4,FALSE)</f>
        <v>C30H28N4O4</v>
      </c>
      <c r="D3618" s="3" t="s">
        <v>87</v>
      </c>
      <c r="E3618" s="3" t="str">
        <f>VLOOKUP(B3618,[1]meta_intensity_pos_nofill!$B:$I,8,FALSE)</f>
        <v>[M+H]+</v>
      </c>
      <c r="F3618" s="3">
        <f>VLOOKUP(B3618,[1]meta_intensity_pos_nofill!$B:$J,9,FALSE)</f>
        <v>6.044</v>
      </c>
      <c r="G3618" s="3" t="s">
        <v>1693</v>
      </c>
      <c r="H3618" s="3">
        <f>VLOOKUP(B3618,[1]meta_intensity_pos_nofill!$B:$L,11,FALSE)</f>
        <v>3</v>
      </c>
      <c r="I3618" s="5">
        <v>19554463</v>
      </c>
      <c r="J3618" s="5">
        <v>29067024</v>
      </c>
      <c r="K3618" s="5">
        <v>25808249</v>
      </c>
      <c r="L3618" s="5">
        <v>38507429</v>
      </c>
      <c r="M3618" s="5">
        <v>42373767</v>
      </c>
      <c r="N3618" s="5">
        <v>33205944</v>
      </c>
      <c r="O3618" s="5">
        <v>109884003</v>
      </c>
      <c r="P3618" s="5">
        <v>108551481</v>
      </c>
      <c r="Q3618" s="5">
        <v>108530159</v>
      </c>
      <c r="R3618" s="5">
        <v>184715963</v>
      </c>
      <c r="S3618" s="5">
        <v>195510573</v>
      </c>
      <c r="T3618" s="5">
        <v>200608315</v>
      </c>
      <c r="U3618" s="5">
        <v>103117507</v>
      </c>
      <c r="V3618" s="5">
        <v>91211778</v>
      </c>
      <c r="W3618" s="5">
        <v>98695992</v>
      </c>
      <c r="X3618" s="5">
        <v>117828528</v>
      </c>
      <c r="Y3618" s="5">
        <v>100818790</v>
      </c>
      <c r="Z3618" s="5">
        <v>113398941</v>
      </c>
    </row>
    <row r="3619" s="3" customFormat="1" customHeight="1" spans="1:26">
      <c r="A3619" s="3">
        <v>3617</v>
      </c>
      <c r="B3619" s="3" t="s">
        <v>3729</v>
      </c>
      <c r="C3619" s="3" t="str">
        <f>VLOOKUP(B3619,[1]meta_intensity_pos_nofill!$B:$E,4,FALSE)</f>
        <v>C29H36O8</v>
      </c>
      <c r="D3619" s="3" t="s">
        <v>53</v>
      </c>
      <c r="E3619" s="3" t="str">
        <f>VLOOKUP(B3619,[1]meta_intensity_pos_nofill!$B:$I,8,FALSE)</f>
        <v>[M+H]+</v>
      </c>
      <c r="F3619" s="3">
        <f>VLOOKUP(B3619,[1]meta_intensity_pos_nofill!$B:$J,9,FALSE)</f>
        <v>6.054</v>
      </c>
      <c r="G3619" s="3" t="s">
        <v>1693</v>
      </c>
      <c r="H3619" s="3">
        <f>VLOOKUP(B3619,[1]meta_intensity_pos_nofill!$B:$L,11,FALSE)</f>
        <v>3</v>
      </c>
      <c r="I3619" s="5">
        <v>1433999.3</v>
      </c>
      <c r="J3619" s="5">
        <v>1147072.45</v>
      </c>
      <c r="K3619" s="5">
        <v>366451.59</v>
      </c>
      <c r="L3619" s="5">
        <v>68697.06</v>
      </c>
      <c r="M3619" s="5">
        <v>68697.06</v>
      </c>
      <c r="N3619" s="5">
        <v>343485.28</v>
      </c>
      <c r="O3619" s="5">
        <v>68697.06</v>
      </c>
      <c r="P3619" s="5">
        <v>68697.06</v>
      </c>
      <c r="Q3619" s="5">
        <v>854199.55</v>
      </c>
      <c r="R3619" s="5">
        <v>68697.06</v>
      </c>
      <c r="S3619" s="5">
        <v>68697.06</v>
      </c>
      <c r="T3619" s="5">
        <v>68697.06</v>
      </c>
      <c r="U3619" s="5">
        <v>2151169.76</v>
      </c>
      <c r="V3619" s="5">
        <v>4178326.23</v>
      </c>
      <c r="W3619" s="5">
        <v>3710787.13</v>
      </c>
      <c r="X3619" s="5">
        <v>68697.06</v>
      </c>
      <c r="Y3619" s="5">
        <v>68697.06</v>
      </c>
      <c r="Z3619" s="5">
        <v>68697.06</v>
      </c>
    </row>
    <row r="3620" s="3" customFormat="1" customHeight="1" spans="1:26">
      <c r="A3620" s="3">
        <v>3618</v>
      </c>
      <c r="B3620" s="3" t="s">
        <v>3730</v>
      </c>
      <c r="C3620" s="3" t="str">
        <f>VLOOKUP(B3620,[1]meta_intensity_pos_nofill!$B:$E,4,FALSE)</f>
        <v>C30H46O7</v>
      </c>
      <c r="D3620" s="3" t="s">
        <v>47</v>
      </c>
      <c r="E3620" s="3" t="str">
        <f>VLOOKUP(B3620,[1]meta_intensity_pos_nofill!$B:$I,8,FALSE)</f>
        <v>[M+H]+</v>
      </c>
      <c r="F3620" s="3">
        <f>VLOOKUP(B3620,[1]meta_intensity_pos_nofill!$B:$J,9,FALSE)</f>
        <v>8.35</v>
      </c>
      <c r="G3620" s="3" t="s">
        <v>1693</v>
      </c>
      <c r="H3620" s="3">
        <f>VLOOKUP(B3620,[1]meta_intensity_pos_nofill!$B:$L,11,FALSE)</f>
        <v>3</v>
      </c>
      <c r="I3620" s="5">
        <v>188331261</v>
      </c>
      <c r="J3620" s="5">
        <v>171729496</v>
      </c>
      <c r="K3620" s="5">
        <v>170602900</v>
      </c>
      <c r="L3620" s="5">
        <v>152597897</v>
      </c>
      <c r="M3620" s="5">
        <v>166846509</v>
      </c>
      <c r="N3620" s="5">
        <v>184866060</v>
      </c>
      <c r="O3620" s="5">
        <v>201255868</v>
      </c>
      <c r="P3620" s="5">
        <v>187476896</v>
      </c>
      <c r="Q3620" s="5">
        <v>189446003</v>
      </c>
      <c r="R3620" s="5">
        <v>149027671</v>
      </c>
      <c r="S3620" s="5">
        <v>158791628</v>
      </c>
      <c r="T3620" s="5">
        <v>130154792</v>
      </c>
      <c r="U3620" s="5">
        <v>89790417</v>
      </c>
      <c r="V3620" s="5">
        <v>85747366</v>
      </c>
      <c r="W3620" s="5">
        <v>93364113</v>
      </c>
      <c r="X3620" s="5">
        <v>167774406</v>
      </c>
      <c r="Y3620" s="5">
        <v>163459696</v>
      </c>
      <c r="Z3620" s="5">
        <v>193707939</v>
      </c>
    </row>
    <row r="3621" s="3" customFormat="1" customHeight="1" spans="1:26">
      <c r="A3621" s="3">
        <v>3619</v>
      </c>
      <c r="B3621" s="3" t="s">
        <v>3731</v>
      </c>
      <c r="C3621" s="3" t="str">
        <f>VLOOKUP(B3621,[1]meta_intensity_pos_nofill!$B:$E,4,FALSE)</f>
        <v>C32H40O6</v>
      </c>
      <c r="D3621" s="3" t="s">
        <v>44</v>
      </c>
      <c r="E3621" s="3" t="str">
        <f>VLOOKUP(B3621,[1]meta_intensity_pos_nofill!$B:$I,8,FALSE)</f>
        <v>[M+H]+</v>
      </c>
      <c r="F3621" s="3">
        <f>VLOOKUP(B3621,[1]meta_intensity_pos_nofill!$B:$J,9,FALSE)</f>
        <v>8.451</v>
      </c>
      <c r="G3621" s="3" t="s">
        <v>1693</v>
      </c>
      <c r="H3621" s="3">
        <f>VLOOKUP(B3621,[1]meta_intensity_pos_nofill!$B:$L,11,FALSE)</f>
        <v>3</v>
      </c>
      <c r="I3621" s="5">
        <v>19705153</v>
      </c>
      <c r="J3621" s="5">
        <v>19595655</v>
      </c>
      <c r="K3621" s="5">
        <v>18330396</v>
      </c>
      <c r="L3621" s="5">
        <v>6096067</v>
      </c>
      <c r="M3621" s="5">
        <v>2960728</v>
      </c>
      <c r="N3621" s="5">
        <v>2510018</v>
      </c>
      <c r="O3621" s="5">
        <v>13294128</v>
      </c>
      <c r="P3621" s="5">
        <v>13865639</v>
      </c>
      <c r="Q3621" s="5">
        <v>16013871</v>
      </c>
      <c r="R3621" s="5">
        <v>14765357</v>
      </c>
      <c r="S3621" s="5">
        <v>15104249</v>
      </c>
      <c r="T3621" s="5">
        <v>17716333</v>
      </c>
      <c r="U3621" s="5">
        <v>26672484</v>
      </c>
      <c r="V3621" s="5">
        <v>28085999</v>
      </c>
      <c r="W3621" s="5">
        <v>25653142</v>
      </c>
      <c r="X3621" s="5">
        <v>12637184</v>
      </c>
      <c r="Y3621" s="5">
        <v>9685124</v>
      </c>
      <c r="Z3621" s="5">
        <v>5742797</v>
      </c>
    </row>
    <row r="3622" s="3" customFormat="1" customHeight="1" spans="1:26">
      <c r="A3622" s="3">
        <v>3620</v>
      </c>
      <c r="B3622" s="3" t="s">
        <v>3732</v>
      </c>
      <c r="C3622" s="3" t="str">
        <f>VLOOKUP(B3622,[1]meta_intensity_pos_nofill!$B:$E,4,FALSE)</f>
        <v>C29H30O9</v>
      </c>
      <c r="D3622" s="3" t="s">
        <v>33</v>
      </c>
      <c r="E3622" s="3" t="str">
        <f>VLOOKUP(B3622,[1]meta_intensity_pos_nofill!$B:$I,8,FALSE)</f>
        <v>[M+H]+</v>
      </c>
      <c r="F3622" s="3">
        <f>VLOOKUP(B3622,[1]meta_intensity_pos_nofill!$B:$J,9,FALSE)</f>
        <v>5.927</v>
      </c>
      <c r="G3622" s="3" t="s">
        <v>1693</v>
      </c>
      <c r="H3622" s="3">
        <f>VLOOKUP(B3622,[1]meta_intensity_pos_nofill!$B:$L,11,FALSE)</f>
        <v>3</v>
      </c>
      <c r="I3622" s="5">
        <v>5173441</v>
      </c>
      <c r="J3622" s="5">
        <v>3972013</v>
      </c>
      <c r="K3622" s="5">
        <v>4205990</v>
      </c>
      <c r="L3622" s="5">
        <v>15949622</v>
      </c>
      <c r="M3622" s="5">
        <v>19525273</v>
      </c>
      <c r="N3622" s="5">
        <v>15302434</v>
      </c>
      <c r="O3622" s="5">
        <v>21089878</v>
      </c>
      <c r="P3622" s="5">
        <v>22316534</v>
      </c>
      <c r="Q3622" s="5">
        <v>17872828</v>
      </c>
      <c r="R3622" s="5">
        <v>20488009</v>
      </c>
      <c r="S3622" s="5">
        <v>22375986</v>
      </c>
      <c r="T3622" s="5">
        <v>15815710</v>
      </c>
      <c r="U3622" s="5">
        <v>9740157</v>
      </c>
      <c r="V3622" s="5">
        <v>7135711</v>
      </c>
      <c r="W3622" s="5">
        <v>8012181</v>
      </c>
      <c r="X3622" s="5">
        <v>15693807</v>
      </c>
      <c r="Y3622" s="5">
        <v>14342061</v>
      </c>
      <c r="Z3622" s="5">
        <v>15764634</v>
      </c>
    </row>
    <row r="3623" s="3" customFormat="1" customHeight="1" spans="1:26">
      <c r="A3623" s="3">
        <v>3621</v>
      </c>
      <c r="B3623" s="3" t="s">
        <v>3733</v>
      </c>
      <c r="C3623" s="3" t="str">
        <f>VLOOKUP(B3623,[1]meta_intensity_pos_nofill!$B:$E,4,FALSE)</f>
        <v>C28H32O10</v>
      </c>
      <c r="D3623" s="3" t="s">
        <v>31</v>
      </c>
      <c r="E3623" s="3" t="str">
        <f>VLOOKUP(B3623,[1]meta_intensity_pos_nofill!$B:$I,8,FALSE)</f>
        <v>[M+H]+</v>
      </c>
      <c r="F3623" s="3">
        <f>VLOOKUP(B3623,[1]meta_intensity_pos_nofill!$B:$J,9,FALSE)</f>
        <v>5.766</v>
      </c>
      <c r="G3623" s="3" t="s">
        <v>1693</v>
      </c>
      <c r="H3623" s="3">
        <f>VLOOKUP(B3623,[1]meta_intensity_pos_nofill!$B:$L,11,FALSE)</f>
        <v>3</v>
      </c>
      <c r="I3623" s="5">
        <v>782851.3</v>
      </c>
      <c r="J3623" s="5">
        <v>748614.8</v>
      </c>
      <c r="K3623" s="5">
        <v>1944199.7</v>
      </c>
      <c r="L3623" s="5">
        <v>2164712.3</v>
      </c>
      <c r="M3623" s="5">
        <v>2583302.9</v>
      </c>
      <c r="N3623" s="5">
        <v>1821365.5</v>
      </c>
      <c r="O3623" s="5">
        <v>1539851</v>
      </c>
      <c r="P3623" s="5">
        <v>1231242.2</v>
      </c>
      <c r="Q3623" s="5">
        <v>2540174.9</v>
      </c>
      <c r="R3623" s="5">
        <v>3560548.9</v>
      </c>
      <c r="S3623" s="5">
        <v>1993196.7</v>
      </c>
      <c r="T3623" s="5">
        <v>6920306.3</v>
      </c>
      <c r="U3623" s="5">
        <v>6354129.3</v>
      </c>
      <c r="V3623" s="5">
        <v>3613096.7</v>
      </c>
      <c r="W3623" s="5">
        <v>4498259.1</v>
      </c>
      <c r="X3623" s="5">
        <v>911865.9</v>
      </c>
      <c r="Y3623" s="5">
        <v>2950062.8</v>
      </c>
      <c r="Z3623" s="5">
        <v>149723</v>
      </c>
    </row>
    <row r="3624" s="3" customFormat="1" customHeight="1" spans="1:26">
      <c r="A3624" s="3">
        <v>3622</v>
      </c>
      <c r="B3624" s="3" t="s">
        <v>3734</v>
      </c>
      <c r="C3624" s="3" t="str">
        <f>VLOOKUP(B3624,[1]meta_intensity_pos_nofill!$B:$E,4,FALSE)</f>
        <v>C25H36N6O5S</v>
      </c>
      <c r="D3624" s="3" t="s">
        <v>85</v>
      </c>
      <c r="E3624" s="3" t="str">
        <f>VLOOKUP(B3624,[1]meta_intensity_pos_nofill!$B:$I,8,FALSE)</f>
        <v>[M+H]+</v>
      </c>
      <c r="F3624" s="3">
        <f>VLOOKUP(B3624,[1]meta_intensity_pos_nofill!$B:$J,9,FALSE)</f>
        <v>5.738</v>
      </c>
      <c r="G3624" s="3" t="s">
        <v>1693</v>
      </c>
      <c r="H3624" s="3">
        <f>VLOOKUP(B3624,[1]meta_intensity_pos_nofill!$B:$L,11,FALSE)</f>
        <v>3</v>
      </c>
      <c r="I3624" s="5">
        <v>4807005.9</v>
      </c>
      <c r="J3624" s="5">
        <v>5951850.7</v>
      </c>
      <c r="K3624" s="5">
        <v>4687015.6</v>
      </c>
      <c r="L3624" s="5">
        <v>1490786.3</v>
      </c>
      <c r="M3624" s="5">
        <v>147391.7</v>
      </c>
      <c r="N3624" s="5">
        <v>147391.7</v>
      </c>
      <c r="O3624" s="5">
        <v>3616806.5</v>
      </c>
      <c r="P3624" s="5">
        <v>937716.6</v>
      </c>
      <c r="Q3624" s="5">
        <v>2260316.4</v>
      </c>
      <c r="R3624" s="5">
        <v>4813151.2</v>
      </c>
      <c r="S3624" s="5">
        <v>5641828.4</v>
      </c>
      <c r="T3624" s="5">
        <v>5773462.4</v>
      </c>
      <c r="U3624" s="5">
        <v>74940337.3</v>
      </c>
      <c r="V3624" s="5">
        <v>68084795.4</v>
      </c>
      <c r="W3624" s="5">
        <v>70780384.3</v>
      </c>
      <c r="X3624" s="5">
        <v>6480525.9</v>
      </c>
      <c r="Y3624" s="5">
        <v>6142020.2</v>
      </c>
      <c r="Z3624" s="5">
        <v>7647751.6</v>
      </c>
    </row>
    <row r="3625" s="3" customFormat="1" customHeight="1" spans="1:26">
      <c r="A3625" s="3">
        <v>3623</v>
      </c>
      <c r="B3625" s="3" t="s">
        <v>3735</v>
      </c>
      <c r="C3625" s="3" t="str">
        <f>VLOOKUP(B3625,[1]meta_intensity_pos_nofill!$B:$E,4,FALSE)</f>
        <v>C31H42N2O6</v>
      </c>
      <c r="D3625" s="3" t="s">
        <v>220</v>
      </c>
      <c r="E3625" s="3" t="str">
        <f>VLOOKUP(B3625,[1]meta_intensity_pos_nofill!$B:$I,8,FALSE)</f>
        <v>[M+H]+</v>
      </c>
      <c r="F3625" s="3">
        <f>VLOOKUP(B3625,[1]meta_intensity_pos_nofill!$B:$J,9,FALSE)</f>
        <v>8.553</v>
      </c>
      <c r="G3625" s="3" t="s">
        <v>1693</v>
      </c>
      <c r="H3625" s="3">
        <f>VLOOKUP(B3625,[1]meta_intensity_pos_nofill!$B:$L,11,FALSE)</f>
        <v>3</v>
      </c>
      <c r="I3625" s="5">
        <v>69772078</v>
      </c>
      <c r="J3625" s="5">
        <v>77915001</v>
      </c>
      <c r="K3625" s="5">
        <v>73221119</v>
      </c>
      <c r="L3625" s="5">
        <v>118767687</v>
      </c>
      <c r="M3625" s="5">
        <v>85550592</v>
      </c>
      <c r="N3625" s="5">
        <v>77040598</v>
      </c>
      <c r="O3625" s="5">
        <v>57958363</v>
      </c>
      <c r="P3625" s="5">
        <v>62645066</v>
      </c>
      <c r="Q3625" s="5">
        <v>68860274</v>
      </c>
      <c r="R3625" s="5">
        <v>55159144</v>
      </c>
      <c r="S3625" s="5">
        <v>58760661</v>
      </c>
      <c r="T3625" s="5">
        <v>68854013</v>
      </c>
      <c r="U3625" s="5">
        <v>144322016</v>
      </c>
      <c r="V3625" s="5">
        <v>133775794</v>
      </c>
      <c r="W3625" s="5">
        <v>123716046</v>
      </c>
      <c r="X3625" s="5">
        <v>150333678</v>
      </c>
      <c r="Y3625" s="5">
        <v>122148920</v>
      </c>
      <c r="Z3625" s="5">
        <v>102526557</v>
      </c>
    </row>
    <row r="3626" s="3" customFormat="1" customHeight="1" spans="1:26">
      <c r="A3626" s="3">
        <v>3624</v>
      </c>
      <c r="B3626" s="3" t="s">
        <v>3736</v>
      </c>
      <c r="C3626" s="3" t="str">
        <f>VLOOKUP(B3626,[1]meta_intensity_pos_nofill!$B:$E,4,FALSE)</f>
        <v>C31H38O9</v>
      </c>
      <c r="D3626" s="3" t="s">
        <v>31</v>
      </c>
      <c r="E3626" s="3" t="str">
        <f>VLOOKUP(B3626,[1]meta_intensity_pos_nofill!$B:$I,8,FALSE)</f>
        <v>[M+H]+</v>
      </c>
      <c r="F3626" s="3">
        <f>VLOOKUP(B3626,[1]meta_intensity_pos_nofill!$B:$J,9,FALSE)</f>
        <v>7.212</v>
      </c>
      <c r="G3626" s="3" t="s">
        <v>1693</v>
      </c>
      <c r="H3626" s="3">
        <f>VLOOKUP(B3626,[1]meta_intensity_pos_nofill!$B:$L,11,FALSE)</f>
        <v>3</v>
      </c>
      <c r="I3626" s="5">
        <v>7648269</v>
      </c>
      <c r="J3626" s="5">
        <v>4421786</v>
      </c>
      <c r="K3626" s="5">
        <v>3063702</v>
      </c>
      <c r="L3626" s="5">
        <v>55034975</v>
      </c>
      <c r="M3626" s="5">
        <v>69042046</v>
      </c>
      <c r="N3626" s="5">
        <v>55908102</v>
      </c>
      <c r="O3626" s="5">
        <v>9420034</v>
      </c>
      <c r="P3626" s="5">
        <v>10209218</v>
      </c>
      <c r="Q3626" s="5">
        <v>16626162</v>
      </c>
      <c r="R3626" s="5">
        <v>42659660</v>
      </c>
      <c r="S3626" s="5">
        <v>46670440</v>
      </c>
      <c r="T3626" s="5">
        <v>29050617</v>
      </c>
      <c r="U3626" s="5">
        <v>20932165</v>
      </c>
      <c r="V3626" s="5">
        <v>21471729</v>
      </c>
      <c r="W3626" s="5">
        <v>14132084</v>
      </c>
      <c r="X3626" s="5">
        <v>25914234</v>
      </c>
      <c r="Y3626" s="5">
        <v>13050256</v>
      </c>
      <c r="Z3626" s="5">
        <v>23698036</v>
      </c>
    </row>
    <row r="3627" s="3" customFormat="1" customHeight="1" spans="1:26">
      <c r="A3627" s="3">
        <v>3625</v>
      </c>
      <c r="B3627" s="3" t="s">
        <v>3737</v>
      </c>
      <c r="C3627" s="3" t="str">
        <f>VLOOKUP(B3627,[1]meta_intensity_pos_nofill!$B:$E,4,FALSE)</f>
        <v>C33H46O8</v>
      </c>
      <c r="D3627" s="3" t="s">
        <v>33</v>
      </c>
      <c r="E3627" s="3" t="str">
        <f>VLOOKUP(B3627,[1]meta_intensity_pos_nofill!$B:$I,8,FALSE)</f>
        <v>[M+H]+</v>
      </c>
      <c r="F3627" s="3">
        <f>VLOOKUP(B3627,[1]meta_intensity_pos_nofill!$B:$J,9,FALSE)</f>
        <v>11.749</v>
      </c>
      <c r="G3627" s="3" t="s">
        <v>1693</v>
      </c>
      <c r="H3627" s="3">
        <f>VLOOKUP(B3627,[1]meta_intensity_pos_nofill!$B:$L,11,FALSE)</f>
        <v>3</v>
      </c>
      <c r="I3627" s="5">
        <v>19892.96</v>
      </c>
      <c r="J3627" s="5">
        <v>19892.96</v>
      </c>
      <c r="K3627" s="5">
        <v>19892.96</v>
      </c>
      <c r="L3627" s="5">
        <v>19892.96</v>
      </c>
      <c r="M3627" s="5">
        <v>19892.96</v>
      </c>
      <c r="N3627" s="5">
        <v>19892.96</v>
      </c>
      <c r="O3627" s="5">
        <v>19892.96</v>
      </c>
      <c r="P3627" s="5">
        <v>19892.96</v>
      </c>
      <c r="Q3627" s="5">
        <v>19892.96</v>
      </c>
      <c r="R3627" s="5">
        <v>99464.82</v>
      </c>
      <c r="S3627" s="5">
        <v>19892.96</v>
      </c>
      <c r="T3627" s="5">
        <v>19892.96</v>
      </c>
      <c r="U3627" s="5">
        <v>3981784.66</v>
      </c>
      <c r="V3627" s="5">
        <v>3079057.41</v>
      </c>
      <c r="W3627" s="5">
        <v>2459269.91</v>
      </c>
      <c r="X3627" s="5">
        <v>19892.96</v>
      </c>
      <c r="Y3627" s="5">
        <v>19892.96</v>
      </c>
      <c r="Z3627" s="5">
        <v>19892.96</v>
      </c>
    </row>
    <row r="3628" s="3" customFormat="1" customHeight="1" spans="1:26">
      <c r="A3628" s="3">
        <v>3626</v>
      </c>
      <c r="B3628" s="3" t="s">
        <v>3738</v>
      </c>
      <c r="C3628" s="3" t="str">
        <f>VLOOKUP(B3628,[1]meta_intensity_pos_nofill!$B:$E,4,FALSE)</f>
        <v>C31H36O11</v>
      </c>
      <c r="D3628" s="3" t="s">
        <v>31</v>
      </c>
      <c r="E3628" s="3" t="str">
        <f>VLOOKUP(B3628,[1]meta_intensity_pos_nofill!$B:$I,8,FALSE)</f>
        <v>[M+H]+</v>
      </c>
      <c r="F3628" s="3">
        <f>VLOOKUP(B3628,[1]meta_intensity_pos_nofill!$B:$J,9,FALSE)</f>
        <v>5.679</v>
      </c>
      <c r="G3628" s="3" t="s">
        <v>1693</v>
      </c>
      <c r="H3628" s="3">
        <f>VLOOKUP(B3628,[1]meta_intensity_pos_nofill!$B:$L,11,FALSE)</f>
        <v>3</v>
      </c>
      <c r="I3628" s="5">
        <v>20828969</v>
      </c>
      <c r="J3628" s="5">
        <v>18620975</v>
      </c>
      <c r="K3628" s="5">
        <v>22765960</v>
      </c>
      <c r="L3628" s="5">
        <v>13213321</v>
      </c>
      <c r="M3628" s="5">
        <v>20377543</v>
      </c>
      <c r="N3628" s="5">
        <v>13741097</v>
      </c>
      <c r="O3628" s="5">
        <v>16318084</v>
      </c>
      <c r="P3628" s="5">
        <v>18010752</v>
      </c>
      <c r="Q3628" s="5">
        <v>23111564</v>
      </c>
      <c r="R3628" s="5">
        <v>61415284</v>
      </c>
      <c r="S3628" s="5">
        <v>34035148</v>
      </c>
      <c r="T3628" s="5">
        <v>40036568</v>
      </c>
      <c r="U3628" s="5">
        <v>55549002</v>
      </c>
      <c r="V3628" s="5">
        <v>47821082</v>
      </c>
      <c r="W3628" s="5">
        <v>59344463</v>
      </c>
      <c r="X3628" s="5">
        <v>47816664</v>
      </c>
      <c r="Y3628" s="5">
        <v>42731268</v>
      </c>
      <c r="Z3628" s="5">
        <v>45632337</v>
      </c>
    </row>
    <row r="3629" s="3" customFormat="1" customHeight="1" spans="1:26">
      <c r="A3629" s="3">
        <v>3627</v>
      </c>
      <c r="B3629" s="3" t="s">
        <v>3739</v>
      </c>
      <c r="C3629" s="3" t="str">
        <f>VLOOKUP(B3629,[1]meta_intensity_pos_nofill!$B:$E,4,FALSE)</f>
        <v>C29H44O12</v>
      </c>
      <c r="D3629" s="3" t="s">
        <v>31</v>
      </c>
      <c r="E3629" s="3" t="str">
        <f>VLOOKUP(B3629,[1]meta_intensity_pos_nofill!$B:$I,8,FALSE)</f>
        <v>[M+H]+</v>
      </c>
      <c r="F3629" s="3">
        <f>VLOOKUP(B3629,[1]meta_intensity_pos_nofill!$B:$J,9,FALSE)</f>
        <v>6.583</v>
      </c>
      <c r="G3629" s="3" t="s">
        <v>1693</v>
      </c>
      <c r="H3629" s="3">
        <f>VLOOKUP(B3629,[1]meta_intensity_pos_nofill!$B:$L,11,FALSE)</f>
        <v>3</v>
      </c>
      <c r="I3629" s="5">
        <v>9105904</v>
      </c>
      <c r="J3629" s="5">
        <v>12337332</v>
      </c>
      <c r="K3629" s="5">
        <v>13810511</v>
      </c>
      <c r="L3629" s="5">
        <v>64459148</v>
      </c>
      <c r="M3629" s="5">
        <v>76694545</v>
      </c>
      <c r="N3629" s="5">
        <v>60436032</v>
      </c>
      <c r="O3629" s="5">
        <v>26707226</v>
      </c>
      <c r="P3629" s="5">
        <v>27986999</v>
      </c>
      <c r="Q3629" s="5">
        <v>22566209</v>
      </c>
      <c r="R3629" s="5">
        <v>27854228</v>
      </c>
      <c r="S3629" s="5">
        <v>33012452</v>
      </c>
      <c r="T3629" s="5">
        <v>29507519</v>
      </c>
      <c r="U3629" s="5">
        <v>15581462</v>
      </c>
      <c r="V3629" s="5">
        <v>18268443</v>
      </c>
      <c r="W3629" s="5">
        <v>17770800</v>
      </c>
      <c r="X3629" s="5">
        <v>24262065</v>
      </c>
      <c r="Y3629" s="5">
        <v>16917419</v>
      </c>
      <c r="Z3629" s="5">
        <v>20635742</v>
      </c>
    </row>
    <row r="3630" s="3" customFormat="1" customHeight="1" spans="1:26">
      <c r="A3630" s="3">
        <v>3628</v>
      </c>
      <c r="B3630" s="3" t="s">
        <v>3740</v>
      </c>
      <c r="C3630" s="3" t="str">
        <f>VLOOKUP(B3630,[1]meta_intensity_pos_nofill!$B:$E,4,FALSE)</f>
        <v>C12H9NO3</v>
      </c>
      <c r="D3630" s="3" t="s">
        <v>87</v>
      </c>
      <c r="E3630" s="3" t="str">
        <f>VLOOKUP(B3630,[1]meta_intensity_pos_nofill!$B:$I,8,FALSE)</f>
        <v>[M+H]+</v>
      </c>
      <c r="F3630" s="3">
        <f>VLOOKUP(B3630,[1]meta_intensity_pos_nofill!$B:$J,9,FALSE)</f>
        <v>5.185</v>
      </c>
      <c r="G3630" s="3" t="s">
        <v>1693</v>
      </c>
      <c r="H3630" s="3">
        <f>VLOOKUP(B3630,[1]meta_intensity_pos_nofill!$B:$L,11,FALSE)</f>
        <v>3</v>
      </c>
      <c r="I3630" s="5">
        <v>13705421.01</v>
      </c>
      <c r="J3630" s="5">
        <v>16600269.43</v>
      </c>
      <c r="K3630" s="5">
        <v>14199587.1</v>
      </c>
      <c r="L3630" s="5">
        <v>502061.29</v>
      </c>
      <c r="M3630" s="5">
        <v>420107.14</v>
      </c>
      <c r="N3630" s="5">
        <v>84021.43</v>
      </c>
      <c r="O3630" s="5">
        <v>84021.43</v>
      </c>
      <c r="P3630" s="5">
        <v>84021.43</v>
      </c>
      <c r="Q3630" s="5">
        <v>662363.01</v>
      </c>
      <c r="R3630" s="5">
        <v>5135799.28</v>
      </c>
      <c r="S3630" s="5">
        <v>5990320.31</v>
      </c>
      <c r="T3630" s="5">
        <v>4386357.24</v>
      </c>
      <c r="U3630" s="5">
        <v>2205630.22</v>
      </c>
      <c r="V3630" s="5">
        <v>2701546.82</v>
      </c>
      <c r="W3630" s="5">
        <v>1872613.16</v>
      </c>
      <c r="X3630" s="5">
        <v>9885017.44</v>
      </c>
      <c r="Y3630" s="5">
        <v>8056270.25</v>
      </c>
      <c r="Z3630" s="5">
        <v>8233754.72</v>
      </c>
    </row>
    <row r="3631" s="3" customFormat="1" customHeight="1" spans="1:26">
      <c r="A3631" s="3">
        <v>3629</v>
      </c>
      <c r="B3631" s="3" t="s">
        <v>3741</v>
      </c>
      <c r="C3631" s="3" t="str">
        <f>VLOOKUP(B3631,[1]meta_intensity_pos_nofill!$B:$E,4,FALSE)</f>
        <v>C10H16O5</v>
      </c>
      <c r="D3631" s="3" t="s">
        <v>33</v>
      </c>
      <c r="E3631" s="3" t="str">
        <f>VLOOKUP(B3631,[1]meta_intensity_pos_nofill!$B:$I,8,FALSE)</f>
        <v>[M+H]+</v>
      </c>
      <c r="F3631" s="3">
        <f>VLOOKUP(B3631,[1]meta_intensity_pos_nofill!$B:$J,9,FALSE)</f>
        <v>5.04</v>
      </c>
      <c r="G3631" s="3" t="s">
        <v>1693</v>
      </c>
      <c r="H3631" s="3">
        <f>VLOOKUP(B3631,[1]meta_intensity_pos_nofill!$B:$L,11,FALSE)</f>
        <v>3</v>
      </c>
      <c r="I3631" s="5">
        <v>6358481.5</v>
      </c>
      <c r="J3631" s="5">
        <v>5372511.5</v>
      </c>
      <c r="K3631" s="5">
        <v>2592129.7</v>
      </c>
      <c r="L3631" s="5">
        <v>5407049.5</v>
      </c>
      <c r="M3631" s="5">
        <v>3593687.8</v>
      </c>
      <c r="N3631" s="5">
        <v>4521741.6</v>
      </c>
      <c r="O3631" s="5">
        <v>2599868.8</v>
      </c>
      <c r="P3631" s="5">
        <v>4671769.9</v>
      </c>
      <c r="Q3631" s="5">
        <v>524537.9</v>
      </c>
      <c r="R3631" s="5">
        <v>3229200</v>
      </c>
      <c r="S3631" s="5">
        <v>3552241.4</v>
      </c>
      <c r="T3631" s="5">
        <v>2227771.4</v>
      </c>
      <c r="U3631" s="5">
        <v>23395251.8</v>
      </c>
      <c r="V3631" s="5">
        <v>23559185.7</v>
      </c>
      <c r="W3631" s="5">
        <v>23359384.6</v>
      </c>
      <c r="X3631" s="5">
        <v>2052940.3</v>
      </c>
      <c r="Y3631" s="5">
        <v>3853216.4</v>
      </c>
      <c r="Z3631" s="5">
        <v>3871594.5</v>
      </c>
    </row>
    <row r="3632" s="3" customFormat="1" customHeight="1" spans="1:26">
      <c r="A3632" s="3">
        <v>3630</v>
      </c>
      <c r="B3632" s="3" t="s">
        <v>3742</v>
      </c>
      <c r="C3632" s="3" t="str">
        <f>VLOOKUP(B3632,[1]meta_intensity_pos_nofill!$B:$E,4,FALSE)</f>
        <v>C11H19NO4</v>
      </c>
      <c r="D3632" s="3" t="s">
        <v>87</v>
      </c>
      <c r="E3632" s="3" t="str">
        <f>VLOOKUP(B3632,[1]meta_intensity_pos_nofill!$B:$I,8,FALSE)</f>
        <v>[M+H]+</v>
      </c>
      <c r="F3632" s="3">
        <f>VLOOKUP(B3632,[1]meta_intensity_pos_nofill!$B:$J,9,FALSE)</f>
        <v>5.083</v>
      </c>
      <c r="G3632" s="3" t="s">
        <v>1693</v>
      </c>
      <c r="H3632" s="3">
        <f>VLOOKUP(B3632,[1]meta_intensity_pos_nofill!$B:$L,11,FALSE)</f>
        <v>3</v>
      </c>
      <c r="I3632" s="5">
        <v>8069229</v>
      </c>
      <c r="J3632" s="5">
        <v>10254679</v>
      </c>
      <c r="K3632" s="5">
        <v>4998458</v>
      </c>
      <c r="L3632" s="5">
        <v>8424821</v>
      </c>
      <c r="M3632" s="5">
        <v>8204405</v>
      </c>
      <c r="N3632" s="5">
        <v>5758930</v>
      </c>
      <c r="O3632" s="5">
        <v>2483000</v>
      </c>
      <c r="P3632" s="5">
        <v>3324362</v>
      </c>
      <c r="Q3632" s="5">
        <v>3124055</v>
      </c>
      <c r="R3632" s="5">
        <v>3505544</v>
      </c>
      <c r="S3632" s="5">
        <v>5037074</v>
      </c>
      <c r="T3632" s="5">
        <v>5282265</v>
      </c>
      <c r="U3632" s="5">
        <v>11302402</v>
      </c>
      <c r="V3632" s="5">
        <v>17342483</v>
      </c>
      <c r="W3632" s="5">
        <v>13478103</v>
      </c>
      <c r="X3632" s="5">
        <v>9534883</v>
      </c>
      <c r="Y3632" s="5">
        <v>5265156</v>
      </c>
      <c r="Z3632" s="5">
        <v>4714039</v>
      </c>
    </row>
    <row r="3633" s="3" customFormat="1" customHeight="1" spans="1:26">
      <c r="A3633" s="3">
        <v>3631</v>
      </c>
      <c r="B3633" s="3" t="s">
        <v>3743</v>
      </c>
      <c r="C3633" s="3" t="str">
        <f>VLOOKUP(B3633,[1]meta_intensity_pos_nofill!$B:$E,4,FALSE)</f>
        <v>C12H11NO4</v>
      </c>
      <c r="D3633" s="3" t="s">
        <v>220</v>
      </c>
      <c r="E3633" s="3" t="str">
        <f>VLOOKUP(B3633,[1]meta_intensity_pos_nofill!$B:$I,8,FALSE)</f>
        <v>[M+H]+</v>
      </c>
      <c r="F3633" s="3">
        <f>VLOOKUP(B3633,[1]meta_intensity_pos_nofill!$B:$J,9,FALSE)</f>
        <v>5.185</v>
      </c>
      <c r="G3633" s="3" t="s">
        <v>1693</v>
      </c>
      <c r="H3633" s="3">
        <f>VLOOKUP(B3633,[1]meta_intensity_pos_nofill!$B:$L,11,FALSE)</f>
        <v>3</v>
      </c>
      <c r="I3633" s="5">
        <v>44937950</v>
      </c>
      <c r="J3633" s="5">
        <v>54590289</v>
      </c>
      <c r="K3633" s="5">
        <v>48796773</v>
      </c>
      <c r="L3633" s="5">
        <v>2649811</v>
      </c>
      <c r="M3633" s="5">
        <v>2140670</v>
      </c>
      <c r="N3633" s="5">
        <v>2578288</v>
      </c>
      <c r="O3633" s="5">
        <v>3745723</v>
      </c>
      <c r="P3633" s="5">
        <v>3812816</v>
      </c>
      <c r="Q3633" s="5">
        <v>2830727</v>
      </c>
      <c r="R3633" s="5">
        <v>13055350</v>
      </c>
      <c r="S3633" s="5">
        <v>16761006</v>
      </c>
      <c r="T3633" s="5">
        <v>14695253</v>
      </c>
      <c r="U3633" s="5">
        <v>8173513</v>
      </c>
      <c r="V3633" s="5">
        <v>7638030</v>
      </c>
      <c r="W3633" s="5">
        <v>8422065</v>
      </c>
      <c r="X3633" s="5">
        <v>29219224</v>
      </c>
      <c r="Y3633" s="5">
        <v>34167196</v>
      </c>
      <c r="Z3633" s="5">
        <v>22656989</v>
      </c>
    </row>
    <row r="3634" s="3" customFormat="1" customHeight="1" spans="1:26">
      <c r="A3634" s="3">
        <v>3632</v>
      </c>
      <c r="B3634" s="3" t="s">
        <v>3744</v>
      </c>
      <c r="C3634" s="3" t="str">
        <f>VLOOKUP(B3634,[1]meta_intensity_pos_nofill!$B:$E,4,FALSE)</f>
        <v>C11H20O7</v>
      </c>
      <c r="D3634" s="3" t="s">
        <v>47</v>
      </c>
      <c r="E3634" s="3" t="str">
        <f>VLOOKUP(B3634,[1]meta_intensity_pos_nofill!$B:$I,8,FALSE)</f>
        <v>[M+H]+</v>
      </c>
      <c r="F3634" s="3">
        <f>VLOOKUP(B3634,[1]meta_intensity_pos_nofill!$B:$J,9,FALSE)</f>
        <v>1.21</v>
      </c>
      <c r="G3634" s="3" t="s">
        <v>1693</v>
      </c>
      <c r="H3634" s="3">
        <f>VLOOKUP(B3634,[1]meta_intensity_pos_nofill!$B:$L,11,FALSE)</f>
        <v>3</v>
      </c>
      <c r="I3634" s="5">
        <v>530013.81</v>
      </c>
      <c r="J3634" s="5">
        <v>42456.26</v>
      </c>
      <c r="K3634" s="5">
        <v>42456.26</v>
      </c>
      <c r="L3634" s="5">
        <v>2217600.48</v>
      </c>
      <c r="M3634" s="5">
        <v>1304436.03</v>
      </c>
      <c r="N3634" s="5">
        <v>42456.26</v>
      </c>
      <c r="O3634" s="5">
        <v>42456.26</v>
      </c>
      <c r="P3634" s="5">
        <v>42456.26</v>
      </c>
      <c r="Q3634" s="5">
        <v>42456.26</v>
      </c>
      <c r="R3634" s="5">
        <v>42456.26</v>
      </c>
      <c r="S3634" s="5">
        <v>42456.26</v>
      </c>
      <c r="T3634" s="5">
        <v>1054185.32</v>
      </c>
      <c r="U3634" s="5">
        <v>42456.26</v>
      </c>
      <c r="V3634" s="5">
        <v>2988888.47</v>
      </c>
      <c r="W3634" s="5">
        <v>3720897.87</v>
      </c>
      <c r="X3634" s="5">
        <v>42456.26</v>
      </c>
      <c r="Y3634" s="5">
        <v>42456.26</v>
      </c>
      <c r="Z3634" s="5">
        <v>42456.26</v>
      </c>
    </row>
    <row r="3635" s="3" customFormat="1" customHeight="1" spans="1:26">
      <c r="A3635" s="3">
        <v>3633</v>
      </c>
      <c r="B3635" s="3" t="s">
        <v>3745</v>
      </c>
      <c r="C3635" s="3" t="str">
        <f>VLOOKUP(B3635,[1]meta_intensity_pos_nofill!$B:$E,4,FALSE)</f>
        <v>C12H25N5O3</v>
      </c>
      <c r="D3635" s="3" t="s">
        <v>220</v>
      </c>
      <c r="E3635" s="3" t="str">
        <f>VLOOKUP(B3635,[1]meta_intensity_pos_nofill!$B:$I,8,FALSE)</f>
        <v>[M+H]+</v>
      </c>
      <c r="F3635" s="3">
        <f>VLOOKUP(B3635,[1]meta_intensity_pos_nofill!$B:$J,9,FALSE)</f>
        <v>8.672</v>
      </c>
      <c r="G3635" s="3" t="s">
        <v>1693</v>
      </c>
      <c r="H3635" s="3">
        <f>VLOOKUP(B3635,[1]meta_intensity_pos_nofill!$B:$L,11,FALSE)</f>
        <v>3</v>
      </c>
      <c r="I3635" s="5">
        <v>30222.45</v>
      </c>
      <c r="J3635" s="5">
        <v>30222.45</v>
      </c>
      <c r="K3635" s="5">
        <v>30222.45</v>
      </c>
      <c r="L3635" s="5">
        <v>388134.54</v>
      </c>
      <c r="M3635" s="5">
        <v>201548.62</v>
      </c>
      <c r="N3635" s="5">
        <v>30222.45</v>
      </c>
      <c r="O3635" s="5">
        <v>30222.45</v>
      </c>
      <c r="P3635" s="5">
        <v>30222.45</v>
      </c>
      <c r="Q3635" s="5">
        <v>30222.45</v>
      </c>
      <c r="R3635" s="5">
        <v>151112.23</v>
      </c>
      <c r="S3635" s="5">
        <v>325097.43</v>
      </c>
      <c r="T3635" s="5">
        <v>167486.63</v>
      </c>
      <c r="U3635" s="5">
        <v>4187338.36</v>
      </c>
      <c r="V3635" s="5">
        <v>3950310.94</v>
      </c>
      <c r="W3635" s="5">
        <v>4851803.18</v>
      </c>
      <c r="X3635" s="5">
        <v>271789</v>
      </c>
      <c r="Y3635" s="5">
        <v>30222.45</v>
      </c>
      <c r="Z3635" s="5">
        <v>30222.45</v>
      </c>
    </row>
    <row r="3636" s="3" customFormat="1" customHeight="1" spans="1:26">
      <c r="A3636" s="3">
        <v>3634</v>
      </c>
      <c r="B3636" s="3" t="s">
        <v>3746</v>
      </c>
      <c r="C3636" s="3" t="str">
        <f>VLOOKUP(B3636,[1]meta_intensity_pos_nofill!$B:$E,4,FALSE)</f>
        <v>C15H16N2O4</v>
      </c>
      <c r="D3636" s="3" t="s">
        <v>87</v>
      </c>
      <c r="E3636" s="3" t="str">
        <f>VLOOKUP(B3636,[1]meta_intensity_pos_nofill!$B:$I,8,FALSE)</f>
        <v>[M+H]+</v>
      </c>
      <c r="F3636" s="3">
        <f>VLOOKUP(B3636,[1]meta_intensity_pos_nofill!$B:$J,9,FALSE)</f>
        <v>4.763</v>
      </c>
      <c r="G3636" s="3" t="s">
        <v>1693</v>
      </c>
      <c r="H3636" s="3">
        <f>VLOOKUP(B3636,[1]meta_intensity_pos_nofill!$B:$L,11,FALSE)</f>
        <v>3</v>
      </c>
      <c r="I3636" s="5">
        <v>34996.05</v>
      </c>
      <c r="J3636" s="5">
        <v>212242.93</v>
      </c>
      <c r="K3636" s="5">
        <v>562604.08</v>
      </c>
      <c r="L3636" s="5">
        <v>34996.05</v>
      </c>
      <c r="M3636" s="5">
        <v>217396.15</v>
      </c>
      <c r="N3636" s="5">
        <v>34996.05</v>
      </c>
      <c r="O3636" s="5">
        <v>265165.14</v>
      </c>
      <c r="P3636" s="5">
        <v>308873.83</v>
      </c>
      <c r="Q3636" s="5">
        <v>336024.57</v>
      </c>
      <c r="R3636" s="5">
        <v>34996.05</v>
      </c>
      <c r="S3636" s="5">
        <v>174980.25</v>
      </c>
      <c r="T3636" s="5">
        <v>368412.37</v>
      </c>
      <c r="U3636" s="5">
        <v>2003444.01</v>
      </c>
      <c r="V3636" s="5">
        <v>2082673.06</v>
      </c>
      <c r="W3636" s="5">
        <v>1113900.54</v>
      </c>
      <c r="X3636" s="5">
        <v>615469.76</v>
      </c>
      <c r="Y3636" s="5">
        <v>271008.5</v>
      </c>
      <c r="Z3636" s="5">
        <v>34996.05</v>
      </c>
    </row>
    <row r="3637" s="3" customFormat="1" customHeight="1" spans="1:26">
      <c r="A3637" s="3">
        <v>3635</v>
      </c>
      <c r="B3637" s="3" t="s">
        <v>3747</v>
      </c>
      <c r="C3637" s="3" t="str">
        <f>VLOOKUP(B3637,[1]meta_intensity_pos_nofill!$B:$E,4,FALSE)</f>
        <v>C14H15NO6</v>
      </c>
      <c r="D3637" s="3" t="s">
        <v>87</v>
      </c>
      <c r="E3637" s="3" t="str">
        <f>VLOOKUP(B3637,[1]meta_intensity_pos_nofill!$B:$I,8,FALSE)</f>
        <v>[M+H]+</v>
      </c>
      <c r="F3637" s="3">
        <f>VLOOKUP(B3637,[1]meta_intensity_pos_nofill!$B:$J,9,FALSE)</f>
        <v>5.272</v>
      </c>
      <c r="G3637" s="3" t="s">
        <v>1693</v>
      </c>
      <c r="H3637" s="3">
        <f>VLOOKUP(B3637,[1]meta_intensity_pos_nofill!$B:$L,11,FALSE)</f>
        <v>3</v>
      </c>
      <c r="I3637" s="5">
        <v>10601195</v>
      </c>
      <c r="J3637" s="5">
        <v>12579614</v>
      </c>
      <c r="K3637" s="5">
        <v>11193524</v>
      </c>
      <c r="L3637" s="5">
        <v>17913576</v>
      </c>
      <c r="M3637" s="5">
        <v>16348387</v>
      </c>
      <c r="N3637" s="5">
        <v>17083762</v>
      </c>
      <c r="O3637" s="5">
        <v>14300994</v>
      </c>
      <c r="P3637" s="5">
        <v>14034258</v>
      </c>
      <c r="Q3637" s="5">
        <v>13281394</v>
      </c>
      <c r="R3637" s="5">
        <v>14199538</v>
      </c>
      <c r="S3637" s="5">
        <v>14555082</v>
      </c>
      <c r="T3637" s="5">
        <v>14461141</v>
      </c>
      <c r="U3637" s="5">
        <v>9096811</v>
      </c>
      <c r="V3637" s="5">
        <v>9726455</v>
      </c>
      <c r="W3637" s="5">
        <v>8668274</v>
      </c>
      <c r="X3637" s="5">
        <v>19134108</v>
      </c>
      <c r="Y3637" s="5">
        <v>19362226</v>
      </c>
      <c r="Z3637" s="5">
        <v>21116691</v>
      </c>
    </row>
    <row r="3638" s="3" customFormat="1" customHeight="1" spans="1:26">
      <c r="A3638" s="3">
        <v>3636</v>
      </c>
      <c r="B3638" s="3" t="s">
        <v>3748</v>
      </c>
      <c r="C3638" s="3" t="str">
        <f>VLOOKUP(B3638,[1]meta_intensity_pos_nofill!$B:$E,4,FALSE)</f>
        <v>C20H20N4</v>
      </c>
      <c r="D3638" s="3" t="s">
        <v>220</v>
      </c>
      <c r="E3638" s="3" t="str">
        <f>VLOOKUP(B3638,[1]meta_intensity_pos_nofill!$B:$I,8,FALSE)</f>
        <v>[M+H]+</v>
      </c>
      <c r="F3638" s="3">
        <f>VLOOKUP(B3638,[1]meta_intensity_pos_nofill!$B:$J,9,FALSE)</f>
        <v>9.501</v>
      </c>
      <c r="G3638" s="3" t="s">
        <v>1693</v>
      </c>
      <c r="H3638" s="3">
        <f>VLOOKUP(B3638,[1]meta_intensity_pos_nofill!$B:$L,11,FALSE)</f>
        <v>3</v>
      </c>
      <c r="I3638" s="5">
        <v>20115930</v>
      </c>
      <c r="J3638" s="5">
        <v>17264099</v>
      </c>
      <c r="K3638" s="5">
        <v>14616278</v>
      </c>
      <c r="L3638" s="5">
        <v>24495437</v>
      </c>
      <c r="M3638" s="5">
        <v>21369252</v>
      </c>
      <c r="N3638" s="5">
        <v>22561703</v>
      </c>
      <c r="O3638" s="5">
        <v>16733370</v>
      </c>
      <c r="P3638" s="5">
        <v>17799317</v>
      </c>
      <c r="Q3638" s="5">
        <v>13553827</v>
      </c>
      <c r="R3638" s="5">
        <v>12148383</v>
      </c>
      <c r="S3638" s="5">
        <v>13488564</v>
      </c>
      <c r="T3638" s="5">
        <v>16035698</v>
      </c>
      <c r="U3638" s="5">
        <v>33946930</v>
      </c>
      <c r="V3638" s="5">
        <v>33362022</v>
      </c>
      <c r="W3638" s="5">
        <v>30481248</v>
      </c>
      <c r="X3638" s="5">
        <v>22730926</v>
      </c>
      <c r="Y3638" s="5">
        <v>25566412</v>
      </c>
      <c r="Z3638" s="5">
        <v>27499349</v>
      </c>
    </row>
    <row r="3639" s="3" customFormat="1" customHeight="1" spans="1:26">
      <c r="A3639" s="3">
        <v>3637</v>
      </c>
      <c r="B3639" s="3" t="s">
        <v>3749</v>
      </c>
      <c r="C3639" s="3" t="str">
        <f>VLOOKUP(B3639,[1]meta_intensity_pos_nofill!$B:$E,4,FALSE)</f>
        <v>C17H23NO5</v>
      </c>
      <c r="D3639" s="3" t="s">
        <v>87</v>
      </c>
      <c r="E3639" s="3" t="str">
        <f>VLOOKUP(B3639,[1]meta_intensity_pos_nofill!$B:$I,8,FALSE)</f>
        <v>[M+H]+</v>
      </c>
      <c r="F3639" s="3">
        <f>VLOOKUP(B3639,[1]meta_intensity_pos_nofill!$B:$J,9,FALSE)</f>
        <v>5.578</v>
      </c>
      <c r="G3639" s="3" t="s">
        <v>1693</v>
      </c>
      <c r="H3639" s="3">
        <f>VLOOKUP(B3639,[1]meta_intensity_pos_nofill!$B:$L,11,FALSE)</f>
        <v>3</v>
      </c>
      <c r="I3639" s="5">
        <v>77527.91</v>
      </c>
      <c r="J3639" s="5">
        <v>511111.58</v>
      </c>
      <c r="K3639" s="5">
        <v>387639.54</v>
      </c>
      <c r="L3639" s="5">
        <v>605552.31</v>
      </c>
      <c r="M3639" s="5">
        <v>771103.84</v>
      </c>
      <c r="N3639" s="5">
        <v>77527.91</v>
      </c>
      <c r="O3639" s="5">
        <v>77527.91</v>
      </c>
      <c r="P3639" s="5">
        <v>686083.49</v>
      </c>
      <c r="Q3639" s="5">
        <v>77527.91</v>
      </c>
      <c r="R3639" s="5">
        <v>77527.91</v>
      </c>
      <c r="S3639" s="5">
        <v>2317617.74</v>
      </c>
      <c r="T3639" s="5">
        <v>2251342.22</v>
      </c>
      <c r="U3639" s="5">
        <v>9760109.14</v>
      </c>
      <c r="V3639" s="5">
        <v>6347557.9</v>
      </c>
      <c r="W3639" s="5">
        <v>9391166.44</v>
      </c>
      <c r="X3639" s="5">
        <v>77527.91</v>
      </c>
      <c r="Y3639" s="5">
        <v>77527.91</v>
      </c>
      <c r="Z3639" s="5">
        <v>77527.91</v>
      </c>
    </row>
    <row r="3640" s="3" customFormat="1" customHeight="1" spans="1:26">
      <c r="A3640" s="3">
        <v>3638</v>
      </c>
      <c r="B3640" s="3" t="s">
        <v>3750</v>
      </c>
      <c r="C3640" s="3" t="str">
        <f>VLOOKUP(B3640,[1]meta_intensity_pos_nofill!$B:$E,4,FALSE)</f>
        <v>C22H37NO</v>
      </c>
      <c r="D3640" s="3" t="s">
        <v>37</v>
      </c>
      <c r="E3640" s="3" t="str">
        <f>VLOOKUP(B3640,[1]meta_intensity_pos_nofill!$B:$I,8,FALSE)</f>
        <v>[M+H]+</v>
      </c>
      <c r="F3640" s="3">
        <f>VLOOKUP(B3640,[1]meta_intensity_pos_nofill!$B:$J,9,FALSE)</f>
        <v>10.505</v>
      </c>
      <c r="G3640" s="3" t="s">
        <v>1693</v>
      </c>
      <c r="H3640" s="3">
        <f>VLOOKUP(B3640,[1]meta_intensity_pos_nofill!$B:$L,11,FALSE)</f>
        <v>3</v>
      </c>
      <c r="I3640" s="5">
        <v>56909.87</v>
      </c>
      <c r="J3640" s="5">
        <v>56909.87</v>
      </c>
      <c r="K3640" s="5">
        <v>56909.87</v>
      </c>
      <c r="L3640" s="5">
        <v>56909.87</v>
      </c>
      <c r="M3640" s="5">
        <v>56909.87</v>
      </c>
      <c r="N3640" s="5">
        <v>56909.87</v>
      </c>
      <c r="O3640" s="5">
        <v>56909.87</v>
      </c>
      <c r="P3640" s="5">
        <v>56909.87</v>
      </c>
      <c r="Q3640" s="5">
        <v>56909.87</v>
      </c>
      <c r="R3640" s="5">
        <v>56909.87</v>
      </c>
      <c r="S3640" s="5">
        <v>56909.87</v>
      </c>
      <c r="T3640" s="5">
        <v>56909.87</v>
      </c>
      <c r="U3640" s="5">
        <v>13178185.3</v>
      </c>
      <c r="V3640" s="5">
        <v>12309570.59</v>
      </c>
      <c r="W3640" s="5">
        <v>12036779.59</v>
      </c>
      <c r="X3640" s="5">
        <v>56909.87</v>
      </c>
      <c r="Y3640" s="5">
        <v>56909.87</v>
      </c>
      <c r="Z3640" s="5">
        <v>56909.87</v>
      </c>
    </row>
    <row r="3641" s="3" customFormat="1" customHeight="1" spans="1:26">
      <c r="A3641" s="3">
        <v>3639</v>
      </c>
      <c r="B3641" s="3" t="s">
        <v>3751</v>
      </c>
      <c r="C3641" s="3" t="str">
        <f>VLOOKUP(B3641,[1]meta_intensity_pos_nofill!$B:$E,4,FALSE)</f>
        <v>C21H24O4</v>
      </c>
      <c r="D3641" s="3" t="s">
        <v>47</v>
      </c>
      <c r="E3641" s="3" t="str">
        <f>VLOOKUP(B3641,[1]meta_intensity_pos_nofill!$B:$I,8,FALSE)</f>
        <v>[M+H]+</v>
      </c>
      <c r="F3641" s="3">
        <f>VLOOKUP(B3641,[1]meta_intensity_pos_nofill!$B:$J,9,FALSE)</f>
        <v>6.978</v>
      </c>
      <c r="G3641" s="3" t="s">
        <v>1693</v>
      </c>
      <c r="H3641" s="3">
        <f>VLOOKUP(B3641,[1]meta_intensity_pos_nofill!$B:$L,11,FALSE)</f>
        <v>3</v>
      </c>
      <c r="I3641" s="5">
        <v>518623.08</v>
      </c>
      <c r="J3641" s="5">
        <v>1269729.64</v>
      </c>
      <c r="K3641" s="5">
        <v>1150425.53</v>
      </c>
      <c r="L3641" s="5">
        <v>411562.27</v>
      </c>
      <c r="M3641" s="5">
        <v>443942.99</v>
      </c>
      <c r="N3641" s="5">
        <v>199490.27</v>
      </c>
      <c r="O3641" s="5">
        <v>207894.26</v>
      </c>
      <c r="P3641" s="5">
        <v>190676.94</v>
      </c>
      <c r="Q3641" s="5">
        <v>168391.89</v>
      </c>
      <c r="R3641" s="5">
        <v>285495.6</v>
      </c>
      <c r="S3641" s="5">
        <v>33678.38</v>
      </c>
      <c r="T3641" s="5">
        <v>476125.76</v>
      </c>
      <c r="U3641" s="5">
        <v>2717572.79</v>
      </c>
      <c r="V3641" s="5">
        <v>2361822.66</v>
      </c>
      <c r="W3641" s="5">
        <v>3319793.82</v>
      </c>
      <c r="X3641" s="5">
        <v>33678.38</v>
      </c>
      <c r="Y3641" s="5">
        <v>260820.07</v>
      </c>
      <c r="Z3641" s="5">
        <v>229990.21</v>
      </c>
    </row>
    <row r="3642" s="3" customFormat="1" customHeight="1" spans="1:26">
      <c r="A3642" s="3">
        <v>3640</v>
      </c>
      <c r="B3642" s="3" t="s">
        <v>3752</v>
      </c>
      <c r="C3642" s="3" t="str">
        <f>VLOOKUP(B3642,[1]meta_intensity_pos_nofill!$B:$E,4,FALSE)</f>
        <v>C22H34O3</v>
      </c>
      <c r="D3642" s="3" t="s">
        <v>47</v>
      </c>
      <c r="E3642" s="3" t="str">
        <f>VLOOKUP(B3642,[1]meta_intensity_pos_nofill!$B:$I,8,FALSE)</f>
        <v>[M+H]+</v>
      </c>
      <c r="F3642" s="3">
        <f>VLOOKUP(B3642,[1]meta_intensity_pos_nofill!$B:$J,9,FALSE)</f>
        <v>7.139</v>
      </c>
      <c r="G3642" s="3" t="s">
        <v>1693</v>
      </c>
      <c r="H3642" s="3">
        <f>VLOOKUP(B3642,[1]meta_intensity_pos_nofill!$B:$L,11,FALSE)</f>
        <v>3</v>
      </c>
      <c r="I3642" s="5">
        <v>18555079</v>
      </c>
      <c r="J3642" s="5">
        <v>16821668</v>
      </c>
      <c r="K3642" s="5">
        <v>18757714</v>
      </c>
      <c r="L3642" s="5">
        <v>9120017</v>
      </c>
      <c r="M3642" s="5">
        <v>11193686</v>
      </c>
      <c r="N3642" s="5">
        <v>8373323</v>
      </c>
      <c r="O3642" s="5">
        <v>14048565</v>
      </c>
      <c r="P3642" s="5">
        <v>12989228</v>
      </c>
      <c r="Q3642" s="5">
        <v>14171791</v>
      </c>
      <c r="R3642" s="5">
        <v>8228478</v>
      </c>
      <c r="S3642" s="5">
        <v>6066668</v>
      </c>
      <c r="T3642" s="5">
        <v>7929395</v>
      </c>
      <c r="U3642" s="5">
        <v>33309410</v>
      </c>
      <c r="V3642" s="5">
        <v>40392429</v>
      </c>
      <c r="W3642" s="5">
        <v>36768200</v>
      </c>
      <c r="X3642" s="5">
        <v>11030674</v>
      </c>
      <c r="Y3642" s="5">
        <v>8358436</v>
      </c>
      <c r="Z3642" s="5">
        <v>9235306</v>
      </c>
    </row>
    <row r="3643" s="3" customFormat="1" customHeight="1" spans="1:26">
      <c r="A3643" s="3">
        <v>3641</v>
      </c>
      <c r="B3643" s="3" t="s">
        <v>3753</v>
      </c>
      <c r="C3643" s="3" t="str">
        <f>VLOOKUP(B3643,[1]meta_intensity_pos_nofill!$B:$E,4,FALSE)</f>
        <v>C22H34O3</v>
      </c>
      <c r="D3643" s="3" t="s">
        <v>47</v>
      </c>
      <c r="E3643" s="3" t="str">
        <f>VLOOKUP(B3643,[1]meta_intensity_pos_nofill!$B:$I,8,FALSE)</f>
        <v>[M+H]+</v>
      </c>
      <c r="F3643" s="3">
        <f>VLOOKUP(B3643,[1]meta_intensity_pos_nofill!$B:$J,9,FALSE)</f>
        <v>8.904</v>
      </c>
      <c r="G3643" s="3" t="s">
        <v>1693</v>
      </c>
      <c r="H3643" s="3">
        <f>VLOOKUP(B3643,[1]meta_intensity_pos_nofill!$B:$L,11,FALSE)</f>
        <v>3</v>
      </c>
      <c r="I3643" s="5">
        <v>16532167</v>
      </c>
      <c r="J3643" s="5">
        <v>18707187</v>
      </c>
      <c r="K3643" s="5">
        <v>16596879</v>
      </c>
      <c r="L3643" s="5">
        <v>9557917</v>
      </c>
      <c r="M3643" s="5">
        <v>8156180</v>
      </c>
      <c r="N3643" s="5">
        <v>12007959</v>
      </c>
      <c r="O3643" s="5">
        <v>21558134</v>
      </c>
      <c r="P3643" s="5">
        <v>12228288</v>
      </c>
      <c r="Q3643" s="5">
        <v>15333107</v>
      </c>
      <c r="R3643" s="5">
        <v>8932632</v>
      </c>
      <c r="S3643" s="5">
        <v>9081391</v>
      </c>
      <c r="T3643" s="5">
        <v>9732043</v>
      </c>
      <c r="U3643" s="5">
        <v>80275514</v>
      </c>
      <c r="V3643" s="5">
        <v>74544508</v>
      </c>
      <c r="W3643" s="5">
        <v>71479598</v>
      </c>
      <c r="X3643" s="5">
        <v>12191899</v>
      </c>
      <c r="Y3643" s="5">
        <v>7992856</v>
      </c>
      <c r="Z3643" s="5">
        <v>14665768</v>
      </c>
    </row>
    <row r="3644" s="3" customFormat="1" customHeight="1" spans="1:26">
      <c r="A3644" s="3">
        <v>3642</v>
      </c>
      <c r="B3644" s="3" t="s">
        <v>3754</v>
      </c>
      <c r="C3644" s="3" t="str">
        <f>VLOOKUP(B3644,[1]meta_intensity_pos_nofill!$B:$E,4,FALSE)</f>
        <v>C28H14</v>
      </c>
      <c r="D3644" s="3" t="s">
        <v>47</v>
      </c>
      <c r="E3644" s="3" t="str">
        <f>VLOOKUP(B3644,[1]meta_intensity_pos_nofill!$B:$I,8,FALSE)</f>
        <v>[M+H]+</v>
      </c>
      <c r="F3644" s="3">
        <f>VLOOKUP(B3644,[1]meta_intensity_pos_nofill!$B:$J,9,FALSE)</f>
        <v>1.21</v>
      </c>
      <c r="G3644" s="3" t="s">
        <v>1693</v>
      </c>
      <c r="H3644" s="3">
        <f>VLOOKUP(B3644,[1]meta_intensity_pos_nofill!$B:$L,11,FALSE)</f>
        <v>3</v>
      </c>
      <c r="I3644" s="5">
        <v>472303.53</v>
      </c>
      <c r="J3644" s="5">
        <v>543327.69</v>
      </c>
      <c r="K3644" s="5">
        <v>525397.68</v>
      </c>
      <c r="L3644" s="5">
        <v>3913833.44</v>
      </c>
      <c r="M3644" s="5">
        <v>2209595.6</v>
      </c>
      <c r="N3644" s="5">
        <v>1418500.2</v>
      </c>
      <c r="O3644" s="5">
        <v>188557.46</v>
      </c>
      <c r="P3644" s="5">
        <v>442687.94</v>
      </c>
      <c r="Q3644" s="5">
        <v>139598.19</v>
      </c>
      <c r="R3644" s="5">
        <v>27919.64</v>
      </c>
      <c r="S3644" s="5">
        <v>200626.3</v>
      </c>
      <c r="T3644" s="5">
        <v>3048577.02</v>
      </c>
      <c r="U3644" s="5">
        <v>27919.64</v>
      </c>
      <c r="V3644" s="5">
        <v>5454237.08</v>
      </c>
      <c r="W3644" s="5">
        <v>6108048.53</v>
      </c>
      <c r="X3644" s="5">
        <v>484716.79</v>
      </c>
      <c r="Y3644" s="5">
        <v>474009.13</v>
      </c>
      <c r="Z3644" s="5">
        <v>27919.64</v>
      </c>
    </row>
    <row r="3645" s="3" customFormat="1" customHeight="1" spans="1:26">
      <c r="A3645" s="3">
        <v>3643</v>
      </c>
      <c r="B3645" s="3" t="s">
        <v>3755</v>
      </c>
      <c r="C3645" s="3" t="str">
        <f>VLOOKUP(B3645,[1]meta_intensity_pos_nofill!$B:$E,4,FALSE)</f>
        <v>C19H21NO6</v>
      </c>
      <c r="D3645" s="3" t="s">
        <v>87</v>
      </c>
      <c r="E3645" s="3" t="str">
        <f>VLOOKUP(B3645,[1]meta_intensity_pos_nofill!$B:$I,8,FALSE)</f>
        <v>[M+H]+</v>
      </c>
      <c r="F3645" s="3">
        <f>VLOOKUP(B3645,[1]meta_intensity_pos_nofill!$B:$J,9,FALSE)</f>
        <v>5.258</v>
      </c>
      <c r="G3645" s="3" t="s">
        <v>1693</v>
      </c>
      <c r="H3645" s="3">
        <f>VLOOKUP(B3645,[1]meta_intensity_pos_nofill!$B:$L,11,FALSE)</f>
        <v>3</v>
      </c>
      <c r="I3645" s="5">
        <v>49854125</v>
      </c>
      <c r="J3645" s="5">
        <v>56496726</v>
      </c>
      <c r="K3645" s="5">
        <v>58117626</v>
      </c>
      <c r="L3645" s="5">
        <v>60547451</v>
      </c>
      <c r="M3645" s="5">
        <v>61818771</v>
      </c>
      <c r="N3645" s="5">
        <v>57804322</v>
      </c>
      <c r="O3645" s="5">
        <v>92427412</v>
      </c>
      <c r="P3645" s="5">
        <v>94655721</v>
      </c>
      <c r="Q3645" s="5">
        <v>85667080</v>
      </c>
      <c r="R3645" s="5">
        <v>143181933</v>
      </c>
      <c r="S3645" s="5">
        <v>144572445</v>
      </c>
      <c r="T3645" s="5">
        <v>147594978</v>
      </c>
      <c r="U3645" s="5">
        <v>55727005</v>
      </c>
      <c r="V3645" s="5">
        <v>48060227</v>
      </c>
      <c r="W3645" s="5">
        <v>49905217</v>
      </c>
      <c r="X3645" s="5">
        <v>95614840</v>
      </c>
      <c r="Y3645" s="5">
        <v>80515376</v>
      </c>
      <c r="Z3645" s="5">
        <v>83109779</v>
      </c>
    </row>
    <row r="3646" s="3" customFormat="1" customHeight="1" spans="1:26">
      <c r="A3646" s="3">
        <v>3644</v>
      </c>
      <c r="B3646" s="3" t="s">
        <v>3756</v>
      </c>
      <c r="C3646" s="3" t="str">
        <f>VLOOKUP(B3646,[1]meta_intensity_pos_nofill!$B:$E,4,FALSE)</f>
        <v>C20H25NO2S2</v>
      </c>
      <c r="D3646" s="3" t="s">
        <v>85</v>
      </c>
      <c r="E3646" s="3" t="str">
        <f>VLOOKUP(B3646,[1]meta_intensity_pos_nofill!$B:$I,8,FALSE)</f>
        <v>[M+H]+</v>
      </c>
      <c r="F3646" s="3">
        <f>VLOOKUP(B3646,[1]meta_intensity_pos_nofill!$B:$J,9,FALSE)</f>
        <v>5.113</v>
      </c>
      <c r="G3646" s="3" t="s">
        <v>1693</v>
      </c>
      <c r="H3646" s="3">
        <f>VLOOKUP(B3646,[1]meta_intensity_pos_nofill!$B:$L,11,FALSE)</f>
        <v>3</v>
      </c>
      <c r="I3646" s="5">
        <v>188462400</v>
      </c>
      <c r="J3646" s="5">
        <v>200836585</v>
      </c>
      <c r="K3646" s="5">
        <v>209203704</v>
      </c>
      <c r="L3646" s="5">
        <v>198008005</v>
      </c>
      <c r="M3646" s="5">
        <v>218240181</v>
      </c>
      <c r="N3646" s="5">
        <v>185283597</v>
      </c>
      <c r="O3646" s="5">
        <v>288001432</v>
      </c>
      <c r="P3646" s="5">
        <v>290111312</v>
      </c>
      <c r="Q3646" s="5">
        <v>269991059</v>
      </c>
      <c r="R3646" s="5">
        <v>524717300</v>
      </c>
      <c r="S3646" s="5">
        <v>536335392</v>
      </c>
      <c r="T3646" s="5">
        <v>544315194</v>
      </c>
      <c r="U3646" s="5">
        <v>141277963</v>
      </c>
      <c r="V3646" s="5">
        <v>133225537</v>
      </c>
      <c r="W3646" s="5">
        <v>127930451</v>
      </c>
      <c r="X3646" s="5">
        <v>289477222</v>
      </c>
      <c r="Y3646" s="5">
        <v>237222921</v>
      </c>
      <c r="Z3646" s="5">
        <v>261291490</v>
      </c>
    </row>
    <row r="3647" s="3" customFormat="1" customHeight="1" spans="1:26">
      <c r="A3647" s="3">
        <v>3645</v>
      </c>
      <c r="B3647" s="3" t="s">
        <v>3757</v>
      </c>
      <c r="C3647" s="3" t="str">
        <f>VLOOKUP(B3647,[1]meta_intensity_pos_nofill!$B:$E,4,FALSE)</f>
        <v>C20H23NO7</v>
      </c>
      <c r="D3647" s="3" t="s">
        <v>37</v>
      </c>
      <c r="E3647" s="3" t="str">
        <f>VLOOKUP(B3647,[1]meta_intensity_pos_nofill!$B:$I,8,FALSE)</f>
        <v>[M+H]+</v>
      </c>
      <c r="F3647" s="3">
        <f>VLOOKUP(B3647,[1]meta_intensity_pos_nofill!$B:$J,9,FALSE)</f>
        <v>5.926</v>
      </c>
      <c r="G3647" s="3" t="s">
        <v>1693</v>
      </c>
      <c r="H3647" s="3">
        <f>VLOOKUP(B3647,[1]meta_intensity_pos_nofill!$B:$L,11,FALSE)</f>
        <v>3</v>
      </c>
      <c r="I3647" s="5">
        <v>9708919</v>
      </c>
      <c r="J3647" s="5">
        <v>9708919</v>
      </c>
      <c r="K3647" s="5">
        <v>9708919</v>
      </c>
      <c r="L3647" s="5">
        <v>9708919</v>
      </c>
      <c r="M3647" s="5">
        <v>9708919</v>
      </c>
      <c r="N3647" s="5">
        <v>9708919</v>
      </c>
      <c r="O3647" s="5">
        <v>9708919</v>
      </c>
      <c r="P3647" s="5">
        <v>9708919</v>
      </c>
      <c r="Q3647" s="5">
        <v>9708919</v>
      </c>
      <c r="R3647" s="5">
        <v>9708919</v>
      </c>
      <c r="S3647" s="5">
        <v>9708919</v>
      </c>
      <c r="T3647" s="5">
        <v>9708919</v>
      </c>
      <c r="U3647" s="5">
        <v>55728948</v>
      </c>
      <c r="V3647" s="5">
        <v>50164643</v>
      </c>
      <c r="W3647" s="5">
        <v>48544597</v>
      </c>
      <c r="X3647" s="5">
        <v>9708919</v>
      </c>
      <c r="Y3647" s="5">
        <v>9708919</v>
      </c>
      <c r="Z3647" s="5">
        <v>9708919</v>
      </c>
    </row>
    <row r="3648" s="3" customFormat="1" customHeight="1" spans="1:26">
      <c r="A3648" s="3">
        <v>3646</v>
      </c>
      <c r="B3648" s="3" t="s">
        <v>3758</v>
      </c>
      <c r="C3648" s="3" t="str">
        <f>VLOOKUP(B3648,[1]meta_intensity_pos_nofill!$B:$E,4,FALSE)</f>
        <v>C25H30N2O6</v>
      </c>
      <c r="D3648" s="3" t="s">
        <v>87</v>
      </c>
      <c r="E3648" s="3" t="str">
        <f>VLOOKUP(B3648,[1]meta_intensity_pos_nofill!$B:$I,8,FALSE)</f>
        <v>[M+H]+</v>
      </c>
      <c r="F3648" s="3">
        <f>VLOOKUP(B3648,[1]meta_intensity_pos_nofill!$B:$J,9,FALSE)</f>
        <v>7.073</v>
      </c>
      <c r="G3648" s="3" t="s">
        <v>1693</v>
      </c>
      <c r="H3648" s="3">
        <f>VLOOKUP(B3648,[1]meta_intensity_pos_nofill!$B:$L,11,FALSE)</f>
        <v>3</v>
      </c>
      <c r="I3648" s="5">
        <v>11428807.3</v>
      </c>
      <c r="J3648" s="5">
        <v>8643484.9</v>
      </c>
      <c r="K3648" s="5">
        <v>10079629.2</v>
      </c>
      <c r="L3648" s="5">
        <v>471174.5</v>
      </c>
      <c r="M3648" s="5">
        <v>484187.7</v>
      </c>
      <c r="N3648" s="5">
        <v>309035</v>
      </c>
      <c r="O3648" s="5">
        <v>1757495.2</v>
      </c>
      <c r="P3648" s="5">
        <v>2552750.5</v>
      </c>
      <c r="Q3648" s="5">
        <v>2623486.2</v>
      </c>
      <c r="R3648" s="5">
        <v>8258768.9</v>
      </c>
      <c r="S3648" s="5">
        <v>10062376.8</v>
      </c>
      <c r="T3648" s="5">
        <v>12049361.4</v>
      </c>
      <c r="U3648" s="5">
        <v>105012000.7</v>
      </c>
      <c r="V3648" s="5">
        <v>92622593.2</v>
      </c>
      <c r="W3648" s="5">
        <v>97739476.4</v>
      </c>
      <c r="X3648" s="5">
        <v>9497263.9</v>
      </c>
      <c r="Y3648" s="5">
        <v>8041631.5</v>
      </c>
      <c r="Z3648" s="5">
        <v>10173559.8</v>
      </c>
    </row>
    <row r="3649" s="3" customFormat="1" customHeight="1" spans="1:26">
      <c r="A3649" s="3">
        <v>3647</v>
      </c>
      <c r="B3649" s="3" t="s">
        <v>3759</v>
      </c>
      <c r="C3649" s="3" t="str">
        <f>VLOOKUP(B3649,[1]meta_intensity_pos_nofill!$B:$E,4,FALSE)</f>
        <v>C25H31NO10</v>
      </c>
      <c r="D3649" s="3" t="s">
        <v>44</v>
      </c>
      <c r="E3649" s="3" t="str">
        <f>VLOOKUP(B3649,[1]meta_intensity_pos_nofill!$B:$I,8,FALSE)</f>
        <v>[M+H]+</v>
      </c>
      <c r="F3649" s="3">
        <f>VLOOKUP(B3649,[1]meta_intensity_pos_nofill!$B:$J,9,FALSE)</f>
        <v>5.345</v>
      </c>
      <c r="G3649" s="3" t="s">
        <v>1693</v>
      </c>
      <c r="H3649" s="3">
        <f>VLOOKUP(B3649,[1]meta_intensity_pos_nofill!$B:$L,11,FALSE)</f>
        <v>3</v>
      </c>
      <c r="I3649" s="5">
        <v>157428</v>
      </c>
      <c r="J3649" s="5">
        <v>1493620.6</v>
      </c>
      <c r="K3649" s="5">
        <v>1401327.2</v>
      </c>
      <c r="L3649" s="5">
        <v>157428</v>
      </c>
      <c r="M3649" s="5">
        <v>157428</v>
      </c>
      <c r="N3649" s="5">
        <v>157428</v>
      </c>
      <c r="O3649" s="5">
        <v>157428</v>
      </c>
      <c r="P3649" s="5">
        <v>157428</v>
      </c>
      <c r="Q3649" s="5">
        <v>157428</v>
      </c>
      <c r="R3649" s="5">
        <v>157428</v>
      </c>
      <c r="S3649" s="5">
        <v>157428</v>
      </c>
      <c r="T3649" s="5">
        <v>157428</v>
      </c>
      <c r="U3649" s="5">
        <v>16729097.6</v>
      </c>
      <c r="V3649" s="5">
        <v>20020978.8</v>
      </c>
      <c r="W3649" s="5">
        <v>12818765.7</v>
      </c>
      <c r="X3649" s="5">
        <v>157428</v>
      </c>
      <c r="Y3649" s="5">
        <v>157428</v>
      </c>
      <c r="Z3649" s="5">
        <v>157428</v>
      </c>
    </row>
    <row r="3650" s="3" customFormat="1" customHeight="1" spans="1:26">
      <c r="A3650" s="3">
        <v>3648</v>
      </c>
      <c r="B3650" s="3" t="s">
        <v>3760</v>
      </c>
      <c r="C3650" s="3" t="str">
        <f>VLOOKUP(B3650,[1]meta_intensity_pos_nofill!$B:$E,4,FALSE)</f>
        <v>C31H39N3O5</v>
      </c>
      <c r="D3650" s="3" t="s">
        <v>87</v>
      </c>
      <c r="E3650" s="3" t="str">
        <f>VLOOKUP(B3650,[1]meta_intensity_pos_nofill!$B:$I,8,FALSE)</f>
        <v>[M+H]+</v>
      </c>
      <c r="F3650" s="3">
        <f>VLOOKUP(B3650,[1]meta_intensity_pos_nofill!$B:$J,9,FALSE)</f>
        <v>8.35</v>
      </c>
      <c r="G3650" s="3" t="s">
        <v>1693</v>
      </c>
      <c r="H3650" s="3">
        <f>VLOOKUP(B3650,[1]meta_intensity_pos_nofill!$B:$L,11,FALSE)</f>
        <v>3</v>
      </c>
      <c r="I3650" s="5">
        <v>2642210</v>
      </c>
      <c r="J3650" s="5">
        <v>2306210</v>
      </c>
      <c r="K3650" s="5">
        <v>3594799</v>
      </c>
      <c r="L3650" s="5">
        <v>4416379</v>
      </c>
      <c r="M3650" s="5">
        <v>4050707</v>
      </c>
      <c r="N3650" s="5">
        <v>3406316</v>
      </c>
      <c r="O3650" s="5">
        <v>2679679</v>
      </c>
      <c r="P3650" s="5">
        <v>3841865</v>
      </c>
      <c r="Q3650" s="5">
        <v>3975798</v>
      </c>
      <c r="R3650" s="5">
        <v>4966542</v>
      </c>
      <c r="S3650" s="5">
        <v>6167807</v>
      </c>
      <c r="T3650" s="5">
        <v>4528209</v>
      </c>
      <c r="U3650" s="5">
        <v>21792418</v>
      </c>
      <c r="V3650" s="5">
        <v>19711422</v>
      </c>
      <c r="W3650" s="5">
        <v>14190539</v>
      </c>
      <c r="X3650" s="5">
        <v>17277902</v>
      </c>
      <c r="Y3650" s="5">
        <v>14039953</v>
      </c>
      <c r="Z3650" s="5">
        <v>10952744</v>
      </c>
    </row>
    <row r="3651" s="3" customFormat="1" customHeight="1" spans="1:26">
      <c r="A3651" s="3">
        <v>3649</v>
      </c>
      <c r="B3651" s="3" t="s">
        <v>3761</v>
      </c>
      <c r="C3651" s="3" t="str">
        <f>VLOOKUP(B3651,[1]meta_intensity_pos_nofill!$B:$E,4,FALSE)</f>
        <v>C31H46N4O4</v>
      </c>
      <c r="D3651" s="3" t="s">
        <v>44</v>
      </c>
      <c r="E3651" s="3" t="str">
        <f>VLOOKUP(B3651,[1]meta_intensity_pos_nofill!$B:$I,8,FALSE)</f>
        <v>[M+H]+</v>
      </c>
      <c r="F3651" s="3">
        <f>VLOOKUP(B3651,[1]meta_intensity_pos_nofill!$B:$J,9,FALSE)</f>
        <v>9.516</v>
      </c>
      <c r="G3651" s="3" t="s">
        <v>1693</v>
      </c>
      <c r="H3651" s="3">
        <f>VLOOKUP(B3651,[1]meta_intensity_pos_nofill!$B:$L,11,FALSE)</f>
        <v>3</v>
      </c>
      <c r="I3651" s="5">
        <v>4662957.4</v>
      </c>
      <c r="J3651" s="5">
        <v>3331255.9</v>
      </c>
      <c r="K3651" s="5">
        <v>3039541.3</v>
      </c>
      <c r="L3651" s="5">
        <v>718117.2</v>
      </c>
      <c r="M3651" s="5">
        <v>524864.4</v>
      </c>
      <c r="N3651" s="5">
        <v>870655.3</v>
      </c>
      <c r="O3651" s="5">
        <v>3906724.9</v>
      </c>
      <c r="P3651" s="5">
        <v>5826788.6</v>
      </c>
      <c r="Q3651" s="5">
        <v>5942035</v>
      </c>
      <c r="R3651" s="5">
        <v>25099467.3</v>
      </c>
      <c r="S3651" s="5">
        <v>28033041.2</v>
      </c>
      <c r="T3651" s="5">
        <v>27900597.7</v>
      </c>
      <c r="U3651" s="5">
        <v>50056487.2</v>
      </c>
      <c r="V3651" s="5">
        <v>48466516.2</v>
      </c>
      <c r="W3651" s="5">
        <v>45245661.5</v>
      </c>
      <c r="X3651" s="5">
        <v>13875118</v>
      </c>
      <c r="Y3651" s="5">
        <v>12662514.1</v>
      </c>
      <c r="Z3651" s="5">
        <v>13384465.8</v>
      </c>
    </row>
    <row r="3652" s="3" customFormat="1" customHeight="1" spans="1:26">
      <c r="A3652" s="3">
        <v>3650</v>
      </c>
      <c r="B3652" s="3" t="s">
        <v>3762</v>
      </c>
      <c r="C3652" s="3" t="str">
        <f>VLOOKUP(B3652,[1]meta_intensity_pos_nofill!$B:$E,4,FALSE)</f>
        <v>C35H56O5</v>
      </c>
      <c r="D3652" s="3" t="s">
        <v>47</v>
      </c>
      <c r="E3652" s="3" t="str">
        <f>VLOOKUP(B3652,[1]meta_intensity_pos_nofill!$B:$I,8,FALSE)</f>
        <v>[M+H]+</v>
      </c>
      <c r="F3652" s="3">
        <f>VLOOKUP(B3652,[1]meta_intensity_pos_nofill!$B:$J,9,FALSE)</f>
        <v>9.366</v>
      </c>
      <c r="G3652" s="3" t="s">
        <v>1693</v>
      </c>
      <c r="H3652" s="3">
        <f>VLOOKUP(B3652,[1]meta_intensity_pos_nofill!$B:$L,11,FALSE)</f>
        <v>3</v>
      </c>
      <c r="I3652" s="5">
        <v>593194.98</v>
      </c>
      <c r="J3652" s="5">
        <v>2574427.54</v>
      </c>
      <c r="K3652" s="5">
        <v>538203.67</v>
      </c>
      <c r="L3652" s="5">
        <v>2280278.89</v>
      </c>
      <c r="M3652" s="5">
        <v>1821457.11</v>
      </c>
      <c r="N3652" s="5">
        <v>480236.58</v>
      </c>
      <c r="O3652" s="5">
        <v>423169.21</v>
      </c>
      <c r="P3652" s="5">
        <v>317906.35</v>
      </c>
      <c r="Q3652" s="5">
        <v>63581.27</v>
      </c>
      <c r="R3652" s="5">
        <v>1583619.14</v>
      </c>
      <c r="S3652" s="5">
        <v>1513773.98</v>
      </c>
      <c r="T3652" s="5">
        <v>2794591.54</v>
      </c>
      <c r="U3652" s="5">
        <v>23681208.61</v>
      </c>
      <c r="V3652" s="5">
        <v>22087545.19</v>
      </c>
      <c r="W3652" s="5">
        <v>23512061.3</v>
      </c>
      <c r="X3652" s="5">
        <v>3366410.85</v>
      </c>
      <c r="Y3652" s="5">
        <v>519113.35</v>
      </c>
      <c r="Z3652" s="5">
        <v>572635.8</v>
      </c>
    </row>
    <row r="3653" s="3" customFormat="1" customHeight="1" spans="1:26">
      <c r="A3653" s="3">
        <v>3651</v>
      </c>
      <c r="B3653" s="3" t="s">
        <v>3763</v>
      </c>
      <c r="C3653" s="3" t="str">
        <f>VLOOKUP(B3653,[1]meta_intensity_pos_nofill!$B:$E,4,FALSE)</f>
        <v>C35H30MgN4O5</v>
      </c>
      <c r="D3653" s="3" t="s">
        <v>111</v>
      </c>
      <c r="E3653" s="3" t="str">
        <f>VLOOKUP(B3653,[1]meta_intensity_pos_nofill!$B:$I,8,FALSE)</f>
        <v>[M+H]+</v>
      </c>
      <c r="F3653" s="3">
        <f>VLOOKUP(B3653,[1]meta_intensity_pos_nofill!$B:$J,9,FALSE)</f>
        <v>5.854</v>
      </c>
      <c r="G3653" s="3" t="s">
        <v>1693</v>
      </c>
      <c r="H3653" s="3">
        <f>VLOOKUP(B3653,[1]meta_intensity_pos_nofill!$B:$L,11,FALSE)</f>
        <v>3</v>
      </c>
      <c r="I3653" s="5">
        <v>43482606</v>
      </c>
      <c r="J3653" s="5">
        <v>48127082</v>
      </c>
      <c r="K3653" s="5">
        <v>45238551</v>
      </c>
      <c r="L3653" s="5">
        <v>6377334</v>
      </c>
      <c r="M3653" s="5">
        <v>5439829</v>
      </c>
      <c r="N3653" s="5">
        <v>6388008</v>
      </c>
      <c r="O3653" s="5">
        <v>16096287</v>
      </c>
      <c r="P3653" s="5">
        <v>20354473</v>
      </c>
      <c r="Q3653" s="5">
        <v>16556131</v>
      </c>
      <c r="R3653" s="5">
        <v>24644506</v>
      </c>
      <c r="S3653" s="5">
        <v>24747843</v>
      </c>
      <c r="T3653" s="5">
        <v>23525008</v>
      </c>
      <c r="U3653" s="5">
        <v>21003203</v>
      </c>
      <c r="V3653" s="5">
        <v>20039088</v>
      </c>
      <c r="W3653" s="5">
        <v>21531950</v>
      </c>
      <c r="X3653" s="5">
        <v>11355864</v>
      </c>
      <c r="Y3653" s="5">
        <v>11984660</v>
      </c>
      <c r="Z3653" s="5">
        <v>13017266</v>
      </c>
    </row>
    <row r="3654" s="3" customFormat="1" customHeight="1" spans="1:26">
      <c r="A3654" s="3">
        <v>3652</v>
      </c>
      <c r="B3654" s="3" t="s">
        <v>3764</v>
      </c>
      <c r="C3654" s="3" t="str">
        <f>VLOOKUP(B3654,[1]meta_intensity_pos_nofill!$B:$E,4,FALSE)</f>
        <v>C33H39ClN2O8</v>
      </c>
      <c r="D3654" s="3" t="s">
        <v>111</v>
      </c>
      <c r="E3654" s="3" t="str">
        <f>VLOOKUP(B3654,[1]meta_intensity_pos_nofill!$B:$I,8,FALSE)</f>
        <v>[M+H]+</v>
      </c>
      <c r="F3654" s="3">
        <f>VLOOKUP(B3654,[1]meta_intensity_pos_nofill!$B:$J,9,FALSE)</f>
        <v>5.519</v>
      </c>
      <c r="G3654" s="3" t="s">
        <v>1693</v>
      </c>
      <c r="H3654" s="3">
        <f>VLOOKUP(B3654,[1]meta_intensity_pos_nofill!$B:$L,11,FALSE)</f>
        <v>3</v>
      </c>
      <c r="I3654" s="5">
        <v>29663365</v>
      </c>
      <c r="J3654" s="5">
        <v>28297396</v>
      </c>
      <c r="K3654" s="5">
        <v>28910564</v>
      </c>
      <c r="L3654" s="5">
        <v>99263651</v>
      </c>
      <c r="M3654" s="5">
        <v>110251342</v>
      </c>
      <c r="N3654" s="5">
        <v>97404676</v>
      </c>
      <c r="O3654" s="5">
        <v>31162507</v>
      </c>
      <c r="P3654" s="5">
        <v>38434462</v>
      </c>
      <c r="Q3654" s="5">
        <v>30479727</v>
      </c>
      <c r="R3654" s="5">
        <v>54196188</v>
      </c>
      <c r="S3654" s="5">
        <v>55387752</v>
      </c>
      <c r="T3654" s="5">
        <v>59693010</v>
      </c>
      <c r="U3654" s="5">
        <v>46018407</v>
      </c>
      <c r="V3654" s="5">
        <v>43952809</v>
      </c>
      <c r="W3654" s="5">
        <v>42775839</v>
      </c>
      <c r="X3654" s="5">
        <v>100292395</v>
      </c>
      <c r="Y3654" s="5">
        <v>107938222</v>
      </c>
      <c r="Z3654" s="5">
        <v>106235270</v>
      </c>
    </row>
    <row r="3655" s="3" customFormat="1" customHeight="1" spans="1:26">
      <c r="A3655" s="3">
        <v>3653</v>
      </c>
      <c r="B3655" s="3" t="s">
        <v>3765</v>
      </c>
      <c r="C3655" s="3" t="str">
        <f>VLOOKUP(B3655,[1]meta_intensity_pos_nofill!$B:$E,4,FALSE)</f>
        <v>C34H40O12</v>
      </c>
      <c r="D3655" s="3" t="s">
        <v>28</v>
      </c>
      <c r="E3655" s="3" t="str">
        <f>VLOOKUP(B3655,[1]meta_intensity_pos_nofill!$B:$I,8,FALSE)</f>
        <v>[M+H]+</v>
      </c>
      <c r="F3655" s="3">
        <f>VLOOKUP(B3655,[1]meta_intensity_pos_nofill!$B:$J,9,FALSE)</f>
        <v>5.752</v>
      </c>
      <c r="G3655" s="3" t="s">
        <v>1693</v>
      </c>
      <c r="H3655" s="3">
        <f>VLOOKUP(B3655,[1]meta_intensity_pos_nofill!$B:$L,11,FALSE)</f>
        <v>3</v>
      </c>
      <c r="I3655" s="5">
        <v>29907859</v>
      </c>
      <c r="J3655" s="5">
        <v>24369862</v>
      </c>
      <c r="K3655" s="5">
        <v>28182735</v>
      </c>
      <c r="L3655" s="5">
        <v>12519757</v>
      </c>
      <c r="M3655" s="5">
        <v>15042554</v>
      </c>
      <c r="N3655" s="5">
        <v>10116786</v>
      </c>
      <c r="O3655" s="5">
        <v>7595227</v>
      </c>
      <c r="P3655" s="5">
        <v>7405988</v>
      </c>
      <c r="Q3655" s="5">
        <v>7372901</v>
      </c>
      <c r="R3655" s="5">
        <v>41798859</v>
      </c>
      <c r="S3655" s="5">
        <v>43308588</v>
      </c>
      <c r="T3655" s="5">
        <v>43703360</v>
      </c>
      <c r="U3655" s="5">
        <v>41889396</v>
      </c>
      <c r="V3655" s="5">
        <v>35573413</v>
      </c>
      <c r="W3655" s="5">
        <v>42168582</v>
      </c>
      <c r="X3655" s="5">
        <v>154555798</v>
      </c>
      <c r="Y3655" s="5">
        <v>155632534</v>
      </c>
      <c r="Z3655" s="5">
        <v>155773344</v>
      </c>
    </row>
    <row r="3656" s="3" customFormat="1" customHeight="1" spans="1:26">
      <c r="A3656" s="3">
        <v>3654</v>
      </c>
      <c r="B3656" s="3" t="s">
        <v>3766</v>
      </c>
      <c r="C3656" s="3" t="str">
        <f>VLOOKUP(B3656,[1]meta_intensity_pos_nofill!$B:$E,4,FALSE)</f>
        <v>C43H52N4O6</v>
      </c>
      <c r="D3656" s="3" t="s">
        <v>28</v>
      </c>
      <c r="E3656" s="3" t="str">
        <f>VLOOKUP(B3656,[1]meta_intensity_pos_nofill!$B:$I,8,FALSE)</f>
        <v>[M+H]+</v>
      </c>
      <c r="F3656" s="3">
        <f>VLOOKUP(B3656,[1]meta_intensity_pos_nofill!$B:$J,9,FALSE)</f>
        <v>8.125</v>
      </c>
      <c r="G3656" s="3" t="s">
        <v>1693</v>
      </c>
      <c r="H3656" s="3">
        <f>VLOOKUP(B3656,[1]meta_intensity_pos_nofill!$B:$L,11,FALSE)</f>
        <v>3</v>
      </c>
      <c r="I3656" s="5">
        <v>43782.16</v>
      </c>
      <c r="J3656" s="5">
        <v>43782.16</v>
      </c>
      <c r="K3656" s="5">
        <v>43782.16</v>
      </c>
      <c r="L3656" s="5">
        <v>403375.03</v>
      </c>
      <c r="M3656" s="5">
        <v>43782.16</v>
      </c>
      <c r="N3656" s="5">
        <v>625470.43</v>
      </c>
      <c r="O3656" s="5">
        <v>43782.16</v>
      </c>
      <c r="P3656" s="5">
        <v>43782.16</v>
      </c>
      <c r="Q3656" s="5">
        <v>43782.16</v>
      </c>
      <c r="R3656" s="5">
        <v>43782.16</v>
      </c>
      <c r="S3656" s="5">
        <v>43782.16</v>
      </c>
      <c r="T3656" s="5">
        <v>43782.16</v>
      </c>
      <c r="U3656" s="5">
        <v>8074091.4</v>
      </c>
      <c r="V3656" s="5">
        <v>6920608.43</v>
      </c>
      <c r="W3656" s="5">
        <v>7224632.04</v>
      </c>
      <c r="X3656" s="5">
        <v>329954.57</v>
      </c>
      <c r="Y3656" s="5">
        <v>249244.53</v>
      </c>
      <c r="Z3656" s="5">
        <v>825437.01</v>
      </c>
    </row>
    <row r="3657" s="3" customFormat="1" customHeight="1" spans="1:26">
      <c r="A3657" s="3">
        <v>3655</v>
      </c>
      <c r="B3657" s="3" t="s">
        <v>3767</v>
      </c>
      <c r="C3657" s="3" t="str">
        <f>VLOOKUP(B3657,[1]meta_intensity_pos_nofill!$B:$E,4,FALSE)</f>
        <v>C40H54O8</v>
      </c>
      <c r="D3657" s="3" t="s">
        <v>28</v>
      </c>
      <c r="E3657" s="3" t="str">
        <f>VLOOKUP(B3657,[1]meta_intensity_pos_nofill!$B:$I,8,FALSE)</f>
        <v>[M+H]+</v>
      </c>
      <c r="F3657" s="3">
        <f>VLOOKUP(B3657,[1]meta_intensity_pos_nofill!$B:$J,9,FALSE)</f>
        <v>7.287</v>
      </c>
      <c r="G3657" s="3" t="s">
        <v>1693</v>
      </c>
      <c r="H3657" s="3">
        <f>VLOOKUP(B3657,[1]meta_intensity_pos_nofill!$B:$L,11,FALSE)</f>
        <v>3</v>
      </c>
      <c r="I3657" s="5">
        <v>3541582.93</v>
      </c>
      <c r="J3657" s="5">
        <v>2072458.88</v>
      </c>
      <c r="K3657" s="5">
        <v>5133486.67</v>
      </c>
      <c r="L3657" s="5">
        <v>250069.8</v>
      </c>
      <c r="M3657" s="5">
        <v>50013.96</v>
      </c>
      <c r="N3657" s="5">
        <v>50013.96</v>
      </c>
      <c r="O3657" s="5">
        <v>9519101.12</v>
      </c>
      <c r="P3657" s="5">
        <v>8456242.74</v>
      </c>
      <c r="Q3657" s="5">
        <v>6614559.35</v>
      </c>
      <c r="R3657" s="5">
        <v>50013.96</v>
      </c>
      <c r="S3657" s="5">
        <v>1912432.21</v>
      </c>
      <c r="T3657" s="5">
        <v>50013.96</v>
      </c>
      <c r="U3657" s="5">
        <v>10146685.66</v>
      </c>
      <c r="V3657" s="5">
        <v>10262125.31</v>
      </c>
      <c r="W3657" s="5">
        <v>8503681.06</v>
      </c>
      <c r="X3657" s="5">
        <v>847395.09</v>
      </c>
      <c r="Y3657" s="5">
        <v>276341.73</v>
      </c>
      <c r="Z3657" s="5">
        <v>530323.87</v>
      </c>
    </row>
    <row r="3658" s="3" customFormat="1" customHeight="1" spans="1:26">
      <c r="A3658" s="3">
        <v>3656</v>
      </c>
      <c r="B3658" s="3" t="s">
        <v>3768</v>
      </c>
      <c r="C3658" s="3" t="str">
        <f>VLOOKUP(B3658,[1]meta_intensity_pos_nofill!$B:$E,4,FALSE)</f>
        <v>C40H48N4O2</v>
      </c>
      <c r="D3658" s="3" t="s">
        <v>67</v>
      </c>
      <c r="E3658" s="3" t="str">
        <f>VLOOKUP(B3658,[1]meta_intensity_pos_nofill!$B:$I,8,FALSE)</f>
        <v>[M+H]+</v>
      </c>
      <c r="F3658" s="3">
        <f>VLOOKUP(B3658,[1]meta_intensity_pos_nofill!$B:$J,9,FALSE)</f>
        <v>11.468</v>
      </c>
      <c r="G3658" s="3" t="s">
        <v>1693</v>
      </c>
      <c r="H3658" s="3">
        <f>VLOOKUP(B3658,[1]meta_intensity_pos_nofill!$B:$L,11,FALSE)</f>
        <v>3</v>
      </c>
      <c r="I3658" s="5">
        <v>3369541</v>
      </c>
      <c r="J3658" s="5">
        <v>2774466.9</v>
      </c>
      <c r="K3658" s="5">
        <v>1397416.9</v>
      </c>
      <c r="L3658" s="5">
        <v>1586352</v>
      </c>
      <c r="M3658" s="5">
        <v>295741.1</v>
      </c>
      <c r="N3658" s="5">
        <v>1027211.2</v>
      </c>
      <c r="O3658" s="5">
        <v>1821654</v>
      </c>
      <c r="P3658" s="5">
        <v>941009.4</v>
      </c>
      <c r="Q3658" s="5">
        <v>2713238.5</v>
      </c>
      <c r="R3658" s="5">
        <v>1083601.5</v>
      </c>
      <c r="S3658" s="5">
        <v>364989.2</v>
      </c>
      <c r="T3658" s="5">
        <v>3894065</v>
      </c>
      <c r="U3658" s="5">
        <v>12915110.7</v>
      </c>
      <c r="V3658" s="5">
        <v>10573889.7</v>
      </c>
      <c r="W3658" s="5">
        <v>8951498</v>
      </c>
      <c r="X3658" s="5">
        <v>1478830.5</v>
      </c>
      <c r="Y3658" s="5">
        <v>4353636.1</v>
      </c>
      <c r="Z3658" s="5">
        <v>3768306.9</v>
      </c>
    </row>
    <row r="3659" s="3" customFormat="1" customHeight="1" spans="1:26">
      <c r="A3659" s="3">
        <v>3657</v>
      </c>
      <c r="B3659" s="3" t="s">
        <v>3769</v>
      </c>
      <c r="C3659" s="3" t="str">
        <f>VLOOKUP(B3659,[1]meta_intensity_pos_nofill!$B:$E,4,FALSE)</f>
        <v>C23H28O9</v>
      </c>
      <c r="D3659" s="3" t="s">
        <v>31</v>
      </c>
      <c r="E3659" s="3" t="str">
        <f>VLOOKUP(B3659,[1]meta_intensity_pos_nofill!$B:$I,8,FALSE)</f>
        <v>[M+H]+</v>
      </c>
      <c r="F3659" s="3">
        <f>VLOOKUP(B3659,[1]meta_intensity_pos_nofill!$B:$J,9,FALSE)</f>
        <v>5.185</v>
      </c>
      <c r="G3659" s="3" t="s">
        <v>1693</v>
      </c>
      <c r="H3659" s="3">
        <f>VLOOKUP(B3659,[1]meta_intensity_pos_nofill!$B:$L,11,FALSE)</f>
        <v>3</v>
      </c>
      <c r="I3659" s="5">
        <v>43716016</v>
      </c>
      <c r="J3659" s="5">
        <v>42681824</v>
      </c>
      <c r="K3659" s="5">
        <v>45562946</v>
      </c>
      <c r="L3659" s="5">
        <v>28182013</v>
      </c>
      <c r="M3659" s="5">
        <v>35346828</v>
      </c>
      <c r="N3659" s="5">
        <v>32486061</v>
      </c>
      <c r="O3659" s="5">
        <v>36422316</v>
      </c>
      <c r="P3659" s="5">
        <v>33683582</v>
      </c>
      <c r="Q3659" s="5">
        <v>29098804</v>
      </c>
      <c r="R3659" s="5">
        <v>40060566</v>
      </c>
      <c r="S3659" s="5">
        <v>42387073</v>
      </c>
      <c r="T3659" s="5">
        <v>47687248</v>
      </c>
      <c r="U3659" s="5">
        <v>33341925</v>
      </c>
      <c r="V3659" s="5">
        <v>30001436</v>
      </c>
      <c r="W3659" s="5">
        <v>30588139</v>
      </c>
      <c r="X3659" s="5">
        <v>35156724</v>
      </c>
      <c r="Y3659" s="5">
        <v>33327923</v>
      </c>
      <c r="Z3659" s="5">
        <v>32461769</v>
      </c>
    </row>
    <row r="3660" s="3" customFormat="1" customHeight="1" spans="1:26">
      <c r="A3660" s="3">
        <v>3658</v>
      </c>
      <c r="B3660" s="3" t="s">
        <v>3770</v>
      </c>
      <c r="C3660" s="3" t="str">
        <f>VLOOKUP(B3660,[1]meta_intensity_pos_nofill!$B:$E,4,FALSE)</f>
        <v>C15H23NOS</v>
      </c>
      <c r="D3660" s="3" t="s">
        <v>85</v>
      </c>
      <c r="E3660" s="3" t="str">
        <f>VLOOKUP(B3660,[1]meta_intensity_pos_nofill!$B:$I,8,FALSE)</f>
        <v>[M+H]+</v>
      </c>
      <c r="F3660" s="3">
        <f>VLOOKUP(B3660,[1]meta_intensity_pos_nofill!$B:$J,9,FALSE)</f>
        <v>1.356</v>
      </c>
      <c r="G3660" s="3" t="s">
        <v>1693</v>
      </c>
      <c r="H3660" s="3">
        <f>VLOOKUP(B3660,[1]meta_intensity_pos_nofill!$B:$L,11,FALSE)</f>
        <v>3</v>
      </c>
      <c r="I3660" s="5">
        <v>18736830</v>
      </c>
      <c r="J3660" s="5">
        <v>18139729</v>
      </c>
      <c r="K3660" s="5">
        <v>21306706</v>
      </c>
      <c r="L3660" s="5">
        <v>12273866</v>
      </c>
      <c r="M3660" s="5">
        <v>13540023</v>
      </c>
      <c r="N3660" s="5">
        <v>12220716</v>
      </c>
      <c r="O3660" s="5">
        <v>35118553</v>
      </c>
      <c r="P3660" s="5">
        <v>34009320</v>
      </c>
      <c r="Q3660" s="5">
        <v>33897292</v>
      </c>
      <c r="R3660" s="5">
        <v>18242040</v>
      </c>
      <c r="S3660" s="5">
        <v>19097595</v>
      </c>
      <c r="T3660" s="5">
        <v>19280721</v>
      </c>
      <c r="U3660" s="5">
        <v>9951739</v>
      </c>
      <c r="V3660" s="5">
        <v>8766826</v>
      </c>
      <c r="W3660" s="5">
        <v>8842529</v>
      </c>
      <c r="X3660" s="5">
        <v>9090399</v>
      </c>
      <c r="Y3660" s="5">
        <v>9518787</v>
      </c>
      <c r="Z3660" s="5">
        <v>8943925</v>
      </c>
    </row>
    <row r="3661" s="3" customFormat="1" customHeight="1" spans="1:26">
      <c r="A3661" s="3">
        <v>3659</v>
      </c>
      <c r="B3661" s="3" t="s">
        <v>3771</v>
      </c>
      <c r="C3661" s="3" t="str">
        <f>VLOOKUP(B3661,[1]meta_intensity_pos_nofill!$B:$E,4,FALSE)</f>
        <v>C21H34O9</v>
      </c>
      <c r="D3661" s="3" t="s">
        <v>47</v>
      </c>
      <c r="E3661" s="3" t="str">
        <f>VLOOKUP(B3661,[1]meta_intensity_pos_nofill!$B:$I,8,FALSE)</f>
        <v>[M+H]+</v>
      </c>
      <c r="F3661" s="3">
        <f>VLOOKUP(B3661,[1]meta_intensity_pos_nofill!$B:$J,9,FALSE)</f>
        <v>7.244</v>
      </c>
      <c r="G3661" s="3" t="s">
        <v>1693</v>
      </c>
      <c r="H3661" s="3">
        <f>VLOOKUP(B3661,[1]meta_intensity_pos_nofill!$B:$L,11,FALSE)</f>
        <v>3</v>
      </c>
      <c r="I3661" s="5">
        <v>4837382.22</v>
      </c>
      <c r="J3661" s="5">
        <v>4680757.69</v>
      </c>
      <c r="K3661" s="5">
        <v>4487099.75</v>
      </c>
      <c r="L3661" s="5">
        <v>32235.49</v>
      </c>
      <c r="M3661" s="5">
        <v>32235.49</v>
      </c>
      <c r="N3661" s="5">
        <v>32235.49</v>
      </c>
      <c r="O3661" s="5">
        <v>32235.49</v>
      </c>
      <c r="P3661" s="5">
        <v>32235.49</v>
      </c>
      <c r="Q3661" s="5">
        <v>32235.49</v>
      </c>
      <c r="R3661" s="5">
        <v>933889.17</v>
      </c>
      <c r="S3661" s="5">
        <v>1089403.52</v>
      </c>
      <c r="T3661" s="5">
        <v>1437351.49</v>
      </c>
      <c r="U3661" s="5">
        <v>27957636.12</v>
      </c>
      <c r="V3661" s="5">
        <v>25853566.68</v>
      </c>
      <c r="W3661" s="5">
        <v>27794343.24</v>
      </c>
      <c r="X3661" s="5">
        <v>3474853.32</v>
      </c>
      <c r="Y3661" s="5">
        <v>2706585.33</v>
      </c>
      <c r="Z3661" s="5">
        <v>2608366.17</v>
      </c>
    </row>
    <row r="3662" s="3" customFormat="1" customHeight="1" spans="1:26">
      <c r="A3662" s="3">
        <v>3660</v>
      </c>
      <c r="B3662" s="3" t="s">
        <v>3772</v>
      </c>
      <c r="C3662" s="3" t="str">
        <f>VLOOKUP(B3662,[1]meta_intensity_pos_nofill!$B:$E,4,FALSE)</f>
        <v>C17H38BrN</v>
      </c>
      <c r="D3662" s="3" t="s">
        <v>111</v>
      </c>
      <c r="E3662" s="3" t="str">
        <f>VLOOKUP(B3662,[1]meta_intensity_pos_nofill!$B:$I,8,FALSE)</f>
        <v>[M+H]+</v>
      </c>
      <c r="F3662" s="3">
        <f>VLOOKUP(B3662,[1]meta_intensity_pos_nofill!$B:$J,9,FALSE)</f>
        <v>7.578</v>
      </c>
      <c r="G3662" s="3" t="s">
        <v>1693</v>
      </c>
      <c r="H3662" s="3">
        <f>VLOOKUP(B3662,[1]meta_intensity_pos_nofill!$B:$L,11,FALSE)</f>
        <v>3</v>
      </c>
      <c r="I3662" s="5">
        <v>46346.97</v>
      </c>
      <c r="J3662" s="5">
        <v>616370.56</v>
      </c>
      <c r="K3662" s="5">
        <v>907969.83</v>
      </c>
      <c r="L3662" s="5">
        <v>1788177.41</v>
      </c>
      <c r="M3662" s="5">
        <v>339422.97</v>
      </c>
      <c r="N3662" s="5">
        <v>534728.36</v>
      </c>
      <c r="O3662" s="5">
        <v>1090759.79</v>
      </c>
      <c r="P3662" s="5">
        <v>494099.39</v>
      </c>
      <c r="Q3662" s="5">
        <v>46346.97</v>
      </c>
      <c r="R3662" s="5">
        <v>492692.26</v>
      </c>
      <c r="S3662" s="5">
        <v>2132141.35</v>
      </c>
      <c r="T3662" s="5">
        <v>1131476.62</v>
      </c>
      <c r="U3662" s="5">
        <v>9071270.59</v>
      </c>
      <c r="V3662" s="5">
        <v>6893501.83</v>
      </c>
      <c r="W3662" s="5">
        <v>12191118.52</v>
      </c>
      <c r="X3662" s="5">
        <v>231734.84</v>
      </c>
      <c r="Y3662" s="5">
        <v>46346.97</v>
      </c>
      <c r="Z3662" s="5">
        <v>536846.54</v>
      </c>
    </row>
    <row r="3663" s="3" customFormat="1" customHeight="1" spans="1:26">
      <c r="A3663" s="3">
        <v>3661</v>
      </c>
      <c r="B3663" s="3" t="s">
        <v>3773</v>
      </c>
      <c r="C3663" s="3" t="str">
        <f>VLOOKUP(B3663,[1]meta_intensity_pos_nofill!$B:$E,4,FALSE)</f>
        <v>C13H12O6</v>
      </c>
      <c r="D3663" s="3" t="s">
        <v>31</v>
      </c>
      <c r="E3663" s="3" t="str">
        <f>VLOOKUP(B3663,[1]meta_intensity_pos_nofill!$B:$I,8,FALSE)</f>
        <v>[M+H]+</v>
      </c>
      <c r="F3663" s="3">
        <f>VLOOKUP(B3663,[1]meta_intensity_pos_nofill!$B:$J,9,FALSE)</f>
        <v>5.171</v>
      </c>
      <c r="G3663" s="3" t="s">
        <v>1693</v>
      </c>
      <c r="H3663" s="3">
        <f>VLOOKUP(B3663,[1]meta_intensity_pos_nofill!$B:$L,11,FALSE)</f>
        <v>3</v>
      </c>
      <c r="I3663" s="5">
        <v>36455305</v>
      </c>
      <c r="J3663" s="5">
        <v>41235384</v>
      </c>
      <c r="K3663" s="5">
        <v>39390063</v>
      </c>
      <c r="L3663" s="5">
        <v>37079542</v>
      </c>
      <c r="M3663" s="5">
        <v>44095252</v>
      </c>
      <c r="N3663" s="5">
        <v>37818500</v>
      </c>
      <c r="O3663" s="5">
        <v>42553481</v>
      </c>
      <c r="P3663" s="5">
        <v>46970111</v>
      </c>
      <c r="Q3663" s="5">
        <v>40582957</v>
      </c>
      <c r="R3663" s="5">
        <v>35867668</v>
      </c>
      <c r="S3663" s="5">
        <v>34687942</v>
      </c>
      <c r="T3663" s="5">
        <v>37060589</v>
      </c>
      <c r="U3663" s="5">
        <v>40268182</v>
      </c>
      <c r="V3663" s="5">
        <v>39965537</v>
      </c>
      <c r="W3663" s="5">
        <v>36836707</v>
      </c>
      <c r="X3663" s="5">
        <v>37068141</v>
      </c>
      <c r="Y3663" s="5">
        <v>36353914</v>
      </c>
      <c r="Z3663" s="5">
        <v>33763571</v>
      </c>
    </row>
    <row r="3664" s="3" customFormat="1" customHeight="1" spans="1:26">
      <c r="A3664" s="3">
        <v>3662</v>
      </c>
      <c r="B3664" s="3" t="s">
        <v>3774</v>
      </c>
      <c r="C3664" s="3" t="str">
        <f>VLOOKUP(B3664,[1]meta_intensity_pos_nofill!$B:$E,4,FALSE)</f>
        <v>C19H32O9</v>
      </c>
      <c r="D3664" s="3" t="s">
        <v>44</v>
      </c>
      <c r="E3664" s="3" t="str">
        <f>VLOOKUP(B3664,[1]meta_intensity_pos_nofill!$B:$I,8,FALSE)</f>
        <v>[M+H]+</v>
      </c>
      <c r="F3664" s="3">
        <f>VLOOKUP(B3664,[1]meta_intensity_pos_nofill!$B:$J,9,FALSE)</f>
        <v>5.274</v>
      </c>
      <c r="G3664" s="3" t="s">
        <v>1693</v>
      </c>
      <c r="H3664" s="3">
        <f>VLOOKUP(B3664,[1]meta_intensity_pos_nofill!$B:$L,11,FALSE)</f>
        <v>3</v>
      </c>
      <c r="I3664" s="5">
        <v>4878751.9</v>
      </c>
      <c r="J3664" s="5">
        <v>5231552.1</v>
      </c>
      <c r="K3664" s="5">
        <v>4580843.3</v>
      </c>
      <c r="L3664" s="5">
        <v>2366708</v>
      </c>
      <c r="M3664" s="5">
        <v>2573204.9</v>
      </c>
      <c r="N3664" s="5">
        <v>3162601.8</v>
      </c>
      <c r="O3664" s="5">
        <v>2974112.2</v>
      </c>
      <c r="P3664" s="5">
        <v>3413995.7</v>
      </c>
      <c r="Q3664" s="5">
        <v>3649254.4</v>
      </c>
      <c r="R3664" s="5">
        <v>6128797.6</v>
      </c>
      <c r="S3664" s="5">
        <v>6172972.4</v>
      </c>
      <c r="T3664" s="5">
        <v>5505311.8</v>
      </c>
      <c r="U3664" s="5">
        <v>4274463.2</v>
      </c>
      <c r="V3664" s="5">
        <v>2944776.9</v>
      </c>
      <c r="W3664" s="5">
        <v>4374167.1</v>
      </c>
      <c r="X3664" s="5">
        <v>5958176.2</v>
      </c>
      <c r="Y3664" s="5">
        <v>6851732.6</v>
      </c>
      <c r="Z3664" s="5">
        <v>5570938.1</v>
      </c>
    </row>
    <row r="3665" s="3" customFormat="1" customHeight="1" spans="1:26">
      <c r="A3665" s="3">
        <v>3663</v>
      </c>
      <c r="B3665" s="3" t="s">
        <v>3775</v>
      </c>
      <c r="C3665" s="3" t="str">
        <f>VLOOKUP(B3665,[1]meta_intensity_pos_nofill!$B:$E,4,FALSE)</f>
        <v>C14H19N3O5</v>
      </c>
      <c r="D3665" s="3" t="s">
        <v>220</v>
      </c>
      <c r="E3665" s="3" t="str">
        <f>VLOOKUP(B3665,[1]meta_intensity_pos_nofill!$B:$I,8,FALSE)</f>
        <v>[M+H]+</v>
      </c>
      <c r="F3665" s="3">
        <f>VLOOKUP(B3665,[1]meta_intensity_pos_nofill!$B:$J,9,FALSE)</f>
        <v>5.156</v>
      </c>
      <c r="G3665" s="3" t="s">
        <v>1693</v>
      </c>
      <c r="H3665" s="3">
        <f>VLOOKUP(B3665,[1]meta_intensity_pos_nofill!$B:$L,11,FALSE)</f>
        <v>3</v>
      </c>
      <c r="I3665" s="5">
        <v>1531378.92</v>
      </c>
      <c r="J3665" s="5">
        <v>3958250.99</v>
      </c>
      <c r="K3665" s="5">
        <v>73047.51</v>
      </c>
      <c r="L3665" s="5">
        <v>73047.51</v>
      </c>
      <c r="M3665" s="5">
        <v>73047.51</v>
      </c>
      <c r="N3665" s="5">
        <v>595201.22</v>
      </c>
      <c r="O3665" s="5">
        <v>3383486.62</v>
      </c>
      <c r="P3665" s="5">
        <v>4378568.97</v>
      </c>
      <c r="Q3665" s="5">
        <v>2895749.08</v>
      </c>
      <c r="R3665" s="5">
        <v>73047.51</v>
      </c>
      <c r="S3665" s="5">
        <v>73047.51</v>
      </c>
      <c r="T3665" s="5">
        <v>365237.57</v>
      </c>
      <c r="U3665" s="5">
        <v>1791935.2</v>
      </c>
      <c r="V3665" s="5">
        <v>1298403.58</v>
      </c>
      <c r="W3665" s="5">
        <v>1428484.4</v>
      </c>
      <c r="X3665" s="5">
        <v>1004952.24</v>
      </c>
      <c r="Y3665" s="5">
        <v>73047.51</v>
      </c>
      <c r="Z3665" s="5">
        <v>391934.93</v>
      </c>
    </row>
    <row r="3666" s="3" customFormat="1" customHeight="1" spans="1:26">
      <c r="A3666" s="3">
        <v>3664</v>
      </c>
      <c r="B3666" s="3" t="s">
        <v>3776</v>
      </c>
      <c r="C3666" s="3" t="str">
        <f>VLOOKUP(B3666,[1]meta_intensity_pos_nofill!$B:$E,4,FALSE)</f>
        <v>C21H28O10</v>
      </c>
      <c r="D3666" s="3" t="s">
        <v>47</v>
      </c>
      <c r="E3666" s="3" t="str">
        <f>VLOOKUP(B3666,[1]meta_intensity_pos_nofill!$B:$I,8,FALSE)</f>
        <v>[M+H]+</v>
      </c>
      <c r="F3666" s="3">
        <f>VLOOKUP(B3666,[1]meta_intensity_pos_nofill!$B:$J,9,FALSE)</f>
        <v>5.316</v>
      </c>
      <c r="G3666" s="3" t="s">
        <v>1693</v>
      </c>
      <c r="H3666" s="3">
        <f>VLOOKUP(B3666,[1]meta_intensity_pos_nofill!$B:$L,11,FALSE)</f>
        <v>3</v>
      </c>
      <c r="I3666" s="5">
        <v>106053981</v>
      </c>
      <c r="J3666" s="5">
        <v>97031565</v>
      </c>
      <c r="K3666" s="5">
        <v>103095538</v>
      </c>
      <c r="L3666" s="5">
        <v>243780513</v>
      </c>
      <c r="M3666" s="5">
        <v>247347249</v>
      </c>
      <c r="N3666" s="5">
        <v>253405481</v>
      </c>
      <c r="O3666" s="5">
        <v>112439974</v>
      </c>
      <c r="P3666" s="5">
        <v>132420990</v>
      </c>
      <c r="Q3666" s="5">
        <v>106746625</v>
      </c>
      <c r="R3666" s="5">
        <v>179989985</v>
      </c>
      <c r="S3666" s="5">
        <v>176494058</v>
      </c>
      <c r="T3666" s="5">
        <v>186799031</v>
      </c>
      <c r="U3666" s="5">
        <v>101784329</v>
      </c>
      <c r="V3666" s="5">
        <v>97168812</v>
      </c>
      <c r="W3666" s="5">
        <v>92192059</v>
      </c>
      <c r="X3666" s="5">
        <v>255410412</v>
      </c>
      <c r="Y3666" s="5">
        <v>267781522</v>
      </c>
      <c r="Z3666" s="5">
        <v>252814542</v>
      </c>
    </row>
    <row r="3667" s="3" customFormat="1" customHeight="1" spans="1:26">
      <c r="A3667" s="3">
        <v>3665</v>
      </c>
      <c r="B3667" s="3" t="s">
        <v>3777</v>
      </c>
      <c r="C3667" s="3" t="str">
        <f>VLOOKUP(B3667,[1]meta_intensity_pos_nofill!$B:$E,4,FALSE)</f>
        <v>C22H22O9</v>
      </c>
      <c r="D3667" s="3" t="s">
        <v>37</v>
      </c>
      <c r="E3667" s="3" t="str">
        <f>VLOOKUP(B3667,[1]meta_intensity_pos_nofill!$B:$I,8,FALSE)</f>
        <v>[M+H]+</v>
      </c>
      <c r="F3667" s="3">
        <f>VLOOKUP(B3667,[1]meta_intensity_pos_nofill!$B:$J,9,FALSE)</f>
        <v>6.073</v>
      </c>
      <c r="G3667" s="3" t="s">
        <v>1693</v>
      </c>
      <c r="H3667" s="3">
        <f>VLOOKUP(B3667,[1]meta_intensity_pos_nofill!$B:$L,11,FALSE)</f>
        <v>3</v>
      </c>
      <c r="I3667" s="5">
        <v>5975305</v>
      </c>
      <c r="J3667" s="5">
        <v>3969927</v>
      </c>
      <c r="K3667" s="5">
        <v>4271450</v>
      </c>
      <c r="L3667" s="5">
        <v>18226373</v>
      </c>
      <c r="M3667" s="5">
        <v>15025055</v>
      </c>
      <c r="N3667" s="5">
        <v>16482924</v>
      </c>
      <c r="O3667" s="5">
        <v>6078888</v>
      </c>
      <c r="P3667" s="5">
        <v>7250137</v>
      </c>
      <c r="Q3667" s="5">
        <v>5664761</v>
      </c>
      <c r="R3667" s="5">
        <v>24129265</v>
      </c>
      <c r="S3667" s="5">
        <v>18282930</v>
      </c>
      <c r="T3667" s="5">
        <v>27435311</v>
      </c>
      <c r="U3667" s="5">
        <v>11923126</v>
      </c>
      <c r="V3667" s="5">
        <v>7098252</v>
      </c>
      <c r="W3667" s="5">
        <v>6338466</v>
      </c>
      <c r="X3667" s="5">
        <v>14893174</v>
      </c>
      <c r="Y3667" s="5">
        <v>16618702</v>
      </c>
      <c r="Z3667" s="5">
        <v>17685840</v>
      </c>
    </row>
    <row r="3668" s="3" customFormat="1" customHeight="1" spans="1:26">
      <c r="A3668" s="3">
        <v>3666</v>
      </c>
      <c r="B3668" s="3" t="s">
        <v>3778</v>
      </c>
      <c r="C3668" s="3" t="str">
        <f>VLOOKUP(B3668,[1]meta_intensity_pos_nofill!$B:$E,4,FALSE)</f>
        <v>C8H16N2O4</v>
      </c>
      <c r="D3668" s="3" t="s">
        <v>47</v>
      </c>
      <c r="E3668" s="3" t="str">
        <f>VLOOKUP(B3668,[1]meta_intensity_pos_nofill!$B:$I,8,FALSE)</f>
        <v>[M+H]+</v>
      </c>
      <c r="F3668" s="3">
        <f>VLOOKUP(B3668,[1]meta_intensity_pos_nofill!$B:$J,9,FALSE)</f>
        <v>1.443</v>
      </c>
      <c r="G3668" s="3" t="s">
        <v>1693</v>
      </c>
      <c r="H3668" s="3">
        <f>VLOOKUP(B3668,[1]meta_intensity_pos_nofill!$B:$L,11,FALSE)</f>
        <v>3</v>
      </c>
      <c r="I3668" s="5">
        <v>9162870</v>
      </c>
      <c r="J3668" s="5">
        <v>12465474</v>
      </c>
      <c r="K3668" s="5">
        <v>9492017</v>
      </c>
      <c r="L3668" s="5">
        <v>14219966</v>
      </c>
      <c r="M3668" s="5">
        <v>16610439</v>
      </c>
      <c r="N3668" s="5">
        <v>11728840</v>
      </c>
      <c r="O3668" s="5">
        <v>9914623</v>
      </c>
      <c r="P3668" s="5">
        <v>9652433</v>
      </c>
      <c r="Q3668" s="5">
        <v>10111267</v>
      </c>
      <c r="R3668" s="5">
        <v>10622900</v>
      </c>
      <c r="S3668" s="5">
        <v>9364908</v>
      </c>
      <c r="T3668" s="5">
        <v>12214048</v>
      </c>
      <c r="U3668" s="5">
        <v>5026369</v>
      </c>
      <c r="V3668" s="5">
        <v>4043636</v>
      </c>
      <c r="W3668" s="5">
        <v>4466030</v>
      </c>
      <c r="X3668" s="5">
        <v>8873963</v>
      </c>
      <c r="Y3668" s="5">
        <v>7599314</v>
      </c>
      <c r="Z3668" s="5">
        <v>8787830</v>
      </c>
    </row>
    <row r="3669" s="3" customFormat="1" customHeight="1" spans="1:26">
      <c r="A3669" s="3">
        <v>3667</v>
      </c>
      <c r="B3669" s="3" t="s">
        <v>3779</v>
      </c>
      <c r="C3669" s="3" t="str">
        <f>VLOOKUP(B3669,[1]meta_intensity_pos_nofill!$B:$E,4,FALSE)</f>
        <v>C11H16O8</v>
      </c>
      <c r="D3669" s="3" t="s">
        <v>31</v>
      </c>
      <c r="E3669" s="3" t="str">
        <f>VLOOKUP(B3669,[1]meta_intensity_pos_nofill!$B:$I,8,FALSE)</f>
        <v>[M+H]+</v>
      </c>
      <c r="F3669" s="3">
        <f>VLOOKUP(B3669,[1]meta_intensity_pos_nofill!$B:$J,9,FALSE)</f>
        <v>1.414</v>
      </c>
      <c r="G3669" s="3" t="s">
        <v>1693</v>
      </c>
      <c r="H3669" s="3">
        <f>VLOOKUP(B3669,[1]meta_intensity_pos_nofill!$B:$L,11,FALSE)</f>
        <v>3</v>
      </c>
      <c r="I3669" s="5">
        <v>8828338</v>
      </c>
      <c r="J3669" s="5">
        <v>10496060</v>
      </c>
      <c r="K3669" s="5">
        <v>9383531</v>
      </c>
      <c r="L3669" s="5">
        <v>20508012</v>
      </c>
      <c r="M3669" s="5">
        <v>16733626</v>
      </c>
      <c r="N3669" s="5">
        <v>16679666</v>
      </c>
      <c r="O3669" s="5">
        <v>9225261</v>
      </c>
      <c r="P3669" s="5">
        <v>12667997</v>
      </c>
      <c r="Q3669" s="5">
        <v>7205991</v>
      </c>
      <c r="R3669" s="5">
        <v>6250320</v>
      </c>
      <c r="S3669" s="5">
        <v>14239439</v>
      </c>
      <c r="T3669" s="5">
        <v>12770132</v>
      </c>
      <c r="U3669" s="5">
        <v>17462957</v>
      </c>
      <c r="V3669" s="5">
        <v>16965933</v>
      </c>
      <c r="W3669" s="5">
        <v>13040875</v>
      </c>
      <c r="X3669" s="5">
        <v>9872015</v>
      </c>
      <c r="Y3669" s="5">
        <v>10981626</v>
      </c>
      <c r="Z3669" s="5">
        <v>10235228</v>
      </c>
    </row>
    <row r="3670" s="3" customFormat="1" customHeight="1" spans="1:26">
      <c r="A3670" s="3">
        <v>3668</v>
      </c>
      <c r="B3670" s="3" t="s">
        <v>3780</v>
      </c>
      <c r="C3670" s="3" t="str">
        <f>VLOOKUP(B3670,[1]meta_intensity_pos_nofill!$B:$E,4,FALSE)</f>
        <v>C15H19NO5</v>
      </c>
      <c r="D3670" s="3" t="s">
        <v>47</v>
      </c>
      <c r="E3670" s="3" t="str">
        <f>VLOOKUP(B3670,[1]meta_intensity_pos_nofill!$B:$I,8,FALSE)</f>
        <v>[M+H]+</v>
      </c>
      <c r="F3670" s="3">
        <f>VLOOKUP(B3670,[1]meta_intensity_pos_nofill!$B:$J,9,FALSE)</f>
        <v>5.301</v>
      </c>
      <c r="G3670" s="3" t="s">
        <v>1693</v>
      </c>
      <c r="H3670" s="3">
        <f>VLOOKUP(B3670,[1]meta_intensity_pos_nofill!$B:$L,11,FALSE)</f>
        <v>3</v>
      </c>
      <c r="I3670" s="5">
        <v>35301452</v>
      </c>
      <c r="J3670" s="5">
        <v>28556768</v>
      </c>
      <c r="K3670" s="5">
        <v>29209659</v>
      </c>
      <c r="L3670" s="5">
        <v>26257530</v>
      </c>
      <c r="M3670" s="5">
        <v>31388839</v>
      </c>
      <c r="N3670" s="5">
        <v>27641263</v>
      </c>
      <c r="O3670" s="5">
        <v>31726282</v>
      </c>
      <c r="P3670" s="5">
        <v>29202047</v>
      </c>
      <c r="Q3670" s="5">
        <v>31620055</v>
      </c>
      <c r="R3670" s="5">
        <v>25569919</v>
      </c>
      <c r="S3670" s="5">
        <v>21507721</v>
      </c>
      <c r="T3670" s="5">
        <v>27184880</v>
      </c>
      <c r="U3670" s="5">
        <v>24194082</v>
      </c>
      <c r="V3670" s="5">
        <v>23633805</v>
      </c>
      <c r="W3670" s="5">
        <v>17357120</v>
      </c>
      <c r="X3670" s="5">
        <v>22272615</v>
      </c>
      <c r="Y3670" s="5">
        <v>20047773</v>
      </c>
      <c r="Z3670" s="5">
        <v>24438232</v>
      </c>
    </row>
    <row r="3671" s="3" customFormat="1" customHeight="1" spans="1:26">
      <c r="A3671" s="3">
        <v>3669</v>
      </c>
      <c r="B3671" s="3" t="s">
        <v>3781</v>
      </c>
      <c r="C3671" s="3" t="str">
        <f>VLOOKUP(B3671,[1]meta_intensity_pos_nofill!$B:$E,4,FALSE)</f>
        <v>C20H30O2</v>
      </c>
      <c r="D3671" s="3" t="s">
        <v>37</v>
      </c>
      <c r="E3671" s="3" t="str">
        <f>VLOOKUP(B3671,[1]meta_intensity_pos_nofill!$B:$I,8,FALSE)</f>
        <v>[M+Na]+</v>
      </c>
      <c r="F3671" s="3">
        <f>VLOOKUP(B3671,[1]meta_intensity_pos_nofill!$B:$J,9,FALSE)</f>
        <v>10.045</v>
      </c>
      <c r="G3671" s="3" t="s">
        <v>1693</v>
      </c>
      <c r="H3671" s="3">
        <f>VLOOKUP(B3671,[1]meta_intensity_pos_nofill!$B:$L,11,FALSE)</f>
        <v>3</v>
      </c>
      <c r="I3671" s="5">
        <v>54468099</v>
      </c>
      <c r="J3671" s="5">
        <v>43623774</v>
      </c>
      <c r="K3671" s="5">
        <v>37696336</v>
      </c>
      <c r="L3671" s="5">
        <v>109019906</v>
      </c>
      <c r="M3671" s="5">
        <v>48798098</v>
      </c>
      <c r="N3671" s="5">
        <v>65303745</v>
      </c>
      <c r="O3671" s="5">
        <v>52583724</v>
      </c>
      <c r="P3671" s="5">
        <v>52053319</v>
      </c>
      <c r="Q3671" s="5">
        <v>30806635</v>
      </c>
      <c r="R3671" s="5">
        <v>27933070</v>
      </c>
      <c r="S3671" s="5">
        <v>36143038</v>
      </c>
      <c r="T3671" s="5">
        <v>56515405</v>
      </c>
      <c r="U3671" s="5">
        <v>217609062</v>
      </c>
      <c r="V3671" s="5">
        <v>182318874</v>
      </c>
      <c r="W3671" s="5">
        <v>158007680</v>
      </c>
      <c r="X3671" s="5">
        <v>35673564</v>
      </c>
      <c r="Y3671" s="5">
        <v>50484416</v>
      </c>
      <c r="Z3671" s="5">
        <v>55752349</v>
      </c>
    </row>
    <row r="3672" s="3" customFormat="1" customHeight="1" spans="1:26">
      <c r="A3672" s="3">
        <v>3670</v>
      </c>
      <c r="B3672" s="3" t="s">
        <v>3782</v>
      </c>
      <c r="C3672" s="3" t="str">
        <f>VLOOKUP(B3672,[1]meta_intensity_pos_nofill!$B:$E,4,FALSE)</f>
        <v>C25H32O3</v>
      </c>
      <c r="D3672" s="3" t="s">
        <v>53</v>
      </c>
      <c r="E3672" s="3" t="str">
        <f>VLOOKUP(B3672,[1]meta_intensity_pos_nofill!$B:$I,8,FALSE)</f>
        <v>[M+H]+</v>
      </c>
      <c r="F3672" s="3">
        <f>VLOOKUP(B3672,[1]meta_intensity_pos_nofill!$B:$J,9,FALSE)</f>
        <v>7.703</v>
      </c>
      <c r="G3672" s="3" t="s">
        <v>1693</v>
      </c>
      <c r="H3672" s="3">
        <f>VLOOKUP(B3672,[1]meta_intensity_pos_nofill!$B:$L,11,FALSE)</f>
        <v>3</v>
      </c>
      <c r="I3672" s="5">
        <v>1614618.1</v>
      </c>
      <c r="J3672" s="5">
        <v>615416.9</v>
      </c>
      <c r="K3672" s="5">
        <v>1675342.1</v>
      </c>
      <c r="L3672" s="5">
        <v>1711630.2</v>
      </c>
      <c r="M3672" s="5">
        <v>1338112.5</v>
      </c>
      <c r="N3672" s="5">
        <v>1940107.7</v>
      </c>
      <c r="O3672" s="5">
        <v>2038486.7</v>
      </c>
      <c r="P3672" s="5">
        <v>2393873.6</v>
      </c>
      <c r="Q3672" s="5">
        <v>1343377.8</v>
      </c>
      <c r="R3672" s="5">
        <v>1136023.6</v>
      </c>
      <c r="S3672" s="5">
        <v>1077666.9</v>
      </c>
      <c r="T3672" s="5">
        <v>856981.8</v>
      </c>
      <c r="U3672" s="5">
        <v>24661547.7</v>
      </c>
      <c r="V3672" s="5">
        <v>23652279.7</v>
      </c>
      <c r="W3672" s="5">
        <v>18960962.1</v>
      </c>
      <c r="X3672" s="5">
        <v>2211197.1</v>
      </c>
      <c r="Y3672" s="5">
        <v>1696697.1</v>
      </c>
      <c r="Z3672" s="5">
        <v>1642678.3</v>
      </c>
    </row>
    <row r="3673" s="3" customFormat="1" customHeight="1" spans="1:26">
      <c r="A3673" s="3">
        <v>3671</v>
      </c>
      <c r="B3673" s="3" t="s">
        <v>3783</v>
      </c>
      <c r="C3673" s="3" t="str">
        <f>VLOOKUP(B3673,[1]meta_intensity_pos_nofill!$B:$E,4,FALSE)</f>
        <v>C21H22O3</v>
      </c>
      <c r="D3673" s="3" t="s">
        <v>47</v>
      </c>
      <c r="E3673" s="3" t="str">
        <f>VLOOKUP(B3673,[1]meta_intensity_pos_nofill!$B:$I,8,FALSE)</f>
        <v>[M+H]+</v>
      </c>
      <c r="F3673" s="3">
        <f>VLOOKUP(B3673,[1]meta_intensity_pos_nofill!$B:$J,9,FALSE)</f>
        <v>5.272</v>
      </c>
      <c r="G3673" s="3" t="s">
        <v>1693</v>
      </c>
      <c r="H3673" s="3">
        <f>VLOOKUP(B3673,[1]meta_intensity_pos_nofill!$B:$L,11,FALSE)</f>
        <v>3</v>
      </c>
      <c r="I3673" s="5">
        <v>2196338.6</v>
      </c>
      <c r="J3673" s="5">
        <v>2380302.8</v>
      </c>
      <c r="K3673" s="5">
        <v>2195856.3</v>
      </c>
      <c r="L3673" s="5">
        <v>2443926.4</v>
      </c>
      <c r="M3673" s="5">
        <v>2664593.7</v>
      </c>
      <c r="N3673" s="5">
        <v>1686558.6</v>
      </c>
      <c r="O3673" s="5">
        <v>5085628.8</v>
      </c>
      <c r="P3673" s="5">
        <v>6163415.1</v>
      </c>
      <c r="Q3673" s="5">
        <v>5307753.4</v>
      </c>
      <c r="R3673" s="5">
        <v>4711582</v>
      </c>
      <c r="S3673" s="5">
        <v>5580217</v>
      </c>
      <c r="T3673" s="5">
        <v>5466716.5</v>
      </c>
      <c r="U3673" s="5">
        <v>10684794.4</v>
      </c>
      <c r="V3673" s="5">
        <v>10089255.9</v>
      </c>
      <c r="W3673" s="5">
        <v>8865533.1</v>
      </c>
      <c r="X3673" s="5">
        <v>2818225</v>
      </c>
      <c r="Y3673" s="5">
        <v>3512162.8</v>
      </c>
      <c r="Z3673" s="5">
        <v>1115533.9</v>
      </c>
    </row>
    <row r="3674" s="3" customFormat="1" customHeight="1" spans="1:26">
      <c r="A3674" s="3">
        <v>3672</v>
      </c>
      <c r="B3674" s="3" t="s">
        <v>3784</v>
      </c>
      <c r="C3674" s="3" t="str">
        <f>VLOOKUP(B3674,[1]meta_intensity_pos_nofill!$B:$E,4,FALSE)</f>
        <v>C20H24O</v>
      </c>
      <c r="D3674" s="3" t="s">
        <v>44</v>
      </c>
      <c r="E3674" s="3" t="str">
        <f>VLOOKUP(B3674,[1]meta_intensity_pos_nofill!$B:$I,8,FALSE)</f>
        <v>[M+H]+</v>
      </c>
      <c r="F3674" s="3">
        <f>VLOOKUP(B3674,[1]meta_intensity_pos_nofill!$B:$J,9,FALSE)</f>
        <v>9.035</v>
      </c>
      <c r="G3674" s="3" t="s">
        <v>1693</v>
      </c>
      <c r="H3674" s="3">
        <f>VLOOKUP(B3674,[1]meta_intensity_pos_nofill!$B:$L,11,FALSE)</f>
        <v>3</v>
      </c>
      <c r="I3674" s="5">
        <v>152961135</v>
      </c>
      <c r="J3674" s="5">
        <v>99401951</v>
      </c>
      <c r="K3674" s="5">
        <v>110414969</v>
      </c>
      <c r="L3674" s="5">
        <v>99071542</v>
      </c>
      <c r="M3674" s="5">
        <v>105014242</v>
      </c>
      <c r="N3674" s="5">
        <v>102314565</v>
      </c>
      <c r="O3674" s="5">
        <v>91462324</v>
      </c>
      <c r="P3674" s="5">
        <v>69100323</v>
      </c>
      <c r="Q3674" s="5">
        <v>55584308</v>
      </c>
      <c r="R3674" s="5">
        <v>76610587</v>
      </c>
      <c r="S3674" s="5">
        <v>68360994</v>
      </c>
      <c r="T3674" s="5">
        <v>100617802</v>
      </c>
      <c r="U3674" s="5">
        <v>533802465</v>
      </c>
      <c r="V3674" s="5">
        <v>477697816</v>
      </c>
      <c r="W3674" s="5">
        <v>404960986</v>
      </c>
      <c r="X3674" s="5">
        <v>66794836</v>
      </c>
      <c r="Y3674" s="5">
        <v>56403309</v>
      </c>
      <c r="Z3674" s="5">
        <v>91397075</v>
      </c>
    </row>
    <row r="3675" s="3" customFormat="1" customHeight="1" spans="1:26">
      <c r="A3675" s="3">
        <v>3673</v>
      </c>
      <c r="B3675" s="3" t="s">
        <v>3785</v>
      </c>
      <c r="C3675" s="3" t="str">
        <f>VLOOKUP(B3675,[1]meta_intensity_pos_nofill!$B:$E,4,FALSE)</f>
        <v>C37H60O5</v>
      </c>
      <c r="D3675" s="3" t="s">
        <v>47</v>
      </c>
      <c r="E3675" s="3" t="str">
        <f>VLOOKUP(B3675,[1]meta_intensity_pos_nofill!$B:$I,8,FALSE)</f>
        <v>[M+H]+</v>
      </c>
      <c r="F3675" s="3">
        <f>VLOOKUP(B3675,[1]meta_intensity_pos_nofill!$B:$J,9,FALSE)</f>
        <v>11.72</v>
      </c>
      <c r="G3675" s="3" t="s">
        <v>1693</v>
      </c>
      <c r="H3675" s="3">
        <f>VLOOKUP(B3675,[1]meta_intensity_pos_nofill!$B:$L,11,FALSE)</f>
        <v>3</v>
      </c>
      <c r="I3675" s="5">
        <v>5409032</v>
      </c>
      <c r="J3675" s="5">
        <v>5553748</v>
      </c>
      <c r="K3675" s="5">
        <v>6378747</v>
      </c>
      <c r="L3675" s="5">
        <v>4022760</v>
      </c>
      <c r="M3675" s="5">
        <v>1662168</v>
      </c>
      <c r="N3675" s="5">
        <v>3311484</v>
      </c>
      <c r="O3675" s="5">
        <v>4029324</v>
      </c>
      <c r="P3675" s="5">
        <v>3720557</v>
      </c>
      <c r="Q3675" s="5">
        <v>4699966</v>
      </c>
      <c r="R3675" s="5">
        <v>3242246</v>
      </c>
      <c r="S3675" s="5">
        <v>2435107</v>
      </c>
      <c r="T3675" s="5">
        <v>2823123</v>
      </c>
      <c r="U3675" s="5">
        <v>5578508</v>
      </c>
      <c r="V3675" s="5">
        <v>4747208</v>
      </c>
      <c r="W3675" s="5">
        <v>3092866</v>
      </c>
      <c r="X3675" s="5">
        <v>2185455</v>
      </c>
      <c r="Y3675" s="5">
        <v>2590147</v>
      </c>
      <c r="Z3675" s="5">
        <v>3375505</v>
      </c>
    </row>
    <row r="3676" s="3" customFormat="1" customHeight="1" spans="1:26">
      <c r="A3676" s="3">
        <v>3674</v>
      </c>
      <c r="B3676" s="3" t="s">
        <v>3786</v>
      </c>
      <c r="C3676" s="3" t="str">
        <f>VLOOKUP(B3676,[1]meta_intensity_pos_nofill!$B:$E,4,FALSE)</f>
        <v>C28H40O10</v>
      </c>
      <c r="D3676" s="3" t="s">
        <v>44</v>
      </c>
      <c r="E3676" s="3" t="str">
        <f>VLOOKUP(B3676,[1]meta_intensity_pos_nofill!$B:$I,8,FALSE)</f>
        <v>[M+H]+</v>
      </c>
      <c r="F3676" s="3">
        <f>VLOOKUP(B3676,[1]meta_intensity_pos_nofill!$B:$J,9,FALSE)</f>
        <v>6.992</v>
      </c>
      <c r="G3676" s="3" t="s">
        <v>1693</v>
      </c>
      <c r="H3676" s="3">
        <f>VLOOKUP(B3676,[1]meta_intensity_pos_nofill!$B:$L,11,FALSE)</f>
        <v>3</v>
      </c>
      <c r="I3676" s="5">
        <v>140261198</v>
      </c>
      <c r="J3676" s="5">
        <v>180958843</v>
      </c>
      <c r="K3676" s="5">
        <v>157870139</v>
      </c>
      <c r="L3676" s="5">
        <v>136006775</v>
      </c>
      <c r="M3676" s="5">
        <v>163923245</v>
      </c>
      <c r="N3676" s="5">
        <v>136251811</v>
      </c>
      <c r="O3676" s="5">
        <v>136240731</v>
      </c>
      <c r="P3676" s="5">
        <v>152356012</v>
      </c>
      <c r="Q3676" s="5">
        <v>126390044</v>
      </c>
      <c r="R3676" s="5">
        <v>109607872</v>
      </c>
      <c r="S3676" s="5">
        <v>126007238</v>
      </c>
      <c r="T3676" s="5">
        <v>125134773</v>
      </c>
      <c r="U3676" s="5">
        <v>187883329</v>
      </c>
      <c r="V3676" s="5">
        <v>179599689</v>
      </c>
      <c r="W3676" s="5">
        <v>189117083</v>
      </c>
      <c r="X3676" s="5">
        <v>117338902</v>
      </c>
      <c r="Y3676" s="5">
        <v>112415718</v>
      </c>
      <c r="Z3676" s="5">
        <v>105677199</v>
      </c>
    </row>
    <row r="3677" s="3" customFormat="1" customHeight="1" spans="1:26">
      <c r="A3677" s="3">
        <v>3675</v>
      </c>
      <c r="B3677" s="3" t="s">
        <v>3787</v>
      </c>
      <c r="C3677" s="3" t="str">
        <f>VLOOKUP(B3677,[1]meta_intensity_pos_nofill!$B:$E,4,FALSE)</f>
        <v>C23H34O3</v>
      </c>
      <c r="D3677" s="3" t="s">
        <v>37</v>
      </c>
      <c r="E3677" s="3" t="str">
        <f>VLOOKUP(B3677,[1]meta_intensity_pos_nofill!$B:$I,8,FALSE)</f>
        <v>[M+H]+</v>
      </c>
      <c r="F3677" s="3">
        <f>VLOOKUP(B3677,[1]meta_intensity_pos_nofill!$B:$J,9,FALSE)</f>
        <v>7.914</v>
      </c>
      <c r="G3677" s="3" t="s">
        <v>1693</v>
      </c>
      <c r="H3677" s="3">
        <f>VLOOKUP(B3677,[1]meta_intensity_pos_nofill!$B:$L,11,FALSE)</f>
        <v>3</v>
      </c>
      <c r="I3677" s="5">
        <v>2340897</v>
      </c>
      <c r="J3677" s="5">
        <v>3125140</v>
      </c>
      <c r="K3677" s="5">
        <v>2660525</v>
      </c>
      <c r="L3677" s="5">
        <v>3035264</v>
      </c>
      <c r="M3677" s="5">
        <v>2560574</v>
      </c>
      <c r="N3677" s="5">
        <v>2466034</v>
      </c>
      <c r="O3677" s="5">
        <v>3001696</v>
      </c>
      <c r="P3677" s="5">
        <v>2236707</v>
      </c>
      <c r="Q3677" s="5">
        <v>2834987</v>
      </c>
      <c r="R3677" s="5">
        <v>2662630</v>
      </c>
      <c r="S3677" s="5">
        <v>2160102</v>
      </c>
      <c r="T3677" s="5">
        <v>2731142</v>
      </c>
      <c r="U3677" s="5">
        <v>22597422</v>
      </c>
      <c r="V3677" s="5">
        <v>22206381</v>
      </c>
      <c r="W3677" s="5">
        <v>19644973</v>
      </c>
      <c r="X3677" s="5">
        <v>4166465</v>
      </c>
      <c r="Y3677" s="5">
        <v>3247547</v>
      </c>
      <c r="Z3677" s="5">
        <v>2733194</v>
      </c>
    </row>
    <row r="3678" s="3" customFormat="1" customHeight="1" spans="1:26">
      <c r="A3678" s="3">
        <v>3676</v>
      </c>
      <c r="B3678" s="3" t="s">
        <v>3788</v>
      </c>
      <c r="C3678" s="3" t="str">
        <f>VLOOKUP(B3678,[1]meta_intensity_pos_nofill!$B:$E,4,FALSE)</f>
        <v>C11H14O7</v>
      </c>
      <c r="D3678" s="3" t="s">
        <v>31</v>
      </c>
      <c r="E3678" s="3" t="str">
        <f>VLOOKUP(B3678,[1]meta_intensity_pos_nofill!$B:$I,8,FALSE)</f>
        <v>[M+H]+</v>
      </c>
      <c r="F3678" s="3">
        <f>VLOOKUP(B3678,[1]meta_intensity_pos_nofill!$B:$J,9,FALSE)</f>
        <v>6.189</v>
      </c>
      <c r="G3678" s="3" t="s">
        <v>1693</v>
      </c>
      <c r="H3678" s="3">
        <f>VLOOKUP(B3678,[1]meta_intensity_pos_nofill!$B:$L,11,FALSE)</f>
        <v>3</v>
      </c>
      <c r="I3678" s="5">
        <v>14251866.9</v>
      </c>
      <c r="J3678" s="5">
        <v>14545925.9</v>
      </c>
      <c r="K3678" s="5">
        <v>13610026</v>
      </c>
      <c r="L3678" s="5">
        <v>875118.9</v>
      </c>
      <c r="M3678" s="5">
        <v>700554.3</v>
      </c>
      <c r="N3678" s="5">
        <v>1283623.9</v>
      </c>
      <c r="O3678" s="5">
        <v>4195631.5</v>
      </c>
      <c r="P3678" s="5">
        <v>3401639.4</v>
      </c>
      <c r="Q3678" s="5">
        <v>3686680.6</v>
      </c>
      <c r="R3678" s="5">
        <v>1560248.1</v>
      </c>
      <c r="S3678" s="5">
        <v>1845684.3</v>
      </c>
      <c r="T3678" s="5">
        <v>333561.2</v>
      </c>
      <c r="U3678" s="5">
        <v>5146520.2</v>
      </c>
      <c r="V3678" s="5">
        <v>5595537.2</v>
      </c>
      <c r="W3678" s="5">
        <v>3635049.2</v>
      </c>
      <c r="X3678" s="5">
        <v>986335</v>
      </c>
      <c r="Y3678" s="5">
        <v>1417290.4</v>
      </c>
      <c r="Z3678" s="5">
        <v>329931.2</v>
      </c>
    </row>
    <row r="3679" s="3" customFormat="1" customHeight="1" spans="1:26">
      <c r="A3679" s="3">
        <v>3677</v>
      </c>
      <c r="B3679" s="3" t="s">
        <v>3789</v>
      </c>
      <c r="C3679" s="3" t="str">
        <f>VLOOKUP(B3679,[1]meta_intensity_pos_nofill!$B:$E,4,FALSE)</f>
        <v>C13H20O6</v>
      </c>
      <c r="D3679" s="3" t="s">
        <v>47</v>
      </c>
      <c r="E3679" s="3" t="str">
        <f>VLOOKUP(B3679,[1]meta_intensity_pos_nofill!$B:$I,8,FALSE)</f>
        <v>[M+H]+</v>
      </c>
      <c r="F3679" s="3">
        <f>VLOOKUP(B3679,[1]meta_intensity_pos_nofill!$B:$J,9,FALSE)</f>
        <v>5.636</v>
      </c>
      <c r="G3679" s="3" t="s">
        <v>1693</v>
      </c>
      <c r="H3679" s="3">
        <f>VLOOKUP(B3679,[1]meta_intensity_pos_nofill!$B:$L,11,FALSE)</f>
        <v>3</v>
      </c>
      <c r="I3679" s="5">
        <v>34093168</v>
      </c>
      <c r="J3679" s="5">
        <v>37241532</v>
      </c>
      <c r="K3679" s="5">
        <v>35816063</v>
      </c>
      <c r="L3679" s="5">
        <v>8844115</v>
      </c>
      <c r="M3679" s="5">
        <v>9116461</v>
      </c>
      <c r="N3679" s="5">
        <v>8867022</v>
      </c>
      <c r="O3679" s="5">
        <v>12617618</v>
      </c>
      <c r="P3679" s="5">
        <v>12031818</v>
      </c>
      <c r="Q3679" s="5">
        <v>9017928</v>
      </c>
      <c r="R3679" s="5">
        <v>11761339</v>
      </c>
      <c r="S3679" s="5">
        <v>13066838</v>
      </c>
      <c r="T3679" s="5">
        <v>13167241</v>
      </c>
      <c r="U3679" s="5">
        <v>23226465</v>
      </c>
      <c r="V3679" s="5">
        <v>23015021</v>
      </c>
      <c r="W3679" s="5">
        <v>24418173</v>
      </c>
      <c r="X3679" s="5">
        <v>19991853</v>
      </c>
      <c r="Y3679" s="5">
        <v>20657125</v>
      </c>
      <c r="Z3679" s="5">
        <v>19703166</v>
      </c>
    </row>
    <row r="3680" s="3" customFormat="1" customHeight="1" spans="1:26">
      <c r="A3680" s="3">
        <v>3678</v>
      </c>
      <c r="B3680" s="3" t="s">
        <v>3790</v>
      </c>
      <c r="C3680" s="3" t="str">
        <f>VLOOKUP(B3680,[1]meta_intensity_pos_nofill!$B:$E,4,FALSE)</f>
        <v>C14H12O7</v>
      </c>
      <c r="D3680" s="3" t="s">
        <v>44</v>
      </c>
      <c r="E3680" s="3" t="str">
        <f>VLOOKUP(B3680,[1]meta_intensity_pos_nofill!$B:$I,8,FALSE)</f>
        <v>[M+H]+</v>
      </c>
      <c r="F3680" s="3">
        <f>VLOOKUP(B3680,[1]meta_intensity_pos_nofill!$B:$J,9,FALSE)</f>
        <v>1.414</v>
      </c>
      <c r="G3680" s="3" t="s">
        <v>1693</v>
      </c>
      <c r="H3680" s="3">
        <f>VLOOKUP(B3680,[1]meta_intensity_pos_nofill!$B:$L,11,FALSE)</f>
        <v>3</v>
      </c>
      <c r="I3680" s="5">
        <v>151772671</v>
      </c>
      <c r="J3680" s="5">
        <v>155845660</v>
      </c>
      <c r="K3680" s="5">
        <v>146004542</v>
      </c>
      <c r="L3680" s="5">
        <v>278765880</v>
      </c>
      <c r="M3680" s="5">
        <v>326989199</v>
      </c>
      <c r="N3680" s="5">
        <v>271183459</v>
      </c>
      <c r="O3680" s="5">
        <v>140562562</v>
      </c>
      <c r="P3680" s="5">
        <v>148324996</v>
      </c>
      <c r="Q3680" s="5">
        <v>176934485</v>
      </c>
      <c r="R3680" s="5">
        <v>152986109</v>
      </c>
      <c r="S3680" s="5">
        <v>163903996</v>
      </c>
      <c r="T3680" s="5">
        <v>210687616</v>
      </c>
      <c r="U3680" s="5">
        <v>140482842</v>
      </c>
      <c r="V3680" s="5">
        <v>147743137</v>
      </c>
      <c r="W3680" s="5">
        <v>134561130</v>
      </c>
      <c r="X3680" s="5">
        <v>245837565</v>
      </c>
      <c r="Y3680" s="5">
        <v>201515682</v>
      </c>
      <c r="Z3680" s="5">
        <v>228083243</v>
      </c>
    </row>
    <row r="3681" s="3" customFormat="1" customHeight="1" spans="1:26">
      <c r="A3681" s="3">
        <v>3679</v>
      </c>
      <c r="B3681" s="3" t="s">
        <v>3791</v>
      </c>
      <c r="C3681" s="3" t="str">
        <f>VLOOKUP(B3681,[1]meta_intensity_pos_nofill!$B:$E,4,FALSE)</f>
        <v>C14H17ClN4S</v>
      </c>
      <c r="D3681" s="3" t="s">
        <v>85</v>
      </c>
      <c r="E3681" s="3" t="str">
        <f>VLOOKUP(B3681,[1]meta_intensity_pos_nofill!$B:$I,8,FALSE)</f>
        <v>[M+H]+</v>
      </c>
      <c r="F3681" s="3">
        <f>VLOOKUP(B3681,[1]meta_intensity_pos_nofill!$B:$J,9,FALSE)</f>
        <v>1.458</v>
      </c>
      <c r="G3681" s="3" t="s">
        <v>1693</v>
      </c>
      <c r="H3681" s="3">
        <f>VLOOKUP(B3681,[1]meta_intensity_pos_nofill!$B:$L,11,FALSE)</f>
        <v>3</v>
      </c>
      <c r="I3681" s="5">
        <v>16605379</v>
      </c>
      <c r="J3681" s="5">
        <v>17474633</v>
      </c>
      <c r="K3681" s="5">
        <v>11370794</v>
      </c>
      <c r="L3681" s="5">
        <v>26257059</v>
      </c>
      <c r="M3681" s="5">
        <v>29853938</v>
      </c>
      <c r="N3681" s="5">
        <v>28170170</v>
      </c>
      <c r="O3681" s="5">
        <v>5839391</v>
      </c>
      <c r="P3681" s="5">
        <v>8476808</v>
      </c>
      <c r="Q3681" s="5">
        <v>3814934</v>
      </c>
      <c r="R3681" s="5">
        <v>29061186</v>
      </c>
      <c r="S3681" s="5">
        <v>28367165</v>
      </c>
      <c r="T3681" s="5">
        <v>30342339</v>
      </c>
      <c r="U3681" s="5">
        <v>10733293</v>
      </c>
      <c r="V3681" s="5">
        <v>10213816</v>
      </c>
      <c r="W3681" s="5">
        <v>10397868</v>
      </c>
      <c r="X3681" s="5">
        <v>36150270</v>
      </c>
      <c r="Y3681" s="5">
        <v>37029025</v>
      </c>
      <c r="Z3681" s="5">
        <v>35987295</v>
      </c>
    </row>
    <row r="3682" s="3" customFormat="1" customHeight="1" spans="1:26">
      <c r="A3682" s="3">
        <v>3680</v>
      </c>
      <c r="B3682" s="3" t="s">
        <v>3792</v>
      </c>
      <c r="C3682" s="3" t="str">
        <f>VLOOKUP(B3682,[1]meta_intensity_pos_nofill!$B:$E,4,FALSE)</f>
        <v>C22H34O4</v>
      </c>
      <c r="D3682" s="3" t="s">
        <v>37</v>
      </c>
      <c r="E3682" s="3" t="str">
        <f>VLOOKUP(B3682,[1]meta_intensity_pos_nofill!$B:$I,8,FALSE)</f>
        <v>[M+H]+</v>
      </c>
      <c r="F3682" s="3">
        <f>VLOOKUP(B3682,[1]meta_intensity_pos_nofill!$B:$J,9,FALSE)</f>
        <v>8.074</v>
      </c>
      <c r="G3682" s="3" t="s">
        <v>1693</v>
      </c>
      <c r="H3682" s="3">
        <f>VLOOKUP(B3682,[1]meta_intensity_pos_nofill!$B:$L,11,FALSE)</f>
        <v>3</v>
      </c>
      <c r="I3682" s="5">
        <v>15851782</v>
      </c>
      <c r="J3682" s="5">
        <v>16448077</v>
      </c>
      <c r="K3682" s="5">
        <v>13778023</v>
      </c>
      <c r="L3682" s="5">
        <v>11358746</v>
      </c>
      <c r="M3682" s="5">
        <v>13262466</v>
      </c>
      <c r="N3682" s="5">
        <v>9435651</v>
      </c>
      <c r="O3682" s="5">
        <v>17738183</v>
      </c>
      <c r="P3682" s="5">
        <v>15777907</v>
      </c>
      <c r="Q3682" s="5">
        <v>17853896</v>
      </c>
      <c r="R3682" s="5">
        <v>8821919</v>
      </c>
      <c r="S3682" s="5">
        <v>11016003</v>
      </c>
      <c r="T3682" s="5">
        <v>12047625</v>
      </c>
      <c r="U3682" s="5">
        <v>83581293</v>
      </c>
      <c r="V3682" s="5">
        <v>129845809</v>
      </c>
      <c r="W3682" s="5">
        <v>115376200</v>
      </c>
      <c r="X3682" s="5">
        <v>9695907</v>
      </c>
      <c r="Y3682" s="5">
        <v>10441922</v>
      </c>
      <c r="Z3682" s="5">
        <v>15650548</v>
      </c>
    </row>
    <row r="3683" s="3" customFormat="1" customHeight="1" spans="1:26">
      <c r="A3683" s="3">
        <v>3681</v>
      </c>
      <c r="B3683" s="3" t="s">
        <v>3793</v>
      </c>
      <c r="C3683" s="3" t="str">
        <f>VLOOKUP(B3683,[1]meta_intensity_pos_nofill!$B:$E,4,FALSE)</f>
        <v>C25H36O3</v>
      </c>
      <c r="D3683" s="3" t="s">
        <v>33</v>
      </c>
      <c r="E3683" s="3" t="str">
        <f>VLOOKUP(B3683,[1]meta_intensity_pos_nofill!$B:$I,8,FALSE)</f>
        <v>[M+H]+</v>
      </c>
      <c r="F3683" s="3">
        <f>VLOOKUP(B3683,[1]meta_intensity_pos_nofill!$B:$J,9,FALSE)</f>
        <v>8.773</v>
      </c>
      <c r="G3683" s="3" t="s">
        <v>1693</v>
      </c>
      <c r="H3683" s="3">
        <f>VLOOKUP(B3683,[1]meta_intensity_pos_nofill!$B:$L,11,FALSE)</f>
        <v>3</v>
      </c>
      <c r="I3683" s="5">
        <v>18240284</v>
      </c>
      <c r="J3683" s="5">
        <v>17278773</v>
      </c>
      <c r="K3683" s="5">
        <v>22467089</v>
      </c>
      <c r="L3683" s="5">
        <v>5522215</v>
      </c>
      <c r="M3683" s="5">
        <v>3483841</v>
      </c>
      <c r="N3683" s="5">
        <v>5176430</v>
      </c>
      <c r="O3683" s="5">
        <v>14462540</v>
      </c>
      <c r="P3683" s="5">
        <v>11420231</v>
      </c>
      <c r="Q3683" s="5">
        <v>19734155</v>
      </c>
      <c r="R3683" s="5">
        <v>10198927</v>
      </c>
      <c r="S3683" s="5">
        <v>11832907</v>
      </c>
      <c r="T3683" s="5">
        <v>12569048</v>
      </c>
      <c r="U3683" s="5">
        <v>14032584</v>
      </c>
      <c r="V3683" s="5">
        <v>11342091</v>
      </c>
      <c r="W3683" s="5">
        <v>13747508</v>
      </c>
      <c r="X3683" s="5">
        <v>15373010</v>
      </c>
      <c r="Y3683" s="5">
        <v>9903779</v>
      </c>
      <c r="Z3683" s="5">
        <v>12308268</v>
      </c>
    </row>
    <row r="3684" s="3" customFormat="1" customHeight="1" spans="1:26">
      <c r="A3684" s="3">
        <v>3682</v>
      </c>
      <c r="B3684" s="3" t="s">
        <v>3794</v>
      </c>
      <c r="C3684" s="3" t="str">
        <f>VLOOKUP(B3684,[1]meta_intensity_pos_nofill!$B:$E,4,FALSE)</f>
        <v>C23H26O10</v>
      </c>
      <c r="D3684" s="3" t="s">
        <v>31</v>
      </c>
      <c r="E3684" s="3" t="str">
        <f>VLOOKUP(B3684,[1]meta_intensity_pos_nofill!$B:$I,8,FALSE)</f>
        <v>[M+H]+</v>
      </c>
      <c r="F3684" s="3">
        <f>VLOOKUP(B3684,[1]meta_intensity_pos_nofill!$B:$J,9,FALSE)</f>
        <v>5.156</v>
      </c>
      <c r="G3684" s="3" t="s">
        <v>1693</v>
      </c>
      <c r="H3684" s="3">
        <f>VLOOKUP(B3684,[1]meta_intensity_pos_nofill!$B:$L,11,FALSE)</f>
        <v>3</v>
      </c>
      <c r="I3684" s="5">
        <v>115378.6</v>
      </c>
      <c r="J3684" s="5">
        <v>576892.8</v>
      </c>
      <c r="K3684" s="5">
        <v>1248499.3</v>
      </c>
      <c r="L3684" s="5">
        <v>3542639.5</v>
      </c>
      <c r="M3684" s="5">
        <v>5887840.3</v>
      </c>
      <c r="N3684" s="5">
        <v>4931180.5</v>
      </c>
      <c r="O3684" s="5">
        <v>3607104.1</v>
      </c>
      <c r="P3684" s="5">
        <v>2551424.2</v>
      </c>
      <c r="Q3684" s="5">
        <v>5653988.1</v>
      </c>
      <c r="R3684" s="5">
        <v>115378.6</v>
      </c>
      <c r="S3684" s="5">
        <v>115378.6</v>
      </c>
      <c r="T3684" s="5">
        <v>115378.6</v>
      </c>
      <c r="U3684" s="5">
        <v>4213187</v>
      </c>
      <c r="V3684" s="5">
        <v>4409423.5</v>
      </c>
      <c r="W3684" s="5">
        <v>5812690.5</v>
      </c>
      <c r="X3684" s="5">
        <v>10925849.5</v>
      </c>
      <c r="Y3684" s="5">
        <v>10221528.5</v>
      </c>
      <c r="Z3684" s="5">
        <v>2315680.4</v>
      </c>
    </row>
    <row r="3685" s="3" customFormat="1" customHeight="1" spans="1:26">
      <c r="A3685" s="3">
        <v>3683</v>
      </c>
      <c r="B3685" s="3" t="s">
        <v>3795</v>
      </c>
      <c r="C3685" s="3" t="str">
        <f>VLOOKUP(B3685,[1]meta_intensity_pos_nofill!$B:$E,4,FALSE)</f>
        <v>C29H34O6</v>
      </c>
      <c r="D3685" s="3" t="s">
        <v>37</v>
      </c>
      <c r="E3685" s="3" t="str">
        <f>VLOOKUP(B3685,[1]meta_intensity_pos_nofill!$B:$I,8,FALSE)</f>
        <v>[M+H]+</v>
      </c>
      <c r="F3685" s="3">
        <f>VLOOKUP(B3685,[1]meta_intensity_pos_nofill!$B:$J,9,FALSE)</f>
        <v>6.905</v>
      </c>
      <c r="G3685" s="3" t="s">
        <v>1693</v>
      </c>
      <c r="H3685" s="3">
        <f>VLOOKUP(B3685,[1]meta_intensity_pos_nofill!$B:$L,11,FALSE)</f>
        <v>3</v>
      </c>
      <c r="I3685" s="5">
        <v>33614022</v>
      </c>
      <c r="J3685" s="5">
        <v>26821166</v>
      </c>
      <c r="K3685" s="5">
        <v>19467163</v>
      </c>
      <c r="L3685" s="5">
        <v>5669826</v>
      </c>
      <c r="M3685" s="5">
        <v>8209151</v>
      </c>
      <c r="N3685" s="5">
        <v>7858779</v>
      </c>
      <c r="O3685" s="5">
        <v>15505115</v>
      </c>
      <c r="P3685" s="5">
        <v>16170212</v>
      </c>
      <c r="Q3685" s="5">
        <v>13944903</v>
      </c>
      <c r="R3685" s="5">
        <v>13442587</v>
      </c>
      <c r="S3685" s="5">
        <v>14572377</v>
      </c>
      <c r="T3685" s="5">
        <v>14573426</v>
      </c>
      <c r="U3685" s="5">
        <v>41013478</v>
      </c>
      <c r="V3685" s="5">
        <v>66539357</v>
      </c>
      <c r="W3685" s="5">
        <v>67775400</v>
      </c>
      <c r="X3685" s="5">
        <v>16939526</v>
      </c>
      <c r="Y3685" s="5">
        <v>18815411</v>
      </c>
      <c r="Z3685" s="5">
        <v>21238191</v>
      </c>
    </row>
    <row r="3686" s="3" customFormat="1" customHeight="1" spans="1:26">
      <c r="A3686" s="3">
        <v>3684</v>
      </c>
      <c r="B3686" s="3" t="s">
        <v>3796</v>
      </c>
      <c r="C3686" s="3" t="str">
        <f>VLOOKUP(B3686,[1]meta_intensity_pos_nofill!$B:$E,4,FALSE)</f>
        <v>C26H32N4O5</v>
      </c>
      <c r="D3686" s="3" t="s">
        <v>220</v>
      </c>
      <c r="E3686" s="3" t="str">
        <f>VLOOKUP(B3686,[1]meta_intensity_pos_nofill!$B:$I,8,FALSE)</f>
        <v>[M+H]+</v>
      </c>
      <c r="F3686" s="3">
        <f>VLOOKUP(B3686,[1]meta_intensity_pos_nofill!$B:$J,9,FALSE)</f>
        <v>6.131</v>
      </c>
      <c r="G3686" s="3" t="s">
        <v>1693</v>
      </c>
      <c r="H3686" s="3">
        <f>VLOOKUP(B3686,[1]meta_intensity_pos_nofill!$B:$L,11,FALSE)</f>
        <v>3</v>
      </c>
      <c r="I3686" s="5">
        <v>14229028</v>
      </c>
      <c r="J3686" s="5">
        <v>17786395</v>
      </c>
      <c r="K3686" s="5">
        <v>19120286</v>
      </c>
      <c r="L3686" s="5">
        <v>25850743</v>
      </c>
      <c r="M3686" s="5">
        <v>28332713</v>
      </c>
      <c r="N3686" s="5">
        <v>21682321</v>
      </c>
      <c r="O3686" s="5">
        <v>13225019</v>
      </c>
      <c r="P3686" s="5">
        <v>15112786</v>
      </c>
      <c r="Q3686" s="5">
        <v>15053983</v>
      </c>
      <c r="R3686" s="5">
        <v>22055894</v>
      </c>
      <c r="S3686" s="5">
        <v>23833542</v>
      </c>
      <c r="T3686" s="5">
        <v>27389041</v>
      </c>
      <c r="U3686" s="5">
        <v>35706324</v>
      </c>
      <c r="V3686" s="5">
        <v>36140612</v>
      </c>
      <c r="W3686" s="5">
        <v>45589968</v>
      </c>
      <c r="X3686" s="5">
        <v>44895306</v>
      </c>
      <c r="Y3686" s="5">
        <v>33761338</v>
      </c>
      <c r="Z3686" s="5">
        <v>25545675</v>
      </c>
    </row>
    <row r="3687" s="3" customFormat="1" customHeight="1" spans="1:26">
      <c r="A3687" s="3">
        <v>3685</v>
      </c>
      <c r="B3687" s="3" t="s">
        <v>3797</v>
      </c>
      <c r="C3687" s="3" t="str">
        <f>VLOOKUP(B3687,[1]meta_intensity_pos_nofill!$B:$E,4,FALSE)</f>
        <v>C25H30O10</v>
      </c>
      <c r="D3687" s="3" t="s">
        <v>31</v>
      </c>
      <c r="E3687" s="3" t="str">
        <f>VLOOKUP(B3687,[1]meta_intensity_pos_nofill!$B:$I,8,FALSE)</f>
        <v>[M+H]+</v>
      </c>
      <c r="F3687" s="3">
        <f>VLOOKUP(B3687,[1]meta_intensity_pos_nofill!$B:$J,9,FALSE)</f>
        <v>5.738</v>
      </c>
      <c r="G3687" s="3" t="s">
        <v>1693</v>
      </c>
      <c r="H3687" s="3">
        <f>VLOOKUP(B3687,[1]meta_intensity_pos_nofill!$B:$L,11,FALSE)</f>
        <v>3</v>
      </c>
      <c r="I3687" s="5">
        <v>11140961</v>
      </c>
      <c r="J3687" s="5">
        <v>8853140</v>
      </c>
      <c r="K3687" s="5">
        <v>11328545</v>
      </c>
      <c r="L3687" s="5">
        <v>13214640</v>
      </c>
      <c r="M3687" s="5">
        <v>11907568</v>
      </c>
      <c r="N3687" s="5">
        <v>12519559</v>
      </c>
      <c r="O3687" s="5">
        <v>16645464</v>
      </c>
      <c r="P3687" s="5">
        <v>18396472</v>
      </c>
      <c r="Q3687" s="5">
        <v>14753125</v>
      </c>
      <c r="R3687" s="5">
        <v>15960560</v>
      </c>
      <c r="S3687" s="5">
        <v>15548201</v>
      </c>
      <c r="T3687" s="5">
        <v>17393182</v>
      </c>
      <c r="U3687" s="5">
        <v>15185760</v>
      </c>
      <c r="V3687" s="5">
        <v>11825321</v>
      </c>
      <c r="W3687" s="5">
        <v>13466074</v>
      </c>
      <c r="X3687" s="5">
        <v>7418892</v>
      </c>
      <c r="Y3687" s="5">
        <v>7348092</v>
      </c>
      <c r="Z3687" s="5">
        <v>5051468</v>
      </c>
    </row>
    <row r="3688" s="3" customFormat="1" customHeight="1" spans="1:26">
      <c r="A3688" s="3">
        <v>3686</v>
      </c>
      <c r="B3688" s="3" t="s">
        <v>3798</v>
      </c>
      <c r="C3688" s="3" t="str">
        <f>VLOOKUP(B3688,[1]meta_intensity_pos_nofill!$B:$E,4,FALSE)</f>
        <v>C32H52O4</v>
      </c>
      <c r="D3688" s="3" t="s">
        <v>47</v>
      </c>
      <c r="E3688" s="3" t="str">
        <f>VLOOKUP(B3688,[1]meta_intensity_pos_nofill!$B:$I,8,FALSE)</f>
        <v>[M+H]+</v>
      </c>
      <c r="F3688" s="3">
        <f>VLOOKUP(B3688,[1]meta_intensity_pos_nofill!$B:$J,9,FALSE)</f>
        <v>11.53</v>
      </c>
      <c r="G3688" s="3" t="s">
        <v>1693</v>
      </c>
      <c r="H3688" s="3">
        <f>VLOOKUP(B3688,[1]meta_intensity_pos_nofill!$B:$L,11,FALSE)</f>
        <v>3</v>
      </c>
      <c r="I3688" s="5">
        <v>45378.54</v>
      </c>
      <c r="J3688" s="5">
        <v>45378.54</v>
      </c>
      <c r="K3688" s="5">
        <v>45378.54</v>
      </c>
      <c r="L3688" s="5">
        <v>45378.54</v>
      </c>
      <c r="M3688" s="5">
        <v>45378.54</v>
      </c>
      <c r="N3688" s="5">
        <v>45378.54</v>
      </c>
      <c r="O3688" s="5">
        <v>45378.54</v>
      </c>
      <c r="P3688" s="5">
        <v>538390.72</v>
      </c>
      <c r="Q3688" s="5">
        <v>226892.71</v>
      </c>
      <c r="R3688" s="5">
        <v>1921592.53</v>
      </c>
      <c r="S3688" s="5">
        <v>1540029.52</v>
      </c>
      <c r="T3688" s="5">
        <v>2178658.63</v>
      </c>
      <c r="U3688" s="5">
        <v>6400637.71</v>
      </c>
      <c r="V3688" s="5">
        <v>4503029.09</v>
      </c>
      <c r="W3688" s="5">
        <v>3301287.58</v>
      </c>
      <c r="X3688" s="5">
        <v>45378.54</v>
      </c>
      <c r="Y3688" s="5">
        <v>45378.54</v>
      </c>
      <c r="Z3688" s="5">
        <v>45378.54</v>
      </c>
    </row>
    <row r="3689" s="3" customFormat="1" customHeight="1" spans="1:26">
      <c r="A3689" s="3">
        <v>3687</v>
      </c>
      <c r="B3689" s="3" t="s">
        <v>3799</v>
      </c>
      <c r="C3689" s="3" t="str">
        <f>VLOOKUP(B3689,[1]meta_intensity_pos_nofill!$B:$E,4,FALSE)</f>
        <v>C27H28O12</v>
      </c>
      <c r="D3689" s="3" t="s">
        <v>31</v>
      </c>
      <c r="E3689" s="3" t="str">
        <f>VLOOKUP(B3689,[1]meta_intensity_pos_nofill!$B:$I,8,FALSE)</f>
        <v>[M+H]+</v>
      </c>
      <c r="F3689" s="3">
        <f>VLOOKUP(B3689,[1]meta_intensity_pos_nofill!$B:$J,9,FALSE)</f>
        <v>6.044</v>
      </c>
      <c r="G3689" s="3" t="s">
        <v>1693</v>
      </c>
      <c r="H3689" s="3">
        <f>VLOOKUP(B3689,[1]meta_intensity_pos_nofill!$B:$L,11,FALSE)</f>
        <v>3</v>
      </c>
      <c r="I3689" s="5">
        <v>1865544</v>
      </c>
      <c r="J3689" s="5">
        <v>3264687</v>
      </c>
      <c r="K3689" s="5">
        <v>1295204</v>
      </c>
      <c r="L3689" s="5">
        <v>127164428</v>
      </c>
      <c r="M3689" s="5">
        <v>126574077</v>
      </c>
      <c r="N3689" s="5">
        <v>98688823</v>
      </c>
      <c r="O3689" s="5">
        <v>21625290</v>
      </c>
      <c r="P3689" s="5">
        <v>17688583</v>
      </c>
      <c r="Q3689" s="5">
        <v>23742514</v>
      </c>
      <c r="R3689" s="5">
        <v>3668445</v>
      </c>
      <c r="S3689" s="5">
        <v>4242135</v>
      </c>
      <c r="T3689" s="5">
        <v>3811412</v>
      </c>
      <c r="U3689" s="5">
        <v>37185276</v>
      </c>
      <c r="V3689" s="5">
        <v>29395116</v>
      </c>
      <c r="W3689" s="5">
        <v>31522161</v>
      </c>
      <c r="X3689" s="5">
        <v>2507318</v>
      </c>
      <c r="Y3689" s="5">
        <v>1348477</v>
      </c>
      <c r="Z3689" s="5">
        <v>1945055</v>
      </c>
    </row>
    <row r="3690" s="3" customFormat="1" customHeight="1" spans="1:26">
      <c r="A3690" s="3">
        <v>3688</v>
      </c>
      <c r="B3690" s="3" t="s">
        <v>3800</v>
      </c>
      <c r="C3690" s="3" t="str">
        <f>VLOOKUP(B3690,[1]meta_intensity_pos_nofill!$B:$E,4,FALSE)</f>
        <v>C34H42O6</v>
      </c>
      <c r="D3690" s="3" t="s">
        <v>33</v>
      </c>
      <c r="E3690" s="3" t="str">
        <f>VLOOKUP(B3690,[1]meta_intensity_pos_nofill!$B:$I,8,FALSE)</f>
        <v>[M+H]+</v>
      </c>
      <c r="F3690" s="3">
        <f>VLOOKUP(B3690,[1]meta_intensity_pos_nofill!$B:$J,9,FALSE)</f>
        <v>6.408</v>
      </c>
      <c r="G3690" s="3" t="s">
        <v>1693</v>
      </c>
      <c r="H3690" s="3">
        <f>VLOOKUP(B3690,[1]meta_intensity_pos_nofill!$B:$L,11,FALSE)</f>
        <v>3</v>
      </c>
      <c r="I3690" s="5">
        <v>1399101.4</v>
      </c>
      <c r="J3690" s="5">
        <v>1992909.3</v>
      </c>
      <c r="K3690" s="5">
        <v>3084658.9</v>
      </c>
      <c r="L3690" s="5">
        <v>126069.4</v>
      </c>
      <c r="M3690" s="5">
        <v>126069.4</v>
      </c>
      <c r="N3690" s="5">
        <v>126069.4</v>
      </c>
      <c r="O3690" s="5">
        <v>126069.4</v>
      </c>
      <c r="P3690" s="5">
        <v>126069.4</v>
      </c>
      <c r="Q3690" s="5">
        <v>126069.4</v>
      </c>
      <c r="R3690" s="5">
        <v>2220592.4</v>
      </c>
      <c r="S3690" s="5">
        <v>2567003.4</v>
      </c>
      <c r="T3690" s="5">
        <v>1859231.8</v>
      </c>
      <c r="U3690" s="5">
        <v>5309453.4</v>
      </c>
      <c r="V3690" s="5">
        <v>2795586.9</v>
      </c>
      <c r="W3690" s="5">
        <v>3658414.3</v>
      </c>
      <c r="X3690" s="5">
        <v>1578385.6</v>
      </c>
      <c r="Y3690" s="5">
        <v>2143217</v>
      </c>
      <c r="Z3690" s="5">
        <v>630347.1</v>
      </c>
    </row>
    <row r="3691" s="3" customFormat="1" customHeight="1" spans="1:26">
      <c r="A3691" s="3">
        <v>3689</v>
      </c>
      <c r="B3691" s="3" t="s">
        <v>3801</v>
      </c>
      <c r="C3691" s="3" t="str">
        <f>VLOOKUP(B3691,[1]meta_intensity_pos_nofill!$B:$E,4,FALSE)</f>
        <v>C19H14O3</v>
      </c>
      <c r="D3691" s="3" t="s">
        <v>44</v>
      </c>
      <c r="E3691" s="3" t="str">
        <f>VLOOKUP(B3691,[1]meta_intensity_pos_nofill!$B:$I,8,FALSE)</f>
        <v>[M+H]+</v>
      </c>
      <c r="F3691" s="3">
        <f>VLOOKUP(B3691,[1]meta_intensity_pos_nofill!$B:$J,9,FALSE)</f>
        <v>5.854</v>
      </c>
      <c r="G3691" s="3" t="s">
        <v>1693</v>
      </c>
      <c r="H3691" s="3">
        <f>VLOOKUP(B3691,[1]meta_intensity_pos_nofill!$B:$L,11,FALSE)</f>
        <v>3</v>
      </c>
      <c r="I3691" s="5">
        <v>3827215.68</v>
      </c>
      <c r="J3691" s="5">
        <v>3658796.68</v>
      </c>
      <c r="K3691" s="5">
        <v>3414220.71</v>
      </c>
      <c r="L3691" s="5">
        <v>72090.61</v>
      </c>
      <c r="M3691" s="5">
        <v>72090.61</v>
      </c>
      <c r="N3691" s="5">
        <v>360453.04</v>
      </c>
      <c r="O3691" s="5">
        <v>729479.1</v>
      </c>
      <c r="P3691" s="5">
        <v>1051471.07</v>
      </c>
      <c r="Q3691" s="5">
        <v>849215.85</v>
      </c>
      <c r="R3691" s="5">
        <v>72090.61</v>
      </c>
      <c r="S3691" s="5">
        <v>449867.56</v>
      </c>
      <c r="T3691" s="5">
        <v>885546.76</v>
      </c>
      <c r="U3691" s="5">
        <v>8718111.77</v>
      </c>
      <c r="V3691" s="5">
        <v>7464977.33</v>
      </c>
      <c r="W3691" s="5">
        <v>12078940.89</v>
      </c>
      <c r="X3691" s="5">
        <v>1712254.53</v>
      </c>
      <c r="Y3691" s="5">
        <v>597033.8</v>
      </c>
      <c r="Z3691" s="5">
        <v>2628974.44</v>
      </c>
    </row>
    <row r="3692" s="3" customFormat="1" customHeight="1" spans="1:26">
      <c r="A3692" s="3">
        <v>3690</v>
      </c>
      <c r="B3692" s="3" t="s">
        <v>3802</v>
      </c>
      <c r="C3692" s="3" t="str">
        <f>VLOOKUP(B3692,[1]meta_intensity_pos_nofill!$B:$E,4,FALSE)</f>
        <v>C18H35N3O4</v>
      </c>
      <c r="D3692" s="3" t="s">
        <v>37</v>
      </c>
      <c r="E3692" s="3" t="str">
        <f>VLOOKUP(B3692,[1]meta_intensity_pos_nofill!$B:$I,8,FALSE)</f>
        <v>[M+H]+</v>
      </c>
      <c r="F3692" s="3">
        <f>VLOOKUP(B3692,[1]meta_intensity_pos_nofill!$B:$J,9,FALSE)</f>
        <v>5.695</v>
      </c>
      <c r="G3692" s="3" t="s">
        <v>1693</v>
      </c>
      <c r="H3692" s="3">
        <f>VLOOKUP(B3692,[1]meta_intensity_pos_nofill!$B:$L,11,FALSE)</f>
        <v>3</v>
      </c>
      <c r="I3692" s="5">
        <v>23201325</v>
      </c>
      <c r="J3692" s="5">
        <v>19602614</v>
      </c>
      <c r="K3692" s="5">
        <v>20475434</v>
      </c>
      <c r="L3692" s="5">
        <v>17159977</v>
      </c>
      <c r="M3692" s="5">
        <v>21825570</v>
      </c>
      <c r="N3692" s="5">
        <v>16788654</v>
      </c>
      <c r="O3692" s="5">
        <v>27303578</v>
      </c>
      <c r="P3692" s="5">
        <v>28520907</v>
      </c>
      <c r="Q3692" s="5">
        <v>31714650</v>
      </c>
      <c r="R3692" s="5">
        <v>20569025</v>
      </c>
      <c r="S3692" s="5">
        <v>22040416</v>
      </c>
      <c r="T3692" s="5">
        <v>23759881</v>
      </c>
      <c r="U3692" s="5">
        <v>8084743</v>
      </c>
      <c r="V3692" s="5">
        <v>7021453</v>
      </c>
      <c r="W3692" s="5">
        <v>7086781</v>
      </c>
      <c r="X3692" s="5">
        <v>19847941</v>
      </c>
      <c r="Y3692" s="5">
        <v>15834272</v>
      </c>
      <c r="Z3692" s="5">
        <v>17713291</v>
      </c>
    </row>
    <row r="3693" s="3" customFormat="1" customHeight="1" spans="1:26">
      <c r="A3693" s="3">
        <v>3691</v>
      </c>
      <c r="B3693" s="3" t="s">
        <v>3803</v>
      </c>
      <c r="C3693" s="3" t="str">
        <f>VLOOKUP(B3693,[1]meta_intensity_pos_nofill!$B:$E,4,FALSE)</f>
        <v>C21H22O8</v>
      </c>
      <c r="D3693" s="3" t="s">
        <v>31</v>
      </c>
      <c r="E3693" s="3" t="str">
        <f>VLOOKUP(B3693,[1]meta_intensity_pos_nofill!$B:$I,8,FALSE)</f>
        <v>[M+H]+</v>
      </c>
      <c r="F3693" s="3">
        <f>VLOOKUP(B3693,[1]meta_intensity_pos_nofill!$B:$J,9,FALSE)</f>
        <v>5.607</v>
      </c>
      <c r="G3693" s="3" t="s">
        <v>1693</v>
      </c>
      <c r="H3693" s="3">
        <f>VLOOKUP(B3693,[1]meta_intensity_pos_nofill!$B:$L,11,FALSE)</f>
        <v>3</v>
      </c>
      <c r="I3693" s="5">
        <v>12024846</v>
      </c>
      <c r="J3693" s="5">
        <v>14078747</v>
      </c>
      <c r="K3693" s="5">
        <v>12082226</v>
      </c>
      <c r="L3693" s="5">
        <v>19354855</v>
      </c>
      <c r="M3693" s="5">
        <v>17786679</v>
      </c>
      <c r="N3693" s="5">
        <v>12830458</v>
      </c>
      <c r="O3693" s="5">
        <v>11758123</v>
      </c>
      <c r="P3693" s="5">
        <v>14512550</v>
      </c>
      <c r="Q3693" s="5">
        <v>13511758</v>
      </c>
      <c r="R3693" s="5">
        <v>56408016</v>
      </c>
      <c r="S3693" s="5">
        <v>53915062</v>
      </c>
      <c r="T3693" s="5">
        <v>50290552</v>
      </c>
      <c r="U3693" s="5">
        <v>31828755</v>
      </c>
      <c r="V3693" s="5">
        <v>38107976</v>
      </c>
      <c r="W3693" s="5">
        <v>39934675</v>
      </c>
      <c r="X3693" s="5">
        <v>21776082</v>
      </c>
      <c r="Y3693" s="5">
        <v>12578671</v>
      </c>
      <c r="Z3693" s="5">
        <v>32601771</v>
      </c>
    </row>
    <row r="3694" s="3" customFormat="1" customHeight="1" spans="1:26">
      <c r="A3694" s="3">
        <v>3692</v>
      </c>
      <c r="B3694" s="3" t="s">
        <v>3804</v>
      </c>
      <c r="C3694" s="3" t="str">
        <f>VLOOKUP(B3694,[1]meta_intensity_pos_nofill!$B:$E,4,FALSE)</f>
        <v>C20H20O8</v>
      </c>
      <c r="D3694" s="3" t="s">
        <v>47</v>
      </c>
      <c r="E3694" s="3" t="str">
        <f>VLOOKUP(B3694,[1]meta_intensity_pos_nofill!$B:$I,8,FALSE)</f>
        <v>[M+H]+</v>
      </c>
      <c r="F3694" s="3">
        <f>VLOOKUP(B3694,[1]meta_intensity_pos_nofill!$B:$J,9,FALSE)</f>
        <v>8.773</v>
      </c>
      <c r="G3694" s="3" t="s">
        <v>1693</v>
      </c>
      <c r="H3694" s="3">
        <f>VLOOKUP(B3694,[1]meta_intensity_pos_nofill!$B:$L,11,FALSE)</f>
        <v>3</v>
      </c>
      <c r="I3694" s="5">
        <v>42372.74</v>
      </c>
      <c r="J3694" s="5">
        <v>42372.74</v>
      </c>
      <c r="K3694" s="5">
        <v>42372.74</v>
      </c>
      <c r="L3694" s="5">
        <v>42372.74</v>
      </c>
      <c r="M3694" s="5">
        <v>42372.74</v>
      </c>
      <c r="N3694" s="5">
        <v>42372.74</v>
      </c>
      <c r="O3694" s="5">
        <v>1279472.93</v>
      </c>
      <c r="P3694" s="5">
        <v>692429.85</v>
      </c>
      <c r="Q3694" s="5">
        <v>1764263.08</v>
      </c>
      <c r="R3694" s="5">
        <v>6289348.34</v>
      </c>
      <c r="S3694" s="5">
        <v>5905304.11</v>
      </c>
      <c r="T3694" s="5">
        <v>7904625.52</v>
      </c>
      <c r="U3694" s="5">
        <v>10037100.02</v>
      </c>
      <c r="V3694" s="5">
        <v>8494799.66</v>
      </c>
      <c r="W3694" s="5">
        <v>6044533.33</v>
      </c>
      <c r="X3694" s="5">
        <v>3308747.33</v>
      </c>
      <c r="Y3694" s="5">
        <v>1239732.75</v>
      </c>
      <c r="Z3694" s="5">
        <v>1305727.2</v>
      </c>
    </row>
    <row r="3695" s="3" customFormat="1" customHeight="1" spans="1:26">
      <c r="A3695" s="3">
        <v>3693</v>
      </c>
      <c r="B3695" s="3" t="s">
        <v>3805</v>
      </c>
      <c r="C3695" s="3" t="str">
        <f>VLOOKUP(B3695,[1]meta_intensity_pos_nofill!$B:$E,4,FALSE)</f>
        <v>C16H24O7</v>
      </c>
      <c r="D3695" s="3" t="s">
        <v>37</v>
      </c>
      <c r="E3695" s="3" t="str">
        <f>VLOOKUP(B3695,[1]meta_intensity_pos_nofill!$B:$I,8,FALSE)</f>
        <v>[M+H]+</v>
      </c>
      <c r="F3695" s="3">
        <f>VLOOKUP(B3695,[1]meta_intensity_pos_nofill!$B:$J,9,FALSE)</f>
        <v>7.958</v>
      </c>
      <c r="G3695" s="3" t="s">
        <v>1693</v>
      </c>
      <c r="H3695" s="3">
        <f>VLOOKUP(B3695,[1]meta_intensity_pos_nofill!$B:$L,11,FALSE)</f>
        <v>3</v>
      </c>
      <c r="I3695" s="5">
        <v>17162877</v>
      </c>
      <c r="J3695" s="5">
        <v>16897528</v>
      </c>
      <c r="K3695" s="5">
        <v>16905506</v>
      </c>
      <c r="L3695" s="5">
        <v>4157912</v>
      </c>
      <c r="M3695" s="5">
        <v>5489500</v>
      </c>
      <c r="N3695" s="5">
        <v>4567748</v>
      </c>
      <c r="O3695" s="5">
        <v>7718804</v>
      </c>
      <c r="P3695" s="5">
        <v>7016182</v>
      </c>
      <c r="Q3695" s="5">
        <v>6083247</v>
      </c>
      <c r="R3695" s="5">
        <v>5796792</v>
      </c>
      <c r="S3695" s="5">
        <v>5726025</v>
      </c>
      <c r="T3695" s="5">
        <v>5420590</v>
      </c>
      <c r="U3695" s="5">
        <v>40780401</v>
      </c>
      <c r="V3695" s="5">
        <v>41945303</v>
      </c>
      <c r="W3695" s="5">
        <v>39458989</v>
      </c>
      <c r="X3695" s="5">
        <v>4563529</v>
      </c>
      <c r="Y3695" s="5">
        <v>3923988</v>
      </c>
      <c r="Z3695" s="5">
        <v>4032689</v>
      </c>
    </row>
    <row r="3696" s="3" customFormat="1" customHeight="1" spans="1:26">
      <c r="A3696" s="3">
        <v>3694</v>
      </c>
      <c r="B3696" s="3" t="s">
        <v>3806</v>
      </c>
      <c r="C3696" s="3" t="str">
        <f>VLOOKUP(B3696,[1]meta_intensity_pos_nofill!$B:$E,4,FALSE)</f>
        <v>C22H33NO</v>
      </c>
      <c r="D3696" s="3" t="s">
        <v>87</v>
      </c>
      <c r="E3696" s="3" t="str">
        <f>VLOOKUP(B3696,[1]meta_intensity_pos_nofill!$B:$I,8,FALSE)</f>
        <v>[M+H]+</v>
      </c>
      <c r="F3696" s="3">
        <f>VLOOKUP(B3696,[1]meta_intensity_pos_nofill!$B:$J,9,FALSE)</f>
        <v>9.137</v>
      </c>
      <c r="G3696" s="3" t="s">
        <v>1693</v>
      </c>
      <c r="H3696" s="3">
        <f>VLOOKUP(B3696,[1]meta_intensity_pos_nofill!$B:$L,11,FALSE)</f>
        <v>3</v>
      </c>
      <c r="I3696" s="5">
        <v>18187734.4</v>
      </c>
      <c r="J3696" s="5">
        <v>12037868.2</v>
      </c>
      <c r="K3696" s="5">
        <v>9338325.8</v>
      </c>
      <c r="L3696" s="5">
        <v>530740.8</v>
      </c>
      <c r="M3696" s="5">
        <v>582827.5</v>
      </c>
      <c r="N3696" s="5">
        <v>691710.5</v>
      </c>
      <c r="O3696" s="5">
        <v>15396758.4</v>
      </c>
      <c r="P3696" s="5">
        <v>12284472.6</v>
      </c>
      <c r="Q3696" s="5">
        <v>9216496.2</v>
      </c>
      <c r="R3696" s="5">
        <v>20452118.9</v>
      </c>
      <c r="S3696" s="5">
        <v>17372319.9</v>
      </c>
      <c r="T3696" s="5">
        <v>38467405.9</v>
      </c>
      <c r="U3696" s="5">
        <v>73379744.1</v>
      </c>
      <c r="V3696" s="5">
        <v>65388329.1</v>
      </c>
      <c r="W3696" s="5">
        <v>60315543.5</v>
      </c>
      <c r="X3696" s="5">
        <v>10435955.7</v>
      </c>
      <c r="Y3696" s="5">
        <v>12853632.1</v>
      </c>
      <c r="Z3696" s="5">
        <v>17828579.9</v>
      </c>
    </row>
    <row r="3697" s="3" customFormat="1" customHeight="1" spans="1:26">
      <c r="A3697" s="3">
        <v>3695</v>
      </c>
      <c r="B3697" s="3" t="s">
        <v>3807</v>
      </c>
      <c r="C3697" s="3" t="str">
        <f>VLOOKUP(B3697,[1]meta_intensity_pos_nofill!$B:$E,4,FALSE)</f>
        <v>C12H23NO8</v>
      </c>
      <c r="D3697" s="3" t="s">
        <v>37</v>
      </c>
      <c r="E3697" s="3" t="str">
        <f>VLOOKUP(B3697,[1]meta_intensity_pos_nofill!$B:$I,8,FALSE)</f>
        <v>[M+H]+</v>
      </c>
      <c r="F3697" s="3">
        <f>VLOOKUP(B3697,[1]meta_intensity_pos_nofill!$B:$J,9,FALSE)</f>
        <v>1.472</v>
      </c>
      <c r="G3697" s="3" t="s">
        <v>1693</v>
      </c>
      <c r="H3697" s="3">
        <f>VLOOKUP(B3697,[1]meta_intensity_pos_nofill!$B:$L,11,FALSE)</f>
        <v>3</v>
      </c>
      <c r="I3697" s="5">
        <v>14913501</v>
      </c>
      <c r="J3697" s="5">
        <v>14102138</v>
      </c>
      <c r="K3697" s="5">
        <v>11063626</v>
      </c>
      <c r="L3697" s="5">
        <v>5647393</v>
      </c>
      <c r="M3697" s="5">
        <v>6897071</v>
      </c>
      <c r="N3697" s="5">
        <v>4899540</v>
      </c>
      <c r="O3697" s="5">
        <v>1854527</v>
      </c>
      <c r="P3697" s="5">
        <v>3375015</v>
      </c>
      <c r="Q3697" s="5">
        <v>4080220</v>
      </c>
      <c r="R3697" s="5">
        <v>3009946</v>
      </c>
      <c r="S3697" s="5">
        <v>4279490</v>
      </c>
      <c r="T3697" s="5">
        <v>4464605</v>
      </c>
      <c r="U3697" s="5">
        <v>23601642</v>
      </c>
      <c r="V3697" s="5">
        <v>21089944</v>
      </c>
      <c r="W3697" s="5">
        <v>21863929</v>
      </c>
      <c r="X3697" s="5">
        <v>4930398</v>
      </c>
      <c r="Y3697" s="5">
        <v>5076888</v>
      </c>
      <c r="Z3697" s="5">
        <v>4604534</v>
      </c>
    </row>
    <row r="3698" s="3" customFormat="1" customHeight="1" spans="1:26">
      <c r="A3698" s="3">
        <v>3696</v>
      </c>
      <c r="B3698" s="3" t="s">
        <v>3808</v>
      </c>
      <c r="C3698" s="3" t="str">
        <f>VLOOKUP(B3698,[1]meta_intensity_pos_nofill!$B:$E,4,FALSE)</f>
        <v>C16H27NO4</v>
      </c>
      <c r="D3698" s="3" t="s">
        <v>47</v>
      </c>
      <c r="E3698" s="3" t="str">
        <f>VLOOKUP(B3698,[1]meta_intensity_pos_nofill!$B:$I,8,FALSE)</f>
        <v>[M+H]+</v>
      </c>
      <c r="F3698" s="3">
        <f>VLOOKUP(B3698,[1]meta_intensity_pos_nofill!$B:$J,9,FALSE)</f>
        <v>6.349</v>
      </c>
      <c r="G3698" s="3" t="s">
        <v>1693</v>
      </c>
      <c r="H3698" s="3">
        <f>VLOOKUP(B3698,[1]meta_intensity_pos_nofill!$B:$L,11,FALSE)</f>
        <v>3</v>
      </c>
      <c r="I3698" s="5">
        <v>2311888.26</v>
      </c>
      <c r="J3698" s="5">
        <v>1469964.15</v>
      </c>
      <c r="K3698" s="5">
        <v>2063211.48</v>
      </c>
      <c r="L3698" s="5">
        <v>72811.99</v>
      </c>
      <c r="M3698" s="5">
        <v>72811.99</v>
      </c>
      <c r="N3698" s="5">
        <v>72811.99</v>
      </c>
      <c r="O3698" s="5">
        <v>72811.99</v>
      </c>
      <c r="P3698" s="5">
        <v>72811.99</v>
      </c>
      <c r="Q3698" s="5">
        <v>72811.99</v>
      </c>
      <c r="R3698" s="5">
        <v>72811.99</v>
      </c>
      <c r="S3698" s="5">
        <v>364059.94</v>
      </c>
      <c r="T3698" s="5">
        <v>937003.51</v>
      </c>
      <c r="U3698" s="5">
        <v>22961286.09</v>
      </c>
      <c r="V3698" s="5">
        <v>20903325.15</v>
      </c>
      <c r="W3698" s="5">
        <v>19872470.56</v>
      </c>
      <c r="X3698" s="5">
        <v>2028620.69</v>
      </c>
      <c r="Y3698" s="5">
        <v>3615867.46</v>
      </c>
      <c r="Z3698" s="5">
        <v>1743619.58</v>
      </c>
    </row>
    <row r="3699" s="3" customFormat="1" customHeight="1" spans="1:26">
      <c r="A3699" s="3">
        <v>3697</v>
      </c>
      <c r="B3699" s="3" t="s">
        <v>3809</v>
      </c>
      <c r="C3699" s="3" t="str">
        <f>VLOOKUP(B3699,[1]meta_intensity_pos_nofill!$B:$E,4,FALSE)</f>
        <v>C16H25NO4</v>
      </c>
      <c r="D3699" s="3" t="s">
        <v>37</v>
      </c>
      <c r="E3699" s="3" t="str">
        <f>VLOOKUP(B3699,[1]meta_intensity_pos_nofill!$B:$I,8,FALSE)</f>
        <v>[M+H]+</v>
      </c>
      <c r="F3699" s="3">
        <f>VLOOKUP(B3699,[1]meta_intensity_pos_nofill!$B:$J,9,FALSE)</f>
        <v>6.189</v>
      </c>
      <c r="G3699" s="3" t="s">
        <v>1693</v>
      </c>
      <c r="H3699" s="3">
        <f>VLOOKUP(B3699,[1]meta_intensity_pos_nofill!$B:$L,11,FALSE)</f>
        <v>3</v>
      </c>
      <c r="I3699" s="5">
        <v>2027623</v>
      </c>
      <c r="J3699" s="5">
        <v>2027623</v>
      </c>
      <c r="K3699" s="5">
        <v>2027623</v>
      </c>
      <c r="L3699" s="5">
        <v>2027623</v>
      </c>
      <c r="M3699" s="5">
        <v>2027623</v>
      </c>
      <c r="N3699" s="5">
        <v>2027623</v>
      </c>
      <c r="O3699" s="5">
        <v>2027623</v>
      </c>
      <c r="P3699" s="5">
        <v>2027623</v>
      </c>
      <c r="Q3699" s="5">
        <v>2027623</v>
      </c>
      <c r="R3699" s="5">
        <v>2027623</v>
      </c>
      <c r="S3699" s="5">
        <v>2027623</v>
      </c>
      <c r="T3699" s="5">
        <v>2027623</v>
      </c>
      <c r="U3699" s="5">
        <v>10138114</v>
      </c>
      <c r="V3699" s="5">
        <v>11271362</v>
      </c>
      <c r="W3699" s="5">
        <v>11273433</v>
      </c>
      <c r="X3699" s="5">
        <v>2027623</v>
      </c>
      <c r="Y3699" s="5">
        <v>2027623</v>
      </c>
      <c r="Z3699" s="5">
        <v>2027623</v>
      </c>
    </row>
    <row r="3700" s="3" customFormat="1" customHeight="1" spans="1:26">
      <c r="A3700" s="3">
        <v>3698</v>
      </c>
      <c r="B3700" s="3" t="s">
        <v>3810</v>
      </c>
      <c r="C3700" s="3" t="str">
        <f>VLOOKUP(B3700,[1]meta_intensity_pos_nofill!$B:$E,4,FALSE)</f>
        <v>C19H31NO</v>
      </c>
      <c r="D3700" s="3" t="s">
        <v>47</v>
      </c>
      <c r="E3700" s="3" t="str">
        <f>VLOOKUP(B3700,[1]meta_intensity_pos_nofill!$B:$I,8,FALSE)</f>
        <v>[M+H]+</v>
      </c>
      <c r="F3700" s="3">
        <f>VLOOKUP(B3700,[1]meta_intensity_pos_nofill!$B:$J,9,FALSE)</f>
        <v>9.443</v>
      </c>
      <c r="G3700" s="3" t="s">
        <v>1693</v>
      </c>
      <c r="H3700" s="3">
        <f>VLOOKUP(B3700,[1]meta_intensity_pos_nofill!$B:$L,11,FALSE)</f>
        <v>3</v>
      </c>
      <c r="I3700" s="5">
        <v>159069441</v>
      </c>
      <c r="J3700" s="5">
        <v>144089580</v>
      </c>
      <c r="K3700" s="5">
        <v>133244089</v>
      </c>
      <c r="L3700" s="5">
        <v>154502218</v>
      </c>
      <c r="M3700" s="5">
        <v>127010432</v>
      </c>
      <c r="N3700" s="5">
        <v>152104316</v>
      </c>
      <c r="O3700" s="5">
        <v>128455700</v>
      </c>
      <c r="P3700" s="5">
        <v>112194493</v>
      </c>
      <c r="Q3700" s="5">
        <v>135856739</v>
      </c>
      <c r="R3700" s="5">
        <v>105993899</v>
      </c>
      <c r="S3700" s="5">
        <v>102748275</v>
      </c>
      <c r="T3700" s="5">
        <v>115783769</v>
      </c>
      <c r="U3700" s="5">
        <v>35588699</v>
      </c>
      <c r="V3700" s="5">
        <v>34658606</v>
      </c>
      <c r="W3700" s="5">
        <v>31427679</v>
      </c>
      <c r="X3700" s="5">
        <v>102665248</v>
      </c>
      <c r="Y3700" s="5">
        <v>132413810</v>
      </c>
      <c r="Z3700" s="5">
        <v>136524950</v>
      </c>
    </row>
    <row r="3701" s="3" customFormat="1" customHeight="1" spans="1:26">
      <c r="A3701" s="3">
        <v>3699</v>
      </c>
      <c r="B3701" s="3" t="s">
        <v>3811</v>
      </c>
      <c r="C3701" s="3" t="str">
        <f>VLOOKUP(B3701,[1]meta_intensity_pos_nofill!$B:$E,4,FALSE)</f>
        <v>C9H10ClN3O2</v>
      </c>
      <c r="D3701" s="3" t="s">
        <v>111</v>
      </c>
      <c r="E3701" s="3" t="str">
        <f>VLOOKUP(B3701,[1]meta_intensity_pos_nofill!$B:$I,8,FALSE)</f>
        <v>[M+H]+</v>
      </c>
      <c r="F3701" s="3">
        <f>VLOOKUP(B3701,[1]meta_intensity_pos_nofill!$B:$J,9,FALSE)</f>
        <v>11.979</v>
      </c>
      <c r="G3701" s="3" t="s">
        <v>1693</v>
      </c>
      <c r="H3701" s="3">
        <f>VLOOKUP(B3701,[1]meta_intensity_pos_nofill!$B:$L,11,FALSE)</f>
        <v>3</v>
      </c>
      <c r="I3701" s="5">
        <v>6639720</v>
      </c>
      <c r="J3701" s="5">
        <v>6411437</v>
      </c>
      <c r="K3701" s="5">
        <v>6456174</v>
      </c>
      <c r="L3701" s="5">
        <v>5781549</v>
      </c>
      <c r="M3701" s="5">
        <v>6928140</v>
      </c>
      <c r="N3701" s="5">
        <v>5864036</v>
      </c>
      <c r="O3701" s="5">
        <v>5713934</v>
      </c>
      <c r="P3701" s="5">
        <v>6263928</v>
      </c>
      <c r="Q3701" s="5">
        <v>4456187</v>
      </c>
      <c r="R3701" s="5">
        <v>5412743</v>
      </c>
      <c r="S3701" s="5">
        <v>6511959</v>
      </c>
      <c r="T3701" s="5">
        <v>6055157</v>
      </c>
      <c r="U3701" s="5">
        <v>3686299</v>
      </c>
      <c r="V3701" s="5">
        <v>4165552</v>
      </c>
      <c r="W3701" s="5">
        <v>4079293</v>
      </c>
      <c r="X3701" s="5">
        <v>5570683</v>
      </c>
      <c r="Y3701" s="5">
        <v>6316238</v>
      </c>
      <c r="Z3701" s="5">
        <v>5779984</v>
      </c>
    </row>
    <row r="3702" s="3" customFormat="1" customHeight="1" spans="1:26">
      <c r="A3702" s="3">
        <v>3700</v>
      </c>
      <c r="B3702" s="3" t="s">
        <v>3812</v>
      </c>
      <c r="C3702" s="3" t="str">
        <f>VLOOKUP(B3702,[1]meta_intensity_pos_nofill!$B:$E,4,FALSE)</f>
        <v>C6H8O3</v>
      </c>
      <c r="D3702" s="3" t="s">
        <v>76</v>
      </c>
      <c r="E3702" s="3" t="str">
        <f>VLOOKUP(B3702,[1]meta_intensity_pos_nofill!$B:$I,8,FALSE)</f>
        <v>[M+H]+</v>
      </c>
      <c r="F3702" s="3">
        <f>VLOOKUP(B3702,[1]meta_intensity_pos_nofill!$B:$J,9,FALSE)</f>
        <v>1.458</v>
      </c>
      <c r="G3702" s="3" t="s">
        <v>1693</v>
      </c>
      <c r="H3702" s="3">
        <f>VLOOKUP(B3702,[1]meta_intensity_pos_nofill!$B:$L,11,FALSE)</f>
        <v>3</v>
      </c>
      <c r="I3702" s="5">
        <v>49028693</v>
      </c>
      <c r="J3702" s="5">
        <v>163118748</v>
      </c>
      <c r="K3702" s="5">
        <v>53185029</v>
      </c>
      <c r="L3702" s="5">
        <v>65815624</v>
      </c>
      <c r="M3702" s="5">
        <v>70048731</v>
      </c>
      <c r="N3702" s="5">
        <v>64299218</v>
      </c>
      <c r="O3702" s="5">
        <v>54957073</v>
      </c>
      <c r="P3702" s="5">
        <v>45666664</v>
      </c>
      <c r="Q3702" s="5">
        <v>38104176</v>
      </c>
      <c r="R3702" s="5">
        <v>30554050</v>
      </c>
      <c r="S3702" s="5">
        <v>29495628</v>
      </c>
      <c r="T3702" s="5">
        <v>28416005</v>
      </c>
      <c r="U3702" s="5">
        <v>37692955</v>
      </c>
      <c r="V3702" s="5">
        <v>35511811</v>
      </c>
      <c r="W3702" s="5">
        <v>37200697</v>
      </c>
      <c r="X3702" s="5">
        <v>47389220</v>
      </c>
      <c r="Y3702" s="5">
        <v>151243607</v>
      </c>
      <c r="Z3702" s="5">
        <v>45062419</v>
      </c>
    </row>
    <row r="3703" s="3" customFormat="1" customHeight="1" spans="1:26">
      <c r="A3703" s="3">
        <v>3701</v>
      </c>
      <c r="B3703" s="3" t="s">
        <v>3813</v>
      </c>
      <c r="C3703" s="3" t="str">
        <f>VLOOKUP(B3703,[1]meta_intensity_pos_nofill!$B:$E,4,FALSE)</f>
        <v>C12H8</v>
      </c>
      <c r="D3703" s="3" t="s">
        <v>47</v>
      </c>
      <c r="E3703" s="3" t="str">
        <f>VLOOKUP(B3703,[1]meta_intensity_pos_nofill!$B:$I,8,FALSE)</f>
        <v>[M+H]+</v>
      </c>
      <c r="F3703" s="3">
        <f>VLOOKUP(B3703,[1]meta_intensity_pos_nofill!$B:$J,9,FALSE)</f>
        <v>6.7</v>
      </c>
      <c r="G3703" s="3" t="s">
        <v>1693</v>
      </c>
      <c r="H3703" s="3">
        <f>VLOOKUP(B3703,[1]meta_intensity_pos_nofill!$B:$L,11,FALSE)</f>
        <v>3</v>
      </c>
      <c r="I3703" s="5">
        <v>22177211</v>
      </c>
      <c r="J3703" s="5">
        <v>19832287</v>
      </c>
      <c r="K3703" s="5">
        <v>25006943</v>
      </c>
      <c r="L3703" s="5">
        <v>13245067</v>
      </c>
      <c r="M3703" s="5">
        <v>15683768</v>
      </c>
      <c r="N3703" s="5">
        <v>13220094</v>
      </c>
      <c r="O3703" s="5">
        <v>3303091</v>
      </c>
      <c r="P3703" s="5">
        <v>2613390</v>
      </c>
      <c r="Q3703" s="5">
        <v>4267940</v>
      </c>
      <c r="R3703" s="5">
        <v>2180916</v>
      </c>
      <c r="S3703" s="5">
        <v>3917946</v>
      </c>
      <c r="T3703" s="5">
        <v>5562498</v>
      </c>
      <c r="U3703" s="5">
        <v>11976550</v>
      </c>
      <c r="V3703" s="5">
        <v>20602931</v>
      </c>
      <c r="W3703" s="5">
        <v>18937825</v>
      </c>
      <c r="X3703" s="5">
        <v>17904564</v>
      </c>
      <c r="Y3703" s="5">
        <v>15565929</v>
      </c>
      <c r="Z3703" s="5">
        <v>15979163</v>
      </c>
    </row>
    <row r="3704" s="3" customFormat="1" customHeight="1" spans="1:26">
      <c r="A3704" s="3">
        <v>3702</v>
      </c>
      <c r="B3704" s="3" t="s">
        <v>3814</v>
      </c>
      <c r="C3704" s="3" t="str">
        <f>VLOOKUP(B3704,[1]meta_intensity_pos_nofill!$B:$E,4,FALSE)</f>
        <v>C22H24N6O2S2</v>
      </c>
      <c r="D3704" s="3" t="s">
        <v>85</v>
      </c>
      <c r="E3704" s="3" t="str">
        <f>VLOOKUP(B3704,[1]meta_intensity_pos_nofill!$B:$I,8,FALSE)</f>
        <v>[M+H]+</v>
      </c>
      <c r="F3704" s="3">
        <f>VLOOKUP(B3704,[1]meta_intensity_pos_nofill!$B:$J,9,FALSE)</f>
        <v>5.898</v>
      </c>
      <c r="G3704" s="3" t="s">
        <v>1693</v>
      </c>
      <c r="H3704" s="3">
        <f>VLOOKUP(B3704,[1]meta_intensity_pos_nofill!$B:$L,11,FALSE)</f>
        <v>3</v>
      </c>
      <c r="I3704" s="5">
        <v>74886935</v>
      </c>
      <c r="J3704" s="5">
        <v>86304767</v>
      </c>
      <c r="K3704" s="5">
        <v>79475122</v>
      </c>
      <c r="L3704" s="5">
        <v>46910603</v>
      </c>
      <c r="M3704" s="5">
        <v>67356130</v>
      </c>
      <c r="N3704" s="5">
        <v>61416039</v>
      </c>
      <c r="O3704" s="5">
        <v>38742581</v>
      </c>
      <c r="P3704" s="5">
        <v>40830501</v>
      </c>
      <c r="Q3704" s="5">
        <v>39080733</v>
      </c>
      <c r="R3704" s="5">
        <v>5607354</v>
      </c>
      <c r="S3704" s="5">
        <v>5276797</v>
      </c>
      <c r="T3704" s="5">
        <v>4237963</v>
      </c>
      <c r="U3704" s="5">
        <v>21022027</v>
      </c>
      <c r="V3704" s="5">
        <v>17378958</v>
      </c>
      <c r="W3704" s="5">
        <v>17159961</v>
      </c>
      <c r="X3704" s="5">
        <v>37873167</v>
      </c>
      <c r="Y3704" s="5">
        <v>28669909</v>
      </c>
      <c r="Z3704" s="5">
        <v>25325894</v>
      </c>
    </row>
    <row r="3705" s="3" customFormat="1" customHeight="1" spans="1:26">
      <c r="A3705" s="3">
        <v>3703</v>
      </c>
      <c r="B3705" s="3" t="s">
        <v>3815</v>
      </c>
      <c r="C3705" s="3" t="str">
        <f>VLOOKUP(B3705,[1]meta_intensity_pos_nofill!$B:$E,4,FALSE)</f>
        <v>C23H22O12</v>
      </c>
      <c r="D3705" s="3" t="s">
        <v>37</v>
      </c>
      <c r="E3705" s="3" t="str">
        <f>VLOOKUP(B3705,[1]meta_intensity_pos_nofill!$B:$I,8,FALSE)</f>
        <v>[M+H]+</v>
      </c>
      <c r="F3705" s="3">
        <f>VLOOKUP(B3705,[1]meta_intensity_pos_nofill!$B:$J,9,FALSE)</f>
        <v>5.723</v>
      </c>
      <c r="G3705" s="3" t="s">
        <v>1693</v>
      </c>
      <c r="H3705" s="3">
        <f>VLOOKUP(B3705,[1]meta_intensity_pos_nofill!$B:$L,11,FALSE)</f>
        <v>3</v>
      </c>
      <c r="I3705" s="5">
        <v>7528541</v>
      </c>
      <c r="J3705" s="5">
        <v>10248294</v>
      </c>
      <c r="K3705" s="5">
        <v>8232327</v>
      </c>
      <c r="L3705" s="5">
        <v>46426534</v>
      </c>
      <c r="M3705" s="5">
        <v>49463504</v>
      </c>
      <c r="N3705" s="5">
        <v>45259909</v>
      </c>
      <c r="O3705" s="5">
        <v>16805441</v>
      </c>
      <c r="P3705" s="5">
        <v>20784618</v>
      </c>
      <c r="Q3705" s="5">
        <v>18223356</v>
      </c>
      <c r="R3705" s="5">
        <v>5466844</v>
      </c>
      <c r="S3705" s="5">
        <v>6406079</v>
      </c>
      <c r="T3705" s="5">
        <v>8655073</v>
      </c>
      <c r="U3705" s="5">
        <v>19497253</v>
      </c>
      <c r="V3705" s="5">
        <v>17514831</v>
      </c>
      <c r="W3705" s="5">
        <v>16884675</v>
      </c>
      <c r="X3705" s="5">
        <v>4188316</v>
      </c>
      <c r="Y3705" s="5">
        <v>4372230</v>
      </c>
      <c r="Z3705" s="5">
        <v>3515194</v>
      </c>
    </row>
    <row r="3706" s="3" customFormat="1" customHeight="1" spans="1:26">
      <c r="A3706" s="3">
        <v>3704</v>
      </c>
      <c r="B3706" s="3" t="s">
        <v>3816</v>
      </c>
      <c r="C3706" s="3" t="str">
        <f>VLOOKUP(B3706,[1]meta_intensity_pos_nofill!$B:$E,4,FALSE)</f>
        <v>C34H48O6</v>
      </c>
      <c r="D3706" s="3" t="s">
        <v>31</v>
      </c>
      <c r="E3706" s="3" t="str">
        <f>VLOOKUP(B3706,[1]meta_intensity_pos_nofill!$B:$I,8,FALSE)</f>
        <v>[M+H]+</v>
      </c>
      <c r="F3706" s="3">
        <f>VLOOKUP(B3706,[1]meta_intensity_pos_nofill!$B:$J,9,FALSE)</f>
        <v>10.402</v>
      </c>
      <c r="G3706" s="3" t="s">
        <v>1693</v>
      </c>
      <c r="H3706" s="3">
        <f>VLOOKUP(B3706,[1]meta_intensity_pos_nofill!$B:$L,11,FALSE)</f>
        <v>3</v>
      </c>
      <c r="I3706" s="5">
        <v>313559.7</v>
      </c>
      <c r="J3706" s="5">
        <v>1030366.4</v>
      </c>
      <c r="K3706" s="5">
        <v>830656.3</v>
      </c>
      <c r="L3706" s="5">
        <v>1973531.1</v>
      </c>
      <c r="M3706" s="5">
        <v>658788.5</v>
      </c>
      <c r="N3706" s="5">
        <v>1237990.1</v>
      </c>
      <c r="O3706" s="5">
        <v>4768470.7</v>
      </c>
      <c r="P3706" s="5">
        <v>4655054.5</v>
      </c>
      <c r="Q3706" s="5">
        <v>2651311.6</v>
      </c>
      <c r="R3706" s="5">
        <v>8655678.2</v>
      </c>
      <c r="S3706" s="5">
        <v>13726622.3</v>
      </c>
      <c r="T3706" s="5">
        <v>16333464.1</v>
      </c>
      <c r="U3706" s="5">
        <v>114203086.6</v>
      </c>
      <c r="V3706" s="5">
        <v>88699975.6</v>
      </c>
      <c r="W3706" s="5">
        <v>74744943.3</v>
      </c>
      <c r="X3706" s="5">
        <v>7950397.6</v>
      </c>
      <c r="Y3706" s="5">
        <v>18828280.7</v>
      </c>
      <c r="Z3706" s="5">
        <v>14708196.8</v>
      </c>
    </row>
    <row r="3707" s="3" customFormat="1" customHeight="1" spans="1:26">
      <c r="A3707" s="3">
        <v>3705</v>
      </c>
      <c r="B3707" s="3" t="s">
        <v>3817</v>
      </c>
      <c r="C3707" s="3" t="str">
        <f>VLOOKUP(B3707,[1]meta_intensity_pos_nofill!$B:$E,4,FALSE)</f>
        <v>C16H16N2O4</v>
      </c>
      <c r="D3707" s="3" t="s">
        <v>53</v>
      </c>
      <c r="E3707" s="3" t="str">
        <f>VLOOKUP(B3707,[1]meta_intensity_pos_nofill!$B:$I,8,FALSE)</f>
        <v>[M+H]+</v>
      </c>
      <c r="F3707" s="3">
        <f>VLOOKUP(B3707,[1]meta_intensity_pos_nofill!$B:$J,9,FALSE)</f>
        <v>7.534</v>
      </c>
      <c r="G3707" s="3" t="s">
        <v>1693</v>
      </c>
      <c r="H3707" s="3">
        <f>VLOOKUP(B3707,[1]meta_intensity_pos_nofill!$B:$L,11,FALSE)</f>
        <v>3</v>
      </c>
      <c r="I3707" s="5">
        <v>3945368</v>
      </c>
      <c r="J3707" s="5">
        <v>4318708</v>
      </c>
      <c r="K3707" s="5">
        <v>4607589</v>
      </c>
      <c r="L3707" s="5">
        <v>4511516</v>
      </c>
      <c r="M3707" s="5">
        <v>5090780</v>
      </c>
      <c r="N3707" s="5">
        <v>4159682</v>
      </c>
      <c r="O3707" s="5">
        <v>3016203</v>
      </c>
      <c r="P3707" s="5">
        <v>4822882</v>
      </c>
      <c r="Q3707" s="5">
        <v>3655026</v>
      </c>
      <c r="R3707" s="5">
        <v>4106652</v>
      </c>
      <c r="S3707" s="5">
        <v>2395153</v>
      </c>
      <c r="T3707" s="5">
        <v>4104419</v>
      </c>
      <c r="U3707" s="5">
        <v>63004586</v>
      </c>
      <c r="V3707" s="5">
        <v>63118717</v>
      </c>
      <c r="W3707" s="5">
        <v>62297308</v>
      </c>
      <c r="X3707" s="5">
        <v>5941054</v>
      </c>
      <c r="Y3707" s="5">
        <v>5669630</v>
      </c>
      <c r="Z3707" s="5">
        <v>5907424</v>
      </c>
    </row>
    <row r="3708" s="3" customFormat="1" customHeight="1" spans="1:26">
      <c r="A3708" s="3">
        <v>3706</v>
      </c>
      <c r="B3708" s="3" t="s">
        <v>3818</v>
      </c>
      <c r="C3708" s="3" t="str">
        <f>VLOOKUP(B3708,[1]meta_intensity_pos_nofill!$B:$E,4,FALSE)</f>
        <v>C16H22N2O4</v>
      </c>
      <c r="D3708" s="3" t="s">
        <v>220</v>
      </c>
      <c r="E3708" s="3" t="str">
        <f>VLOOKUP(B3708,[1]meta_intensity_pos_nofill!$B:$I,8,FALSE)</f>
        <v>[M+H]+</v>
      </c>
      <c r="F3708" s="3">
        <f>VLOOKUP(B3708,[1]meta_intensity_pos_nofill!$B:$J,9,FALSE)</f>
        <v>5.607</v>
      </c>
      <c r="G3708" s="3" t="s">
        <v>1693</v>
      </c>
      <c r="H3708" s="3">
        <f>VLOOKUP(B3708,[1]meta_intensity_pos_nofill!$B:$L,11,FALSE)</f>
        <v>3</v>
      </c>
      <c r="I3708" s="5">
        <v>605640.78</v>
      </c>
      <c r="J3708" s="5">
        <v>1123496.15</v>
      </c>
      <c r="K3708" s="5">
        <v>921622.46</v>
      </c>
      <c r="L3708" s="5">
        <v>63349.38</v>
      </c>
      <c r="M3708" s="5">
        <v>63349.38</v>
      </c>
      <c r="N3708" s="5">
        <v>63349.38</v>
      </c>
      <c r="O3708" s="5">
        <v>328367.46</v>
      </c>
      <c r="P3708" s="5">
        <v>404278.93</v>
      </c>
      <c r="Q3708" s="5">
        <v>428895.15</v>
      </c>
      <c r="R3708" s="5">
        <v>63349.38</v>
      </c>
      <c r="S3708" s="5">
        <v>63349.38</v>
      </c>
      <c r="T3708" s="5">
        <v>553079.71</v>
      </c>
      <c r="U3708" s="5">
        <v>5247994.29</v>
      </c>
      <c r="V3708" s="5">
        <v>5648218.49</v>
      </c>
      <c r="W3708" s="5">
        <v>3589969.52</v>
      </c>
      <c r="X3708" s="5">
        <v>63349.38</v>
      </c>
      <c r="Y3708" s="5">
        <v>63349.38</v>
      </c>
      <c r="Z3708" s="5">
        <v>63349.38</v>
      </c>
    </row>
    <row r="3709" s="3" customFormat="1" customHeight="1" spans="1:26">
      <c r="A3709" s="3">
        <v>3707</v>
      </c>
      <c r="B3709" s="3" t="s">
        <v>3819</v>
      </c>
      <c r="C3709" s="3" t="str">
        <f>VLOOKUP(B3709,[1]meta_intensity_pos_nofill!$B:$E,4,FALSE)</f>
        <v>C42H30O9</v>
      </c>
      <c r="D3709" s="3" t="s">
        <v>28</v>
      </c>
      <c r="E3709" s="3" t="str">
        <f>VLOOKUP(B3709,[1]meta_intensity_pos_nofill!$B:$I,8,FALSE)</f>
        <v>[M+H]+</v>
      </c>
      <c r="F3709" s="3">
        <f>VLOOKUP(B3709,[1]meta_intensity_pos_nofill!$B:$J,9,FALSE)</f>
        <v>6.116</v>
      </c>
      <c r="G3709" s="3" t="s">
        <v>1693</v>
      </c>
      <c r="H3709" s="3">
        <f>VLOOKUP(B3709,[1]meta_intensity_pos_nofill!$B:$L,11,FALSE)</f>
        <v>3</v>
      </c>
      <c r="I3709" s="5">
        <v>671662.6</v>
      </c>
      <c r="J3709" s="5">
        <v>671662.6</v>
      </c>
      <c r="K3709" s="5">
        <v>671662.6</v>
      </c>
      <c r="L3709" s="5">
        <v>14499794.3</v>
      </c>
      <c r="M3709" s="5">
        <v>20731674.2</v>
      </c>
      <c r="N3709" s="5">
        <v>18972380.5</v>
      </c>
      <c r="O3709" s="5">
        <v>9649937.2</v>
      </c>
      <c r="P3709" s="5">
        <v>14204601.6</v>
      </c>
      <c r="Q3709" s="5">
        <v>6319792.7</v>
      </c>
      <c r="R3709" s="5">
        <v>9025060.3</v>
      </c>
      <c r="S3709" s="5">
        <v>5561674.1</v>
      </c>
      <c r="T3709" s="5">
        <v>7624735.4</v>
      </c>
      <c r="U3709" s="5">
        <v>5289600.1</v>
      </c>
      <c r="V3709" s="5">
        <v>3358312.8</v>
      </c>
      <c r="W3709" s="5">
        <v>5540260.8</v>
      </c>
      <c r="X3709" s="5">
        <v>671662.6</v>
      </c>
      <c r="Y3709" s="5">
        <v>671662.6</v>
      </c>
      <c r="Z3709" s="5">
        <v>671662.6</v>
      </c>
    </row>
    <row r="3710" s="3" customFormat="1" customHeight="1" spans="1:26">
      <c r="A3710" s="3">
        <v>3708</v>
      </c>
      <c r="B3710" s="3" t="s">
        <v>3820</v>
      </c>
      <c r="C3710" s="3" t="str">
        <f>VLOOKUP(B3710,[1]meta_intensity_pos_nofill!$B:$E,4,FALSE)</f>
        <v>C18H23BrN2O</v>
      </c>
      <c r="D3710" s="3" t="s">
        <v>111</v>
      </c>
      <c r="E3710" s="3" t="str">
        <f>VLOOKUP(B3710,[1]meta_intensity_pos_nofill!$B:$I,8,FALSE)</f>
        <v>[M+H]+</v>
      </c>
      <c r="F3710" s="3">
        <f>VLOOKUP(B3710,[1]meta_intensity_pos_nofill!$B:$J,9,FALSE)</f>
        <v>5.207</v>
      </c>
      <c r="G3710" s="3" t="s">
        <v>1693</v>
      </c>
      <c r="H3710" s="3">
        <f>VLOOKUP(B3710,[1]meta_intensity_pos_nofill!$B:$L,11,FALSE)</f>
        <v>3</v>
      </c>
      <c r="I3710" s="5">
        <v>1392719.58</v>
      </c>
      <c r="J3710" s="5">
        <v>99455.94</v>
      </c>
      <c r="K3710" s="5">
        <v>604673.13</v>
      </c>
      <c r="L3710" s="5">
        <v>2347598.81</v>
      </c>
      <c r="M3710" s="5">
        <v>1510040.83</v>
      </c>
      <c r="N3710" s="5">
        <v>878442.81</v>
      </c>
      <c r="O3710" s="5">
        <v>497279.7</v>
      </c>
      <c r="P3710" s="5">
        <v>99455.94</v>
      </c>
      <c r="Q3710" s="5">
        <v>99455.94</v>
      </c>
      <c r="R3710" s="5">
        <v>99455.94</v>
      </c>
      <c r="S3710" s="5">
        <v>1332554.08</v>
      </c>
      <c r="T3710" s="5">
        <v>961215.48</v>
      </c>
      <c r="U3710" s="5">
        <v>3869659.37</v>
      </c>
      <c r="V3710" s="5">
        <v>3772717.64</v>
      </c>
      <c r="W3710" s="5">
        <v>4940387.73</v>
      </c>
      <c r="X3710" s="5">
        <v>560584.9</v>
      </c>
      <c r="Y3710" s="5">
        <v>2235226.55</v>
      </c>
      <c r="Z3710" s="5">
        <v>1278547.04</v>
      </c>
    </row>
    <row r="3711" s="3" customFormat="1" customHeight="1" spans="1:26">
      <c r="A3711" s="3">
        <v>3709</v>
      </c>
      <c r="B3711" s="3" t="s">
        <v>3821</v>
      </c>
      <c r="C3711" s="3" t="str">
        <f>VLOOKUP(B3711,[1]meta_intensity_pos_nofill!$B:$E,4,FALSE)</f>
        <v>C18H18O8</v>
      </c>
      <c r="D3711" s="3" t="s">
        <v>53</v>
      </c>
      <c r="E3711" s="3" t="str">
        <f>VLOOKUP(B3711,[1]meta_intensity_pos_nofill!$B:$I,8,FALSE)</f>
        <v>[M+H]+</v>
      </c>
      <c r="F3711" s="3">
        <f>VLOOKUP(B3711,[1]meta_intensity_pos_nofill!$B:$J,9,FALSE)</f>
        <v>4.996</v>
      </c>
      <c r="G3711" s="3" t="s">
        <v>1693</v>
      </c>
      <c r="H3711" s="3">
        <f>VLOOKUP(B3711,[1]meta_intensity_pos_nofill!$B:$L,11,FALSE)</f>
        <v>3</v>
      </c>
      <c r="I3711" s="5">
        <v>64698.74</v>
      </c>
      <c r="J3711" s="5">
        <v>397766.05</v>
      </c>
      <c r="K3711" s="5">
        <v>333139.82</v>
      </c>
      <c r="L3711" s="5">
        <v>64698.74</v>
      </c>
      <c r="M3711" s="5">
        <v>504653.01</v>
      </c>
      <c r="N3711" s="5">
        <v>64698.74</v>
      </c>
      <c r="O3711" s="5">
        <v>344764.64</v>
      </c>
      <c r="P3711" s="5">
        <v>64698.74</v>
      </c>
      <c r="Q3711" s="5">
        <v>64698.74</v>
      </c>
      <c r="R3711" s="5">
        <v>64698.74</v>
      </c>
      <c r="S3711" s="5">
        <v>406001.42</v>
      </c>
      <c r="T3711" s="5">
        <v>337461.04</v>
      </c>
      <c r="U3711" s="5">
        <v>1202055.85</v>
      </c>
      <c r="V3711" s="5">
        <v>1111457.77</v>
      </c>
      <c r="W3711" s="5">
        <v>782714.1</v>
      </c>
      <c r="X3711" s="5">
        <v>64698.74</v>
      </c>
      <c r="Y3711" s="5">
        <v>371881.65</v>
      </c>
      <c r="Z3711" s="5">
        <v>323493.68</v>
      </c>
    </row>
    <row r="3712" s="3" customFormat="1" customHeight="1" spans="1:26">
      <c r="A3712" s="3">
        <v>3710</v>
      </c>
      <c r="B3712" s="3" t="s">
        <v>3822</v>
      </c>
      <c r="C3712" s="3" t="str">
        <f>VLOOKUP(B3712,[1]meta_intensity_pos_nofill!$B:$E,4,FALSE)</f>
        <v>C17H16O5</v>
      </c>
      <c r="D3712" s="3" t="s">
        <v>28</v>
      </c>
      <c r="E3712" s="3" t="str">
        <f>VLOOKUP(B3712,[1]meta_intensity_pos_nofill!$B:$I,8,FALSE)</f>
        <v>[M+H]+</v>
      </c>
      <c r="F3712" s="3">
        <f>VLOOKUP(B3712,[1]meta_intensity_pos_nofill!$B:$J,9,FALSE)</f>
        <v>1.298</v>
      </c>
      <c r="G3712" s="3" t="s">
        <v>1693</v>
      </c>
      <c r="H3712" s="3">
        <f>VLOOKUP(B3712,[1]meta_intensity_pos_nofill!$B:$L,11,FALSE)</f>
        <v>3</v>
      </c>
      <c r="I3712" s="5">
        <v>2255004.19</v>
      </c>
      <c r="J3712" s="5">
        <v>1755656.5</v>
      </c>
      <c r="K3712" s="5">
        <v>1862143.32</v>
      </c>
      <c r="L3712" s="5">
        <v>2618845.19</v>
      </c>
      <c r="M3712" s="5">
        <v>2237971.72</v>
      </c>
      <c r="N3712" s="5">
        <v>2090637.18</v>
      </c>
      <c r="O3712" s="5">
        <v>1349996.01</v>
      </c>
      <c r="P3712" s="5">
        <v>1376423.22</v>
      </c>
      <c r="Q3712" s="5">
        <v>303061.3</v>
      </c>
      <c r="R3712" s="5">
        <v>840399.25</v>
      </c>
      <c r="S3712" s="5">
        <v>302755.06</v>
      </c>
      <c r="T3712" s="5">
        <v>1295988.22</v>
      </c>
      <c r="U3712" s="5">
        <v>60551.01</v>
      </c>
      <c r="V3712" s="5">
        <v>1065118.65</v>
      </c>
      <c r="W3712" s="5">
        <v>1660535.49</v>
      </c>
      <c r="X3712" s="5">
        <v>1077121.07</v>
      </c>
      <c r="Y3712" s="5">
        <v>1112855.52</v>
      </c>
      <c r="Z3712" s="5">
        <v>1299775.1</v>
      </c>
    </row>
    <row r="3713" s="3" customFormat="1" customHeight="1" spans="1:26">
      <c r="A3713" s="3">
        <v>3711</v>
      </c>
      <c r="B3713" s="3" t="s">
        <v>3823</v>
      </c>
      <c r="C3713" s="3" t="str">
        <f>VLOOKUP(B3713,[1]meta_intensity_pos_nofill!$B:$E,4,FALSE)</f>
        <v>C11H19N3O4</v>
      </c>
      <c r="D3713" s="3" t="s">
        <v>220</v>
      </c>
      <c r="E3713" s="3" t="str">
        <f>VLOOKUP(B3713,[1]meta_intensity_pos_nofill!$B:$I,8,FALSE)</f>
        <v>[M+H]+</v>
      </c>
      <c r="F3713" s="3">
        <f>VLOOKUP(B3713,[1]meta_intensity_pos_nofill!$B:$J,9,FALSE)</f>
        <v>1.404</v>
      </c>
      <c r="G3713" s="3" t="s">
        <v>1693</v>
      </c>
      <c r="H3713" s="3">
        <f>VLOOKUP(B3713,[1]meta_intensity_pos_nofill!$B:$L,11,FALSE)</f>
        <v>3</v>
      </c>
      <c r="I3713" s="5">
        <v>5956587</v>
      </c>
      <c r="J3713" s="5">
        <v>7222989</v>
      </c>
      <c r="K3713" s="5">
        <v>7249974</v>
      </c>
      <c r="L3713" s="5">
        <v>8518957</v>
      </c>
      <c r="M3713" s="5">
        <v>10659558</v>
      </c>
      <c r="N3713" s="5">
        <v>6851323</v>
      </c>
      <c r="O3713" s="5">
        <v>4041814</v>
      </c>
      <c r="P3713" s="5">
        <v>4858775</v>
      </c>
      <c r="Q3713" s="5">
        <v>3906924</v>
      </c>
      <c r="R3713" s="5">
        <v>9385836</v>
      </c>
      <c r="S3713" s="5">
        <v>8591355</v>
      </c>
      <c r="T3713" s="5">
        <v>9292893</v>
      </c>
      <c r="U3713" s="5">
        <v>3371367</v>
      </c>
      <c r="V3713" s="5">
        <v>3223126</v>
      </c>
      <c r="W3713" s="5">
        <v>3539813</v>
      </c>
      <c r="X3713" s="5">
        <v>7521545</v>
      </c>
      <c r="Y3713" s="5">
        <v>7812036</v>
      </c>
      <c r="Z3713" s="5">
        <v>6574913</v>
      </c>
    </row>
    <row r="3714" s="3" customFormat="1" customHeight="1" spans="1:26">
      <c r="A3714" s="3">
        <v>3712</v>
      </c>
      <c r="B3714" s="3" t="s">
        <v>3824</v>
      </c>
      <c r="C3714" s="3" t="str">
        <f>VLOOKUP(B3714,[1]meta_intensity_pos_nofill!$B:$E,4,FALSE)</f>
        <v>C15H10O5</v>
      </c>
      <c r="D3714" s="3" t="s">
        <v>31</v>
      </c>
      <c r="E3714" s="3" t="str">
        <f>VLOOKUP(B3714,[1]meta_intensity_pos_nofill!$B:$I,8,FALSE)</f>
        <v>[M+H]+</v>
      </c>
      <c r="F3714" s="3">
        <f>VLOOKUP(B3714,[1]meta_intensity_pos_nofill!$B:$J,9,FALSE)</f>
        <v>5.461</v>
      </c>
      <c r="G3714" s="3" t="s">
        <v>1693</v>
      </c>
      <c r="H3714" s="3">
        <f>VLOOKUP(B3714,[1]meta_intensity_pos_nofill!$B:$L,11,FALSE)</f>
        <v>3</v>
      </c>
      <c r="I3714" s="5">
        <v>101984783</v>
      </c>
      <c r="J3714" s="5">
        <v>121716631</v>
      </c>
      <c r="K3714" s="5">
        <v>119906692</v>
      </c>
      <c r="L3714" s="5">
        <v>98005255</v>
      </c>
      <c r="M3714" s="5">
        <v>269162273</v>
      </c>
      <c r="N3714" s="5">
        <v>245238702</v>
      </c>
      <c r="O3714" s="5">
        <v>149694419</v>
      </c>
      <c r="P3714" s="5">
        <v>237137615</v>
      </c>
      <c r="Q3714" s="5">
        <v>202602805</v>
      </c>
      <c r="R3714" s="5">
        <v>224523308</v>
      </c>
      <c r="S3714" s="5">
        <v>226369456</v>
      </c>
      <c r="T3714" s="5">
        <v>224865447</v>
      </c>
      <c r="U3714" s="5">
        <v>103558901</v>
      </c>
      <c r="V3714" s="5">
        <v>103316298</v>
      </c>
      <c r="W3714" s="5">
        <v>96124405</v>
      </c>
      <c r="X3714" s="5">
        <v>247275973</v>
      </c>
      <c r="Y3714" s="5">
        <v>234335962</v>
      </c>
      <c r="Z3714" s="5">
        <v>227955934</v>
      </c>
    </row>
    <row r="3715" s="3" customFormat="1" customHeight="1" spans="1:26">
      <c r="A3715" s="3">
        <v>3713</v>
      </c>
      <c r="B3715" s="3" t="s">
        <v>3825</v>
      </c>
      <c r="C3715" s="3" t="str">
        <f>VLOOKUP(B3715,[1]meta_intensity_pos_nofill!$B:$E,4,FALSE)</f>
        <v>C13H21NO4</v>
      </c>
      <c r="D3715" s="3" t="s">
        <v>87</v>
      </c>
      <c r="E3715" s="3" t="str">
        <f>VLOOKUP(B3715,[1]meta_intensity_pos_nofill!$B:$I,8,FALSE)</f>
        <v>[M+H]+</v>
      </c>
      <c r="F3715" s="3">
        <f>VLOOKUP(B3715,[1]meta_intensity_pos_nofill!$B:$J,9,FALSE)</f>
        <v>5.738</v>
      </c>
      <c r="G3715" s="3" t="s">
        <v>1693</v>
      </c>
      <c r="H3715" s="3">
        <f>VLOOKUP(B3715,[1]meta_intensity_pos_nofill!$B:$L,11,FALSE)</f>
        <v>3</v>
      </c>
      <c r="I3715" s="5">
        <v>599593.65</v>
      </c>
      <c r="J3715" s="5">
        <v>1251310.02</v>
      </c>
      <c r="K3715" s="5">
        <v>437753.47</v>
      </c>
      <c r="L3715" s="5">
        <v>859442.17</v>
      </c>
      <c r="M3715" s="5">
        <v>73381.82</v>
      </c>
      <c r="N3715" s="5">
        <v>367764.87</v>
      </c>
      <c r="O3715" s="5">
        <v>73381.82</v>
      </c>
      <c r="P3715" s="5">
        <v>886095.19</v>
      </c>
      <c r="Q3715" s="5">
        <v>366909.12</v>
      </c>
      <c r="R3715" s="5">
        <v>4768991.09</v>
      </c>
      <c r="S3715" s="5">
        <v>6709805.07</v>
      </c>
      <c r="T3715" s="5">
        <v>7066515.68</v>
      </c>
      <c r="U3715" s="5">
        <v>8808812.45</v>
      </c>
      <c r="V3715" s="5">
        <v>9635061.26</v>
      </c>
      <c r="W3715" s="5">
        <v>8405322.49</v>
      </c>
      <c r="X3715" s="5">
        <v>73381.82</v>
      </c>
      <c r="Y3715" s="5">
        <v>73381.82</v>
      </c>
      <c r="Z3715" s="5">
        <v>73381.82</v>
      </c>
    </row>
    <row r="3716" s="3" customFormat="1" customHeight="1" spans="1:26">
      <c r="A3716" s="3">
        <v>3714</v>
      </c>
      <c r="B3716" s="3" t="s">
        <v>3826</v>
      </c>
      <c r="C3716" s="3" t="str">
        <f>VLOOKUP(B3716,[1]meta_intensity_pos_nofill!$B:$E,4,FALSE)</f>
        <v>C14H19NO7</v>
      </c>
      <c r="D3716" s="3" t="s">
        <v>35</v>
      </c>
      <c r="E3716" s="3" t="str">
        <f>VLOOKUP(B3716,[1]meta_intensity_pos_nofill!$B:$I,8,FALSE)</f>
        <v>[M+H]+</v>
      </c>
      <c r="F3716" s="3">
        <f>VLOOKUP(B3716,[1]meta_intensity_pos_nofill!$B:$J,9,FALSE)</f>
        <v>5.258</v>
      </c>
      <c r="G3716" s="3" t="s">
        <v>1693</v>
      </c>
      <c r="H3716" s="3">
        <f>VLOOKUP(B3716,[1]meta_intensity_pos_nofill!$B:$L,11,FALSE)</f>
        <v>3</v>
      </c>
      <c r="I3716" s="5">
        <v>12390681</v>
      </c>
      <c r="J3716" s="5">
        <v>10992418</v>
      </c>
      <c r="K3716" s="5">
        <v>12424784</v>
      </c>
      <c r="L3716" s="5">
        <v>13077972</v>
      </c>
      <c r="M3716" s="5">
        <v>15161709</v>
      </c>
      <c r="N3716" s="5">
        <v>17479418</v>
      </c>
      <c r="O3716" s="5">
        <v>8001470</v>
      </c>
      <c r="P3716" s="5">
        <v>10641941</v>
      </c>
      <c r="Q3716" s="5">
        <v>10578460</v>
      </c>
      <c r="R3716" s="5">
        <v>6508355</v>
      </c>
      <c r="S3716" s="5">
        <v>8983809</v>
      </c>
      <c r="T3716" s="5">
        <v>8722084</v>
      </c>
      <c r="U3716" s="5">
        <v>8958350</v>
      </c>
      <c r="V3716" s="5">
        <v>8730660</v>
      </c>
      <c r="W3716" s="5">
        <v>9596403</v>
      </c>
      <c r="X3716" s="5">
        <v>11222050</v>
      </c>
      <c r="Y3716" s="5">
        <v>7846436</v>
      </c>
      <c r="Z3716" s="5">
        <v>8340161</v>
      </c>
    </row>
    <row r="3717" s="3" customFormat="1" customHeight="1" spans="1:26">
      <c r="A3717" s="3">
        <v>3715</v>
      </c>
      <c r="B3717" s="3" t="s">
        <v>3827</v>
      </c>
      <c r="C3717" s="3" t="str">
        <f>VLOOKUP(B3717,[1]meta_intensity_pos_nofill!$B:$E,4,FALSE)</f>
        <v>C15H23NO6</v>
      </c>
      <c r="D3717" s="3" t="s">
        <v>220</v>
      </c>
      <c r="E3717" s="3" t="str">
        <f>VLOOKUP(B3717,[1]meta_intensity_pos_nofill!$B:$I,8,FALSE)</f>
        <v>[M+H]+</v>
      </c>
      <c r="F3717" s="3">
        <f>VLOOKUP(B3717,[1]meta_intensity_pos_nofill!$B:$J,9,FALSE)</f>
        <v>5.708</v>
      </c>
      <c r="G3717" s="3" t="s">
        <v>1693</v>
      </c>
      <c r="H3717" s="3">
        <f>VLOOKUP(B3717,[1]meta_intensity_pos_nofill!$B:$L,11,FALSE)</f>
        <v>3</v>
      </c>
      <c r="I3717" s="5">
        <v>105548.3</v>
      </c>
      <c r="J3717" s="5">
        <v>105548.3</v>
      </c>
      <c r="K3717" s="5">
        <v>105548.3</v>
      </c>
      <c r="L3717" s="5">
        <v>105548.3</v>
      </c>
      <c r="M3717" s="5">
        <v>105548.3</v>
      </c>
      <c r="N3717" s="5">
        <v>105548.3</v>
      </c>
      <c r="O3717" s="5">
        <v>105548.3</v>
      </c>
      <c r="P3717" s="5">
        <v>527741.7</v>
      </c>
      <c r="Q3717" s="5">
        <v>105548.3</v>
      </c>
      <c r="R3717" s="5">
        <v>105548.3</v>
      </c>
      <c r="S3717" s="5">
        <v>105548.3</v>
      </c>
      <c r="T3717" s="5">
        <v>105548.3</v>
      </c>
      <c r="U3717" s="5">
        <v>76870422.1</v>
      </c>
      <c r="V3717" s="5">
        <v>73553502.1</v>
      </c>
      <c r="W3717" s="5">
        <v>78063428.9</v>
      </c>
      <c r="X3717" s="5">
        <v>105548.3</v>
      </c>
      <c r="Y3717" s="5">
        <v>105548.3</v>
      </c>
      <c r="Z3717" s="5">
        <v>105548.3</v>
      </c>
    </row>
    <row r="3718" s="3" customFormat="1" customHeight="1" spans="1:26">
      <c r="A3718" s="3">
        <v>3716</v>
      </c>
      <c r="B3718" s="3" t="s">
        <v>3828</v>
      </c>
      <c r="C3718" s="3" t="str">
        <f>VLOOKUP(B3718,[1]meta_intensity_pos_nofill!$B:$E,4,FALSE)</f>
        <v>C21H24O8</v>
      </c>
      <c r="D3718" s="3" t="s">
        <v>33</v>
      </c>
      <c r="E3718" s="3" t="str">
        <f>VLOOKUP(B3718,[1]meta_intensity_pos_nofill!$B:$I,8,FALSE)</f>
        <v>[M+H]+</v>
      </c>
      <c r="F3718" s="3">
        <f>VLOOKUP(B3718,[1]meta_intensity_pos_nofill!$B:$J,9,FALSE)</f>
        <v>5.57</v>
      </c>
      <c r="G3718" s="3" t="s">
        <v>1693</v>
      </c>
      <c r="H3718" s="3">
        <f>VLOOKUP(B3718,[1]meta_intensity_pos_nofill!$B:$L,11,FALSE)</f>
        <v>3</v>
      </c>
      <c r="I3718" s="5">
        <v>20394647</v>
      </c>
      <c r="J3718" s="5">
        <v>15454712</v>
      </c>
      <c r="K3718" s="5">
        <v>21316092</v>
      </c>
      <c r="L3718" s="5">
        <v>17691508</v>
      </c>
      <c r="M3718" s="5">
        <v>32007382</v>
      </c>
      <c r="N3718" s="5">
        <v>17016434</v>
      </c>
      <c r="O3718" s="5">
        <v>23293595</v>
      </c>
      <c r="P3718" s="5">
        <v>24016408</v>
      </c>
      <c r="Q3718" s="5">
        <v>20153408</v>
      </c>
      <c r="R3718" s="5">
        <v>31171562</v>
      </c>
      <c r="S3718" s="5">
        <v>24564133</v>
      </c>
      <c r="T3718" s="5">
        <v>29477101</v>
      </c>
      <c r="U3718" s="5">
        <v>36799098</v>
      </c>
      <c r="V3718" s="5">
        <v>45447971</v>
      </c>
      <c r="W3718" s="5">
        <v>47910215</v>
      </c>
      <c r="X3718" s="5">
        <v>36281389</v>
      </c>
      <c r="Y3718" s="5">
        <v>29452959</v>
      </c>
      <c r="Z3718" s="5">
        <v>30317859</v>
      </c>
    </row>
    <row r="3719" s="3" customFormat="1" customHeight="1" spans="1:26">
      <c r="A3719" s="3">
        <v>3717</v>
      </c>
      <c r="B3719" s="3" t="s">
        <v>3829</v>
      </c>
      <c r="C3719" s="3" t="str">
        <f>VLOOKUP(B3719,[1]meta_intensity_pos_nofill!$B:$E,4,FALSE)</f>
        <v>C25H24O7</v>
      </c>
      <c r="D3719" s="3" t="s">
        <v>47</v>
      </c>
      <c r="E3719" s="3" t="str">
        <f>VLOOKUP(B3719,[1]meta_intensity_pos_nofill!$B:$I,8,FALSE)</f>
        <v>[M+H]+</v>
      </c>
      <c r="F3719" s="3">
        <f>VLOOKUP(B3719,[1]meta_intensity_pos_nofill!$B:$J,9,FALSE)</f>
        <v>6.237</v>
      </c>
      <c r="G3719" s="3" t="s">
        <v>1693</v>
      </c>
      <c r="H3719" s="3">
        <f>VLOOKUP(B3719,[1]meta_intensity_pos_nofill!$B:$L,11,FALSE)</f>
        <v>3</v>
      </c>
      <c r="I3719" s="5">
        <v>2469042.2</v>
      </c>
      <c r="J3719" s="5">
        <v>3163738.5</v>
      </c>
      <c r="K3719" s="5">
        <v>815716.4</v>
      </c>
      <c r="L3719" s="5">
        <v>11880446</v>
      </c>
      <c r="M3719" s="5">
        <v>3180441.6</v>
      </c>
      <c r="N3719" s="5">
        <v>2582481.3</v>
      </c>
      <c r="O3719" s="5">
        <v>5532824.2</v>
      </c>
      <c r="P3719" s="5">
        <v>1750771</v>
      </c>
      <c r="Q3719" s="5">
        <v>8491125</v>
      </c>
      <c r="R3719" s="5">
        <v>14998477.6</v>
      </c>
      <c r="S3719" s="5">
        <v>16823790.3</v>
      </c>
      <c r="T3719" s="5">
        <v>14335035.4</v>
      </c>
      <c r="U3719" s="5">
        <v>6784582.6</v>
      </c>
      <c r="V3719" s="5">
        <v>9478447.3</v>
      </c>
      <c r="W3719" s="5">
        <v>4783366.9</v>
      </c>
      <c r="X3719" s="5">
        <v>6732200.6</v>
      </c>
      <c r="Y3719" s="5">
        <v>9040695</v>
      </c>
      <c r="Z3719" s="5">
        <v>9562186.7</v>
      </c>
    </row>
    <row r="3720" s="3" customFormat="1" customHeight="1" spans="1:26">
      <c r="A3720" s="3">
        <v>3718</v>
      </c>
      <c r="B3720" s="3" t="s">
        <v>3830</v>
      </c>
      <c r="C3720" s="3" t="str">
        <f>VLOOKUP(B3720,[1]meta_intensity_pos_nofill!$B:$E,4,FALSE)</f>
        <v>C24H26O8</v>
      </c>
      <c r="D3720" s="3" t="s">
        <v>53</v>
      </c>
      <c r="E3720" s="3" t="str">
        <f>VLOOKUP(B3720,[1]meta_intensity_pos_nofill!$B:$I,8,FALSE)</f>
        <v>[M+H]+</v>
      </c>
      <c r="F3720" s="3">
        <f>VLOOKUP(B3720,[1]meta_intensity_pos_nofill!$B:$J,9,FALSE)</f>
        <v>5.542</v>
      </c>
      <c r="G3720" s="3" t="s">
        <v>1693</v>
      </c>
      <c r="H3720" s="3">
        <f>VLOOKUP(B3720,[1]meta_intensity_pos_nofill!$B:$L,11,FALSE)</f>
        <v>3</v>
      </c>
      <c r="I3720" s="5">
        <v>31035024</v>
      </c>
      <c r="J3720" s="5">
        <v>16217782</v>
      </c>
      <c r="K3720" s="5">
        <v>18124945</v>
      </c>
      <c r="L3720" s="5">
        <v>5315642</v>
      </c>
      <c r="M3720" s="5">
        <v>6829953</v>
      </c>
      <c r="N3720" s="5">
        <v>6790329</v>
      </c>
      <c r="O3720" s="5">
        <v>8105294</v>
      </c>
      <c r="P3720" s="5">
        <v>11817628</v>
      </c>
      <c r="Q3720" s="5">
        <v>7777408</v>
      </c>
      <c r="R3720" s="5">
        <v>29290757</v>
      </c>
      <c r="S3720" s="5">
        <v>43729095</v>
      </c>
      <c r="T3720" s="5">
        <v>47303946</v>
      </c>
      <c r="U3720" s="5">
        <v>47886309</v>
      </c>
      <c r="V3720" s="5">
        <v>41739057</v>
      </c>
      <c r="W3720" s="5">
        <v>39698854</v>
      </c>
      <c r="X3720" s="5">
        <v>92368833</v>
      </c>
      <c r="Y3720" s="5">
        <v>81527345</v>
      </c>
      <c r="Z3720" s="5">
        <v>66591643</v>
      </c>
    </row>
    <row r="3721" s="3" customFormat="1" customHeight="1" spans="1:26">
      <c r="A3721" s="3">
        <v>3719</v>
      </c>
      <c r="B3721" s="3" t="s">
        <v>3831</v>
      </c>
      <c r="C3721" s="3" t="str">
        <f>VLOOKUP(B3721,[1]meta_intensity_pos_nofill!$B:$E,4,FALSE)</f>
        <v>C30H30O7</v>
      </c>
      <c r="D3721" s="3" t="s">
        <v>31</v>
      </c>
      <c r="E3721" s="3" t="str">
        <f>VLOOKUP(B3721,[1]meta_intensity_pos_nofill!$B:$I,8,FALSE)</f>
        <v>[M+H]+</v>
      </c>
      <c r="F3721" s="3">
        <f>VLOOKUP(B3721,[1]meta_intensity_pos_nofill!$B:$J,9,FALSE)</f>
        <v>5.607</v>
      </c>
      <c r="G3721" s="3" t="s">
        <v>1693</v>
      </c>
      <c r="H3721" s="3">
        <f>VLOOKUP(B3721,[1]meta_intensity_pos_nofill!$B:$L,11,FALSE)</f>
        <v>3</v>
      </c>
      <c r="I3721" s="5">
        <v>30304628</v>
      </c>
      <c r="J3721" s="5">
        <v>34283722</v>
      </c>
      <c r="K3721" s="5">
        <v>31736601</v>
      </c>
      <c r="L3721" s="5">
        <v>17417568</v>
      </c>
      <c r="M3721" s="5">
        <v>22593799</v>
      </c>
      <c r="N3721" s="5">
        <v>18639086</v>
      </c>
      <c r="O3721" s="5">
        <v>30896127</v>
      </c>
      <c r="P3721" s="5">
        <v>33927007</v>
      </c>
      <c r="Q3721" s="5">
        <v>27493928</v>
      </c>
      <c r="R3721" s="5">
        <v>11228424</v>
      </c>
      <c r="S3721" s="5">
        <v>15754842</v>
      </c>
      <c r="T3721" s="5">
        <v>14010250</v>
      </c>
      <c r="U3721" s="5">
        <v>12338552</v>
      </c>
      <c r="V3721" s="5">
        <v>7219357</v>
      </c>
      <c r="W3721" s="5">
        <v>11559052</v>
      </c>
      <c r="X3721" s="5">
        <v>20381532</v>
      </c>
      <c r="Y3721" s="5">
        <v>22421435</v>
      </c>
      <c r="Z3721" s="5">
        <v>18437346</v>
      </c>
    </row>
    <row r="3722" s="3" customFormat="1" customHeight="1" spans="1:26">
      <c r="A3722" s="3">
        <v>3720</v>
      </c>
      <c r="B3722" s="3" t="s">
        <v>3832</v>
      </c>
      <c r="C3722" s="3" t="str">
        <f>VLOOKUP(B3722,[1]meta_intensity_pos_nofill!$B:$E,4,FALSE)</f>
        <v>C29H34O9</v>
      </c>
      <c r="D3722" s="3" t="s">
        <v>31</v>
      </c>
      <c r="E3722" s="3" t="str">
        <f>VLOOKUP(B3722,[1]meta_intensity_pos_nofill!$B:$I,8,FALSE)</f>
        <v>[M+H]+</v>
      </c>
      <c r="F3722" s="3">
        <f>VLOOKUP(B3722,[1]meta_intensity_pos_nofill!$B:$J,9,FALSE)</f>
        <v>5.926</v>
      </c>
      <c r="G3722" s="3" t="s">
        <v>1693</v>
      </c>
      <c r="H3722" s="3">
        <f>VLOOKUP(B3722,[1]meta_intensity_pos_nofill!$B:$L,11,FALSE)</f>
        <v>3</v>
      </c>
      <c r="I3722" s="5">
        <v>262509.07</v>
      </c>
      <c r="J3722" s="5">
        <v>52501.81</v>
      </c>
      <c r="K3722" s="5">
        <v>52501.81</v>
      </c>
      <c r="L3722" s="5">
        <v>52501.81</v>
      </c>
      <c r="M3722" s="5">
        <v>52501.81</v>
      </c>
      <c r="N3722" s="5">
        <v>52501.81</v>
      </c>
      <c r="O3722" s="5">
        <v>1566757.68</v>
      </c>
      <c r="P3722" s="5">
        <v>772474.87</v>
      </c>
      <c r="Q3722" s="5">
        <v>1050850.8</v>
      </c>
      <c r="R3722" s="5">
        <v>15700505.59</v>
      </c>
      <c r="S3722" s="5">
        <v>13410400.53</v>
      </c>
      <c r="T3722" s="5">
        <v>20432180.09</v>
      </c>
      <c r="U3722" s="5">
        <v>8565237.36</v>
      </c>
      <c r="V3722" s="5">
        <v>10422053.8</v>
      </c>
      <c r="W3722" s="5">
        <v>8287349.03</v>
      </c>
      <c r="X3722" s="5">
        <v>317269.11</v>
      </c>
      <c r="Y3722" s="5">
        <v>52501.81</v>
      </c>
      <c r="Z3722" s="5">
        <v>52501.81</v>
      </c>
    </row>
    <row r="3723" s="3" customFormat="1" customHeight="1" spans="1:26">
      <c r="A3723" s="3">
        <v>3721</v>
      </c>
      <c r="B3723" s="3" t="s">
        <v>3833</v>
      </c>
      <c r="C3723" s="3" t="str">
        <f>VLOOKUP(B3723,[1]meta_intensity_pos_nofill!$B:$E,4,FALSE)</f>
        <v>C29H34O13</v>
      </c>
      <c r="D3723" s="3" t="s">
        <v>31</v>
      </c>
      <c r="E3723" s="3" t="str">
        <f>VLOOKUP(B3723,[1]meta_intensity_pos_nofill!$B:$I,8,FALSE)</f>
        <v>[M+H]+</v>
      </c>
      <c r="F3723" s="3">
        <f>VLOOKUP(B3723,[1]meta_intensity_pos_nofill!$B:$J,9,FALSE)</f>
        <v>10.223</v>
      </c>
      <c r="G3723" s="3" t="s">
        <v>1693</v>
      </c>
      <c r="H3723" s="3">
        <f>VLOOKUP(B3723,[1]meta_intensity_pos_nofill!$B:$L,11,FALSE)</f>
        <v>3</v>
      </c>
      <c r="I3723" s="5">
        <v>1897013</v>
      </c>
      <c r="J3723" s="5">
        <v>4642181</v>
      </c>
      <c r="K3723" s="5">
        <v>3333805</v>
      </c>
      <c r="L3723" s="5">
        <v>5084022</v>
      </c>
      <c r="M3723" s="5">
        <v>1255369</v>
      </c>
      <c r="N3723" s="5">
        <v>3828748</v>
      </c>
      <c r="O3723" s="5">
        <v>2910211</v>
      </c>
      <c r="P3723" s="5">
        <v>4992351</v>
      </c>
      <c r="Q3723" s="5">
        <v>9185197</v>
      </c>
      <c r="R3723" s="5">
        <v>7057294</v>
      </c>
      <c r="S3723" s="5">
        <v>5368813</v>
      </c>
      <c r="T3723" s="5">
        <v>5883120</v>
      </c>
      <c r="U3723" s="5">
        <v>2363578</v>
      </c>
      <c r="V3723" s="5">
        <v>3988905</v>
      </c>
      <c r="W3723" s="5">
        <v>4779404</v>
      </c>
      <c r="X3723" s="5">
        <v>6311609</v>
      </c>
      <c r="Y3723" s="5">
        <v>3061414</v>
      </c>
      <c r="Z3723" s="5">
        <v>5683930</v>
      </c>
    </row>
    <row r="3724" s="3" customFormat="1" customHeight="1" spans="1:26">
      <c r="A3724" s="3">
        <v>3722</v>
      </c>
      <c r="B3724" s="3" t="s">
        <v>3834</v>
      </c>
      <c r="C3724" s="3" t="str">
        <f>VLOOKUP(B3724,[1]meta_intensity_pos_nofill!$B:$E,4,FALSE)</f>
        <v>C56H40O12</v>
      </c>
      <c r="D3724" s="3" t="s">
        <v>28</v>
      </c>
      <c r="E3724" s="3" t="str">
        <f>VLOOKUP(B3724,[1]meta_intensity_pos_nofill!$B:$I,8,FALSE)</f>
        <v>[M+H]+</v>
      </c>
      <c r="F3724" s="3">
        <f>VLOOKUP(B3724,[1]meta_intensity_pos_nofill!$B:$J,9,FALSE)</f>
        <v>5.695</v>
      </c>
      <c r="G3724" s="3" t="s">
        <v>1693</v>
      </c>
      <c r="H3724" s="3">
        <f>VLOOKUP(B3724,[1]meta_intensity_pos_nofill!$B:$L,11,FALSE)</f>
        <v>3</v>
      </c>
      <c r="I3724" s="5">
        <v>18387710</v>
      </c>
      <c r="J3724" s="5">
        <v>16442501</v>
      </c>
      <c r="K3724" s="5">
        <v>13309837</v>
      </c>
      <c r="L3724" s="5">
        <v>6509104</v>
      </c>
      <c r="M3724" s="5">
        <v>4273267</v>
      </c>
      <c r="N3724" s="5">
        <v>5758432</v>
      </c>
      <c r="O3724" s="5">
        <v>4873094</v>
      </c>
      <c r="P3724" s="5">
        <v>7388159</v>
      </c>
      <c r="Q3724" s="5">
        <v>5851259</v>
      </c>
      <c r="R3724" s="5">
        <v>19018307</v>
      </c>
      <c r="S3724" s="5">
        <v>25153137</v>
      </c>
      <c r="T3724" s="5">
        <v>27852234</v>
      </c>
      <c r="U3724" s="5">
        <v>9523206</v>
      </c>
      <c r="V3724" s="5">
        <v>7309150</v>
      </c>
      <c r="W3724" s="5">
        <v>8737753</v>
      </c>
      <c r="X3724" s="5">
        <v>87639103</v>
      </c>
      <c r="Y3724" s="5">
        <v>99732088</v>
      </c>
      <c r="Z3724" s="5">
        <v>91186265</v>
      </c>
    </row>
    <row r="3725" s="3" customFormat="1" customHeight="1" spans="1:26">
      <c r="A3725" s="3">
        <v>3723</v>
      </c>
      <c r="B3725" s="3" t="s">
        <v>3835</v>
      </c>
      <c r="C3725" s="3" t="str">
        <f>VLOOKUP(B3725,[1]meta_intensity_pos_nofill!$B:$E,4,FALSE)</f>
        <v>C22H22O5</v>
      </c>
      <c r="D3725" s="3" t="s">
        <v>33</v>
      </c>
      <c r="E3725" s="3" t="str">
        <f>VLOOKUP(B3725,[1]meta_intensity_pos_nofill!$B:$I,8,FALSE)</f>
        <v>[M+H]+</v>
      </c>
      <c r="F3725" s="3">
        <f>VLOOKUP(B3725,[1]meta_intensity_pos_nofill!$B:$J,9,FALSE)</f>
        <v>6.422</v>
      </c>
      <c r="G3725" s="3" t="s">
        <v>1693</v>
      </c>
      <c r="H3725" s="3">
        <f>VLOOKUP(B3725,[1]meta_intensity_pos_nofill!$B:$L,11,FALSE)</f>
        <v>3</v>
      </c>
      <c r="I3725" s="5">
        <v>2614042.91</v>
      </c>
      <c r="J3725" s="5">
        <v>5418435.85</v>
      </c>
      <c r="K3725" s="5">
        <v>4184015.18</v>
      </c>
      <c r="L3725" s="5">
        <v>69017.89</v>
      </c>
      <c r="M3725" s="5">
        <v>345089.47</v>
      </c>
      <c r="N3725" s="5">
        <v>765998.13</v>
      </c>
      <c r="O3725" s="5">
        <v>1842753.71</v>
      </c>
      <c r="P3725" s="5">
        <v>1375265.92</v>
      </c>
      <c r="Q3725" s="5">
        <v>2184087.31</v>
      </c>
      <c r="R3725" s="5">
        <v>5022333.15</v>
      </c>
      <c r="S3725" s="5">
        <v>5464754.8</v>
      </c>
      <c r="T3725" s="5">
        <v>4960796.92</v>
      </c>
      <c r="U3725" s="5">
        <v>12627657.03</v>
      </c>
      <c r="V3725" s="5">
        <v>13281001.93</v>
      </c>
      <c r="W3725" s="5">
        <v>11681254.38</v>
      </c>
      <c r="X3725" s="5">
        <v>9839126.29</v>
      </c>
      <c r="Y3725" s="5">
        <v>6255373.69</v>
      </c>
      <c r="Z3725" s="5">
        <v>3981045.89</v>
      </c>
    </row>
    <row r="3726" s="3" customFormat="1" customHeight="1" spans="1:26">
      <c r="A3726" s="3">
        <v>3724</v>
      </c>
      <c r="B3726" s="3" t="s">
        <v>3836</v>
      </c>
      <c r="C3726" s="3" t="str">
        <f>VLOOKUP(B3726,[1]meta_intensity_pos_nofill!$B:$E,4,FALSE)</f>
        <v>C20H16O8</v>
      </c>
      <c r="D3726" s="3" t="s">
        <v>31</v>
      </c>
      <c r="E3726" s="3" t="str">
        <f>VLOOKUP(B3726,[1]meta_intensity_pos_nofill!$B:$I,8,FALSE)</f>
        <v>[M+H]+</v>
      </c>
      <c r="F3726" s="3">
        <f>VLOOKUP(B3726,[1]meta_intensity_pos_nofill!$B:$J,9,FALSE)</f>
        <v>5.621</v>
      </c>
      <c r="G3726" s="3" t="s">
        <v>1693</v>
      </c>
      <c r="H3726" s="3">
        <f>VLOOKUP(B3726,[1]meta_intensity_pos_nofill!$B:$L,11,FALSE)</f>
        <v>3</v>
      </c>
      <c r="I3726" s="5">
        <v>5313885</v>
      </c>
      <c r="J3726" s="5">
        <v>2083005</v>
      </c>
      <c r="K3726" s="5">
        <v>2821150</v>
      </c>
      <c r="L3726" s="5">
        <v>17506060</v>
      </c>
      <c r="M3726" s="5">
        <v>18370540</v>
      </c>
      <c r="N3726" s="5">
        <v>20184714</v>
      </c>
      <c r="O3726" s="5">
        <v>12229489</v>
      </c>
      <c r="P3726" s="5">
        <v>11499878</v>
      </c>
      <c r="Q3726" s="5">
        <v>9956216</v>
      </c>
      <c r="R3726" s="5">
        <v>24591834</v>
      </c>
      <c r="S3726" s="5">
        <v>24737107</v>
      </c>
      <c r="T3726" s="5">
        <v>25477797</v>
      </c>
      <c r="U3726" s="5">
        <v>5962856</v>
      </c>
      <c r="V3726" s="5">
        <v>4782930</v>
      </c>
      <c r="W3726" s="5">
        <v>3238673</v>
      </c>
      <c r="X3726" s="5">
        <v>11087853</v>
      </c>
      <c r="Y3726" s="5">
        <v>10679274</v>
      </c>
      <c r="Z3726" s="5">
        <v>10082679</v>
      </c>
    </row>
    <row r="3727" s="3" customFormat="1" customHeight="1" spans="1:26">
      <c r="A3727" s="3">
        <v>3725</v>
      </c>
      <c r="B3727" s="3" t="s">
        <v>3837</v>
      </c>
      <c r="C3727" s="3" t="str">
        <f>VLOOKUP(B3727,[1]meta_intensity_pos_nofill!$B:$E,4,FALSE)</f>
        <v>C31H32O11</v>
      </c>
      <c r="D3727" s="3" t="s">
        <v>31</v>
      </c>
      <c r="E3727" s="3" t="str">
        <f>VLOOKUP(B3727,[1]meta_intensity_pos_nofill!$B:$I,8,FALSE)</f>
        <v>[M+H]+</v>
      </c>
      <c r="F3727" s="3">
        <f>VLOOKUP(B3727,[1]meta_intensity_pos_nofill!$B:$J,9,FALSE)</f>
        <v>5.956</v>
      </c>
      <c r="G3727" s="3" t="s">
        <v>1693</v>
      </c>
      <c r="H3727" s="3">
        <f>VLOOKUP(B3727,[1]meta_intensity_pos_nofill!$B:$L,11,FALSE)</f>
        <v>3</v>
      </c>
      <c r="I3727" s="5">
        <v>2885386.8</v>
      </c>
      <c r="J3727" s="5">
        <v>3371851.5</v>
      </c>
      <c r="K3727" s="5">
        <v>2938838.5</v>
      </c>
      <c r="L3727" s="5">
        <v>5929150</v>
      </c>
      <c r="M3727" s="5">
        <v>10050480.6</v>
      </c>
      <c r="N3727" s="5">
        <v>8560385.1</v>
      </c>
      <c r="O3727" s="5">
        <v>111270.7</v>
      </c>
      <c r="P3727" s="5">
        <v>707508.2</v>
      </c>
      <c r="Q3727" s="5">
        <v>556353.3</v>
      </c>
      <c r="R3727" s="5">
        <v>1068026.9</v>
      </c>
      <c r="S3727" s="5">
        <v>679409.6</v>
      </c>
      <c r="T3727" s="5">
        <v>1324984.3</v>
      </c>
      <c r="U3727" s="5">
        <v>13509152.5</v>
      </c>
      <c r="V3727" s="5">
        <v>10304027.1</v>
      </c>
      <c r="W3727" s="5">
        <v>8894077.6</v>
      </c>
      <c r="X3727" s="5">
        <v>4232361.2</v>
      </c>
      <c r="Y3727" s="5">
        <v>3656741.8</v>
      </c>
      <c r="Z3727" s="5">
        <v>3351327.1</v>
      </c>
    </row>
    <row r="3728" s="3" customFormat="1" customHeight="1" spans="1:26">
      <c r="A3728" s="3">
        <v>3726</v>
      </c>
      <c r="B3728" s="3" t="s">
        <v>3838</v>
      </c>
      <c r="C3728" s="3" t="str">
        <f>VLOOKUP(B3728,[1]meta_intensity_pos_nofill!$B:$E,4,FALSE)</f>
        <v>C40H60O6</v>
      </c>
      <c r="D3728" s="3" t="s">
        <v>28</v>
      </c>
      <c r="E3728" s="3" t="str">
        <f>VLOOKUP(B3728,[1]meta_intensity_pos_nofill!$B:$I,8,FALSE)</f>
        <v>[M+H]+</v>
      </c>
      <c r="F3728" s="3">
        <f>VLOOKUP(B3728,[1]meta_intensity_pos_nofill!$B:$J,9,FALSE)</f>
        <v>7.871</v>
      </c>
      <c r="G3728" s="3" t="s">
        <v>1693</v>
      </c>
      <c r="H3728" s="3">
        <f>VLOOKUP(B3728,[1]meta_intensity_pos_nofill!$B:$L,11,FALSE)</f>
        <v>3</v>
      </c>
      <c r="I3728" s="5">
        <v>719097.9</v>
      </c>
      <c r="J3728" s="5">
        <v>719097.9</v>
      </c>
      <c r="K3728" s="5">
        <v>719097.9</v>
      </c>
      <c r="L3728" s="5">
        <v>719097.9</v>
      </c>
      <c r="M3728" s="5">
        <v>719097.9</v>
      </c>
      <c r="N3728" s="5">
        <v>719097.9</v>
      </c>
      <c r="O3728" s="5">
        <v>719097.9</v>
      </c>
      <c r="P3728" s="5">
        <v>719097.9</v>
      </c>
      <c r="Q3728" s="5">
        <v>719097.9</v>
      </c>
      <c r="R3728" s="5">
        <v>719097.9</v>
      </c>
      <c r="S3728" s="5">
        <v>719097.9</v>
      </c>
      <c r="T3728" s="5">
        <v>719097.9</v>
      </c>
      <c r="U3728" s="5">
        <v>3595489.6</v>
      </c>
      <c r="V3728" s="5">
        <v>3606324.4</v>
      </c>
      <c r="W3728" s="5">
        <v>3755384.6</v>
      </c>
      <c r="X3728" s="5">
        <v>719097.9</v>
      </c>
      <c r="Y3728" s="5">
        <v>719097.9</v>
      </c>
      <c r="Z3728" s="5">
        <v>719097.9</v>
      </c>
    </row>
    <row r="3729" s="3" customFormat="1" customHeight="1" spans="1:26">
      <c r="A3729" s="3">
        <v>3727</v>
      </c>
      <c r="B3729" s="3" t="s">
        <v>3839</v>
      </c>
      <c r="C3729" s="3" t="str">
        <f>VLOOKUP(B3729,[1]meta_intensity_pos_nofill!$B:$E,4,FALSE)</f>
        <v>C18H27NO5</v>
      </c>
      <c r="D3729" s="3" t="s">
        <v>87</v>
      </c>
      <c r="E3729" s="3" t="str">
        <f>VLOOKUP(B3729,[1]meta_intensity_pos_nofill!$B:$I,8,FALSE)</f>
        <v>[M+H]+</v>
      </c>
      <c r="F3729" s="3">
        <f>VLOOKUP(B3729,[1]meta_intensity_pos_nofill!$B:$J,9,FALSE)</f>
        <v>5.767</v>
      </c>
      <c r="G3729" s="3" t="s">
        <v>1693</v>
      </c>
      <c r="H3729" s="3">
        <f>VLOOKUP(B3729,[1]meta_intensity_pos_nofill!$B:$L,11,FALSE)</f>
        <v>3</v>
      </c>
      <c r="I3729" s="5">
        <v>24978640</v>
      </c>
      <c r="J3729" s="5">
        <v>24512328</v>
      </c>
      <c r="K3729" s="5">
        <v>23435753</v>
      </c>
      <c r="L3729" s="5">
        <v>63604687</v>
      </c>
      <c r="M3729" s="5">
        <v>78377168</v>
      </c>
      <c r="N3729" s="5">
        <v>63978576</v>
      </c>
      <c r="O3729" s="5">
        <v>6081770</v>
      </c>
      <c r="P3729" s="5">
        <v>2190166</v>
      </c>
      <c r="Q3729" s="5">
        <v>3253770</v>
      </c>
      <c r="R3729" s="5">
        <v>11042440</v>
      </c>
      <c r="S3729" s="5">
        <v>15059639</v>
      </c>
      <c r="T3729" s="5">
        <v>11913647</v>
      </c>
      <c r="U3729" s="5">
        <v>27298264</v>
      </c>
      <c r="V3729" s="5">
        <v>27371042</v>
      </c>
      <c r="W3729" s="5">
        <v>28516386</v>
      </c>
      <c r="X3729" s="5">
        <v>19825665</v>
      </c>
      <c r="Y3729" s="5">
        <v>14986802</v>
      </c>
      <c r="Z3729" s="5">
        <v>17801100</v>
      </c>
    </row>
    <row r="3730" s="3" customFormat="1" customHeight="1" spans="1:26">
      <c r="A3730" s="3">
        <v>3728</v>
      </c>
      <c r="B3730" s="3" t="s">
        <v>3840</v>
      </c>
      <c r="C3730" s="3" t="str">
        <f>VLOOKUP(B3730,[1]meta_intensity_pos_nofill!$B:$E,4,FALSE)</f>
        <v>C17H19NO2</v>
      </c>
      <c r="D3730" s="3" t="s">
        <v>220</v>
      </c>
      <c r="E3730" s="3" t="str">
        <f>VLOOKUP(B3730,[1]meta_intensity_pos_nofill!$B:$I,8,FALSE)</f>
        <v>[M+H]+</v>
      </c>
      <c r="F3730" s="3">
        <f>VLOOKUP(B3730,[1]meta_intensity_pos_nofill!$B:$J,9,FALSE)</f>
        <v>7.124</v>
      </c>
      <c r="G3730" s="3" t="s">
        <v>1693</v>
      </c>
      <c r="H3730" s="3">
        <f>VLOOKUP(B3730,[1]meta_intensity_pos_nofill!$B:$L,11,FALSE)</f>
        <v>3</v>
      </c>
      <c r="I3730" s="5">
        <v>2579776.09</v>
      </c>
      <c r="J3730" s="5">
        <v>1720763.14</v>
      </c>
      <c r="K3730" s="5">
        <v>3144214.52</v>
      </c>
      <c r="L3730" s="5">
        <v>32922.73</v>
      </c>
      <c r="M3730" s="5">
        <v>32922.73</v>
      </c>
      <c r="N3730" s="5">
        <v>32922.73</v>
      </c>
      <c r="O3730" s="5">
        <v>32922.73</v>
      </c>
      <c r="P3730" s="5">
        <v>32922.73</v>
      </c>
      <c r="Q3730" s="5">
        <v>164613.64</v>
      </c>
      <c r="R3730" s="5">
        <v>1408335.54</v>
      </c>
      <c r="S3730" s="5">
        <v>847934.42</v>
      </c>
      <c r="T3730" s="5">
        <v>1265175.43</v>
      </c>
      <c r="U3730" s="5">
        <v>26614045.56</v>
      </c>
      <c r="V3730" s="5">
        <v>27049462.54</v>
      </c>
      <c r="W3730" s="5">
        <v>26798073.22</v>
      </c>
      <c r="X3730" s="5">
        <v>4988129.59</v>
      </c>
      <c r="Y3730" s="5">
        <v>5065834.56</v>
      </c>
      <c r="Z3730" s="5">
        <v>5091705.47</v>
      </c>
    </row>
    <row r="3731" s="3" customFormat="1" customHeight="1" spans="1:26">
      <c r="A3731" s="3">
        <v>3729</v>
      </c>
      <c r="B3731" s="3" t="s">
        <v>3841</v>
      </c>
      <c r="C3731" s="3" t="str">
        <f>VLOOKUP(B3731,[1]meta_intensity_pos_nofill!$B:$E,4,FALSE)</f>
        <v>C10H19NO2</v>
      </c>
      <c r="D3731" s="3" t="s">
        <v>87</v>
      </c>
      <c r="E3731" s="3" t="str">
        <f>VLOOKUP(B3731,[1]meta_intensity_pos_nofill!$B:$I,8,FALSE)</f>
        <v>[M+H]+</v>
      </c>
      <c r="F3731" s="3">
        <f>VLOOKUP(B3731,[1]meta_intensity_pos_nofill!$B:$J,9,FALSE)</f>
        <v>6.058</v>
      </c>
      <c r="G3731" s="3" t="s">
        <v>1693</v>
      </c>
      <c r="H3731" s="3">
        <f>VLOOKUP(B3731,[1]meta_intensity_pos_nofill!$B:$L,11,FALSE)</f>
        <v>3</v>
      </c>
      <c r="I3731" s="5">
        <v>73779.83</v>
      </c>
      <c r="J3731" s="5">
        <v>73779.83</v>
      </c>
      <c r="K3731" s="5">
        <v>73779.83</v>
      </c>
      <c r="L3731" s="5">
        <v>368899.14</v>
      </c>
      <c r="M3731" s="5">
        <v>73779.83</v>
      </c>
      <c r="N3731" s="5">
        <v>73779.83</v>
      </c>
      <c r="O3731" s="5">
        <v>73779.83</v>
      </c>
      <c r="P3731" s="5">
        <v>73779.83</v>
      </c>
      <c r="Q3731" s="5">
        <v>73779.83</v>
      </c>
      <c r="R3731" s="5">
        <v>73779.83</v>
      </c>
      <c r="S3731" s="5">
        <v>73779.83</v>
      </c>
      <c r="T3731" s="5">
        <v>73779.83</v>
      </c>
      <c r="U3731" s="5">
        <v>11481181.73</v>
      </c>
      <c r="V3731" s="5">
        <v>9395683.9</v>
      </c>
      <c r="W3731" s="5">
        <v>11326950.68</v>
      </c>
      <c r="X3731" s="5">
        <v>73779.83</v>
      </c>
      <c r="Y3731" s="5">
        <v>73779.83</v>
      </c>
      <c r="Z3731" s="5">
        <v>73779.83</v>
      </c>
    </row>
    <row r="3732" s="3" customFormat="1" customHeight="1" spans="1:26">
      <c r="A3732" s="3">
        <v>3730</v>
      </c>
      <c r="B3732" s="3" t="s">
        <v>3842</v>
      </c>
      <c r="C3732" s="3" t="str">
        <f>VLOOKUP(B3732,[1]meta_intensity_pos_nofill!$B:$E,4,FALSE)</f>
        <v>C19H35NO4</v>
      </c>
      <c r="D3732" s="3" t="s">
        <v>37</v>
      </c>
      <c r="E3732" s="3" t="str">
        <f>VLOOKUP(B3732,[1]meta_intensity_pos_nofill!$B:$I,8,FALSE)</f>
        <v>[M+H]+</v>
      </c>
      <c r="F3732" s="3">
        <f>VLOOKUP(B3732,[1]meta_intensity_pos_nofill!$B:$J,9,FALSE)</f>
        <v>7.418</v>
      </c>
      <c r="G3732" s="3" t="s">
        <v>1693</v>
      </c>
      <c r="H3732" s="3">
        <f>VLOOKUP(B3732,[1]meta_intensity_pos_nofill!$B:$L,11,FALSE)</f>
        <v>3</v>
      </c>
      <c r="I3732" s="5">
        <v>179870.45</v>
      </c>
      <c r="J3732" s="5">
        <v>282042.3</v>
      </c>
      <c r="K3732" s="5">
        <v>440888.16</v>
      </c>
      <c r="L3732" s="5">
        <v>465552.2</v>
      </c>
      <c r="M3732" s="5">
        <v>610653.59</v>
      </c>
      <c r="N3732" s="5">
        <v>219477.88</v>
      </c>
      <c r="O3732" s="5">
        <v>228876.45</v>
      </c>
      <c r="P3732" s="5">
        <v>35974.09</v>
      </c>
      <c r="Q3732" s="5">
        <v>436810.72</v>
      </c>
      <c r="R3732" s="5">
        <v>184045.15</v>
      </c>
      <c r="S3732" s="5">
        <v>205707.16</v>
      </c>
      <c r="T3732" s="5">
        <v>233217.64</v>
      </c>
      <c r="U3732" s="5">
        <v>4146022.34</v>
      </c>
      <c r="V3732" s="5">
        <v>5193467.03</v>
      </c>
      <c r="W3732" s="5">
        <v>5632039.64</v>
      </c>
      <c r="X3732" s="5">
        <v>35974.09</v>
      </c>
      <c r="Y3732" s="5">
        <v>35974.09</v>
      </c>
      <c r="Z3732" s="5">
        <v>231245.25</v>
      </c>
    </row>
    <row r="3733" s="3" customFormat="1" customHeight="1" spans="1:26">
      <c r="A3733" s="3">
        <v>3731</v>
      </c>
      <c r="B3733" s="3" t="s">
        <v>3843</v>
      </c>
      <c r="C3733" s="3" t="str">
        <f>VLOOKUP(B3733,[1]meta_intensity_pos_nofill!$B:$E,4,FALSE)</f>
        <v>C23H35NO3</v>
      </c>
      <c r="D3733" s="3" t="s">
        <v>87</v>
      </c>
      <c r="E3733" s="3" t="str">
        <f>VLOOKUP(B3733,[1]meta_intensity_pos_nofill!$B:$I,8,FALSE)</f>
        <v>[M+H]+</v>
      </c>
      <c r="F3733" s="3">
        <f>VLOOKUP(B3733,[1]meta_intensity_pos_nofill!$B:$J,9,FALSE)</f>
        <v>9.677</v>
      </c>
      <c r="G3733" s="3" t="s">
        <v>1693</v>
      </c>
      <c r="H3733" s="3">
        <f>VLOOKUP(B3733,[1]meta_intensity_pos_nofill!$B:$L,11,FALSE)</f>
        <v>3</v>
      </c>
      <c r="I3733" s="5">
        <v>2678545.79</v>
      </c>
      <c r="J3733" s="5">
        <v>1518052.89</v>
      </c>
      <c r="K3733" s="5">
        <v>2184568.18</v>
      </c>
      <c r="L3733" s="5">
        <v>1182923.14</v>
      </c>
      <c r="M3733" s="5">
        <v>1172481.61</v>
      </c>
      <c r="N3733" s="5">
        <v>801498.55</v>
      </c>
      <c r="O3733" s="5">
        <v>32846.05</v>
      </c>
      <c r="P3733" s="5">
        <v>416509.93</v>
      </c>
      <c r="Q3733" s="5">
        <v>32846.05</v>
      </c>
      <c r="R3733" s="5">
        <v>904825.39</v>
      </c>
      <c r="S3733" s="5">
        <v>710930.86</v>
      </c>
      <c r="T3733" s="5">
        <v>1434903.56</v>
      </c>
      <c r="U3733" s="5">
        <v>5929828.33</v>
      </c>
      <c r="V3733" s="5">
        <v>5103763.02</v>
      </c>
      <c r="W3733" s="5">
        <v>4209658.97</v>
      </c>
      <c r="X3733" s="5">
        <v>434269.24</v>
      </c>
      <c r="Y3733" s="5">
        <v>262187.34</v>
      </c>
      <c r="Z3733" s="5">
        <v>32846.05</v>
      </c>
    </row>
    <row r="3734" s="3" customFormat="1" customHeight="1" spans="1:26">
      <c r="A3734" s="3">
        <v>3732</v>
      </c>
      <c r="B3734" s="3" t="s">
        <v>3844</v>
      </c>
      <c r="C3734" s="3" t="str">
        <f>VLOOKUP(B3734,[1]meta_intensity_pos_nofill!$B:$E,4,FALSE)</f>
        <v>C17H34N6O4</v>
      </c>
      <c r="D3734" s="3" t="s">
        <v>220</v>
      </c>
      <c r="E3734" s="3" t="str">
        <f>VLOOKUP(B3734,[1]meta_intensity_pos_nofill!$B:$I,8,FALSE)</f>
        <v>[M+H]+</v>
      </c>
      <c r="F3734" s="3">
        <f>VLOOKUP(B3734,[1]meta_intensity_pos_nofill!$B:$J,9,FALSE)</f>
        <v>7.563</v>
      </c>
      <c r="G3734" s="3" t="s">
        <v>1693</v>
      </c>
      <c r="H3734" s="3">
        <f>VLOOKUP(B3734,[1]meta_intensity_pos_nofill!$B:$L,11,FALSE)</f>
        <v>3</v>
      </c>
      <c r="I3734" s="5">
        <v>4238923</v>
      </c>
      <c r="J3734" s="5">
        <v>3523861</v>
      </c>
      <c r="K3734" s="5">
        <v>3169344</v>
      </c>
      <c r="L3734" s="5">
        <v>2844602</v>
      </c>
      <c r="M3734" s="5">
        <v>3241317</v>
      </c>
      <c r="N3734" s="5">
        <v>3507567</v>
      </c>
      <c r="O3734" s="5">
        <v>3519210</v>
      </c>
      <c r="P3734" s="5">
        <v>2159845</v>
      </c>
      <c r="Q3734" s="5">
        <v>3145474</v>
      </c>
      <c r="R3734" s="5">
        <v>5006059</v>
      </c>
      <c r="S3734" s="5">
        <v>6306166</v>
      </c>
      <c r="T3734" s="5">
        <v>5864307</v>
      </c>
      <c r="U3734" s="5">
        <v>15821673</v>
      </c>
      <c r="V3734" s="5">
        <v>13507990</v>
      </c>
      <c r="W3734" s="5">
        <v>13086696</v>
      </c>
      <c r="X3734" s="5">
        <v>5553454</v>
      </c>
      <c r="Y3734" s="5">
        <v>3651728</v>
      </c>
      <c r="Z3734" s="5">
        <v>4834092</v>
      </c>
    </row>
    <row r="3735" s="3" customFormat="1" customHeight="1" spans="1:26">
      <c r="A3735" s="3">
        <v>3733</v>
      </c>
      <c r="B3735" s="3" t="s">
        <v>3845</v>
      </c>
      <c r="C3735" s="3" t="str">
        <f>VLOOKUP(B3735,[1]meta_intensity_pos_nofill!$B:$E,4,FALSE)</f>
        <v>C27H28O11</v>
      </c>
      <c r="D3735" s="3" t="s">
        <v>31</v>
      </c>
      <c r="E3735" s="3" t="str">
        <f>VLOOKUP(B3735,[1]meta_intensity_pos_nofill!$B:$I,8,FALSE)</f>
        <v>[M+H]+</v>
      </c>
      <c r="F3735" s="3">
        <f>VLOOKUP(B3735,[1]meta_intensity_pos_nofill!$B:$J,9,FALSE)</f>
        <v>6.087</v>
      </c>
      <c r="G3735" s="3" t="s">
        <v>1693</v>
      </c>
      <c r="H3735" s="3">
        <f>VLOOKUP(B3735,[1]meta_intensity_pos_nofill!$B:$L,11,FALSE)</f>
        <v>3</v>
      </c>
      <c r="I3735" s="5">
        <v>12835672</v>
      </c>
      <c r="J3735" s="5">
        <v>5177513</v>
      </c>
      <c r="K3735" s="5">
        <v>5385574</v>
      </c>
      <c r="L3735" s="5">
        <v>161014313</v>
      </c>
      <c r="M3735" s="5">
        <v>189247007</v>
      </c>
      <c r="N3735" s="5">
        <v>188136725</v>
      </c>
      <c r="O3735" s="5">
        <v>5834342</v>
      </c>
      <c r="P3735" s="5">
        <v>4676565</v>
      </c>
      <c r="Q3735" s="5">
        <v>3278088</v>
      </c>
      <c r="R3735" s="5">
        <v>7389840</v>
      </c>
      <c r="S3735" s="5">
        <v>6892549</v>
      </c>
      <c r="T3735" s="5">
        <v>7660888</v>
      </c>
      <c r="U3735" s="5">
        <v>61057144</v>
      </c>
      <c r="V3735" s="5">
        <v>55142436</v>
      </c>
      <c r="W3735" s="5">
        <v>61158586</v>
      </c>
      <c r="X3735" s="5">
        <v>8224531</v>
      </c>
      <c r="Y3735" s="5">
        <v>6106666</v>
      </c>
      <c r="Z3735" s="5">
        <v>7364213</v>
      </c>
    </row>
    <row r="3736" s="3" customFormat="1" customHeight="1" spans="1:26">
      <c r="A3736" s="3">
        <v>3734</v>
      </c>
      <c r="B3736" s="3" t="s">
        <v>3846</v>
      </c>
      <c r="C3736" s="3" t="str">
        <f>VLOOKUP(B3736,[1]meta_intensity_pos_nofill!$B:$E,4,FALSE)</f>
        <v>C27H36O11</v>
      </c>
      <c r="D3736" s="3" t="s">
        <v>31</v>
      </c>
      <c r="E3736" s="3" t="str">
        <f>VLOOKUP(B3736,[1]meta_intensity_pos_nofill!$B:$I,8,FALSE)</f>
        <v>[M+H]+</v>
      </c>
      <c r="F3736" s="3">
        <f>VLOOKUP(B3736,[1]meta_intensity_pos_nofill!$B:$J,9,FALSE)</f>
        <v>6.452</v>
      </c>
      <c r="G3736" s="3" t="s">
        <v>1693</v>
      </c>
      <c r="H3736" s="3">
        <f>VLOOKUP(B3736,[1]meta_intensity_pos_nofill!$B:$L,11,FALSE)</f>
        <v>3</v>
      </c>
      <c r="I3736" s="5">
        <v>6711828</v>
      </c>
      <c r="J3736" s="5">
        <v>8704772</v>
      </c>
      <c r="K3736" s="5">
        <v>5975025</v>
      </c>
      <c r="L3736" s="5">
        <v>10740053</v>
      </c>
      <c r="M3736" s="5">
        <v>14511813</v>
      </c>
      <c r="N3736" s="5">
        <v>13503808</v>
      </c>
      <c r="O3736" s="5">
        <v>5774061</v>
      </c>
      <c r="P3736" s="5">
        <v>4786019</v>
      </c>
      <c r="Q3736" s="5">
        <v>4385646</v>
      </c>
      <c r="R3736" s="5">
        <v>16688922</v>
      </c>
      <c r="S3736" s="5">
        <v>16722809</v>
      </c>
      <c r="T3736" s="5">
        <v>18765265</v>
      </c>
      <c r="U3736" s="5">
        <v>6604827</v>
      </c>
      <c r="V3736" s="5">
        <v>6460548</v>
      </c>
      <c r="W3736" s="5">
        <v>6442705</v>
      </c>
      <c r="X3736" s="5">
        <v>15413629</v>
      </c>
      <c r="Y3736" s="5">
        <v>10924905</v>
      </c>
      <c r="Z3736" s="5">
        <v>11194007</v>
      </c>
    </row>
    <row r="3737" s="3" customFormat="1" customHeight="1" spans="1:26">
      <c r="A3737" s="3">
        <v>3735</v>
      </c>
      <c r="B3737" s="3" t="s">
        <v>3847</v>
      </c>
      <c r="C3737" s="3" t="str">
        <f>VLOOKUP(B3737,[1]meta_intensity_pos_nofill!$B:$E,4,FALSE)</f>
        <v>C27H38O12</v>
      </c>
      <c r="D3737" s="3" t="s">
        <v>44</v>
      </c>
      <c r="E3737" s="3" t="str">
        <f>VLOOKUP(B3737,[1]meta_intensity_pos_nofill!$B:$I,8,FALSE)</f>
        <v>[M+H]+</v>
      </c>
      <c r="F3737" s="3">
        <f>VLOOKUP(B3737,[1]meta_intensity_pos_nofill!$B:$J,9,FALSE)</f>
        <v>6.175</v>
      </c>
      <c r="G3737" s="3" t="s">
        <v>1693</v>
      </c>
      <c r="H3737" s="3">
        <f>VLOOKUP(B3737,[1]meta_intensity_pos_nofill!$B:$L,11,FALSE)</f>
        <v>3</v>
      </c>
      <c r="I3737" s="5">
        <v>5938345</v>
      </c>
      <c r="J3737" s="5">
        <v>8554532</v>
      </c>
      <c r="K3737" s="5">
        <v>5269827</v>
      </c>
      <c r="L3737" s="5">
        <v>7866275</v>
      </c>
      <c r="M3737" s="5">
        <v>7773416</v>
      </c>
      <c r="N3737" s="5">
        <v>2883746</v>
      </c>
      <c r="O3737" s="5">
        <v>5475101</v>
      </c>
      <c r="P3737" s="5">
        <v>8416070</v>
      </c>
      <c r="Q3737" s="5">
        <v>7927188</v>
      </c>
      <c r="R3737" s="5">
        <v>8140020</v>
      </c>
      <c r="S3737" s="5">
        <v>12090050</v>
      </c>
      <c r="T3737" s="5">
        <v>11248615</v>
      </c>
      <c r="U3737" s="5">
        <v>4750794</v>
      </c>
      <c r="V3737" s="5">
        <v>4772430</v>
      </c>
      <c r="W3737" s="5">
        <v>3191142</v>
      </c>
      <c r="X3737" s="5">
        <v>10308564</v>
      </c>
      <c r="Y3737" s="5">
        <v>10357426</v>
      </c>
      <c r="Z3737" s="5">
        <v>6307073</v>
      </c>
    </row>
    <row r="3738" s="3" customFormat="1" customHeight="1" spans="1:26">
      <c r="A3738" s="3">
        <v>3736</v>
      </c>
      <c r="B3738" s="3" t="s">
        <v>3848</v>
      </c>
      <c r="C3738" s="3" t="str">
        <f>VLOOKUP(B3738,[1]meta_intensity_pos_nofill!$B:$E,4,FALSE)</f>
        <v>C27H32N6O4S2</v>
      </c>
      <c r="D3738" s="3" t="s">
        <v>85</v>
      </c>
      <c r="E3738" s="3" t="str">
        <f>VLOOKUP(B3738,[1]meta_intensity_pos_nofill!$B:$I,8,FALSE)</f>
        <v>[M+H]+</v>
      </c>
      <c r="F3738" s="3">
        <f>VLOOKUP(B3738,[1]meta_intensity_pos_nofill!$B:$J,9,FALSE)</f>
        <v>6.985</v>
      </c>
      <c r="G3738" s="3" t="s">
        <v>1693</v>
      </c>
      <c r="H3738" s="3">
        <f>VLOOKUP(B3738,[1]meta_intensity_pos_nofill!$B:$L,11,FALSE)</f>
        <v>3</v>
      </c>
      <c r="I3738" s="5">
        <v>1565843.74</v>
      </c>
      <c r="J3738" s="5">
        <v>1741480.08</v>
      </c>
      <c r="K3738" s="5">
        <v>997009.97</v>
      </c>
      <c r="L3738" s="5">
        <v>1116688.73</v>
      </c>
      <c r="M3738" s="5">
        <v>203836.37</v>
      </c>
      <c r="N3738" s="5">
        <v>432326.06</v>
      </c>
      <c r="O3738" s="5">
        <v>896796.51</v>
      </c>
      <c r="P3738" s="5">
        <v>1703291.26</v>
      </c>
      <c r="Q3738" s="5">
        <v>1792719.61</v>
      </c>
      <c r="R3738" s="5">
        <v>1385004.82</v>
      </c>
      <c r="S3738" s="5">
        <v>1172627.42</v>
      </c>
      <c r="T3738" s="5">
        <v>479209.93</v>
      </c>
      <c r="U3738" s="5">
        <v>3902638.62</v>
      </c>
      <c r="V3738" s="5">
        <v>3831951.24</v>
      </c>
      <c r="W3738" s="5">
        <v>40074.61</v>
      </c>
      <c r="X3738" s="5">
        <v>759879.38</v>
      </c>
      <c r="Y3738" s="5">
        <v>344220.61</v>
      </c>
      <c r="Z3738" s="5">
        <v>200373.03</v>
      </c>
    </row>
    <row r="3739" s="3" customFormat="1" customHeight="1" spans="1:26">
      <c r="A3739" s="3">
        <v>3737</v>
      </c>
      <c r="B3739" s="3" t="s">
        <v>3849</v>
      </c>
      <c r="C3739" s="3" t="str">
        <f>VLOOKUP(B3739,[1]meta_intensity_pos_nofill!$B:$E,4,FALSE)</f>
        <v>C32H34O18</v>
      </c>
      <c r="D3739" s="3" t="s">
        <v>28</v>
      </c>
      <c r="E3739" s="3" t="str">
        <f>VLOOKUP(B3739,[1]meta_intensity_pos_nofill!$B:$I,8,FALSE)</f>
        <v>[M+H]+</v>
      </c>
      <c r="F3739" s="3">
        <f>VLOOKUP(B3739,[1]meta_intensity_pos_nofill!$B:$J,9,FALSE)</f>
        <v>1.414</v>
      </c>
      <c r="G3739" s="3" t="s">
        <v>1693</v>
      </c>
      <c r="H3739" s="3">
        <f>VLOOKUP(B3739,[1]meta_intensity_pos_nofill!$B:$L,11,FALSE)</f>
        <v>3</v>
      </c>
      <c r="I3739" s="5">
        <v>29845213</v>
      </c>
      <c r="J3739" s="5">
        <v>25436647</v>
      </c>
      <c r="K3739" s="5">
        <v>24583335</v>
      </c>
      <c r="L3739" s="5">
        <v>4729631</v>
      </c>
      <c r="M3739" s="5">
        <v>4469371</v>
      </c>
      <c r="N3739" s="5">
        <v>8176958</v>
      </c>
      <c r="O3739" s="5">
        <v>22519794</v>
      </c>
      <c r="P3739" s="5">
        <v>22469137</v>
      </c>
      <c r="Q3739" s="5">
        <v>23088696</v>
      </c>
      <c r="R3739" s="5">
        <v>33025596</v>
      </c>
      <c r="S3739" s="5">
        <v>32405811</v>
      </c>
      <c r="T3739" s="5">
        <v>39793031</v>
      </c>
      <c r="U3739" s="5">
        <v>12543030</v>
      </c>
      <c r="V3739" s="5">
        <v>12329420</v>
      </c>
      <c r="W3739" s="5">
        <v>10665040</v>
      </c>
      <c r="X3739" s="5">
        <v>39724756</v>
      </c>
      <c r="Y3739" s="5">
        <v>39194033</v>
      </c>
      <c r="Z3739" s="5">
        <v>43249885</v>
      </c>
    </row>
    <row r="3740" s="3" customFormat="1" customHeight="1" spans="1:26">
      <c r="A3740" s="3">
        <v>3738</v>
      </c>
      <c r="B3740" s="3" t="s">
        <v>3850</v>
      </c>
      <c r="C3740" s="3" t="str">
        <f>VLOOKUP(B3740,[1]meta_intensity_pos_nofill!$B:$E,4,FALSE)</f>
        <v>C16H30O7</v>
      </c>
      <c r="D3740" s="3" t="s">
        <v>44</v>
      </c>
      <c r="E3740" s="3" t="str">
        <f>VLOOKUP(B3740,[1]meta_intensity_pos_nofill!$B:$I,8,FALSE)</f>
        <v>[M+H]+</v>
      </c>
      <c r="F3740" s="3">
        <f>VLOOKUP(B3740,[1]meta_intensity_pos_nofill!$B:$J,9,FALSE)</f>
        <v>6.32</v>
      </c>
      <c r="G3740" s="3" t="s">
        <v>1693</v>
      </c>
      <c r="H3740" s="3">
        <f>VLOOKUP(B3740,[1]meta_intensity_pos_nofill!$B:$L,11,FALSE)</f>
        <v>3</v>
      </c>
      <c r="I3740" s="5">
        <v>63666.59</v>
      </c>
      <c r="J3740" s="5">
        <v>63666.59</v>
      </c>
      <c r="K3740" s="5">
        <v>63666.59</v>
      </c>
      <c r="L3740" s="5">
        <v>63666.59</v>
      </c>
      <c r="M3740" s="5">
        <v>63666.59</v>
      </c>
      <c r="N3740" s="5">
        <v>63666.59</v>
      </c>
      <c r="O3740" s="5">
        <v>318332.96</v>
      </c>
      <c r="P3740" s="5">
        <v>421543.55</v>
      </c>
      <c r="Q3740" s="5">
        <v>584483.94</v>
      </c>
      <c r="R3740" s="5">
        <v>925486.07</v>
      </c>
      <c r="S3740" s="5">
        <v>869431.35</v>
      </c>
      <c r="T3740" s="5">
        <v>1967525.09</v>
      </c>
      <c r="U3740" s="5">
        <v>3485437.19</v>
      </c>
      <c r="V3740" s="5">
        <v>3714475.45</v>
      </c>
      <c r="W3740" s="5">
        <v>2798701.18</v>
      </c>
      <c r="X3740" s="5">
        <v>63666.59</v>
      </c>
      <c r="Y3740" s="5">
        <v>63666.59</v>
      </c>
      <c r="Z3740" s="5">
        <v>63666.59</v>
      </c>
    </row>
    <row r="3741" s="3" customFormat="1" customHeight="1" spans="1:26">
      <c r="A3741" s="3">
        <v>3739</v>
      </c>
      <c r="B3741" s="3" t="s">
        <v>3851</v>
      </c>
      <c r="C3741" s="3" t="str">
        <f>VLOOKUP(B3741,[1]meta_intensity_pos_nofill!$B:$E,4,FALSE)</f>
        <v>C15H14O5</v>
      </c>
      <c r="D3741" s="3" t="s">
        <v>31</v>
      </c>
      <c r="E3741" s="3" t="str">
        <f>VLOOKUP(B3741,[1]meta_intensity_pos_nofill!$B:$I,8,FALSE)</f>
        <v>[M+H]+</v>
      </c>
      <c r="F3741" s="3">
        <f>VLOOKUP(B3741,[1]meta_intensity_pos_nofill!$B:$J,9,FALSE)</f>
        <v>5.389</v>
      </c>
      <c r="G3741" s="3" t="s">
        <v>1693</v>
      </c>
      <c r="H3741" s="3">
        <f>VLOOKUP(B3741,[1]meta_intensity_pos_nofill!$B:$L,11,FALSE)</f>
        <v>3</v>
      </c>
      <c r="I3741" s="5">
        <v>42552911</v>
      </c>
      <c r="J3741" s="5">
        <v>48919047</v>
      </c>
      <c r="K3741" s="5">
        <v>39819994</v>
      </c>
      <c r="L3741" s="5">
        <v>54672773</v>
      </c>
      <c r="M3741" s="5">
        <v>60708527</v>
      </c>
      <c r="N3741" s="5">
        <v>54591825</v>
      </c>
      <c r="O3741" s="5">
        <v>115456987</v>
      </c>
      <c r="P3741" s="5">
        <v>124538565</v>
      </c>
      <c r="Q3741" s="5">
        <v>104453537</v>
      </c>
      <c r="R3741" s="5">
        <v>97213459</v>
      </c>
      <c r="S3741" s="5">
        <v>98601732</v>
      </c>
      <c r="T3741" s="5">
        <v>97824120</v>
      </c>
      <c r="U3741" s="5">
        <v>34650919</v>
      </c>
      <c r="V3741" s="5">
        <v>27018757</v>
      </c>
      <c r="W3741" s="5">
        <v>34290798</v>
      </c>
      <c r="X3741" s="5">
        <v>94836925</v>
      </c>
      <c r="Y3741" s="5">
        <v>88710904</v>
      </c>
      <c r="Z3741" s="5">
        <v>94914367</v>
      </c>
    </row>
    <row r="3742" s="3" customFormat="1" customHeight="1" spans="1:26">
      <c r="A3742" s="3">
        <v>3740</v>
      </c>
      <c r="B3742" s="3" t="s">
        <v>3852</v>
      </c>
      <c r="C3742" s="3" t="str">
        <f>VLOOKUP(B3742,[1]meta_intensity_pos_nofill!$B:$E,4,FALSE)</f>
        <v>C13H24N2O</v>
      </c>
      <c r="D3742" s="3" t="s">
        <v>87</v>
      </c>
      <c r="E3742" s="3" t="str">
        <f>VLOOKUP(B3742,[1]meta_intensity_pos_nofill!$B:$I,8,FALSE)</f>
        <v>[M+H]+</v>
      </c>
      <c r="F3742" s="3">
        <f>VLOOKUP(B3742,[1]meta_intensity_pos_nofill!$B:$J,9,FALSE)</f>
        <v>6.525</v>
      </c>
      <c r="G3742" s="3" t="s">
        <v>1693</v>
      </c>
      <c r="H3742" s="3">
        <f>VLOOKUP(B3742,[1]meta_intensity_pos_nofill!$B:$L,11,FALSE)</f>
        <v>3</v>
      </c>
      <c r="I3742" s="5">
        <v>2976954</v>
      </c>
      <c r="J3742" s="5">
        <v>2826338</v>
      </c>
      <c r="K3742" s="5">
        <v>2934724</v>
      </c>
      <c r="L3742" s="5">
        <v>2361105</v>
      </c>
      <c r="M3742" s="5">
        <v>2508737</v>
      </c>
      <c r="N3742" s="5">
        <v>1323624</v>
      </c>
      <c r="O3742" s="5">
        <v>3433925</v>
      </c>
      <c r="P3742" s="5">
        <v>2692894</v>
      </c>
      <c r="Q3742" s="5">
        <v>1467547</v>
      </c>
      <c r="R3742" s="5">
        <v>1858259</v>
      </c>
      <c r="S3742" s="5">
        <v>2172824</v>
      </c>
      <c r="T3742" s="5">
        <v>1871732</v>
      </c>
      <c r="U3742" s="5">
        <v>543508858</v>
      </c>
      <c r="V3742" s="5">
        <v>510493636</v>
      </c>
      <c r="W3742" s="5">
        <v>510146232</v>
      </c>
      <c r="X3742" s="5">
        <v>1978685</v>
      </c>
      <c r="Y3742" s="5">
        <v>1917466</v>
      </c>
      <c r="Z3742" s="5">
        <v>2874030</v>
      </c>
    </row>
    <row r="3743" s="3" customFormat="1" customHeight="1" spans="1:26">
      <c r="A3743" s="3">
        <v>3741</v>
      </c>
      <c r="B3743" s="3" t="s">
        <v>3853</v>
      </c>
      <c r="C3743" s="3" t="str">
        <f>VLOOKUP(B3743,[1]meta_intensity_pos_nofill!$B:$E,4,FALSE)</f>
        <v>C12H12O6</v>
      </c>
      <c r="D3743" s="3" t="s">
        <v>37</v>
      </c>
      <c r="E3743" s="3" t="str">
        <f>VLOOKUP(B3743,[1]meta_intensity_pos_nofill!$B:$I,8,FALSE)</f>
        <v>[M+H]+</v>
      </c>
      <c r="F3743" s="3">
        <f>VLOOKUP(B3743,[1]meta_intensity_pos_nofill!$B:$J,9,FALSE)</f>
        <v>1.429</v>
      </c>
      <c r="G3743" s="3" t="s">
        <v>1693</v>
      </c>
      <c r="H3743" s="3">
        <f>VLOOKUP(B3743,[1]meta_intensity_pos_nofill!$B:$L,11,FALSE)</f>
        <v>3</v>
      </c>
      <c r="I3743" s="5">
        <v>1841956</v>
      </c>
      <c r="J3743" s="5">
        <v>2270196</v>
      </c>
      <c r="K3743" s="5">
        <v>2451917</v>
      </c>
      <c r="L3743" s="5">
        <v>2897898</v>
      </c>
      <c r="M3743" s="5">
        <v>3145277</v>
      </c>
      <c r="N3743" s="5">
        <v>3300059</v>
      </c>
      <c r="O3743" s="5">
        <v>4681205</v>
      </c>
      <c r="P3743" s="5">
        <v>4557970</v>
      </c>
      <c r="Q3743" s="5">
        <v>2489605</v>
      </c>
      <c r="R3743" s="5">
        <v>1907941</v>
      </c>
      <c r="S3743" s="5">
        <v>1277142</v>
      </c>
      <c r="T3743" s="5">
        <v>3206259</v>
      </c>
      <c r="U3743" s="5">
        <v>3591372</v>
      </c>
      <c r="V3743" s="5">
        <v>3349580</v>
      </c>
      <c r="W3743" s="5">
        <v>2737961</v>
      </c>
      <c r="X3743" s="5">
        <v>4192777</v>
      </c>
      <c r="Y3743" s="5">
        <v>4579576</v>
      </c>
      <c r="Z3743" s="5">
        <v>4654775</v>
      </c>
    </row>
    <row r="3744" s="3" customFormat="1" customHeight="1" spans="1:26">
      <c r="A3744" s="3">
        <v>3742</v>
      </c>
      <c r="B3744" s="3" t="s">
        <v>3854</v>
      </c>
      <c r="C3744" s="3" t="str">
        <f>VLOOKUP(B3744,[1]meta_intensity_pos_nofill!$B:$E,4,FALSE)</f>
        <v>C13H15NO6</v>
      </c>
      <c r="D3744" s="3" t="s">
        <v>220</v>
      </c>
      <c r="E3744" s="3" t="str">
        <f>VLOOKUP(B3744,[1]meta_intensity_pos_nofill!$B:$I,8,FALSE)</f>
        <v>[M+H]+</v>
      </c>
      <c r="F3744" s="3">
        <f>VLOOKUP(B3744,[1]meta_intensity_pos_nofill!$B:$J,9,FALSE)</f>
        <v>5.49</v>
      </c>
      <c r="G3744" s="3" t="s">
        <v>1693</v>
      </c>
      <c r="H3744" s="3">
        <f>VLOOKUP(B3744,[1]meta_intensity_pos_nofill!$B:$L,11,FALSE)</f>
        <v>3</v>
      </c>
      <c r="I3744" s="5">
        <v>34562099</v>
      </c>
      <c r="J3744" s="5">
        <v>44330378</v>
      </c>
      <c r="K3744" s="5">
        <v>32588695</v>
      </c>
      <c r="L3744" s="5">
        <v>5800549</v>
      </c>
      <c r="M3744" s="5">
        <v>5540249</v>
      </c>
      <c r="N3744" s="5">
        <v>6773772</v>
      </c>
      <c r="O3744" s="5">
        <v>2500169</v>
      </c>
      <c r="P3744" s="5">
        <v>1959659</v>
      </c>
      <c r="Q3744" s="5">
        <v>2314810</v>
      </c>
      <c r="R3744" s="5">
        <v>40757430</v>
      </c>
      <c r="S3744" s="5">
        <v>33234808</v>
      </c>
      <c r="T3744" s="5">
        <v>38414488</v>
      </c>
      <c r="U3744" s="5">
        <v>15755352</v>
      </c>
      <c r="V3744" s="5">
        <v>15457375</v>
      </c>
      <c r="W3744" s="5">
        <v>14767921</v>
      </c>
      <c r="X3744" s="5">
        <v>25606039</v>
      </c>
      <c r="Y3744" s="5">
        <v>16018823</v>
      </c>
      <c r="Z3744" s="5">
        <v>14744217</v>
      </c>
    </row>
    <row r="3745" s="3" customFormat="1" customHeight="1" spans="1:26">
      <c r="A3745" s="3">
        <v>3743</v>
      </c>
      <c r="B3745" s="3" t="s">
        <v>3855</v>
      </c>
      <c r="C3745" s="3" t="str">
        <f>VLOOKUP(B3745,[1]meta_intensity_pos_nofill!$B:$E,4,FALSE)</f>
        <v>C20H22O2</v>
      </c>
      <c r="D3745" s="3" t="s">
        <v>37</v>
      </c>
      <c r="E3745" s="3" t="str">
        <f>VLOOKUP(B3745,[1]meta_intensity_pos_nofill!$B:$I,8,FALSE)</f>
        <v>[M+H]+</v>
      </c>
      <c r="F3745" s="3">
        <f>VLOOKUP(B3745,[1]meta_intensity_pos_nofill!$B:$J,9,FALSE)</f>
        <v>5.883</v>
      </c>
      <c r="G3745" s="3" t="s">
        <v>1693</v>
      </c>
      <c r="H3745" s="3">
        <f>VLOOKUP(B3745,[1]meta_intensity_pos_nofill!$B:$L,11,FALSE)</f>
        <v>3</v>
      </c>
      <c r="I3745" s="5">
        <v>28881405</v>
      </c>
      <c r="J3745" s="5">
        <v>32243641</v>
      </c>
      <c r="K3745" s="5">
        <v>29459637</v>
      </c>
      <c r="L3745" s="5">
        <v>12299403</v>
      </c>
      <c r="M3745" s="5">
        <v>5291887</v>
      </c>
      <c r="N3745" s="5">
        <v>11207182</v>
      </c>
      <c r="O3745" s="5">
        <v>7837248</v>
      </c>
      <c r="P3745" s="5">
        <v>10443677</v>
      </c>
      <c r="Q3745" s="5">
        <v>8850476</v>
      </c>
      <c r="R3745" s="5">
        <v>7465168</v>
      </c>
      <c r="S3745" s="5">
        <v>9950175</v>
      </c>
      <c r="T3745" s="5">
        <v>9781831</v>
      </c>
      <c r="U3745" s="5">
        <v>18316256</v>
      </c>
      <c r="V3745" s="5">
        <v>16240426</v>
      </c>
      <c r="W3745" s="5">
        <v>17212471</v>
      </c>
      <c r="X3745" s="5">
        <v>5457059</v>
      </c>
      <c r="Y3745" s="5">
        <v>6983365</v>
      </c>
      <c r="Z3745" s="5">
        <v>3609040</v>
      </c>
    </row>
    <row r="3746" s="3" customFormat="1" customHeight="1" spans="1:26">
      <c r="A3746" s="3">
        <v>3744</v>
      </c>
      <c r="B3746" s="3" t="s">
        <v>3856</v>
      </c>
      <c r="C3746" s="3" t="str">
        <f>VLOOKUP(B3746,[1]meta_intensity_pos_nofill!$B:$E,4,FALSE)</f>
        <v>C13H18O8</v>
      </c>
      <c r="D3746" s="3" t="s">
        <v>53</v>
      </c>
      <c r="E3746" s="3" t="str">
        <f>VLOOKUP(B3746,[1]meta_intensity_pos_nofill!$B:$I,8,FALSE)</f>
        <v>[M+H]+</v>
      </c>
      <c r="F3746" s="3">
        <f>VLOOKUP(B3746,[1]meta_intensity_pos_nofill!$B:$J,9,FALSE)</f>
        <v>5.127</v>
      </c>
      <c r="G3746" s="3" t="s">
        <v>1693</v>
      </c>
      <c r="H3746" s="3">
        <f>VLOOKUP(B3746,[1]meta_intensity_pos_nofill!$B:$L,11,FALSE)</f>
        <v>3</v>
      </c>
      <c r="I3746" s="5">
        <v>25238170</v>
      </c>
      <c r="J3746" s="5">
        <v>49876831</v>
      </c>
      <c r="K3746" s="5">
        <v>31407576</v>
      </c>
      <c r="L3746" s="5">
        <v>35310796</v>
      </c>
      <c r="M3746" s="5">
        <v>39799252</v>
      </c>
      <c r="N3746" s="5">
        <v>36232390</v>
      </c>
      <c r="O3746" s="5">
        <v>43856073</v>
      </c>
      <c r="P3746" s="5">
        <v>46875520</v>
      </c>
      <c r="Q3746" s="5">
        <v>36116858</v>
      </c>
      <c r="R3746" s="5">
        <v>91913663</v>
      </c>
      <c r="S3746" s="5">
        <v>98056556</v>
      </c>
      <c r="T3746" s="5">
        <v>83390901</v>
      </c>
      <c r="U3746" s="5">
        <v>36901732</v>
      </c>
      <c r="V3746" s="5">
        <v>36911618</v>
      </c>
      <c r="W3746" s="5">
        <v>36519654</v>
      </c>
      <c r="X3746" s="5">
        <v>60911623</v>
      </c>
      <c r="Y3746" s="5">
        <v>61262225</v>
      </c>
      <c r="Z3746" s="5">
        <v>62020149</v>
      </c>
    </row>
    <row r="3747" s="3" customFormat="1" customHeight="1" spans="1:26">
      <c r="A3747" s="3">
        <v>3745</v>
      </c>
      <c r="B3747" s="3" t="s">
        <v>3857</v>
      </c>
      <c r="C3747" s="3" t="str">
        <f>VLOOKUP(B3747,[1]meta_intensity_pos_nofill!$B:$E,4,FALSE)</f>
        <v>C25H42O3</v>
      </c>
      <c r="D3747" s="3" t="s">
        <v>44</v>
      </c>
      <c r="E3747" s="3" t="str">
        <f>VLOOKUP(B3747,[1]meta_intensity_pos_nofill!$B:$I,8,FALSE)</f>
        <v>[M+H]+</v>
      </c>
      <c r="F3747" s="3">
        <f>VLOOKUP(B3747,[1]meta_intensity_pos_nofill!$B:$J,9,FALSE)</f>
        <v>8.248</v>
      </c>
      <c r="G3747" s="3" t="s">
        <v>1693</v>
      </c>
      <c r="H3747" s="3">
        <f>VLOOKUP(B3747,[1]meta_intensity_pos_nofill!$B:$L,11,FALSE)</f>
        <v>3</v>
      </c>
      <c r="I3747" s="5">
        <v>356209.93</v>
      </c>
      <c r="J3747" s="5">
        <v>798221.49</v>
      </c>
      <c r="K3747" s="5">
        <v>463974.24</v>
      </c>
      <c r="L3747" s="5">
        <v>1494118.97</v>
      </c>
      <c r="M3747" s="5">
        <v>607646.15</v>
      </c>
      <c r="N3747" s="5">
        <v>268761.85</v>
      </c>
      <c r="O3747" s="5">
        <v>203921.37</v>
      </c>
      <c r="P3747" s="5">
        <v>501128.98</v>
      </c>
      <c r="Q3747" s="5">
        <v>671879.5</v>
      </c>
      <c r="R3747" s="5">
        <v>30510.97</v>
      </c>
      <c r="S3747" s="5">
        <v>328389.91</v>
      </c>
      <c r="T3747" s="5">
        <v>30510.97</v>
      </c>
      <c r="U3747" s="5">
        <v>7123747.05</v>
      </c>
      <c r="V3747" s="5">
        <v>5826073.57</v>
      </c>
      <c r="W3747" s="5">
        <v>6003833.32</v>
      </c>
      <c r="X3747" s="5">
        <v>331028.55</v>
      </c>
      <c r="Y3747" s="5">
        <v>449442.81</v>
      </c>
      <c r="Z3747" s="5">
        <v>30510.97</v>
      </c>
    </row>
    <row r="3748" s="3" customFormat="1" customHeight="1" spans="1:26">
      <c r="A3748" s="3">
        <v>3746</v>
      </c>
      <c r="B3748" s="3" t="s">
        <v>3858</v>
      </c>
      <c r="C3748" s="3" t="str">
        <f>VLOOKUP(B3748,[1]meta_intensity_pos_nofill!$B:$E,4,FALSE)</f>
        <v>C20H28O8</v>
      </c>
      <c r="D3748" s="3" t="s">
        <v>33</v>
      </c>
      <c r="E3748" s="3" t="str">
        <f>VLOOKUP(B3748,[1]meta_intensity_pos_nofill!$B:$I,8,FALSE)</f>
        <v>[M+H]+</v>
      </c>
      <c r="F3748" s="3">
        <f>VLOOKUP(B3748,[1]meta_intensity_pos_nofill!$B:$J,9,FALSE)</f>
        <v>5.229</v>
      </c>
      <c r="G3748" s="3" t="s">
        <v>1693</v>
      </c>
      <c r="H3748" s="3">
        <f>VLOOKUP(B3748,[1]meta_intensity_pos_nofill!$B:$L,11,FALSE)</f>
        <v>3</v>
      </c>
      <c r="I3748" s="5">
        <v>116878.9</v>
      </c>
      <c r="J3748" s="5">
        <v>116878.9</v>
      </c>
      <c r="K3748" s="5">
        <v>116878.9</v>
      </c>
      <c r="L3748" s="5">
        <v>116878.9</v>
      </c>
      <c r="M3748" s="5">
        <v>116878.9</v>
      </c>
      <c r="N3748" s="5">
        <v>116878.9</v>
      </c>
      <c r="O3748" s="5">
        <v>116878.9</v>
      </c>
      <c r="P3748" s="5">
        <v>116878.9</v>
      </c>
      <c r="Q3748" s="5">
        <v>116878.9</v>
      </c>
      <c r="R3748" s="5">
        <v>2383584.2</v>
      </c>
      <c r="S3748" s="5">
        <v>2351829.8</v>
      </c>
      <c r="T3748" s="5">
        <v>2944707.9</v>
      </c>
      <c r="U3748" s="5">
        <v>28909338.9</v>
      </c>
      <c r="V3748" s="5">
        <v>27284674.7</v>
      </c>
      <c r="W3748" s="5">
        <v>26898714.5</v>
      </c>
      <c r="X3748" s="5">
        <v>584394.6</v>
      </c>
      <c r="Y3748" s="5">
        <v>620274.6</v>
      </c>
      <c r="Z3748" s="5">
        <v>116878.9</v>
      </c>
    </row>
    <row r="3749" s="3" customFormat="1" customHeight="1" spans="1:26">
      <c r="A3749" s="3">
        <v>3747</v>
      </c>
      <c r="B3749" s="3" t="s">
        <v>3859</v>
      </c>
      <c r="C3749" s="3" t="str">
        <f>VLOOKUP(B3749,[1]meta_intensity_pos_nofill!$B:$E,4,FALSE)</f>
        <v>C25H44O4</v>
      </c>
      <c r="D3749" s="3" t="s">
        <v>44</v>
      </c>
      <c r="E3749" s="3" t="str">
        <f>VLOOKUP(B3749,[1]meta_intensity_pos_nofill!$B:$I,8,FALSE)</f>
        <v>[M+H]+</v>
      </c>
      <c r="F3749" s="3">
        <f>VLOOKUP(B3749,[1]meta_intensity_pos_nofill!$B:$J,9,FALSE)</f>
        <v>11.559</v>
      </c>
      <c r="G3749" s="3" t="s">
        <v>1693</v>
      </c>
      <c r="H3749" s="3">
        <f>VLOOKUP(B3749,[1]meta_intensity_pos_nofill!$B:$L,11,FALSE)</f>
        <v>3</v>
      </c>
      <c r="I3749" s="5">
        <v>33135550</v>
      </c>
      <c r="J3749" s="5">
        <v>26788662</v>
      </c>
      <c r="K3749" s="5">
        <v>28673177</v>
      </c>
      <c r="L3749" s="5">
        <v>61057580</v>
      </c>
      <c r="M3749" s="5">
        <v>29151825</v>
      </c>
      <c r="N3749" s="5">
        <v>37731654</v>
      </c>
      <c r="O3749" s="5">
        <v>23533929</v>
      </c>
      <c r="P3749" s="5">
        <v>20747140</v>
      </c>
      <c r="Q3749" s="5">
        <v>18045788</v>
      </c>
      <c r="R3749" s="5">
        <v>16976091</v>
      </c>
      <c r="S3749" s="5">
        <v>15370777</v>
      </c>
      <c r="T3749" s="5">
        <v>39568116</v>
      </c>
      <c r="U3749" s="5">
        <v>78343138</v>
      </c>
      <c r="V3749" s="5">
        <v>59858560</v>
      </c>
      <c r="W3749" s="5">
        <v>40088230</v>
      </c>
      <c r="X3749" s="5">
        <v>4973748</v>
      </c>
      <c r="Y3749" s="5">
        <v>19321521</v>
      </c>
      <c r="Z3749" s="5">
        <v>21295399</v>
      </c>
    </row>
    <row r="3750" s="3" customFormat="1" customHeight="1" spans="1:26">
      <c r="A3750" s="3">
        <v>3748</v>
      </c>
      <c r="B3750" s="3" t="s">
        <v>3860</v>
      </c>
      <c r="C3750" s="3" t="str">
        <f>VLOOKUP(B3750,[1]meta_intensity_pos_nofill!$B:$E,4,FALSE)</f>
        <v>C22H34O7</v>
      </c>
      <c r="D3750" s="3" t="s">
        <v>31</v>
      </c>
      <c r="E3750" s="3" t="str">
        <f>VLOOKUP(B3750,[1]meta_intensity_pos_nofill!$B:$I,8,FALSE)</f>
        <v>[M+H]+</v>
      </c>
      <c r="F3750" s="3">
        <f>VLOOKUP(B3750,[1]meta_intensity_pos_nofill!$B:$J,9,FALSE)</f>
        <v>6.393</v>
      </c>
      <c r="G3750" s="3" t="s">
        <v>1693</v>
      </c>
      <c r="H3750" s="3">
        <f>VLOOKUP(B3750,[1]meta_intensity_pos_nofill!$B:$L,11,FALSE)</f>
        <v>3</v>
      </c>
      <c r="I3750" s="5">
        <v>12863762</v>
      </c>
      <c r="J3750" s="5">
        <v>9313621</v>
      </c>
      <c r="K3750" s="5">
        <v>12980155</v>
      </c>
      <c r="L3750" s="5">
        <v>18327860</v>
      </c>
      <c r="M3750" s="5">
        <v>28779318</v>
      </c>
      <c r="N3750" s="5">
        <v>24011362</v>
      </c>
      <c r="O3750" s="5">
        <v>16190111</v>
      </c>
      <c r="P3750" s="5">
        <v>17733137</v>
      </c>
      <c r="Q3750" s="5">
        <v>15959943</v>
      </c>
      <c r="R3750" s="5">
        <v>19938208</v>
      </c>
      <c r="S3750" s="5">
        <v>21371551</v>
      </c>
      <c r="T3750" s="5">
        <v>35069260</v>
      </c>
      <c r="U3750" s="5">
        <v>53391561</v>
      </c>
      <c r="V3750" s="5">
        <v>43525244</v>
      </c>
      <c r="W3750" s="5">
        <v>40211113</v>
      </c>
      <c r="X3750" s="5">
        <v>8532184</v>
      </c>
      <c r="Y3750" s="5">
        <v>7886358</v>
      </c>
      <c r="Z3750" s="5">
        <v>8241707</v>
      </c>
    </row>
    <row r="3751" s="3" customFormat="1" customHeight="1" spans="1:26">
      <c r="A3751" s="3">
        <v>3749</v>
      </c>
      <c r="B3751" s="3" t="s">
        <v>3861</v>
      </c>
      <c r="C3751" s="3" t="str">
        <f>VLOOKUP(B3751,[1]meta_intensity_pos_nofill!$B:$E,4,FALSE)</f>
        <v>C22H30O8</v>
      </c>
      <c r="D3751" s="3" t="s">
        <v>31</v>
      </c>
      <c r="E3751" s="3" t="str">
        <f>VLOOKUP(B3751,[1]meta_intensity_pos_nofill!$B:$I,8,FALSE)</f>
        <v>[M+H]+</v>
      </c>
      <c r="F3751" s="3">
        <f>VLOOKUP(B3751,[1]meta_intensity_pos_nofill!$B:$J,9,FALSE)</f>
        <v>5.796</v>
      </c>
      <c r="G3751" s="3" t="s">
        <v>1693</v>
      </c>
      <c r="H3751" s="3">
        <f>VLOOKUP(B3751,[1]meta_intensity_pos_nofill!$B:$L,11,FALSE)</f>
        <v>3</v>
      </c>
      <c r="I3751" s="5">
        <v>30735752</v>
      </c>
      <c r="J3751" s="5">
        <v>26315033</v>
      </c>
      <c r="K3751" s="5">
        <v>35228140</v>
      </c>
      <c r="L3751" s="5">
        <v>53178173</v>
      </c>
      <c r="M3751" s="5">
        <v>54275330</v>
      </c>
      <c r="N3751" s="5">
        <v>52026518</v>
      </c>
      <c r="O3751" s="5">
        <v>78098368</v>
      </c>
      <c r="P3751" s="5">
        <v>88437911</v>
      </c>
      <c r="Q3751" s="5">
        <v>76216867</v>
      </c>
      <c r="R3751" s="5">
        <v>179195237</v>
      </c>
      <c r="S3751" s="5">
        <v>170898142</v>
      </c>
      <c r="T3751" s="5">
        <v>190966054</v>
      </c>
      <c r="U3751" s="5">
        <v>65041176</v>
      </c>
      <c r="V3751" s="5">
        <v>53555902</v>
      </c>
      <c r="W3751" s="5">
        <v>61258083</v>
      </c>
      <c r="X3751" s="5">
        <v>54664412</v>
      </c>
      <c r="Y3751" s="5">
        <v>51150172</v>
      </c>
      <c r="Z3751" s="5">
        <v>55449241</v>
      </c>
    </row>
    <row r="3752" s="3" customFormat="1" customHeight="1" spans="1:26">
      <c r="A3752" s="3">
        <v>3750</v>
      </c>
      <c r="B3752" s="3" t="s">
        <v>3862</v>
      </c>
      <c r="C3752" s="3" t="str">
        <f>VLOOKUP(B3752,[1]meta_intensity_pos_nofill!$B:$E,4,FALSE)</f>
        <v>C22H34O8</v>
      </c>
      <c r="D3752" s="3" t="s">
        <v>31</v>
      </c>
      <c r="E3752" s="3" t="str">
        <f>VLOOKUP(B3752,[1]meta_intensity_pos_nofill!$B:$I,8,FALSE)</f>
        <v>[M+H]+</v>
      </c>
      <c r="F3752" s="3">
        <f>VLOOKUP(B3752,[1]meta_intensity_pos_nofill!$B:$J,9,FALSE)</f>
        <v>6.247</v>
      </c>
      <c r="G3752" s="3" t="s">
        <v>1693</v>
      </c>
      <c r="H3752" s="3">
        <f>VLOOKUP(B3752,[1]meta_intensity_pos_nofill!$B:$L,11,FALSE)</f>
        <v>3</v>
      </c>
      <c r="I3752" s="5">
        <v>36415157</v>
      </c>
      <c r="J3752" s="5">
        <v>39947712</v>
      </c>
      <c r="K3752" s="5">
        <v>33766601</v>
      </c>
      <c r="L3752" s="5">
        <v>21809215</v>
      </c>
      <c r="M3752" s="5">
        <v>28921197</v>
      </c>
      <c r="N3752" s="5">
        <v>23925995</v>
      </c>
      <c r="O3752" s="5">
        <v>78416261</v>
      </c>
      <c r="P3752" s="5">
        <v>84857657</v>
      </c>
      <c r="Q3752" s="5">
        <v>82334899</v>
      </c>
      <c r="R3752" s="5">
        <v>237455615</v>
      </c>
      <c r="S3752" s="5">
        <v>240107451</v>
      </c>
      <c r="T3752" s="5">
        <v>265673356</v>
      </c>
      <c r="U3752" s="5">
        <v>48948443</v>
      </c>
      <c r="V3752" s="5">
        <v>40519774</v>
      </c>
      <c r="W3752" s="5">
        <v>48492666</v>
      </c>
      <c r="X3752" s="5">
        <v>43802093</v>
      </c>
      <c r="Y3752" s="5">
        <v>41640160</v>
      </c>
      <c r="Z3752" s="5">
        <v>49510890</v>
      </c>
    </row>
    <row r="3753" s="3" customFormat="1" customHeight="1" spans="1:26">
      <c r="A3753" s="3">
        <v>3751</v>
      </c>
      <c r="B3753" s="3" t="s">
        <v>3863</v>
      </c>
      <c r="C3753" s="3" t="str">
        <f>VLOOKUP(B3753,[1]meta_intensity_pos_nofill!$B:$E,4,FALSE)</f>
        <v>C22H25NO8</v>
      </c>
      <c r="D3753" s="3" t="s">
        <v>87</v>
      </c>
      <c r="E3753" s="3" t="str">
        <f>VLOOKUP(B3753,[1]meta_intensity_pos_nofill!$B:$I,8,FALSE)</f>
        <v>[M+H]+</v>
      </c>
      <c r="F3753" s="3">
        <f>VLOOKUP(B3753,[1]meta_intensity_pos_nofill!$B:$J,9,FALSE)</f>
        <v>5.214</v>
      </c>
      <c r="G3753" s="3" t="s">
        <v>1693</v>
      </c>
      <c r="H3753" s="3">
        <f>VLOOKUP(B3753,[1]meta_intensity_pos_nofill!$B:$L,11,FALSE)</f>
        <v>3</v>
      </c>
      <c r="I3753" s="5">
        <v>4236679</v>
      </c>
      <c r="J3753" s="5">
        <v>2070180</v>
      </c>
      <c r="K3753" s="5">
        <v>3619193</v>
      </c>
      <c r="L3753" s="5">
        <v>5614583</v>
      </c>
      <c r="M3753" s="5">
        <v>5038556</v>
      </c>
      <c r="N3753" s="5">
        <v>3155352</v>
      </c>
      <c r="O3753" s="5">
        <v>9805818</v>
      </c>
      <c r="P3753" s="5">
        <v>7213388</v>
      </c>
      <c r="Q3753" s="5">
        <v>9910565</v>
      </c>
      <c r="R3753" s="5">
        <v>20204071</v>
      </c>
      <c r="S3753" s="5">
        <v>17713792</v>
      </c>
      <c r="T3753" s="5">
        <v>18355374</v>
      </c>
      <c r="U3753" s="5">
        <v>5032025</v>
      </c>
      <c r="V3753" s="5">
        <v>7006977</v>
      </c>
      <c r="W3753" s="5">
        <v>5968955</v>
      </c>
      <c r="X3753" s="5">
        <v>20428423</v>
      </c>
      <c r="Y3753" s="5">
        <v>11706699</v>
      </c>
      <c r="Z3753" s="5">
        <v>17079155</v>
      </c>
    </row>
    <row r="3754" s="3" customFormat="1" customHeight="1" spans="1:26">
      <c r="A3754" s="3">
        <v>3752</v>
      </c>
      <c r="B3754" s="3" t="s">
        <v>3864</v>
      </c>
      <c r="C3754" s="3" t="str">
        <f>VLOOKUP(B3754,[1]meta_intensity_pos_nofill!$B:$E,4,FALSE)</f>
        <v>C27H36O6</v>
      </c>
      <c r="D3754" s="3" t="s">
        <v>87</v>
      </c>
      <c r="E3754" s="3" t="str">
        <f>VLOOKUP(B3754,[1]meta_intensity_pos_nofill!$B:$I,8,FALSE)</f>
        <v>[M+H]+</v>
      </c>
      <c r="F3754" s="3">
        <f>VLOOKUP(B3754,[1]meta_intensity_pos_nofill!$B:$J,9,FALSE)</f>
        <v>7.095</v>
      </c>
      <c r="G3754" s="3" t="s">
        <v>1693</v>
      </c>
      <c r="H3754" s="3">
        <f>VLOOKUP(B3754,[1]meta_intensity_pos_nofill!$B:$L,11,FALSE)</f>
        <v>3</v>
      </c>
      <c r="I3754" s="5">
        <v>71548067</v>
      </c>
      <c r="J3754" s="5">
        <v>73840268</v>
      </c>
      <c r="K3754" s="5">
        <v>66575173</v>
      </c>
      <c r="L3754" s="5">
        <v>72332890</v>
      </c>
      <c r="M3754" s="5">
        <v>88206186</v>
      </c>
      <c r="N3754" s="5">
        <v>75585698</v>
      </c>
      <c r="O3754" s="5">
        <v>110361363</v>
      </c>
      <c r="P3754" s="5">
        <v>117509313</v>
      </c>
      <c r="Q3754" s="5">
        <v>108900397</v>
      </c>
      <c r="R3754" s="5">
        <v>67045904</v>
      </c>
      <c r="S3754" s="5">
        <v>67640152</v>
      </c>
      <c r="T3754" s="5">
        <v>67434542</v>
      </c>
      <c r="U3754" s="5">
        <v>193979637</v>
      </c>
      <c r="V3754" s="5">
        <v>186293992</v>
      </c>
      <c r="W3754" s="5">
        <v>199649349</v>
      </c>
      <c r="X3754" s="5">
        <v>100657742</v>
      </c>
      <c r="Y3754" s="5">
        <v>84926697</v>
      </c>
      <c r="Z3754" s="5">
        <v>80269408</v>
      </c>
    </row>
    <row r="3755" s="3" customFormat="1" customHeight="1" spans="1:26">
      <c r="A3755" s="3">
        <v>3753</v>
      </c>
      <c r="B3755" s="3" t="s">
        <v>3865</v>
      </c>
      <c r="C3755" s="3" t="str">
        <f>VLOOKUP(B3755,[1]meta_intensity_pos_nofill!$B:$E,4,FALSE)</f>
        <v>C28H44O5</v>
      </c>
      <c r="D3755" s="3" t="s">
        <v>47</v>
      </c>
      <c r="E3755" s="3" t="str">
        <f>VLOOKUP(B3755,[1]meta_intensity_pos_nofill!$B:$I,8,FALSE)</f>
        <v>[M+H]+</v>
      </c>
      <c r="F3755" s="3">
        <f>VLOOKUP(B3755,[1]meta_intensity_pos_nofill!$B:$J,9,FALSE)</f>
        <v>11.217</v>
      </c>
      <c r="G3755" s="3" t="s">
        <v>1693</v>
      </c>
      <c r="H3755" s="3">
        <f>VLOOKUP(B3755,[1]meta_intensity_pos_nofill!$B:$L,11,FALSE)</f>
        <v>3</v>
      </c>
      <c r="I3755" s="5">
        <v>901149.98</v>
      </c>
      <c r="J3755" s="5">
        <v>493617.14</v>
      </c>
      <c r="K3755" s="5">
        <v>991822.19</v>
      </c>
      <c r="L3755" s="5">
        <v>2523455.71</v>
      </c>
      <c r="M3755" s="5">
        <v>1244050</v>
      </c>
      <c r="N3755" s="5">
        <v>66206.63</v>
      </c>
      <c r="O3755" s="5">
        <v>440018.16</v>
      </c>
      <c r="P3755" s="5">
        <v>331033.14</v>
      </c>
      <c r="Q3755" s="5">
        <v>66206.63</v>
      </c>
      <c r="R3755" s="5">
        <v>1594851.53</v>
      </c>
      <c r="S3755" s="5">
        <v>1311200.71</v>
      </c>
      <c r="T3755" s="5">
        <v>1878000.64</v>
      </c>
      <c r="U3755" s="5">
        <v>66206.63</v>
      </c>
      <c r="V3755" s="5">
        <v>1774992.09</v>
      </c>
      <c r="W3755" s="5">
        <v>1134370.4</v>
      </c>
      <c r="X3755" s="5">
        <v>2030360.87</v>
      </c>
      <c r="Y3755" s="5">
        <v>398842.06</v>
      </c>
      <c r="Z3755" s="5">
        <v>659341.58</v>
      </c>
    </row>
    <row r="3756" s="3" customFormat="1" customHeight="1" spans="1:26">
      <c r="A3756" s="3">
        <v>3754</v>
      </c>
      <c r="B3756" s="3" t="s">
        <v>3866</v>
      </c>
      <c r="C3756" s="3" t="str">
        <f>VLOOKUP(B3756,[1]meta_intensity_pos_nofill!$B:$E,4,FALSE)</f>
        <v>C30H32O7</v>
      </c>
      <c r="D3756" s="3" t="s">
        <v>31</v>
      </c>
      <c r="E3756" s="3" t="str">
        <f>VLOOKUP(B3756,[1]meta_intensity_pos_nofill!$B:$I,8,FALSE)</f>
        <v>[M+H]+</v>
      </c>
      <c r="F3756" s="3">
        <f>VLOOKUP(B3756,[1]meta_intensity_pos_nofill!$B:$J,9,FALSE)</f>
        <v>5.505</v>
      </c>
      <c r="G3756" s="3" t="s">
        <v>1693</v>
      </c>
      <c r="H3756" s="3">
        <f>VLOOKUP(B3756,[1]meta_intensity_pos_nofill!$B:$L,11,FALSE)</f>
        <v>3</v>
      </c>
      <c r="I3756" s="5">
        <v>112097.4</v>
      </c>
      <c r="J3756" s="5">
        <v>112097.4</v>
      </c>
      <c r="K3756" s="5">
        <v>2009248</v>
      </c>
      <c r="L3756" s="5">
        <v>112097.4</v>
      </c>
      <c r="M3756" s="5">
        <v>112097.4</v>
      </c>
      <c r="N3756" s="5">
        <v>112097.4</v>
      </c>
      <c r="O3756" s="5">
        <v>1773710.3</v>
      </c>
      <c r="P3756" s="5">
        <v>560486.9</v>
      </c>
      <c r="Q3756" s="5">
        <v>1227975</v>
      </c>
      <c r="R3756" s="5">
        <v>6336193.9</v>
      </c>
      <c r="S3756" s="5">
        <v>3497643</v>
      </c>
      <c r="T3756" s="5">
        <v>4444839.9</v>
      </c>
      <c r="U3756" s="5">
        <v>89176223.3</v>
      </c>
      <c r="V3756" s="5">
        <v>81610335.9</v>
      </c>
      <c r="W3756" s="5">
        <v>80341134.3</v>
      </c>
      <c r="X3756" s="5">
        <v>9751131.5</v>
      </c>
      <c r="Y3756" s="5">
        <v>4305455.4</v>
      </c>
      <c r="Z3756" s="5">
        <v>9785298.6</v>
      </c>
    </row>
    <row r="3757" s="3" customFormat="1" customHeight="1" spans="1:26">
      <c r="A3757" s="3">
        <v>3755</v>
      </c>
      <c r="B3757" s="3" t="s">
        <v>3867</v>
      </c>
      <c r="C3757" s="3" t="str">
        <f>VLOOKUP(B3757,[1]meta_intensity_pos_nofill!$B:$E,4,FALSE)</f>
        <v>C31H42O7</v>
      </c>
      <c r="D3757" s="3" t="s">
        <v>31</v>
      </c>
      <c r="E3757" s="3" t="str">
        <f>VLOOKUP(B3757,[1]meta_intensity_pos_nofill!$B:$I,8,FALSE)</f>
        <v>[M+H]+</v>
      </c>
      <c r="F3757" s="3">
        <f>VLOOKUP(B3757,[1]meta_intensity_pos_nofill!$B:$J,9,FALSE)</f>
        <v>5.315</v>
      </c>
      <c r="G3757" s="3" t="s">
        <v>1693</v>
      </c>
      <c r="H3757" s="3">
        <f>VLOOKUP(B3757,[1]meta_intensity_pos_nofill!$B:$L,11,FALSE)</f>
        <v>3</v>
      </c>
      <c r="I3757" s="5">
        <v>76336385</v>
      </c>
      <c r="J3757" s="5">
        <v>65578801</v>
      </c>
      <c r="K3757" s="5">
        <v>68415861</v>
      </c>
      <c r="L3757" s="5">
        <v>2413429</v>
      </c>
      <c r="M3757" s="5">
        <v>7684529</v>
      </c>
      <c r="N3757" s="5">
        <v>7690786</v>
      </c>
      <c r="O3757" s="5">
        <v>22777845</v>
      </c>
      <c r="P3757" s="5">
        <v>18561530</v>
      </c>
      <c r="Q3757" s="5">
        <v>25559022</v>
      </c>
      <c r="R3757" s="5">
        <v>95842438</v>
      </c>
      <c r="S3757" s="5">
        <v>91449267</v>
      </c>
      <c r="T3757" s="5">
        <v>105830734</v>
      </c>
      <c r="U3757" s="5">
        <v>21527846</v>
      </c>
      <c r="V3757" s="5">
        <v>21066664</v>
      </c>
      <c r="W3757" s="5">
        <v>23052638</v>
      </c>
      <c r="X3757" s="5">
        <v>33716666</v>
      </c>
      <c r="Y3757" s="5">
        <v>25237328</v>
      </c>
      <c r="Z3757" s="5">
        <v>30586501</v>
      </c>
    </row>
    <row r="3758" s="3" customFormat="1" customHeight="1" spans="1:26">
      <c r="A3758" s="3">
        <v>3756</v>
      </c>
      <c r="B3758" s="3" t="s">
        <v>3868</v>
      </c>
      <c r="C3758" s="3" t="str">
        <f>VLOOKUP(B3758,[1]meta_intensity_pos_nofill!$B:$E,4,FALSE)</f>
        <v>C35H38O7</v>
      </c>
      <c r="D3758" s="3" t="s">
        <v>33</v>
      </c>
      <c r="E3758" s="3" t="str">
        <f>VLOOKUP(B3758,[1]meta_intensity_pos_nofill!$B:$I,8,FALSE)</f>
        <v>[M+H]+</v>
      </c>
      <c r="F3758" s="3">
        <f>VLOOKUP(B3758,[1]meta_intensity_pos_nofill!$B:$J,9,FALSE)</f>
        <v>5.869</v>
      </c>
      <c r="G3758" s="3" t="s">
        <v>1693</v>
      </c>
      <c r="H3758" s="3">
        <f>VLOOKUP(B3758,[1]meta_intensity_pos_nofill!$B:$L,11,FALSE)</f>
        <v>3</v>
      </c>
      <c r="I3758" s="5">
        <v>47133788</v>
      </c>
      <c r="J3758" s="5">
        <v>48258278</v>
      </c>
      <c r="K3758" s="5">
        <v>42858758</v>
      </c>
      <c r="L3758" s="5">
        <v>57805543</v>
      </c>
      <c r="M3758" s="5">
        <v>67660788</v>
      </c>
      <c r="N3758" s="5">
        <v>60698630</v>
      </c>
      <c r="O3758" s="5">
        <v>97555251</v>
      </c>
      <c r="P3758" s="5">
        <v>111510371</v>
      </c>
      <c r="Q3758" s="5">
        <v>90167585</v>
      </c>
      <c r="R3758" s="5">
        <v>47593979</v>
      </c>
      <c r="S3758" s="5">
        <v>42562363</v>
      </c>
      <c r="T3758" s="5">
        <v>34947663</v>
      </c>
      <c r="U3758" s="5">
        <v>38243255</v>
      </c>
      <c r="V3758" s="5">
        <v>40397691</v>
      </c>
      <c r="W3758" s="5">
        <v>40253003</v>
      </c>
      <c r="X3758" s="5">
        <v>83002670</v>
      </c>
      <c r="Y3758" s="5">
        <v>100274626</v>
      </c>
      <c r="Z3758" s="5">
        <v>84304709</v>
      </c>
    </row>
    <row r="3759" s="3" customFormat="1" customHeight="1" spans="1:26">
      <c r="A3759" s="3">
        <v>3757</v>
      </c>
      <c r="B3759" s="3" t="s">
        <v>3869</v>
      </c>
      <c r="C3759" s="3" t="str">
        <f>VLOOKUP(B3759,[1]meta_intensity_pos_nofill!$B:$E,4,FALSE)</f>
        <v>C34H36O8</v>
      </c>
      <c r="D3759" s="3" t="s">
        <v>31</v>
      </c>
      <c r="E3759" s="3" t="str">
        <f>VLOOKUP(B3759,[1]meta_intensity_pos_nofill!$B:$I,8,FALSE)</f>
        <v>[M+H]+</v>
      </c>
      <c r="F3759" s="3">
        <f>VLOOKUP(B3759,[1]meta_intensity_pos_nofill!$B:$J,9,FALSE)</f>
        <v>5.578</v>
      </c>
      <c r="G3759" s="3" t="s">
        <v>1693</v>
      </c>
      <c r="H3759" s="3">
        <f>VLOOKUP(B3759,[1]meta_intensity_pos_nofill!$B:$L,11,FALSE)</f>
        <v>3</v>
      </c>
      <c r="I3759" s="5">
        <v>1816254</v>
      </c>
      <c r="J3759" s="5">
        <v>1816254</v>
      </c>
      <c r="K3759" s="5">
        <v>1816254</v>
      </c>
      <c r="L3759" s="5">
        <v>1816254</v>
      </c>
      <c r="M3759" s="5">
        <v>1816254</v>
      </c>
      <c r="N3759" s="5">
        <v>1816254</v>
      </c>
      <c r="O3759" s="5">
        <v>1816254</v>
      </c>
      <c r="P3759" s="5">
        <v>1816254</v>
      </c>
      <c r="Q3759" s="5">
        <v>1816254</v>
      </c>
      <c r="R3759" s="5">
        <v>1816254</v>
      </c>
      <c r="S3759" s="5">
        <v>1816254</v>
      </c>
      <c r="T3759" s="5">
        <v>1816254</v>
      </c>
      <c r="U3759" s="5">
        <v>9284159</v>
      </c>
      <c r="V3759" s="5">
        <v>9343452</v>
      </c>
      <c r="W3759" s="5">
        <v>9081269</v>
      </c>
      <c r="X3759" s="5">
        <v>1816254</v>
      </c>
      <c r="Y3759" s="5">
        <v>1816254</v>
      </c>
      <c r="Z3759" s="5">
        <v>1816254</v>
      </c>
    </row>
    <row r="3760" s="3" customFormat="1" customHeight="1" spans="1:26">
      <c r="A3760" s="3">
        <v>3758</v>
      </c>
      <c r="B3760" s="3" t="s">
        <v>3870</v>
      </c>
      <c r="C3760" s="3" t="str">
        <f>VLOOKUP(B3760,[1]meta_intensity_pos_nofill!$B:$E,4,FALSE)</f>
        <v>C40H62O11</v>
      </c>
      <c r="D3760" s="3" t="s">
        <v>28</v>
      </c>
      <c r="E3760" s="3" t="str">
        <f>VLOOKUP(B3760,[1]meta_intensity_pos_nofill!$B:$I,8,FALSE)</f>
        <v>[M+H]+</v>
      </c>
      <c r="F3760" s="3">
        <f>VLOOKUP(B3760,[1]meta_intensity_pos_nofill!$B:$J,9,FALSE)</f>
        <v>9.472</v>
      </c>
      <c r="G3760" s="3" t="s">
        <v>1693</v>
      </c>
      <c r="H3760" s="3">
        <f>VLOOKUP(B3760,[1]meta_intensity_pos_nofill!$B:$L,11,FALSE)</f>
        <v>3</v>
      </c>
      <c r="I3760" s="5">
        <v>785894299</v>
      </c>
      <c r="J3760" s="5">
        <v>660499569</v>
      </c>
      <c r="K3760" s="5">
        <v>608110137</v>
      </c>
      <c r="L3760" s="5">
        <v>639033615</v>
      </c>
      <c r="M3760" s="5">
        <v>663799342</v>
      </c>
      <c r="N3760" s="5">
        <v>744660664</v>
      </c>
      <c r="O3760" s="5">
        <v>1040419799</v>
      </c>
      <c r="P3760" s="5">
        <v>1103251889</v>
      </c>
      <c r="Q3760" s="5">
        <v>771767070</v>
      </c>
      <c r="R3760" s="5">
        <v>644229212</v>
      </c>
      <c r="S3760" s="5">
        <v>703298360</v>
      </c>
      <c r="T3760" s="5">
        <v>618863793</v>
      </c>
      <c r="U3760" s="5">
        <v>1114062884</v>
      </c>
      <c r="V3760" s="5">
        <v>1012662577</v>
      </c>
      <c r="W3760" s="5">
        <v>909218964</v>
      </c>
      <c r="X3760" s="5">
        <v>938478984</v>
      </c>
      <c r="Y3760" s="5">
        <v>999927729</v>
      </c>
      <c r="Z3760" s="5">
        <v>1069898094</v>
      </c>
    </row>
    <row r="3761" s="3" customFormat="1" customHeight="1" spans="1:26">
      <c r="A3761" s="3">
        <v>3759</v>
      </c>
      <c r="B3761" s="3" t="s">
        <v>3871</v>
      </c>
      <c r="C3761" s="3" t="str">
        <f>VLOOKUP(B3761,[1]meta_intensity_pos_nofill!$B:$E,4,FALSE)</f>
        <v>C18H18Cl2N2O3</v>
      </c>
      <c r="D3761" s="3" t="s">
        <v>111</v>
      </c>
      <c r="E3761" s="3" t="str">
        <f>VLOOKUP(B3761,[1]meta_intensity_pos_nofill!$B:$I,8,FALSE)</f>
        <v>[M+H]+</v>
      </c>
      <c r="F3761" s="3">
        <f>VLOOKUP(B3761,[1]meta_intensity_pos_nofill!$B:$J,9,FALSE)</f>
        <v>1.385</v>
      </c>
      <c r="G3761" s="3" t="s">
        <v>1693</v>
      </c>
      <c r="H3761" s="3">
        <f>VLOOKUP(B3761,[1]meta_intensity_pos_nofill!$B:$L,11,FALSE)</f>
        <v>3</v>
      </c>
      <c r="I3761" s="5">
        <v>6755241332</v>
      </c>
      <c r="J3761" s="5">
        <v>6848991537</v>
      </c>
      <c r="K3761" s="5">
        <v>6492691299</v>
      </c>
      <c r="L3761" s="5">
        <v>7410046448</v>
      </c>
      <c r="M3761" s="5">
        <v>8742316695</v>
      </c>
      <c r="N3761" s="5">
        <v>7401930937</v>
      </c>
      <c r="O3761" s="5">
        <v>6657658073</v>
      </c>
      <c r="P3761" s="5">
        <v>6900249593</v>
      </c>
      <c r="Q3761" s="5">
        <v>6725930358</v>
      </c>
      <c r="R3761" s="5">
        <v>7839438234</v>
      </c>
      <c r="S3761" s="5">
        <v>8077197022</v>
      </c>
      <c r="T3761" s="5">
        <v>8793091238</v>
      </c>
      <c r="U3761" s="5">
        <v>4092371576</v>
      </c>
      <c r="V3761" s="5">
        <v>4162003170</v>
      </c>
      <c r="W3761" s="5">
        <v>3977553090</v>
      </c>
      <c r="X3761" s="5">
        <v>8890964382</v>
      </c>
      <c r="Y3761" s="5">
        <v>8695767251</v>
      </c>
      <c r="Z3761" s="5">
        <v>8723416083</v>
      </c>
    </row>
    <row r="3762" s="3" customFormat="1" customHeight="1" spans="1:26">
      <c r="A3762" s="3">
        <v>3760</v>
      </c>
      <c r="B3762" s="3" t="s">
        <v>3872</v>
      </c>
      <c r="C3762" s="3" t="str">
        <f>VLOOKUP(B3762,[1]meta_intensity_pos_nofill!$B:$E,4,FALSE)</f>
        <v>C13H16N2O6</v>
      </c>
      <c r="D3762" s="3" t="s">
        <v>37</v>
      </c>
      <c r="E3762" s="3" t="str">
        <f>VLOOKUP(B3762,[1]meta_intensity_pos_nofill!$B:$I,8,FALSE)</f>
        <v>[M+H]+</v>
      </c>
      <c r="F3762" s="3">
        <f>VLOOKUP(B3762,[1]meta_intensity_pos_nofill!$B:$J,9,FALSE)</f>
        <v>4.87</v>
      </c>
      <c r="G3762" s="3" t="s">
        <v>1693</v>
      </c>
      <c r="H3762" s="3">
        <f>VLOOKUP(B3762,[1]meta_intensity_pos_nofill!$B:$L,11,FALSE)</f>
        <v>3</v>
      </c>
      <c r="I3762" s="5">
        <v>18174032</v>
      </c>
      <c r="J3762" s="5">
        <v>21910064</v>
      </c>
      <c r="K3762" s="5">
        <v>19473784</v>
      </c>
      <c r="L3762" s="5">
        <v>5410295</v>
      </c>
      <c r="M3762" s="5">
        <v>8469124</v>
      </c>
      <c r="N3762" s="5">
        <v>6412570</v>
      </c>
      <c r="O3762" s="5">
        <v>7970060</v>
      </c>
      <c r="P3762" s="5">
        <v>8253492</v>
      </c>
      <c r="Q3762" s="5">
        <v>6295979</v>
      </c>
      <c r="R3762" s="5">
        <v>13035862</v>
      </c>
      <c r="S3762" s="5">
        <v>13837516</v>
      </c>
      <c r="T3762" s="5">
        <v>12454467</v>
      </c>
      <c r="U3762" s="5">
        <v>6396442</v>
      </c>
      <c r="V3762" s="5">
        <v>6773463</v>
      </c>
      <c r="W3762" s="5">
        <v>6417034</v>
      </c>
      <c r="X3762" s="5">
        <v>7450452</v>
      </c>
      <c r="Y3762" s="5">
        <v>8174590</v>
      </c>
      <c r="Z3762" s="5">
        <v>7834516</v>
      </c>
    </row>
    <row r="3763" s="3" customFormat="1" customHeight="1" spans="1:26">
      <c r="A3763" s="3">
        <v>3761</v>
      </c>
      <c r="B3763" s="3" t="s">
        <v>3873</v>
      </c>
      <c r="C3763" s="3" t="str">
        <f>VLOOKUP(B3763,[1]meta_intensity_pos_nofill!$B:$E,4,FALSE)</f>
        <v>C15H16O9</v>
      </c>
      <c r="D3763" s="3" t="s">
        <v>31</v>
      </c>
      <c r="E3763" s="3" t="str">
        <f>VLOOKUP(B3763,[1]meta_intensity_pos_nofill!$B:$I,8,FALSE)</f>
        <v>[M+H]+</v>
      </c>
      <c r="F3763" s="3">
        <f>VLOOKUP(B3763,[1]meta_intensity_pos_nofill!$B:$J,9,FALSE)</f>
        <v>5.156</v>
      </c>
      <c r="G3763" s="3" t="s">
        <v>1693</v>
      </c>
      <c r="H3763" s="3">
        <f>VLOOKUP(B3763,[1]meta_intensity_pos_nofill!$B:$L,11,FALSE)</f>
        <v>3</v>
      </c>
      <c r="I3763" s="5">
        <v>9239588</v>
      </c>
      <c r="J3763" s="5">
        <v>11189803</v>
      </c>
      <c r="K3763" s="5">
        <v>11764420</v>
      </c>
      <c r="L3763" s="5">
        <v>15655139</v>
      </c>
      <c r="M3763" s="5">
        <v>18231504</v>
      </c>
      <c r="N3763" s="5">
        <v>12894578</v>
      </c>
      <c r="O3763" s="5">
        <v>14862389</v>
      </c>
      <c r="P3763" s="5">
        <v>13669928</v>
      </c>
      <c r="Q3763" s="5">
        <v>13075402</v>
      </c>
      <c r="R3763" s="5">
        <v>2934089</v>
      </c>
      <c r="S3763" s="5">
        <v>3993464</v>
      </c>
      <c r="T3763" s="5">
        <v>3213026</v>
      </c>
      <c r="U3763" s="5">
        <v>7835408</v>
      </c>
      <c r="V3763" s="5">
        <v>7572313</v>
      </c>
      <c r="W3763" s="5">
        <v>7610544</v>
      </c>
      <c r="X3763" s="5">
        <v>9875107</v>
      </c>
      <c r="Y3763" s="5">
        <v>11920121</v>
      </c>
      <c r="Z3763" s="5">
        <v>7143702</v>
      </c>
    </row>
    <row r="3764" s="3" customFormat="1" customHeight="1" spans="1:26">
      <c r="A3764" s="3">
        <v>3762</v>
      </c>
      <c r="B3764" s="3" t="s">
        <v>3874</v>
      </c>
      <c r="C3764" s="3" t="str">
        <f>VLOOKUP(B3764,[1]meta_intensity_pos_nofill!$B:$E,4,FALSE)</f>
        <v>C34H42O12</v>
      </c>
      <c r="D3764" s="3" t="s">
        <v>28</v>
      </c>
      <c r="E3764" s="3" t="str">
        <f>VLOOKUP(B3764,[1]meta_intensity_pos_nofill!$B:$I,8,FALSE)</f>
        <v>[M+H]+</v>
      </c>
      <c r="F3764" s="3">
        <f>VLOOKUP(B3764,[1]meta_intensity_pos_nofill!$B:$J,9,FALSE)</f>
        <v>5.941</v>
      </c>
      <c r="G3764" s="3" t="s">
        <v>1693</v>
      </c>
      <c r="H3764" s="3">
        <f>VLOOKUP(B3764,[1]meta_intensity_pos_nofill!$B:$L,11,FALSE)</f>
        <v>3</v>
      </c>
      <c r="I3764" s="5">
        <v>17004238</v>
      </c>
      <c r="J3764" s="5">
        <v>19018686</v>
      </c>
      <c r="K3764" s="5">
        <v>15030760</v>
      </c>
      <c r="L3764" s="5">
        <v>15244136</v>
      </c>
      <c r="M3764" s="5">
        <v>17857311</v>
      </c>
      <c r="N3764" s="5">
        <v>13462734</v>
      </c>
      <c r="O3764" s="5">
        <v>3811640</v>
      </c>
      <c r="P3764" s="5">
        <v>2368390</v>
      </c>
      <c r="Q3764" s="5">
        <v>3414203</v>
      </c>
      <c r="R3764" s="5">
        <v>33328491</v>
      </c>
      <c r="S3764" s="5">
        <v>31374018</v>
      </c>
      <c r="T3764" s="5">
        <v>39131538</v>
      </c>
      <c r="U3764" s="5">
        <v>14963959</v>
      </c>
      <c r="V3764" s="5">
        <v>10833259</v>
      </c>
      <c r="W3764" s="5">
        <v>13822267</v>
      </c>
      <c r="X3764" s="5">
        <v>7233537</v>
      </c>
      <c r="Y3764" s="5">
        <v>5803458</v>
      </c>
      <c r="Z3764" s="5">
        <v>6169136</v>
      </c>
    </row>
    <row r="3765" s="3" customFormat="1" customHeight="1" spans="1:26">
      <c r="A3765" s="3">
        <v>3763</v>
      </c>
      <c r="B3765" s="3" t="s">
        <v>3875</v>
      </c>
      <c r="C3765" s="3" t="str">
        <f>VLOOKUP(B3765,[1]meta_intensity_pos_nofill!$B:$E,4,FALSE)</f>
        <v>C25H36O7</v>
      </c>
      <c r="D3765" s="3" t="s">
        <v>37</v>
      </c>
      <c r="E3765" s="3" t="str">
        <f>VLOOKUP(B3765,[1]meta_intensity_pos_nofill!$B:$I,8,FALSE)</f>
        <v>[M+H]+</v>
      </c>
      <c r="F3765" s="3">
        <f>VLOOKUP(B3765,[1]meta_intensity_pos_nofill!$B:$J,9,FALSE)</f>
        <v>7.929</v>
      </c>
      <c r="G3765" s="3" t="s">
        <v>1693</v>
      </c>
      <c r="H3765" s="3">
        <f>VLOOKUP(B3765,[1]meta_intensity_pos_nofill!$B:$L,11,FALSE)</f>
        <v>3</v>
      </c>
      <c r="I3765" s="5">
        <v>13915268</v>
      </c>
      <c r="J3765" s="5">
        <v>18965863</v>
      </c>
      <c r="K3765" s="5">
        <v>13740953</v>
      </c>
      <c r="L3765" s="5">
        <v>48705955</v>
      </c>
      <c r="M3765" s="5">
        <v>42591253</v>
      </c>
      <c r="N3765" s="5">
        <v>40844415</v>
      </c>
      <c r="O3765" s="5">
        <v>3782474</v>
      </c>
      <c r="P3765" s="5">
        <v>6834156</v>
      </c>
      <c r="Q3765" s="5">
        <v>5992765</v>
      </c>
      <c r="R3765" s="5">
        <v>20885408</v>
      </c>
      <c r="S3765" s="5">
        <v>23839310</v>
      </c>
      <c r="T3765" s="5">
        <v>24358550</v>
      </c>
      <c r="U3765" s="5">
        <v>92608148</v>
      </c>
      <c r="V3765" s="5">
        <v>70559815</v>
      </c>
      <c r="W3765" s="5">
        <v>76391524</v>
      </c>
      <c r="X3765" s="5">
        <v>23028729</v>
      </c>
      <c r="Y3765" s="5">
        <v>19731487</v>
      </c>
      <c r="Z3765" s="5">
        <v>21221369</v>
      </c>
    </row>
    <row r="3766" s="3" customFormat="1" customHeight="1" spans="1:26">
      <c r="A3766" s="3">
        <v>3764</v>
      </c>
      <c r="B3766" s="3" t="s">
        <v>3876</v>
      </c>
      <c r="C3766" s="3" t="str">
        <f>VLOOKUP(B3766,[1]meta_intensity_pos_nofill!$B:$E,4,FALSE)</f>
        <v>C21H28N2</v>
      </c>
      <c r="D3766" s="3" t="s">
        <v>87</v>
      </c>
      <c r="E3766" s="3" t="str">
        <f>VLOOKUP(B3766,[1]meta_intensity_pos_nofill!$B:$I,8,FALSE)</f>
        <v>[M+H]+</v>
      </c>
      <c r="F3766" s="3">
        <f>VLOOKUP(B3766,[1]meta_intensity_pos_nofill!$B:$J,9,FALSE)</f>
        <v>6.846</v>
      </c>
      <c r="G3766" s="3" t="s">
        <v>1693</v>
      </c>
      <c r="H3766" s="3">
        <f>VLOOKUP(B3766,[1]meta_intensity_pos_nofill!$B:$L,11,FALSE)</f>
        <v>3</v>
      </c>
      <c r="I3766" s="5">
        <v>2772197</v>
      </c>
      <c r="J3766" s="5">
        <v>2772197</v>
      </c>
      <c r="K3766" s="5">
        <v>2772197</v>
      </c>
      <c r="L3766" s="5">
        <v>2772197</v>
      </c>
      <c r="M3766" s="5">
        <v>2772197</v>
      </c>
      <c r="N3766" s="5">
        <v>2772197</v>
      </c>
      <c r="O3766" s="5">
        <v>2772197</v>
      </c>
      <c r="P3766" s="5">
        <v>2772197</v>
      </c>
      <c r="Q3766" s="5">
        <v>2772197</v>
      </c>
      <c r="R3766" s="5">
        <v>2772197</v>
      </c>
      <c r="S3766" s="5">
        <v>2772197</v>
      </c>
      <c r="T3766" s="5">
        <v>2772197</v>
      </c>
      <c r="U3766" s="5">
        <v>15241490</v>
      </c>
      <c r="V3766" s="5">
        <v>14247703</v>
      </c>
      <c r="W3766" s="5">
        <v>13860986</v>
      </c>
      <c r="X3766" s="5">
        <v>2772197</v>
      </c>
      <c r="Y3766" s="5">
        <v>2772197</v>
      </c>
      <c r="Z3766" s="5">
        <v>2772197</v>
      </c>
    </row>
    <row r="3767" s="3" customFormat="1" customHeight="1" spans="1:26">
      <c r="A3767" s="3">
        <v>3765</v>
      </c>
      <c r="B3767" s="3" t="s">
        <v>3877</v>
      </c>
      <c r="C3767" s="3" t="str">
        <f>VLOOKUP(B3767,[1]meta_intensity_pos_nofill!$B:$E,4,FALSE)</f>
        <v>C17H38NO4P</v>
      </c>
      <c r="D3767" s="3" t="s">
        <v>37</v>
      </c>
      <c r="E3767" s="3" t="str">
        <f>VLOOKUP(B3767,[1]meta_intensity_pos_nofill!$B:$I,8,FALSE)</f>
        <v>[M+H]+</v>
      </c>
      <c r="F3767" s="3">
        <f>VLOOKUP(B3767,[1]meta_intensity_pos_nofill!$B:$J,9,FALSE)</f>
        <v>8.132</v>
      </c>
      <c r="G3767" s="3" t="s">
        <v>1693</v>
      </c>
      <c r="H3767" s="3">
        <f>VLOOKUP(B3767,[1]meta_intensity_pos_nofill!$B:$L,11,FALSE)</f>
        <v>3</v>
      </c>
      <c r="I3767" s="5">
        <v>5459434</v>
      </c>
      <c r="J3767" s="5">
        <v>5459434</v>
      </c>
      <c r="K3767" s="5">
        <v>5459434</v>
      </c>
      <c r="L3767" s="5">
        <v>5459434</v>
      </c>
      <c r="M3767" s="5">
        <v>5459434</v>
      </c>
      <c r="N3767" s="5">
        <v>5459434</v>
      </c>
      <c r="O3767" s="5">
        <v>5459434</v>
      </c>
      <c r="P3767" s="5">
        <v>5459434</v>
      </c>
      <c r="Q3767" s="5">
        <v>5459434</v>
      </c>
      <c r="R3767" s="5">
        <v>5459434</v>
      </c>
      <c r="S3767" s="5">
        <v>5459434</v>
      </c>
      <c r="T3767" s="5">
        <v>5459434</v>
      </c>
      <c r="U3767" s="5">
        <v>28225519</v>
      </c>
      <c r="V3767" s="5">
        <v>27647846</v>
      </c>
      <c r="W3767" s="5">
        <v>27297172</v>
      </c>
      <c r="X3767" s="5">
        <v>5459434</v>
      </c>
      <c r="Y3767" s="5">
        <v>5459434</v>
      </c>
      <c r="Z3767" s="5">
        <v>5459434</v>
      </c>
    </row>
    <row r="3768" s="3" customFormat="1" customHeight="1" spans="1:26">
      <c r="A3768" s="3">
        <v>3766</v>
      </c>
      <c r="B3768" s="3" t="s">
        <v>3878</v>
      </c>
      <c r="C3768" s="3" t="str">
        <f>VLOOKUP(B3768,[1]meta_intensity_pos_nofill!$B:$E,4,FALSE)</f>
        <v>C22H29NO6</v>
      </c>
      <c r="D3768" s="3" t="s">
        <v>87</v>
      </c>
      <c r="E3768" s="3" t="str">
        <f>VLOOKUP(B3768,[1]meta_intensity_pos_nofill!$B:$I,8,FALSE)</f>
        <v>[M+H]+</v>
      </c>
      <c r="F3768" s="3">
        <f>VLOOKUP(B3768,[1]meta_intensity_pos_nofill!$B:$J,9,FALSE)</f>
        <v>6.379</v>
      </c>
      <c r="G3768" s="3" t="s">
        <v>1693</v>
      </c>
      <c r="H3768" s="3">
        <f>VLOOKUP(B3768,[1]meta_intensity_pos_nofill!$B:$L,11,FALSE)</f>
        <v>3</v>
      </c>
      <c r="I3768" s="5">
        <v>112055744</v>
      </c>
      <c r="J3768" s="5">
        <v>111620036</v>
      </c>
      <c r="K3768" s="5">
        <v>112596713</v>
      </c>
      <c r="L3768" s="5">
        <v>115679508</v>
      </c>
      <c r="M3768" s="5">
        <v>108092138</v>
      </c>
      <c r="N3768" s="5">
        <v>104157191</v>
      </c>
      <c r="O3768" s="5">
        <v>95144834</v>
      </c>
      <c r="P3768" s="5">
        <v>106998262</v>
      </c>
      <c r="Q3768" s="5">
        <v>86842198</v>
      </c>
      <c r="R3768" s="5">
        <v>87016094</v>
      </c>
      <c r="S3768" s="5">
        <v>86852914</v>
      </c>
      <c r="T3768" s="5">
        <v>79538280</v>
      </c>
      <c r="U3768" s="5">
        <v>36272216</v>
      </c>
      <c r="V3768" s="5">
        <v>34330573</v>
      </c>
      <c r="W3768" s="5">
        <v>33574716</v>
      </c>
      <c r="X3768" s="5">
        <v>94813411</v>
      </c>
      <c r="Y3768" s="5">
        <v>90250737</v>
      </c>
      <c r="Z3768" s="5">
        <v>84715167</v>
      </c>
    </row>
    <row r="3769" s="3" customFormat="1" customHeight="1" spans="1:26">
      <c r="A3769" s="3">
        <v>3767</v>
      </c>
      <c r="B3769" s="3" t="s">
        <v>3879</v>
      </c>
      <c r="C3769" s="3" t="str">
        <f>VLOOKUP(B3769,[1]meta_intensity_pos_nofill!$B:$E,4,FALSE)</f>
        <v>C23H29N3O2S</v>
      </c>
      <c r="D3769" s="3" t="s">
        <v>85</v>
      </c>
      <c r="E3769" s="3" t="str">
        <f>VLOOKUP(B3769,[1]meta_intensity_pos_nofill!$B:$I,8,FALSE)</f>
        <v>[M+H]+</v>
      </c>
      <c r="F3769" s="3">
        <f>VLOOKUP(B3769,[1]meta_intensity_pos_nofill!$B:$J,9,FALSE)</f>
        <v>5.49</v>
      </c>
      <c r="G3769" s="3" t="s">
        <v>1693</v>
      </c>
      <c r="H3769" s="3">
        <f>VLOOKUP(B3769,[1]meta_intensity_pos_nofill!$B:$L,11,FALSE)</f>
        <v>3</v>
      </c>
      <c r="I3769" s="5">
        <v>63776334</v>
      </c>
      <c r="J3769" s="5">
        <v>59635141</v>
      </c>
      <c r="K3769" s="5">
        <v>62261845</v>
      </c>
      <c r="L3769" s="5">
        <v>23965838</v>
      </c>
      <c r="M3769" s="5">
        <v>17621129</v>
      </c>
      <c r="N3769" s="5">
        <v>23623841</v>
      </c>
      <c r="O3769" s="5">
        <v>64533947</v>
      </c>
      <c r="P3769" s="5">
        <v>72057565</v>
      </c>
      <c r="Q3769" s="5">
        <v>61685635</v>
      </c>
      <c r="R3769" s="5">
        <v>72144469</v>
      </c>
      <c r="S3769" s="5">
        <v>65337909</v>
      </c>
      <c r="T3769" s="5">
        <v>65715654</v>
      </c>
      <c r="U3769" s="5">
        <v>60583938</v>
      </c>
      <c r="V3769" s="5">
        <v>55008403</v>
      </c>
      <c r="W3769" s="5">
        <v>51588118</v>
      </c>
      <c r="X3769" s="5">
        <v>58879556</v>
      </c>
      <c r="Y3769" s="5">
        <v>70063560</v>
      </c>
      <c r="Z3769" s="5">
        <v>63623441</v>
      </c>
    </row>
    <row r="3770" s="3" customFormat="1" customHeight="1" spans="1:26">
      <c r="A3770" s="3">
        <v>3768</v>
      </c>
      <c r="B3770" s="3" t="s">
        <v>3880</v>
      </c>
      <c r="C3770" s="3" t="str">
        <f>VLOOKUP(B3770,[1]meta_intensity_pos_nofill!$B:$E,4,FALSE)</f>
        <v>C38H54N4O6</v>
      </c>
      <c r="D3770" s="3" t="s">
        <v>28</v>
      </c>
      <c r="E3770" s="3" t="str">
        <f>VLOOKUP(B3770,[1]meta_intensity_pos_nofill!$B:$I,8,FALSE)</f>
        <v>[M+H]+</v>
      </c>
      <c r="F3770" s="3">
        <f>VLOOKUP(B3770,[1]meta_intensity_pos_nofill!$B:$J,9,FALSE)</f>
        <v>10.733</v>
      </c>
      <c r="G3770" s="3" t="s">
        <v>1693</v>
      </c>
      <c r="H3770" s="3">
        <f>VLOOKUP(B3770,[1]meta_intensity_pos_nofill!$B:$L,11,FALSE)</f>
        <v>3</v>
      </c>
      <c r="I3770" s="5">
        <v>579285.4</v>
      </c>
      <c r="J3770" s="5">
        <v>686571.1</v>
      </c>
      <c r="K3770" s="5">
        <v>76665.1</v>
      </c>
      <c r="L3770" s="5">
        <v>76665.1</v>
      </c>
      <c r="M3770" s="5">
        <v>76665.1</v>
      </c>
      <c r="N3770" s="5">
        <v>76665.1</v>
      </c>
      <c r="O3770" s="5">
        <v>1013734.7</v>
      </c>
      <c r="P3770" s="5">
        <v>2915849</v>
      </c>
      <c r="Q3770" s="5">
        <v>2731259.9</v>
      </c>
      <c r="R3770" s="5">
        <v>76665.1</v>
      </c>
      <c r="S3770" s="5">
        <v>76665.1</v>
      </c>
      <c r="T3770" s="5">
        <v>383325.5</v>
      </c>
      <c r="U3770" s="5">
        <v>4573458.7</v>
      </c>
      <c r="V3770" s="5">
        <v>5147508.4</v>
      </c>
      <c r="W3770" s="5">
        <v>4507898.6</v>
      </c>
      <c r="X3770" s="5">
        <v>76665.1</v>
      </c>
      <c r="Y3770" s="5">
        <v>76665.1</v>
      </c>
      <c r="Z3770" s="5">
        <v>703438</v>
      </c>
    </row>
    <row r="3771" s="3" customFormat="1" customHeight="1" spans="1:26">
      <c r="A3771" s="3">
        <v>3769</v>
      </c>
      <c r="B3771" s="3" t="s">
        <v>3881</v>
      </c>
      <c r="C3771" s="3" t="str">
        <f>VLOOKUP(B3771,[1]meta_intensity_pos_nofill!$B:$E,4,FALSE)</f>
        <v>C32H28O14</v>
      </c>
      <c r="D3771" s="3" t="s">
        <v>28</v>
      </c>
      <c r="E3771" s="3" t="str">
        <f>VLOOKUP(B3771,[1]meta_intensity_pos_nofill!$B:$I,8,FALSE)</f>
        <v>[M+H]+</v>
      </c>
      <c r="F3771" s="3">
        <f>VLOOKUP(B3771,[1]meta_intensity_pos_nofill!$B:$J,9,FALSE)</f>
        <v>5.556</v>
      </c>
      <c r="G3771" s="3" t="s">
        <v>1693</v>
      </c>
      <c r="H3771" s="3">
        <f>VLOOKUP(B3771,[1]meta_intensity_pos_nofill!$B:$L,11,FALSE)</f>
        <v>3</v>
      </c>
      <c r="I3771" s="5">
        <v>27980742</v>
      </c>
      <c r="J3771" s="5">
        <v>27164711</v>
      </c>
      <c r="K3771" s="5">
        <v>25155614</v>
      </c>
      <c r="L3771" s="5">
        <v>34140941</v>
      </c>
      <c r="M3771" s="5">
        <v>38259049</v>
      </c>
      <c r="N3771" s="5">
        <v>33280295</v>
      </c>
      <c r="O3771" s="5">
        <v>17718794</v>
      </c>
      <c r="P3771" s="5">
        <v>14819057</v>
      </c>
      <c r="Q3771" s="5">
        <v>15340707</v>
      </c>
      <c r="R3771" s="5">
        <v>37800002</v>
      </c>
      <c r="S3771" s="5">
        <v>33464067</v>
      </c>
      <c r="T3771" s="5">
        <v>31054248</v>
      </c>
      <c r="U3771" s="5">
        <v>21107336</v>
      </c>
      <c r="V3771" s="5">
        <v>33653444</v>
      </c>
      <c r="W3771" s="5">
        <v>30575512</v>
      </c>
      <c r="X3771" s="5">
        <v>66518648</v>
      </c>
      <c r="Y3771" s="5">
        <v>69464494</v>
      </c>
      <c r="Z3771" s="5">
        <v>65809612</v>
      </c>
    </row>
    <row r="3772" s="3" customFormat="1" customHeight="1" spans="1:26">
      <c r="A3772" s="3">
        <v>3770</v>
      </c>
      <c r="B3772" s="3" t="s">
        <v>3882</v>
      </c>
      <c r="C3772" s="3" t="str">
        <f>VLOOKUP(B3772,[1]meta_intensity_pos_nofill!$B:$E,4,FALSE)</f>
        <v>C11H19NO7</v>
      </c>
      <c r="D3772" s="3" t="s">
        <v>44</v>
      </c>
      <c r="E3772" s="3" t="str">
        <f>VLOOKUP(B3772,[1]meta_intensity_pos_nofill!$B:$I,8,FALSE)</f>
        <v>[M+H]+</v>
      </c>
      <c r="F3772" s="3">
        <f>VLOOKUP(B3772,[1]meta_intensity_pos_nofill!$B:$J,9,FALSE)</f>
        <v>4.85</v>
      </c>
      <c r="G3772" s="3" t="s">
        <v>1693</v>
      </c>
      <c r="H3772" s="3">
        <f>VLOOKUP(B3772,[1]meta_intensity_pos_nofill!$B:$L,11,FALSE)</f>
        <v>3</v>
      </c>
      <c r="I3772" s="5">
        <v>6732412</v>
      </c>
      <c r="J3772" s="5">
        <v>4349501</v>
      </c>
      <c r="K3772" s="5">
        <v>6013195</v>
      </c>
      <c r="L3772" s="5">
        <v>14901786</v>
      </c>
      <c r="M3772" s="5">
        <v>17008070</v>
      </c>
      <c r="N3772" s="5">
        <v>13229277</v>
      </c>
      <c r="O3772" s="5">
        <v>7578696</v>
      </c>
      <c r="P3772" s="5">
        <v>6173316</v>
      </c>
      <c r="Q3772" s="5">
        <v>7418174</v>
      </c>
      <c r="R3772" s="5">
        <v>8771212</v>
      </c>
      <c r="S3772" s="5">
        <v>9739274</v>
      </c>
      <c r="T3772" s="5">
        <v>9894862</v>
      </c>
      <c r="U3772" s="5">
        <v>6803956</v>
      </c>
      <c r="V3772" s="5">
        <v>6409542</v>
      </c>
      <c r="W3772" s="5">
        <v>6453809</v>
      </c>
      <c r="X3772" s="5">
        <v>13192520</v>
      </c>
      <c r="Y3772" s="5">
        <v>11148378</v>
      </c>
      <c r="Z3772" s="5">
        <v>10989827</v>
      </c>
    </row>
    <row r="3773" s="3" customFormat="1" customHeight="1" spans="1:26">
      <c r="A3773" s="3">
        <v>3771</v>
      </c>
      <c r="B3773" s="3" t="s">
        <v>3883</v>
      </c>
      <c r="C3773" s="3" t="str">
        <f>VLOOKUP(B3773,[1]meta_intensity_pos_nofill!$B:$E,4,FALSE)</f>
        <v>C18H17NO2</v>
      </c>
      <c r="D3773" s="3" t="s">
        <v>87</v>
      </c>
      <c r="E3773" s="3" t="str">
        <f>VLOOKUP(B3773,[1]meta_intensity_pos_nofill!$B:$I,8,FALSE)</f>
        <v>[M+H]+</v>
      </c>
      <c r="F3773" s="3">
        <f>VLOOKUP(B3773,[1]meta_intensity_pos_nofill!$B:$J,9,FALSE)</f>
        <v>6.233</v>
      </c>
      <c r="G3773" s="3" t="s">
        <v>1693</v>
      </c>
      <c r="H3773" s="3">
        <f>VLOOKUP(B3773,[1]meta_intensity_pos_nofill!$B:$L,11,FALSE)</f>
        <v>3</v>
      </c>
      <c r="I3773" s="5">
        <v>47861.08</v>
      </c>
      <c r="J3773" s="5">
        <v>239305.42</v>
      </c>
      <c r="K3773" s="5">
        <v>47861.08</v>
      </c>
      <c r="L3773" s="5">
        <v>47861.08</v>
      </c>
      <c r="M3773" s="5">
        <v>47861.08</v>
      </c>
      <c r="N3773" s="5">
        <v>47861.08</v>
      </c>
      <c r="O3773" s="5">
        <v>47861.08</v>
      </c>
      <c r="P3773" s="5">
        <v>47861.08</v>
      </c>
      <c r="Q3773" s="5">
        <v>47861.08</v>
      </c>
      <c r="R3773" s="5">
        <v>1064215.33</v>
      </c>
      <c r="S3773" s="5">
        <v>47861.08</v>
      </c>
      <c r="T3773" s="5">
        <v>933974.47</v>
      </c>
      <c r="U3773" s="5">
        <v>5200964.78</v>
      </c>
      <c r="V3773" s="5">
        <v>5796921.12</v>
      </c>
      <c r="W3773" s="5">
        <v>4985921.81</v>
      </c>
      <c r="X3773" s="5">
        <v>2080257.1</v>
      </c>
      <c r="Y3773" s="5">
        <v>1665366.34</v>
      </c>
      <c r="Z3773" s="5">
        <v>1174418.49</v>
      </c>
    </row>
    <row r="3774" s="3" customFormat="1" customHeight="1" spans="1:26">
      <c r="A3774" s="3">
        <v>3772</v>
      </c>
      <c r="B3774" s="3" t="s">
        <v>3884</v>
      </c>
      <c r="C3774" s="3" t="str">
        <f>VLOOKUP(B3774,[1]meta_intensity_pos_nofill!$B:$E,4,FALSE)</f>
        <v>C21H26N2O4</v>
      </c>
      <c r="D3774" s="3" t="s">
        <v>87</v>
      </c>
      <c r="E3774" s="3" t="str">
        <f>VLOOKUP(B3774,[1]meta_intensity_pos_nofill!$B:$I,8,FALSE)</f>
        <v>[M+H]+</v>
      </c>
      <c r="F3774" s="3">
        <f>VLOOKUP(B3774,[1]meta_intensity_pos_nofill!$B:$J,9,FALSE)</f>
        <v>6.145</v>
      </c>
      <c r="G3774" s="3" t="s">
        <v>1693</v>
      </c>
      <c r="H3774" s="3">
        <f>VLOOKUP(B3774,[1]meta_intensity_pos_nofill!$B:$L,11,FALSE)</f>
        <v>3</v>
      </c>
      <c r="I3774" s="5">
        <v>1033561</v>
      </c>
      <c r="J3774" s="5">
        <v>1033561</v>
      </c>
      <c r="K3774" s="5">
        <v>1033561</v>
      </c>
      <c r="L3774" s="5">
        <v>1033561</v>
      </c>
      <c r="M3774" s="5">
        <v>1033561</v>
      </c>
      <c r="N3774" s="5">
        <v>1033561</v>
      </c>
      <c r="O3774" s="5">
        <v>1033561</v>
      </c>
      <c r="P3774" s="5">
        <v>1033561</v>
      </c>
      <c r="Q3774" s="5">
        <v>1033561</v>
      </c>
      <c r="R3774" s="5">
        <v>1033561</v>
      </c>
      <c r="S3774" s="5">
        <v>1033561</v>
      </c>
      <c r="T3774" s="5">
        <v>1033561</v>
      </c>
      <c r="U3774" s="5">
        <v>5894201</v>
      </c>
      <c r="V3774" s="5">
        <v>5167804</v>
      </c>
      <c r="W3774" s="5">
        <v>5530136</v>
      </c>
      <c r="X3774" s="5">
        <v>1033561</v>
      </c>
      <c r="Y3774" s="5">
        <v>1033561</v>
      </c>
      <c r="Z3774" s="5">
        <v>1033561</v>
      </c>
    </row>
    <row r="3775" s="3" customFormat="1" customHeight="1" spans="1:26">
      <c r="A3775" s="3">
        <v>3773</v>
      </c>
      <c r="B3775" s="3" t="s">
        <v>3885</v>
      </c>
      <c r="C3775" s="3" t="str">
        <f>VLOOKUP(B3775,[1]meta_intensity_pos_nofill!$B:$E,4,FALSE)</f>
        <v>C37H38N2O7</v>
      </c>
      <c r="D3775" s="3" t="s">
        <v>28</v>
      </c>
      <c r="E3775" s="3" t="str">
        <f>VLOOKUP(B3775,[1]meta_intensity_pos_nofill!$B:$I,8,FALSE)</f>
        <v>[M+H]+</v>
      </c>
      <c r="F3775" s="3">
        <f>VLOOKUP(B3775,[1]meta_intensity_pos_nofill!$B:$J,9,FALSE)</f>
        <v>5.287</v>
      </c>
      <c r="G3775" s="3" t="s">
        <v>1693</v>
      </c>
      <c r="H3775" s="3">
        <f>VLOOKUP(B3775,[1]meta_intensity_pos_nofill!$B:$L,11,FALSE)</f>
        <v>3</v>
      </c>
      <c r="I3775" s="5">
        <v>61979960</v>
      </c>
      <c r="J3775" s="5">
        <v>46835832</v>
      </c>
      <c r="K3775" s="5">
        <v>53440903</v>
      </c>
      <c r="L3775" s="5">
        <v>101246703</v>
      </c>
      <c r="M3775" s="5">
        <v>115592978</v>
      </c>
      <c r="N3775" s="5">
        <v>98727271</v>
      </c>
      <c r="O3775" s="5">
        <v>44635959</v>
      </c>
      <c r="P3775" s="5">
        <v>46567625</v>
      </c>
      <c r="Q3775" s="5">
        <v>45852189</v>
      </c>
      <c r="R3775" s="5">
        <v>101542231</v>
      </c>
      <c r="S3775" s="5">
        <v>102273839</v>
      </c>
      <c r="T3775" s="5">
        <v>107068481</v>
      </c>
      <c r="U3775" s="5">
        <v>15361407</v>
      </c>
      <c r="V3775" s="5">
        <v>16214500</v>
      </c>
      <c r="W3775" s="5">
        <v>19507602</v>
      </c>
      <c r="X3775" s="5">
        <v>108202309</v>
      </c>
      <c r="Y3775" s="5">
        <v>96436717</v>
      </c>
      <c r="Z3775" s="5">
        <v>98302358</v>
      </c>
    </row>
    <row r="3776" s="3" customFormat="1" customHeight="1" spans="1:26">
      <c r="A3776" s="3">
        <v>3774</v>
      </c>
      <c r="B3776" s="3" t="s">
        <v>3886</v>
      </c>
      <c r="C3776" s="3" t="str">
        <f>VLOOKUP(B3776,[1]meta_intensity_pos_nofill!$B:$E,4,FALSE)</f>
        <v>C19H36O8</v>
      </c>
      <c r="D3776" s="3" t="s">
        <v>44</v>
      </c>
      <c r="E3776" s="3" t="str">
        <f>VLOOKUP(B3776,[1]meta_intensity_pos_nofill!$B:$I,8,FALSE)</f>
        <v>[M+H]+</v>
      </c>
      <c r="F3776" s="3">
        <f>VLOOKUP(B3776,[1]meta_intensity_pos_nofill!$B:$J,9,FALSE)</f>
        <v>7.124</v>
      </c>
      <c r="G3776" s="3" t="s">
        <v>1693</v>
      </c>
      <c r="H3776" s="3">
        <f>VLOOKUP(B3776,[1]meta_intensity_pos_nofill!$B:$L,11,FALSE)</f>
        <v>3</v>
      </c>
      <c r="I3776" s="5">
        <v>6759078</v>
      </c>
      <c r="J3776" s="5">
        <v>7308435</v>
      </c>
      <c r="K3776" s="5">
        <v>8874713</v>
      </c>
      <c r="L3776" s="5">
        <v>4911651</v>
      </c>
      <c r="M3776" s="5">
        <v>5019329</v>
      </c>
      <c r="N3776" s="5">
        <v>4795412</v>
      </c>
      <c r="O3776" s="5">
        <v>7457163</v>
      </c>
      <c r="P3776" s="5">
        <v>8602603</v>
      </c>
      <c r="Q3776" s="5">
        <v>6268266</v>
      </c>
      <c r="R3776" s="5">
        <v>4493143</v>
      </c>
      <c r="S3776" s="5">
        <v>3965726</v>
      </c>
      <c r="T3776" s="5">
        <v>4653049</v>
      </c>
      <c r="U3776" s="5">
        <v>10365590</v>
      </c>
      <c r="V3776" s="5">
        <v>7609192</v>
      </c>
      <c r="W3776" s="5">
        <v>12327721</v>
      </c>
      <c r="X3776" s="5">
        <v>7924364</v>
      </c>
      <c r="Y3776" s="5">
        <v>7675010</v>
      </c>
      <c r="Z3776" s="5">
        <v>6726935</v>
      </c>
    </row>
    <row r="3777" s="3" customFormat="1" customHeight="1" spans="1:26">
      <c r="A3777" s="3">
        <v>3775</v>
      </c>
      <c r="B3777" s="3" t="s">
        <v>3887</v>
      </c>
      <c r="C3777" s="3" t="str">
        <f>VLOOKUP(B3777,[1]meta_intensity_pos_nofill!$B:$E,4,FALSE)</f>
        <v>C30H48N6O6S</v>
      </c>
      <c r="D3777" s="3" t="s">
        <v>85</v>
      </c>
      <c r="E3777" s="3" t="str">
        <f>VLOOKUP(B3777,[1]meta_intensity_pos_nofill!$B:$I,8,FALSE)</f>
        <v>[M+H]+</v>
      </c>
      <c r="F3777" s="3">
        <f>VLOOKUP(B3777,[1]meta_intensity_pos_nofill!$B:$J,9,FALSE)</f>
        <v>10.03</v>
      </c>
      <c r="G3777" s="3" t="s">
        <v>1693</v>
      </c>
      <c r="H3777" s="3">
        <f>VLOOKUP(B3777,[1]meta_intensity_pos_nofill!$B:$L,11,FALSE)</f>
        <v>3</v>
      </c>
      <c r="I3777" s="5">
        <v>58715.72</v>
      </c>
      <c r="J3777" s="5">
        <v>58715.72</v>
      </c>
      <c r="K3777" s="5">
        <v>58715.72</v>
      </c>
      <c r="L3777" s="5">
        <v>58715.72</v>
      </c>
      <c r="M3777" s="5">
        <v>58715.72</v>
      </c>
      <c r="N3777" s="5">
        <v>58715.72</v>
      </c>
      <c r="O3777" s="5">
        <v>58715.72</v>
      </c>
      <c r="P3777" s="5">
        <v>58715.72</v>
      </c>
      <c r="Q3777" s="5">
        <v>58715.72</v>
      </c>
      <c r="R3777" s="5">
        <v>58715.72</v>
      </c>
      <c r="S3777" s="5">
        <v>58715.72</v>
      </c>
      <c r="T3777" s="5">
        <v>845022.91</v>
      </c>
      <c r="U3777" s="5">
        <v>10947828.37</v>
      </c>
      <c r="V3777" s="5">
        <v>8765963.68</v>
      </c>
      <c r="W3777" s="5">
        <v>8085910.93</v>
      </c>
      <c r="X3777" s="5">
        <v>58715.72</v>
      </c>
      <c r="Y3777" s="5">
        <v>58715.72</v>
      </c>
      <c r="Z3777" s="5">
        <v>58715.72</v>
      </c>
    </row>
    <row r="3778" s="3" customFormat="1" customHeight="1" spans="1:26">
      <c r="A3778" s="3">
        <v>3776</v>
      </c>
      <c r="B3778" s="3" t="s">
        <v>3888</v>
      </c>
      <c r="C3778" s="3" t="str">
        <f>VLOOKUP(B3778,[1]meta_intensity_pos_nofill!$B:$E,4,FALSE)</f>
        <v>C21H20O13</v>
      </c>
      <c r="D3778" s="3" t="s">
        <v>28</v>
      </c>
      <c r="E3778" s="3" t="str">
        <f>VLOOKUP(B3778,[1]meta_intensity_pos_nofill!$B:$I,8,FALSE)</f>
        <v>[M+H]+</v>
      </c>
      <c r="F3778" s="3">
        <f>VLOOKUP(B3778,[1]meta_intensity_pos_nofill!$B:$J,9,FALSE)</f>
        <v>4.894</v>
      </c>
      <c r="G3778" s="3" t="s">
        <v>1693</v>
      </c>
      <c r="H3778" s="3">
        <f>VLOOKUP(B3778,[1]meta_intensity_pos_nofill!$B:$L,11,FALSE)</f>
        <v>3</v>
      </c>
      <c r="I3778" s="5">
        <v>268122133</v>
      </c>
      <c r="J3778" s="5">
        <v>261509761</v>
      </c>
      <c r="K3778" s="5">
        <v>282987552</v>
      </c>
      <c r="L3778" s="5">
        <v>388447017</v>
      </c>
      <c r="M3778" s="5">
        <v>474041468</v>
      </c>
      <c r="N3778" s="5">
        <v>395021548</v>
      </c>
      <c r="O3778" s="5">
        <v>319590608</v>
      </c>
      <c r="P3778" s="5">
        <v>346140381</v>
      </c>
      <c r="Q3778" s="5">
        <v>274190862</v>
      </c>
      <c r="R3778" s="5">
        <v>294612439</v>
      </c>
      <c r="S3778" s="5">
        <v>291160972</v>
      </c>
      <c r="T3778" s="5">
        <v>299312831</v>
      </c>
      <c r="U3778" s="5">
        <v>206331369</v>
      </c>
      <c r="V3778" s="5">
        <v>202747957</v>
      </c>
      <c r="W3778" s="5">
        <v>203902659</v>
      </c>
      <c r="X3778" s="5">
        <v>348404610</v>
      </c>
      <c r="Y3778" s="5">
        <v>333906743</v>
      </c>
      <c r="Z3778" s="5">
        <v>334303259</v>
      </c>
    </row>
    <row r="3779" s="3" customFormat="1" customHeight="1" spans="1:26">
      <c r="A3779" s="3">
        <v>3777</v>
      </c>
      <c r="B3779" s="3" t="s">
        <v>3889</v>
      </c>
      <c r="C3779" s="3" t="str">
        <f>VLOOKUP(B3779,[1]meta_intensity_pos_nofill!$B:$E,4,FALSE)</f>
        <v>C25H30O7</v>
      </c>
      <c r="D3779" s="3" t="s">
        <v>47</v>
      </c>
      <c r="E3779" s="3" t="str">
        <f>VLOOKUP(B3779,[1]meta_intensity_pos_nofill!$B:$I,8,FALSE)</f>
        <v>[M+H]+</v>
      </c>
      <c r="F3779" s="3">
        <f>VLOOKUP(B3779,[1]meta_intensity_pos_nofill!$B:$J,9,FALSE)</f>
        <v>8.292</v>
      </c>
      <c r="G3779" s="3" t="s">
        <v>1693</v>
      </c>
      <c r="H3779" s="3">
        <f>VLOOKUP(B3779,[1]meta_intensity_pos_nofill!$B:$L,11,FALSE)</f>
        <v>3</v>
      </c>
      <c r="I3779" s="5">
        <v>3549433.3</v>
      </c>
      <c r="J3779" s="5">
        <v>2568043.1</v>
      </c>
      <c r="K3779" s="5">
        <v>2513915.5</v>
      </c>
      <c r="L3779" s="5">
        <v>5151587.9</v>
      </c>
      <c r="M3779" s="5">
        <v>7874308</v>
      </c>
      <c r="N3779" s="5">
        <v>8721785</v>
      </c>
      <c r="O3779" s="5">
        <v>285189.5</v>
      </c>
      <c r="P3779" s="5">
        <v>2013027.7</v>
      </c>
      <c r="Q3779" s="5">
        <v>1415822.9</v>
      </c>
      <c r="R3779" s="5">
        <v>1798814.6</v>
      </c>
      <c r="S3779" s="5">
        <v>3266518.6</v>
      </c>
      <c r="T3779" s="5">
        <v>4238012</v>
      </c>
      <c r="U3779" s="5">
        <v>4930111.9</v>
      </c>
      <c r="V3779" s="5">
        <v>4795713.6</v>
      </c>
      <c r="W3779" s="5">
        <v>2642529.8</v>
      </c>
      <c r="X3779" s="5">
        <v>1939971.1</v>
      </c>
      <c r="Y3779" s="5">
        <v>6688335.5</v>
      </c>
      <c r="Z3779" s="5">
        <v>2608593.1</v>
      </c>
    </row>
    <row r="3780" s="3" customFormat="1" customHeight="1" spans="1:26">
      <c r="A3780" s="3">
        <v>3778</v>
      </c>
      <c r="B3780" s="3" t="s">
        <v>3890</v>
      </c>
      <c r="C3780" s="3" t="str">
        <f>VLOOKUP(B3780,[1]meta_intensity_pos_nofill!$B:$E,4,FALSE)</f>
        <v>C26H24N4O3</v>
      </c>
      <c r="D3780" s="3" t="s">
        <v>87</v>
      </c>
      <c r="E3780" s="3" t="str">
        <f>VLOOKUP(B3780,[1]meta_intensity_pos_nofill!$B:$I,8,FALSE)</f>
        <v>[M+H]+</v>
      </c>
      <c r="F3780" s="3">
        <f>VLOOKUP(B3780,[1]meta_intensity_pos_nofill!$B:$J,9,FALSE)</f>
        <v>7.951</v>
      </c>
      <c r="G3780" s="3" t="s">
        <v>1693</v>
      </c>
      <c r="H3780" s="3">
        <f>VLOOKUP(B3780,[1]meta_intensity_pos_nofill!$B:$L,11,FALSE)</f>
        <v>3</v>
      </c>
      <c r="I3780" s="5">
        <v>10346556.6</v>
      </c>
      <c r="J3780" s="5">
        <v>6019211.1</v>
      </c>
      <c r="K3780" s="5">
        <v>3476242.6</v>
      </c>
      <c r="L3780" s="5">
        <v>1563428.3</v>
      </c>
      <c r="M3780" s="5">
        <v>4770747.3</v>
      </c>
      <c r="N3780" s="5">
        <v>3464029.4</v>
      </c>
      <c r="O3780" s="5">
        <v>2182731.1</v>
      </c>
      <c r="P3780" s="5">
        <v>2982902.6</v>
      </c>
      <c r="Q3780" s="5">
        <v>3858625.1</v>
      </c>
      <c r="R3780" s="5">
        <v>1808735.9</v>
      </c>
      <c r="S3780" s="5">
        <v>1865119.2</v>
      </c>
      <c r="T3780" s="5">
        <v>1601796.8</v>
      </c>
      <c r="U3780" s="5">
        <v>9393527.5</v>
      </c>
      <c r="V3780" s="5">
        <v>10505184</v>
      </c>
      <c r="W3780" s="5">
        <v>6129148.1</v>
      </c>
      <c r="X3780" s="5">
        <v>1767270.8</v>
      </c>
      <c r="Y3780" s="5">
        <v>1287167.9</v>
      </c>
      <c r="Z3780" s="5">
        <v>3041957.9</v>
      </c>
    </row>
    <row r="3781" s="3" customFormat="1" customHeight="1" spans="1:26">
      <c r="A3781" s="3">
        <v>3779</v>
      </c>
      <c r="B3781" s="3" t="s">
        <v>3891</v>
      </c>
      <c r="C3781" s="3" t="str">
        <f>VLOOKUP(B3781,[1]meta_intensity_pos_nofill!$B:$E,4,FALSE)</f>
        <v>C18H25NO5</v>
      </c>
      <c r="D3781" s="3" t="s">
        <v>87</v>
      </c>
      <c r="E3781" s="3" t="str">
        <f>VLOOKUP(B3781,[1]meta_intensity_pos_nofill!$B:$I,8,FALSE)</f>
        <v>[M+H]+</v>
      </c>
      <c r="F3781" s="3">
        <f>VLOOKUP(B3781,[1]meta_intensity_pos_nofill!$B:$J,9,FALSE)</f>
        <v>5.781</v>
      </c>
      <c r="G3781" s="3" t="s">
        <v>1693</v>
      </c>
      <c r="H3781" s="3">
        <f>VLOOKUP(B3781,[1]meta_intensity_pos_nofill!$B:$L,11,FALSE)</f>
        <v>3</v>
      </c>
      <c r="I3781" s="5">
        <v>52185979</v>
      </c>
      <c r="J3781" s="5">
        <v>53190069</v>
      </c>
      <c r="K3781" s="5">
        <v>52904312</v>
      </c>
      <c r="L3781" s="5">
        <v>42664187</v>
      </c>
      <c r="M3781" s="5">
        <v>50395893</v>
      </c>
      <c r="N3781" s="5">
        <v>39758964</v>
      </c>
      <c r="O3781" s="5">
        <v>25835998</v>
      </c>
      <c r="P3781" s="5">
        <v>24714805</v>
      </c>
      <c r="Q3781" s="5">
        <v>28229682</v>
      </c>
      <c r="R3781" s="5">
        <v>73411943</v>
      </c>
      <c r="S3781" s="5">
        <v>79764187</v>
      </c>
      <c r="T3781" s="5">
        <v>89285619</v>
      </c>
      <c r="U3781" s="5">
        <v>3248670</v>
      </c>
      <c r="V3781" s="5">
        <v>5488001</v>
      </c>
      <c r="W3781" s="5">
        <v>6743560</v>
      </c>
      <c r="X3781" s="5">
        <v>85998726</v>
      </c>
      <c r="Y3781" s="5">
        <v>73290556</v>
      </c>
      <c r="Z3781" s="5">
        <v>73936441</v>
      </c>
    </row>
    <row r="3782" s="3" customFormat="1" customHeight="1" spans="1:26">
      <c r="A3782" s="3">
        <v>3780</v>
      </c>
      <c r="B3782" s="3" t="s">
        <v>3892</v>
      </c>
      <c r="C3782" s="3" t="str">
        <f>VLOOKUP(B3782,[1]meta_intensity_pos_nofill!$B:$E,4,FALSE)</f>
        <v>C27H40O4</v>
      </c>
      <c r="D3782" s="3" t="s">
        <v>44</v>
      </c>
      <c r="E3782" s="3" t="str">
        <f>VLOOKUP(B3782,[1]meta_intensity_pos_nofill!$B:$I,8,FALSE)</f>
        <v>[M+H]+</v>
      </c>
      <c r="F3782" s="3">
        <f>VLOOKUP(B3782,[1]meta_intensity_pos_nofill!$B:$J,9,FALSE)</f>
        <v>5.665</v>
      </c>
      <c r="G3782" s="3" t="s">
        <v>1693</v>
      </c>
      <c r="H3782" s="3">
        <f>VLOOKUP(B3782,[1]meta_intensity_pos_nofill!$B:$L,11,FALSE)</f>
        <v>3</v>
      </c>
      <c r="I3782" s="5">
        <v>6022581.06</v>
      </c>
      <c r="J3782" s="5">
        <v>3871291.15</v>
      </c>
      <c r="K3782" s="5">
        <v>5560041.44</v>
      </c>
      <c r="L3782" s="5">
        <v>81457.74</v>
      </c>
      <c r="M3782" s="5">
        <v>2065486.06</v>
      </c>
      <c r="N3782" s="5">
        <v>81457.74</v>
      </c>
      <c r="O3782" s="5">
        <v>407288.71</v>
      </c>
      <c r="P3782" s="5">
        <v>81457.74</v>
      </c>
      <c r="Q3782" s="5">
        <v>81457.74</v>
      </c>
      <c r="R3782" s="5">
        <v>5558559.48</v>
      </c>
      <c r="S3782" s="5">
        <v>4814089.12</v>
      </c>
      <c r="T3782" s="5">
        <v>5213114.96</v>
      </c>
      <c r="U3782" s="5">
        <v>14523614.44</v>
      </c>
      <c r="V3782" s="5">
        <v>17324143.5</v>
      </c>
      <c r="W3782" s="5">
        <v>15893632.22</v>
      </c>
      <c r="X3782" s="5">
        <v>3778212.57</v>
      </c>
      <c r="Y3782" s="5">
        <v>5356826.05</v>
      </c>
      <c r="Z3782" s="5">
        <v>5674663.69</v>
      </c>
    </row>
    <row r="3783" s="3" customFormat="1" customHeight="1" spans="1:26">
      <c r="A3783" s="3">
        <v>3781</v>
      </c>
      <c r="B3783" s="3" t="s">
        <v>3893</v>
      </c>
      <c r="C3783" s="3" t="str">
        <f>VLOOKUP(B3783,[1]meta_intensity_pos_nofill!$B:$E,4,FALSE)</f>
        <v>C27H44O3</v>
      </c>
      <c r="D3783" s="3" t="s">
        <v>53</v>
      </c>
      <c r="E3783" s="3" t="str">
        <f>VLOOKUP(B3783,[1]meta_intensity_pos_nofill!$B:$I,8,FALSE)</f>
        <v>[M+H]+</v>
      </c>
      <c r="F3783" s="3">
        <f>VLOOKUP(B3783,[1]meta_intensity_pos_nofill!$B:$J,9,FALSE)</f>
        <v>10.445</v>
      </c>
      <c r="G3783" s="3" t="s">
        <v>1693</v>
      </c>
      <c r="H3783" s="3">
        <f>VLOOKUP(B3783,[1]meta_intensity_pos_nofill!$B:$L,11,FALSE)</f>
        <v>3</v>
      </c>
      <c r="I3783" s="5">
        <v>286027.7</v>
      </c>
      <c r="J3783" s="5">
        <v>1532107.9</v>
      </c>
      <c r="K3783" s="5">
        <v>204677.4</v>
      </c>
      <c r="L3783" s="5">
        <v>1329420.5</v>
      </c>
      <c r="M3783" s="5">
        <v>626929.9</v>
      </c>
      <c r="N3783" s="5">
        <v>35303.1</v>
      </c>
      <c r="O3783" s="5">
        <v>925300</v>
      </c>
      <c r="P3783" s="5">
        <v>252912.3</v>
      </c>
      <c r="Q3783" s="5">
        <v>176515.5</v>
      </c>
      <c r="R3783" s="5">
        <v>35303.1</v>
      </c>
      <c r="S3783" s="5">
        <v>767938.3</v>
      </c>
      <c r="T3783" s="5">
        <v>360159.1</v>
      </c>
      <c r="U3783" s="5">
        <v>9391321.8</v>
      </c>
      <c r="V3783" s="5">
        <v>8860285.6</v>
      </c>
      <c r="W3783" s="5">
        <v>8433761.8</v>
      </c>
      <c r="X3783" s="5">
        <v>226901.1</v>
      </c>
      <c r="Y3783" s="5">
        <v>728215.6</v>
      </c>
      <c r="Z3783" s="5">
        <v>35303.1</v>
      </c>
    </row>
    <row r="3784" s="3" customFormat="1" customHeight="1" spans="1:26">
      <c r="A3784" s="3">
        <v>3782</v>
      </c>
      <c r="B3784" s="3" t="s">
        <v>3894</v>
      </c>
      <c r="C3784" s="3" t="str">
        <f>VLOOKUP(B3784,[1]meta_intensity_pos_nofill!$B:$E,4,FALSE)</f>
        <v>C17H20O7</v>
      </c>
      <c r="D3784" s="3" t="s">
        <v>31</v>
      </c>
      <c r="E3784" s="3" t="str">
        <f>VLOOKUP(B3784,[1]meta_intensity_pos_nofill!$B:$I,8,FALSE)</f>
        <v>[M+H]+</v>
      </c>
      <c r="F3784" s="3">
        <f>VLOOKUP(B3784,[1]meta_intensity_pos_nofill!$B:$J,9,FALSE)</f>
        <v>5.694</v>
      </c>
      <c r="G3784" s="3" t="s">
        <v>1693</v>
      </c>
      <c r="H3784" s="3">
        <f>VLOOKUP(B3784,[1]meta_intensity_pos_nofill!$B:$L,11,FALSE)</f>
        <v>3</v>
      </c>
      <c r="I3784" s="5">
        <v>3262755</v>
      </c>
      <c r="J3784" s="5">
        <v>4914317</v>
      </c>
      <c r="K3784" s="5">
        <v>3187091</v>
      </c>
      <c r="L3784" s="5">
        <v>5530247</v>
      </c>
      <c r="M3784" s="5">
        <v>5150830</v>
      </c>
      <c r="N3784" s="5">
        <v>3420308</v>
      </c>
      <c r="O3784" s="5">
        <v>5085040</v>
      </c>
      <c r="P3784" s="5">
        <v>5764014</v>
      </c>
      <c r="Q3784" s="5">
        <v>5819361</v>
      </c>
      <c r="R3784" s="5">
        <v>16128326</v>
      </c>
      <c r="S3784" s="5">
        <v>16160728</v>
      </c>
      <c r="T3784" s="5">
        <v>17187972</v>
      </c>
      <c r="U3784" s="5">
        <v>3303794</v>
      </c>
      <c r="V3784" s="5">
        <v>4517355</v>
      </c>
      <c r="W3784" s="5">
        <v>5552372</v>
      </c>
      <c r="X3784" s="5">
        <v>4545117</v>
      </c>
      <c r="Y3784" s="5">
        <v>4568924</v>
      </c>
      <c r="Z3784" s="5">
        <v>2081259</v>
      </c>
    </row>
    <row r="3785" s="3" customFormat="1" customHeight="1" spans="1:26">
      <c r="A3785" s="3">
        <v>3783</v>
      </c>
      <c r="B3785" s="3" t="s">
        <v>3895</v>
      </c>
      <c r="C3785" s="3" t="str">
        <f>VLOOKUP(B3785,[1]meta_intensity_pos_nofill!$B:$E,4,FALSE)</f>
        <v>C16H11O5-</v>
      </c>
      <c r="D3785" s="3" t="s">
        <v>31</v>
      </c>
      <c r="E3785" s="3" t="str">
        <f>VLOOKUP(B3785,[1]meta_intensity_pos_nofill!$B:$I,8,FALSE)</f>
        <v>[M+H]+</v>
      </c>
      <c r="F3785" s="3">
        <f>VLOOKUP(B3785,[1]meta_intensity_pos_nofill!$B:$J,9,FALSE)</f>
        <v>1.283</v>
      </c>
      <c r="G3785" s="3" t="s">
        <v>1693</v>
      </c>
      <c r="H3785" s="3">
        <f>VLOOKUP(B3785,[1]meta_intensity_pos_nofill!$B:$L,11,FALSE)</f>
        <v>3</v>
      </c>
      <c r="I3785" s="5">
        <v>453448.92</v>
      </c>
      <c r="J3785" s="5">
        <v>540669.67</v>
      </c>
      <c r="K3785" s="5">
        <v>425660.08</v>
      </c>
      <c r="L3785" s="5">
        <v>20117.64</v>
      </c>
      <c r="M3785" s="5">
        <v>105056.04</v>
      </c>
      <c r="N3785" s="5">
        <v>100588.18</v>
      </c>
      <c r="O3785" s="5">
        <v>669790.21</v>
      </c>
      <c r="P3785" s="5">
        <v>659443.64</v>
      </c>
      <c r="Q3785" s="5">
        <v>752126.04</v>
      </c>
      <c r="R3785" s="5">
        <v>1595463.91</v>
      </c>
      <c r="S3785" s="5">
        <v>1820102.74</v>
      </c>
      <c r="T3785" s="5">
        <v>1669833.51</v>
      </c>
      <c r="U3785" s="5">
        <v>705605.39</v>
      </c>
      <c r="V3785" s="5">
        <v>770661.41</v>
      </c>
      <c r="W3785" s="5">
        <v>765025.34</v>
      </c>
      <c r="X3785" s="5">
        <v>2682746.17</v>
      </c>
      <c r="Y3785" s="5">
        <v>2031118.89</v>
      </c>
      <c r="Z3785" s="5">
        <v>2153491.53</v>
      </c>
    </row>
    <row r="3786" s="3" customFormat="1" customHeight="1" spans="1:26">
      <c r="A3786" s="3">
        <v>3784</v>
      </c>
      <c r="B3786" s="3" t="s">
        <v>3896</v>
      </c>
      <c r="C3786" s="3" t="str">
        <f>VLOOKUP(B3786,[1]meta_intensity_pos_nofill!$B:$E,4,FALSE)</f>
        <v>C20H24N2O8S2</v>
      </c>
      <c r="D3786" s="3" t="s">
        <v>85</v>
      </c>
      <c r="E3786" s="3" t="str">
        <f>VLOOKUP(B3786,[1]meta_intensity_pos_nofill!$B:$I,8,FALSE)</f>
        <v>[M+H]+</v>
      </c>
      <c r="F3786" s="3">
        <f>VLOOKUP(B3786,[1]meta_intensity_pos_nofill!$B:$J,9,FALSE)</f>
        <v>5.373</v>
      </c>
      <c r="G3786" s="3" t="s">
        <v>1693</v>
      </c>
      <c r="H3786" s="3">
        <f>VLOOKUP(B3786,[1]meta_intensity_pos_nofill!$B:$L,11,FALSE)</f>
        <v>3</v>
      </c>
      <c r="I3786" s="5">
        <v>17365060</v>
      </c>
      <c r="J3786" s="5">
        <v>20940085</v>
      </c>
      <c r="K3786" s="5">
        <v>12539949</v>
      </c>
      <c r="L3786" s="5">
        <v>5897292</v>
      </c>
      <c r="M3786" s="5">
        <v>3818893</v>
      </c>
      <c r="N3786" s="5">
        <v>6890021</v>
      </c>
      <c r="O3786" s="5">
        <v>11432184</v>
      </c>
      <c r="P3786" s="5">
        <v>12798859</v>
      </c>
      <c r="Q3786" s="5">
        <v>9134045</v>
      </c>
      <c r="R3786" s="5">
        <v>4861052</v>
      </c>
      <c r="S3786" s="5">
        <v>3969448</v>
      </c>
      <c r="T3786" s="5">
        <v>8228088</v>
      </c>
      <c r="U3786" s="5">
        <v>227139260</v>
      </c>
      <c r="V3786" s="5">
        <v>144278472</v>
      </c>
      <c r="W3786" s="5">
        <v>128699313</v>
      </c>
      <c r="X3786" s="5">
        <v>8169659</v>
      </c>
      <c r="Y3786" s="5">
        <v>6847781</v>
      </c>
      <c r="Z3786" s="5">
        <v>16180604</v>
      </c>
    </row>
    <row r="3787" s="3" customFormat="1" customHeight="1" spans="1:26">
      <c r="A3787" s="3">
        <v>3785</v>
      </c>
      <c r="B3787" s="3" t="s">
        <v>3897</v>
      </c>
      <c r="C3787" s="3" t="str">
        <f>VLOOKUP(B3787,[1]meta_intensity_pos_nofill!$B:$E,4,FALSE)</f>
        <v>C12H18O5</v>
      </c>
      <c r="D3787" s="3" t="s">
        <v>37</v>
      </c>
      <c r="E3787" s="3" t="str">
        <f>VLOOKUP(B3787,[1]meta_intensity_pos_nofill!$B:$I,8,FALSE)</f>
        <v>[M+H]+</v>
      </c>
      <c r="F3787" s="3">
        <f>VLOOKUP(B3787,[1]meta_intensity_pos_nofill!$B:$J,9,FALSE)</f>
        <v>5.316</v>
      </c>
      <c r="G3787" s="3" t="s">
        <v>1693</v>
      </c>
      <c r="H3787" s="3">
        <f>VLOOKUP(B3787,[1]meta_intensity_pos_nofill!$B:$L,11,FALSE)</f>
        <v>3</v>
      </c>
      <c r="I3787" s="5">
        <v>23339666</v>
      </c>
      <c r="J3787" s="5">
        <v>34509733</v>
      </c>
      <c r="K3787" s="5">
        <v>30671094</v>
      </c>
      <c r="L3787" s="5">
        <v>36750216</v>
      </c>
      <c r="M3787" s="5">
        <v>39563906</v>
      </c>
      <c r="N3787" s="5">
        <v>37566120</v>
      </c>
      <c r="O3787" s="5">
        <v>14961932</v>
      </c>
      <c r="P3787" s="5">
        <v>13341590</v>
      </c>
      <c r="Q3787" s="5">
        <v>13541813</v>
      </c>
      <c r="R3787" s="5">
        <v>26684807</v>
      </c>
      <c r="S3787" s="5">
        <v>27256415</v>
      </c>
      <c r="T3787" s="5">
        <v>30211504</v>
      </c>
      <c r="U3787" s="5">
        <v>30141511</v>
      </c>
      <c r="V3787" s="5">
        <v>35317342</v>
      </c>
      <c r="W3787" s="5">
        <v>36224139</v>
      </c>
      <c r="X3787" s="5">
        <v>8115936</v>
      </c>
      <c r="Y3787" s="5">
        <v>12135575</v>
      </c>
      <c r="Z3787" s="5">
        <v>9031350</v>
      </c>
    </row>
    <row r="3788" s="3" customFormat="1" customHeight="1" spans="1:26">
      <c r="A3788" s="3">
        <v>3786</v>
      </c>
      <c r="B3788" s="3" t="s">
        <v>3898</v>
      </c>
      <c r="C3788" s="3" t="str">
        <f>VLOOKUP(B3788,[1]meta_intensity_pos_nofill!$B:$E,4,FALSE)</f>
        <v>C17H29NO</v>
      </c>
      <c r="D3788" s="3" t="s">
        <v>87</v>
      </c>
      <c r="E3788" s="3" t="str">
        <f>VLOOKUP(B3788,[1]meta_intensity_pos_nofill!$B:$I,8,FALSE)</f>
        <v>[M+H]+</v>
      </c>
      <c r="F3788" s="3">
        <f>VLOOKUP(B3788,[1]meta_intensity_pos_nofill!$B:$J,9,FALSE)</f>
        <v>9.166</v>
      </c>
      <c r="G3788" s="3" t="s">
        <v>1693</v>
      </c>
      <c r="H3788" s="3">
        <f>VLOOKUP(B3788,[1]meta_intensity_pos_nofill!$B:$L,11,FALSE)</f>
        <v>3</v>
      </c>
      <c r="I3788" s="5">
        <v>42007854</v>
      </c>
      <c r="J3788" s="5">
        <v>25948807</v>
      </c>
      <c r="K3788" s="5">
        <v>21877271</v>
      </c>
      <c r="L3788" s="5">
        <v>29057523</v>
      </c>
      <c r="M3788" s="5">
        <v>29963809</v>
      </c>
      <c r="N3788" s="5">
        <v>35146860</v>
      </c>
      <c r="O3788" s="5">
        <v>34844328</v>
      </c>
      <c r="P3788" s="5">
        <v>25729977</v>
      </c>
      <c r="Q3788" s="5">
        <v>33854968</v>
      </c>
      <c r="R3788" s="5">
        <v>11223883</v>
      </c>
      <c r="S3788" s="5">
        <v>12307019</v>
      </c>
      <c r="T3788" s="5">
        <v>21817062</v>
      </c>
      <c r="U3788" s="5">
        <v>9329733</v>
      </c>
      <c r="V3788" s="5">
        <v>8594010</v>
      </c>
      <c r="W3788" s="5">
        <v>6514711</v>
      </c>
      <c r="X3788" s="5">
        <v>12894994</v>
      </c>
      <c r="Y3788" s="5">
        <v>25443367</v>
      </c>
      <c r="Z3788" s="5">
        <v>30986131</v>
      </c>
    </row>
    <row r="3789" s="3" customFormat="1" customHeight="1" spans="1:26">
      <c r="A3789" s="3">
        <v>3787</v>
      </c>
      <c r="B3789" s="3" t="s">
        <v>3899</v>
      </c>
      <c r="C3789" s="3" t="str">
        <f>VLOOKUP(B3789,[1]meta_intensity_pos_nofill!$B:$E,4,FALSE)</f>
        <v>C20H27NO</v>
      </c>
      <c r="D3789" s="3" t="s">
        <v>37</v>
      </c>
      <c r="E3789" s="3" t="str">
        <f>VLOOKUP(B3789,[1]meta_intensity_pos_nofill!$B:$I,8,FALSE)</f>
        <v>[M+H]+</v>
      </c>
      <c r="F3789" s="3">
        <f>VLOOKUP(B3789,[1]meta_intensity_pos_nofill!$B:$J,9,FALSE)</f>
        <v>8.248</v>
      </c>
      <c r="G3789" s="3" t="s">
        <v>1693</v>
      </c>
      <c r="H3789" s="3">
        <f>VLOOKUP(B3789,[1]meta_intensity_pos_nofill!$B:$L,11,FALSE)</f>
        <v>3</v>
      </c>
      <c r="I3789" s="5">
        <v>104295119</v>
      </c>
      <c r="J3789" s="5">
        <v>102410900</v>
      </c>
      <c r="K3789" s="5">
        <v>107332982</v>
      </c>
      <c r="L3789" s="5">
        <v>125022473</v>
      </c>
      <c r="M3789" s="5">
        <v>92710268</v>
      </c>
      <c r="N3789" s="5">
        <v>74562861</v>
      </c>
      <c r="O3789" s="5">
        <v>44881756</v>
      </c>
      <c r="P3789" s="5">
        <v>64144779</v>
      </c>
      <c r="Q3789" s="5">
        <v>80682878</v>
      </c>
      <c r="R3789" s="5">
        <v>106708963</v>
      </c>
      <c r="S3789" s="5">
        <v>97504947</v>
      </c>
      <c r="T3789" s="5">
        <v>111161894</v>
      </c>
      <c r="U3789" s="5">
        <v>9146711</v>
      </c>
      <c r="V3789" s="5">
        <v>10183886</v>
      </c>
      <c r="W3789" s="5">
        <v>8387403</v>
      </c>
      <c r="X3789" s="5">
        <v>78756245</v>
      </c>
      <c r="Y3789" s="5">
        <v>89433387</v>
      </c>
      <c r="Z3789" s="5">
        <v>61350855</v>
      </c>
    </row>
    <row r="3790" s="3" customFormat="1" customHeight="1" spans="1:26">
      <c r="A3790" s="3">
        <v>3788</v>
      </c>
      <c r="B3790" s="3" t="s">
        <v>3900</v>
      </c>
      <c r="C3790" s="3" t="str">
        <f>VLOOKUP(B3790,[1]meta_intensity_pos_nofill!$B:$E,4,FALSE)</f>
        <v>C12H23NO9</v>
      </c>
      <c r="D3790" s="3" t="s">
        <v>37</v>
      </c>
      <c r="E3790" s="3" t="str">
        <f>VLOOKUP(B3790,[1]meta_intensity_pos_nofill!$B:$I,8,FALSE)</f>
        <v>[M+H]+</v>
      </c>
      <c r="F3790" s="3">
        <f>VLOOKUP(B3790,[1]meta_intensity_pos_nofill!$B:$J,9,FALSE)</f>
        <v>1.385</v>
      </c>
      <c r="G3790" s="3" t="s">
        <v>1693</v>
      </c>
      <c r="H3790" s="3">
        <f>VLOOKUP(B3790,[1]meta_intensity_pos_nofill!$B:$L,11,FALSE)</f>
        <v>3</v>
      </c>
      <c r="I3790" s="5">
        <v>60885143.8</v>
      </c>
      <c r="J3790" s="5">
        <v>61325333.9</v>
      </c>
      <c r="K3790" s="5">
        <v>54186728.9</v>
      </c>
      <c r="L3790" s="5">
        <v>6680579.4</v>
      </c>
      <c r="M3790" s="5">
        <v>9601706.9</v>
      </c>
      <c r="N3790" s="5">
        <v>8394369.5</v>
      </c>
      <c r="O3790" s="5">
        <v>884224.2</v>
      </c>
      <c r="P3790" s="5">
        <v>829513.2</v>
      </c>
      <c r="Q3790" s="5">
        <v>1361826</v>
      </c>
      <c r="R3790" s="5">
        <v>6826516.8</v>
      </c>
      <c r="S3790" s="5">
        <v>7121427.9</v>
      </c>
      <c r="T3790" s="5">
        <v>6771315.3</v>
      </c>
      <c r="U3790" s="5">
        <v>10876228.9</v>
      </c>
      <c r="V3790" s="5">
        <v>10988085.2</v>
      </c>
      <c r="W3790" s="5">
        <v>10652184.1</v>
      </c>
      <c r="X3790" s="5">
        <v>5080171.3</v>
      </c>
      <c r="Y3790" s="5">
        <v>3704776</v>
      </c>
      <c r="Z3790" s="5">
        <v>3228730.7</v>
      </c>
    </row>
    <row r="3791" s="3" customFormat="1" customHeight="1" spans="1:26">
      <c r="A3791" s="3">
        <v>3789</v>
      </c>
      <c r="B3791" s="3" t="s">
        <v>3901</v>
      </c>
      <c r="C3791" s="3" t="str">
        <f>VLOOKUP(B3791,[1]meta_intensity_pos_nofill!$B:$E,4,FALSE)</f>
        <v>C33H42O4</v>
      </c>
      <c r="D3791" s="3" t="s">
        <v>33</v>
      </c>
      <c r="E3791" s="3" t="str">
        <f>VLOOKUP(B3791,[1]meta_intensity_pos_nofill!$B:$I,8,FALSE)</f>
        <v>[M+H]+</v>
      </c>
      <c r="F3791" s="3">
        <f>VLOOKUP(B3791,[1]meta_intensity_pos_nofill!$B:$J,9,FALSE)</f>
        <v>8.773</v>
      </c>
      <c r="G3791" s="3" t="s">
        <v>1693</v>
      </c>
      <c r="H3791" s="3">
        <f>VLOOKUP(B3791,[1]meta_intensity_pos_nofill!$B:$L,11,FALSE)</f>
        <v>3</v>
      </c>
      <c r="I3791" s="5">
        <v>31971.64</v>
      </c>
      <c r="J3791" s="5">
        <v>31971.64</v>
      </c>
      <c r="K3791" s="5">
        <v>31971.64</v>
      </c>
      <c r="L3791" s="5">
        <v>31971.64</v>
      </c>
      <c r="M3791" s="5">
        <v>31971.64</v>
      </c>
      <c r="N3791" s="5">
        <v>31971.64</v>
      </c>
      <c r="O3791" s="5">
        <v>31971.64</v>
      </c>
      <c r="P3791" s="5">
        <v>31971.64</v>
      </c>
      <c r="Q3791" s="5">
        <v>159858.2</v>
      </c>
      <c r="R3791" s="5">
        <v>1011046.49</v>
      </c>
      <c r="S3791" s="5">
        <v>618594.84</v>
      </c>
      <c r="T3791" s="5">
        <v>1124923.93</v>
      </c>
      <c r="U3791" s="5">
        <v>12717490.21</v>
      </c>
      <c r="V3791" s="5">
        <v>11425299.81</v>
      </c>
      <c r="W3791" s="5">
        <v>9183127.81</v>
      </c>
      <c r="X3791" s="5">
        <v>31971.64</v>
      </c>
      <c r="Y3791" s="5">
        <v>31971.64</v>
      </c>
      <c r="Z3791" s="5">
        <v>31971.64</v>
      </c>
    </row>
    <row r="3792" s="3" customFormat="1" customHeight="1" spans="1:26">
      <c r="A3792" s="3">
        <v>3790</v>
      </c>
      <c r="B3792" s="3" t="s">
        <v>3902</v>
      </c>
      <c r="C3792" s="3" t="str">
        <f>VLOOKUP(B3792,[1]meta_intensity_pos_nofill!$B:$E,4,FALSE)</f>
        <v>C20H14O4</v>
      </c>
      <c r="D3792" s="3" t="s">
        <v>53</v>
      </c>
      <c r="E3792" s="3" t="str">
        <f>VLOOKUP(B3792,[1]meta_intensity_pos_nofill!$B:$I,8,FALSE)</f>
        <v>[M+H]+</v>
      </c>
      <c r="F3792" s="3">
        <f>VLOOKUP(B3792,[1]meta_intensity_pos_nofill!$B:$J,9,FALSE)</f>
        <v>4.865</v>
      </c>
      <c r="G3792" s="3" t="s">
        <v>1693</v>
      </c>
      <c r="H3792" s="3">
        <f>VLOOKUP(B3792,[1]meta_intensity_pos_nofill!$B:$L,11,FALSE)</f>
        <v>3</v>
      </c>
      <c r="I3792" s="5">
        <v>27149318</v>
      </c>
      <c r="J3792" s="5">
        <v>28844762</v>
      </c>
      <c r="K3792" s="5">
        <v>28038617</v>
      </c>
      <c r="L3792" s="5">
        <v>16458962</v>
      </c>
      <c r="M3792" s="5">
        <v>17221371</v>
      </c>
      <c r="N3792" s="5">
        <v>17297370</v>
      </c>
      <c r="O3792" s="5">
        <v>9051944</v>
      </c>
      <c r="P3792" s="5">
        <v>9983785</v>
      </c>
      <c r="Q3792" s="5">
        <v>6867421</v>
      </c>
      <c r="R3792" s="5">
        <v>16638017</v>
      </c>
      <c r="S3792" s="5">
        <v>15264548</v>
      </c>
      <c r="T3792" s="5">
        <v>14722972</v>
      </c>
      <c r="U3792" s="5">
        <v>11275709</v>
      </c>
      <c r="V3792" s="5">
        <v>10486344</v>
      </c>
      <c r="W3792" s="5">
        <v>9654789</v>
      </c>
      <c r="X3792" s="5">
        <v>27392322</v>
      </c>
      <c r="Y3792" s="5">
        <v>32655747</v>
      </c>
      <c r="Z3792" s="5">
        <v>31368541</v>
      </c>
    </row>
    <row r="3793" s="3" customFormat="1" customHeight="1" spans="1:26">
      <c r="A3793" s="3">
        <v>3791</v>
      </c>
      <c r="B3793" s="3" t="s">
        <v>3903</v>
      </c>
      <c r="C3793" s="3" t="str">
        <f>VLOOKUP(B3793,[1]meta_intensity_pos_nofill!$B:$E,4,FALSE)</f>
        <v>C10H6O6</v>
      </c>
      <c r="D3793" s="3" t="s">
        <v>31</v>
      </c>
      <c r="E3793" s="3" t="str">
        <f>VLOOKUP(B3793,[1]meta_intensity_pos_nofill!$B:$I,8,FALSE)</f>
        <v>[M+H]+</v>
      </c>
      <c r="F3793" s="3">
        <f>VLOOKUP(B3793,[1]meta_intensity_pos_nofill!$B:$J,9,FALSE)</f>
        <v>1.298</v>
      </c>
      <c r="G3793" s="3" t="s">
        <v>1693</v>
      </c>
      <c r="H3793" s="3">
        <f>VLOOKUP(B3793,[1]meta_intensity_pos_nofill!$B:$L,11,FALSE)</f>
        <v>3</v>
      </c>
      <c r="I3793" s="5">
        <v>3737076</v>
      </c>
      <c r="J3793" s="5">
        <v>3750966</v>
      </c>
      <c r="K3793" s="5">
        <v>3805617</v>
      </c>
      <c r="L3793" s="5">
        <v>2546042</v>
      </c>
      <c r="M3793" s="5">
        <v>4090810</v>
      </c>
      <c r="N3793" s="5">
        <v>2983370</v>
      </c>
      <c r="O3793" s="5">
        <v>3972278</v>
      </c>
      <c r="P3793" s="5">
        <v>3643261</v>
      </c>
      <c r="Q3793" s="5">
        <v>3038757</v>
      </c>
      <c r="R3793" s="5">
        <v>2598265</v>
      </c>
      <c r="S3793" s="5">
        <v>2427868</v>
      </c>
      <c r="T3793" s="5">
        <v>3196450</v>
      </c>
      <c r="U3793" s="5">
        <v>1152166</v>
      </c>
      <c r="V3793" s="5">
        <v>1207581</v>
      </c>
      <c r="W3793" s="5">
        <v>1238034</v>
      </c>
      <c r="X3793" s="5">
        <v>1852992</v>
      </c>
      <c r="Y3793" s="5">
        <v>1541558</v>
      </c>
      <c r="Z3793" s="5">
        <v>2010518</v>
      </c>
    </row>
    <row r="3794" s="3" customFormat="1" customHeight="1" spans="1:26">
      <c r="A3794" s="3">
        <v>3792</v>
      </c>
      <c r="B3794" s="3" t="s">
        <v>3904</v>
      </c>
      <c r="C3794" s="3" t="str">
        <f>VLOOKUP(B3794,[1]meta_intensity_pos_nofill!$B:$E,4,FALSE)</f>
        <v>C6H15O9P</v>
      </c>
      <c r="D3794" s="3" t="s">
        <v>47</v>
      </c>
      <c r="E3794" s="3" t="str">
        <f>VLOOKUP(B3794,[1]meta_intensity_pos_nofill!$B:$I,8,FALSE)</f>
        <v>[M+H]+</v>
      </c>
      <c r="F3794" s="3">
        <f>VLOOKUP(B3794,[1]meta_intensity_pos_nofill!$B:$J,9,FALSE)</f>
        <v>1.4</v>
      </c>
      <c r="G3794" s="3" t="s">
        <v>1693</v>
      </c>
      <c r="H3794" s="3">
        <f>VLOOKUP(B3794,[1]meta_intensity_pos_nofill!$B:$L,11,FALSE)</f>
        <v>3</v>
      </c>
      <c r="I3794" s="5">
        <v>5994515</v>
      </c>
      <c r="J3794" s="5">
        <v>7560504</v>
      </c>
      <c r="K3794" s="5">
        <v>6620131</v>
      </c>
      <c r="L3794" s="5">
        <v>14387956</v>
      </c>
      <c r="M3794" s="5">
        <v>16651416</v>
      </c>
      <c r="N3794" s="5">
        <v>14693791</v>
      </c>
      <c r="O3794" s="5">
        <v>7342894</v>
      </c>
      <c r="P3794" s="5">
        <v>8926101</v>
      </c>
      <c r="Q3794" s="5">
        <v>9429838</v>
      </c>
      <c r="R3794" s="5">
        <v>5651106</v>
      </c>
      <c r="S3794" s="5">
        <v>6946233</v>
      </c>
      <c r="T3794" s="5">
        <v>7900205</v>
      </c>
      <c r="U3794" s="5">
        <v>9485622</v>
      </c>
      <c r="V3794" s="5">
        <v>10759559</v>
      </c>
      <c r="W3794" s="5">
        <v>9476448</v>
      </c>
      <c r="X3794" s="5">
        <v>11203820</v>
      </c>
      <c r="Y3794" s="5">
        <v>10891675</v>
      </c>
      <c r="Z3794" s="5">
        <v>11772892</v>
      </c>
    </row>
    <row r="3795" s="3" customFormat="1" customHeight="1" spans="1:26">
      <c r="A3795" s="3">
        <v>3793</v>
      </c>
      <c r="B3795" s="3" t="s">
        <v>3905</v>
      </c>
      <c r="C3795" s="3" t="str">
        <f>VLOOKUP(B3795,[1]meta_intensity_pos_nofill!$B:$E,4,FALSE)</f>
        <v>C27H44O4</v>
      </c>
      <c r="D3795" s="3" t="s">
        <v>42</v>
      </c>
      <c r="E3795" s="3" t="str">
        <f>VLOOKUP(B3795,[1]meta_intensity_pos_nofill!$B:$I,8,FALSE)</f>
        <v>[M+H]+</v>
      </c>
      <c r="F3795" s="3">
        <f>VLOOKUP(B3795,[1]meta_intensity_pos_nofill!$B:$J,9,FALSE)</f>
        <v>9.164</v>
      </c>
      <c r="G3795" s="3" t="s">
        <v>1693</v>
      </c>
      <c r="H3795" s="3">
        <f>VLOOKUP(B3795,[1]meta_intensity_pos_nofill!$B:$L,11,FALSE)</f>
        <v>3</v>
      </c>
      <c r="I3795" s="5">
        <v>2220116.9</v>
      </c>
      <c r="J3795" s="5">
        <v>1684074.9</v>
      </c>
      <c r="K3795" s="5">
        <v>1600872.4</v>
      </c>
      <c r="L3795" s="5">
        <v>1506997.3</v>
      </c>
      <c r="M3795" s="5">
        <v>1024888.1</v>
      </c>
      <c r="N3795" s="5">
        <v>1641900.5</v>
      </c>
      <c r="O3795" s="5">
        <v>1023994</v>
      </c>
      <c r="P3795" s="5">
        <v>1286844.1</v>
      </c>
      <c r="Q3795" s="5">
        <v>846222.4</v>
      </c>
      <c r="R3795" s="5">
        <v>1104530.1</v>
      </c>
      <c r="S3795" s="5">
        <v>1158070.7</v>
      </c>
      <c r="T3795" s="5">
        <v>2321890.7</v>
      </c>
      <c r="U3795" s="5">
        <v>10079421.4</v>
      </c>
      <c r="V3795" s="5">
        <v>16930964.3</v>
      </c>
      <c r="W3795" s="5">
        <v>11548592.4</v>
      </c>
      <c r="X3795" s="5">
        <v>2636863.5</v>
      </c>
      <c r="Y3795" s="5">
        <v>2551073.8</v>
      </c>
      <c r="Z3795" s="5">
        <v>2996914</v>
      </c>
    </row>
    <row r="3796" s="3" customFormat="1" customHeight="1" spans="1:26">
      <c r="A3796" s="3">
        <v>3794</v>
      </c>
      <c r="B3796" s="3" t="s">
        <v>3906</v>
      </c>
      <c r="C3796" s="3" t="str">
        <f>VLOOKUP(B3796,[1]meta_intensity_pos_nofill!$B:$E,4,FALSE)</f>
        <v>C29H30O8</v>
      </c>
      <c r="D3796" s="3" t="s">
        <v>37</v>
      </c>
      <c r="E3796" s="3" t="str">
        <f>VLOOKUP(B3796,[1]meta_intensity_pos_nofill!$B:$I,8,FALSE)</f>
        <v>[M+H]+</v>
      </c>
      <c r="F3796" s="3">
        <f>VLOOKUP(B3796,[1]meta_intensity_pos_nofill!$B:$J,9,FALSE)</f>
        <v>5.258</v>
      </c>
      <c r="G3796" s="3" t="s">
        <v>1693</v>
      </c>
      <c r="H3796" s="3">
        <f>VLOOKUP(B3796,[1]meta_intensity_pos_nofill!$B:$L,11,FALSE)</f>
        <v>3</v>
      </c>
      <c r="I3796" s="5">
        <v>68981986</v>
      </c>
      <c r="J3796" s="5">
        <v>54644392</v>
      </c>
      <c r="K3796" s="5">
        <v>69509100</v>
      </c>
      <c r="L3796" s="5">
        <v>18393112</v>
      </c>
      <c r="M3796" s="5">
        <v>20175583</v>
      </c>
      <c r="N3796" s="5">
        <v>13487698</v>
      </c>
      <c r="O3796" s="5">
        <v>23393870</v>
      </c>
      <c r="P3796" s="5">
        <v>25674311</v>
      </c>
      <c r="Q3796" s="5">
        <v>30236260</v>
      </c>
      <c r="R3796" s="5">
        <v>61259679</v>
      </c>
      <c r="S3796" s="5">
        <v>60382564</v>
      </c>
      <c r="T3796" s="5">
        <v>67479524</v>
      </c>
      <c r="U3796" s="5">
        <v>791135506</v>
      </c>
      <c r="V3796" s="5">
        <v>764282263</v>
      </c>
      <c r="W3796" s="5">
        <v>727740040</v>
      </c>
      <c r="X3796" s="5">
        <v>99013710</v>
      </c>
      <c r="Y3796" s="5">
        <v>86764621</v>
      </c>
      <c r="Z3796" s="5">
        <v>88121130</v>
      </c>
    </row>
    <row r="3797" s="3" customFormat="1" customHeight="1" spans="1:26">
      <c r="A3797" s="3">
        <v>3795</v>
      </c>
      <c r="B3797" s="3" t="s">
        <v>3907</v>
      </c>
      <c r="C3797" s="3" t="str">
        <f>VLOOKUP(B3797,[1]meta_intensity_pos_nofill!$B:$E,4,FALSE)</f>
        <v>C35H50O8</v>
      </c>
      <c r="D3797" s="3" t="s">
        <v>33</v>
      </c>
      <c r="E3797" s="3" t="str">
        <f>VLOOKUP(B3797,[1]meta_intensity_pos_nofill!$B:$I,8,FALSE)</f>
        <v>[M+H]+</v>
      </c>
      <c r="F3797" s="3">
        <f>VLOOKUP(B3797,[1]meta_intensity_pos_nofill!$B:$J,9,FALSE)</f>
        <v>11.84</v>
      </c>
      <c r="G3797" s="3" t="s">
        <v>1693</v>
      </c>
      <c r="H3797" s="3">
        <f>VLOOKUP(B3797,[1]meta_intensity_pos_nofill!$B:$L,11,FALSE)</f>
        <v>3</v>
      </c>
      <c r="I3797" s="5">
        <v>746701.21</v>
      </c>
      <c r="J3797" s="5">
        <v>497121.96</v>
      </c>
      <c r="K3797" s="5">
        <v>323052.59</v>
      </c>
      <c r="L3797" s="5">
        <v>7143934.18</v>
      </c>
      <c r="M3797" s="5">
        <v>4437132.56</v>
      </c>
      <c r="N3797" s="5">
        <v>10415978.07</v>
      </c>
      <c r="O3797" s="5">
        <v>515933.57</v>
      </c>
      <c r="P3797" s="5">
        <v>683551.65</v>
      </c>
      <c r="Q3797" s="5">
        <v>951317.88</v>
      </c>
      <c r="R3797" s="5">
        <v>3400045.1</v>
      </c>
      <c r="S3797" s="5">
        <v>952736.2</v>
      </c>
      <c r="T3797" s="5">
        <v>1093714.05</v>
      </c>
      <c r="U3797" s="5">
        <v>23017009.66</v>
      </c>
      <c r="V3797" s="5">
        <v>20240530.79</v>
      </c>
      <c r="W3797" s="5">
        <v>20260373.28</v>
      </c>
      <c r="X3797" s="5">
        <v>526927.88</v>
      </c>
      <c r="Y3797" s="5">
        <v>623725.43</v>
      </c>
      <c r="Z3797" s="5">
        <v>2717239.08</v>
      </c>
    </row>
    <row r="3798" s="3" customFormat="1" customHeight="1" spans="1:26">
      <c r="A3798" s="3">
        <v>3796</v>
      </c>
      <c r="B3798" s="3" t="s">
        <v>3908</v>
      </c>
      <c r="C3798" s="3" t="str">
        <f>VLOOKUP(B3798,[1]meta_intensity_pos_nofill!$B:$E,4,FALSE)</f>
        <v>C25H24O5</v>
      </c>
      <c r="D3798" s="3" t="s">
        <v>33</v>
      </c>
      <c r="E3798" s="3" t="str">
        <f>VLOOKUP(B3798,[1]meta_intensity_pos_nofill!$B:$I,8,FALSE)</f>
        <v>[M+H]+</v>
      </c>
      <c r="F3798" s="3">
        <f>VLOOKUP(B3798,[1]meta_intensity_pos_nofill!$B:$J,9,FALSE)</f>
        <v>5.389</v>
      </c>
      <c r="G3798" s="3" t="s">
        <v>1693</v>
      </c>
      <c r="H3798" s="3">
        <f>VLOOKUP(B3798,[1]meta_intensity_pos_nofill!$B:$L,11,FALSE)</f>
        <v>3</v>
      </c>
      <c r="I3798" s="5">
        <v>7933427</v>
      </c>
      <c r="J3798" s="5">
        <v>10527888</v>
      </c>
      <c r="K3798" s="5">
        <v>10622210</v>
      </c>
      <c r="L3798" s="5">
        <v>47746331</v>
      </c>
      <c r="M3798" s="5">
        <v>54271763</v>
      </c>
      <c r="N3798" s="5">
        <v>49071955</v>
      </c>
      <c r="O3798" s="5">
        <v>20234767</v>
      </c>
      <c r="P3798" s="5">
        <v>19221275</v>
      </c>
      <c r="Q3798" s="5">
        <v>21257652</v>
      </c>
      <c r="R3798" s="5">
        <v>12175443</v>
      </c>
      <c r="S3798" s="5">
        <v>18016765</v>
      </c>
      <c r="T3798" s="5">
        <v>21048993</v>
      </c>
      <c r="U3798" s="5">
        <v>16089478</v>
      </c>
      <c r="V3798" s="5">
        <v>9493179</v>
      </c>
      <c r="W3798" s="5">
        <v>14968597</v>
      </c>
      <c r="X3798" s="5">
        <v>24425060</v>
      </c>
      <c r="Y3798" s="5">
        <v>18045336</v>
      </c>
      <c r="Z3798" s="5">
        <v>18136189</v>
      </c>
    </row>
    <row r="3799" s="3" customFormat="1" customHeight="1" spans="1:26">
      <c r="A3799" s="3">
        <v>3797</v>
      </c>
      <c r="B3799" s="3" t="s">
        <v>3909</v>
      </c>
      <c r="C3799" s="3" t="str">
        <f>VLOOKUP(B3799,[1]meta_intensity_pos_nofill!$B:$E,4,FALSE)</f>
        <v>C25H28O4</v>
      </c>
      <c r="D3799" s="3" t="s">
        <v>28</v>
      </c>
      <c r="E3799" s="3" t="str">
        <f>VLOOKUP(B3799,[1]meta_intensity_pos_nofill!$B:$I,8,FALSE)</f>
        <v>[M+H]+</v>
      </c>
      <c r="F3799" s="3">
        <f>VLOOKUP(B3799,[1]meta_intensity_pos_nofill!$B:$J,9,FALSE)</f>
        <v>9.235</v>
      </c>
      <c r="G3799" s="3" t="s">
        <v>1693</v>
      </c>
      <c r="H3799" s="3">
        <f>VLOOKUP(B3799,[1]meta_intensity_pos_nofill!$B:$L,11,FALSE)</f>
        <v>3</v>
      </c>
      <c r="I3799" s="5">
        <v>99225.24</v>
      </c>
      <c r="J3799" s="5">
        <v>99225.24</v>
      </c>
      <c r="K3799" s="5">
        <v>99225.24</v>
      </c>
      <c r="L3799" s="5">
        <v>99225.24</v>
      </c>
      <c r="M3799" s="5">
        <v>99225.24</v>
      </c>
      <c r="N3799" s="5">
        <v>99225.24</v>
      </c>
      <c r="O3799" s="5">
        <v>99225.24</v>
      </c>
      <c r="P3799" s="5">
        <v>99225.24</v>
      </c>
      <c r="Q3799" s="5">
        <v>99225.24</v>
      </c>
      <c r="R3799" s="5">
        <v>496126.21</v>
      </c>
      <c r="S3799" s="5">
        <v>99225.24</v>
      </c>
      <c r="T3799" s="5">
        <v>645056.18</v>
      </c>
      <c r="U3799" s="5">
        <v>1683718.73</v>
      </c>
      <c r="V3799" s="5">
        <v>1704902.45</v>
      </c>
      <c r="W3799" s="5">
        <v>1553763.96</v>
      </c>
      <c r="X3799" s="5">
        <v>99225.24</v>
      </c>
      <c r="Y3799" s="5">
        <v>99225.24</v>
      </c>
      <c r="Z3799" s="5">
        <v>99225.24</v>
      </c>
    </row>
    <row r="3800" s="3" customFormat="1" customHeight="1" spans="1:26">
      <c r="A3800" s="3">
        <v>3798</v>
      </c>
      <c r="B3800" s="3" t="s">
        <v>3910</v>
      </c>
      <c r="C3800" s="3" t="str">
        <f>VLOOKUP(B3800,[1]meta_intensity_pos_nofill!$B:$E,4,FALSE)</f>
        <v>C26H34O</v>
      </c>
      <c r="D3800" s="3" t="s">
        <v>37</v>
      </c>
      <c r="E3800" s="3" t="str">
        <f>VLOOKUP(B3800,[1]meta_intensity_pos_nofill!$B:$I,8,FALSE)</f>
        <v>[M+H]+</v>
      </c>
      <c r="F3800" s="3">
        <f>VLOOKUP(B3800,[1]meta_intensity_pos_nofill!$B:$J,9,FALSE)</f>
        <v>7.285</v>
      </c>
      <c r="G3800" s="3" t="s">
        <v>1693</v>
      </c>
      <c r="H3800" s="3">
        <f>VLOOKUP(B3800,[1]meta_intensity_pos_nofill!$B:$L,11,FALSE)</f>
        <v>3</v>
      </c>
      <c r="I3800" s="5">
        <v>1690682.1</v>
      </c>
      <c r="J3800" s="5">
        <v>2213680.8</v>
      </c>
      <c r="K3800" s="5">
        <v>1890078.7</v>
      </c>
      <c r="L3800" s="5">
        <v>1977215.8</v>
      </c>
      <c r="M3800" s="5">
        <v>1524134.1</v>
      </c>
      <c r="N3800" s="5">
        <v>1940106.8</v>
      </c>
      <c r="O3800" s="5">
        <v>2360648.8</v>
      </c>
      <c r="P3800" s="5">
        <v>1426723.8</v>
      </c>
      <c r="Q3800" s="5">
        <v>2314827.6</v>
      </c>
      <c r="R3800" s="5">
        <v>1470466.9</v>
      </c>
      <c r="S3800" s="5">
        <v>1575534</v>
      </c>
      <c r="T3800" s="5">
        <v>1408922.9</v>
      </c>
      <c r="U3800" s="5">
        <v>5729402.2</v>
      </c>
      <c r="V3800" s="5">
        <v>5349095.8</v>
      </c>
      <c r="W3800" s="5">
        <v>6266558.8</v>
      </c>
      <c r="X3800" s="5">
        <v>1444099</v>
      </c>
      <c r="Y3800" s="5">
        <v>1460382.5</v>
      </c>
      <c r="Z3800" s="5">
        <v>949318.5</v>
      </c>
    </row>
    <row r="3801" s="3" customFormat="1" customHeight="1" spans="1:26">
      <c r="A3801" s="3">
        <v>3799</v>
      </c>
      <c r="B3801" s="3" t="s">
        <v>3911</v>
      </c>
      <c r="C3801" s="3" t="str">
        <f>VLOOKUP(B3801,[1]meta_intensity_pos_nofill!$B:$E,4,FALSE)</f>
        <v>C14H12O5</v>
      </c>
      <c r="D3801" s="3" t="s">
        <v>37</v>
      </c>
      <c r="E3801" s="3" t="str">
        <f>VLOOKUP(B3801,[1]meta_intensity_pos_nofill!$B:$I,8,FALSE)</f>
        <v>[M+H]+</v>
      </c>
      <c r="F3801" s="3">
        <f>VLOOKUP(B3801,[1]meta_intensity_pos_nofill!$B:$J,9,FALSE)</f>
        <v>5.083</v>
      </c>
      <c r="G3801" s="3" t="s">
        <v>1693</v>
      </c>
      <c r="H3801" s="3">
        <f>VLOOKUP(B3801,[1]meta_intensity_pos_nofill!$B:$L,11,FALSE)</f>
        <v>3</v>
      </c>
      <c r="I3801" s="5">
        <v>30711673</v>
      </c>
      <c r="J3801" s="5">
        <v>33884448</v>
      </c>
      <c r="K3801" s="5">
        <v>34275102</v>
      </c>
      <c r="L3801" s="5">
        <v>33763342</v>
      </c>
      <c r="M3801" s="5">
        <v>38650159</v>
      </c>
      <c r="N3801" s="5">
        <v>34611095</v>
      </c>
      <c r="O3801" s="5">
        <v>37992938</v>
      </c>
      <c r="P3801" s="5">
        <v>42726444</v>
      </c>
      <c r="Q3801" s="5">
        <v>31728913</v>
      </c>
      <c r="R3801" s="5">
        <v>32996036</v>
      </c>
      <c r="S3801" s="5">
        <v>34487761</v>
      </c>
      <c r="T3801" s="5">
        <v>33228014</v>
      </c>
      <c r="U3801" s="5">
        <v>15533754</v>
      </c>
      <c r="V3801" s="5">
        <v>22380963</v>
      </c>
      <c r="W3801" s="5">
        <v>20678615</v>
      </c>
      <c r="X3801" s="5">
        <v>42285344</v>
      </c>
      <c r="Y3801" s="5">
        <v>46655018</v>
      </c>
      <c r="Z3801" s="5">
        <v>42485350</v>
      </c>
    </row>
    <row r="3802" s="3" customFormat="1" customHeight="1" spans="1:26">
      <c r="A3802" s="3">
        <v>3800</v>
      </c>
      <c r="B3802" s="3" t="s">
        <v>3912</v>
      </c>
      <c r="C3802" s="3" t="str">
        <f>VLOOKUP(B3802,[1]meta_intensity_pos_nofill!$B:$E,4,FALSE)</f>
        <v>C12H13NO3</v>
      </c>
      <c r="D3802" s="3" t="s">
        <v>220</v>
      </c>
      <c r="E3802" s="3" t="str">
        <f>VLOOKUP(B3802,[1]meta_intensity_pos_nofill!$B:$I,8,FALSE)</f>
        <v>[M+H]+</v>
      </c>
      <c r="F3802" s="3">
        <f>VLOOKUP(B3802,[1]meta_intensity_pos_nofill!$B:$J,9,FALSE)</f>
        <v>5.091</v>
      </c>
      <c r="G3802" s="3" t="s">
        <v>1693</v>
      </c>
      <c r="H3802" s="3">
        <f>VLOOKUP(B3802,[1]meta_intensity_pos_nofill!$B:$L,11,FALSE)</f>
        <v>3</v>
      </c>
      <c r="I3802" s="5">
        <v>96926.4</v>
      </c>
      <c r="J3802" s="5">
        <v>96926.4</v>
      </c>
      <c r="K3802" s="5">
        <v>96926.4</v>
      </c>
      <c r="L3802" s="5">
        <v>568417.2</v>
      </c>
      <c r="M3802" s="5">
        <v>96926.4</v>
      </c>
      <c r="N3802" s="5">
        <v>96926.4</v>
      </c>
      <c r="O3802" s="5">
        <v>96926.4</v>
      </c>
      <c r="P3802" s="5">
        <v>96926.4</v>
      </c>
      <c r="Q3802" s="5">
        <v>96926.4</v>
      </c>
      <c r="R3802" s="5">
        <v>96926.4</v>
      </c>
      <c r="S3802" s="5">
        <v>484632</v>
      </c>
      <c r="T3802" s="5">
        <v>96926.4</v>
      </c>
      <c r="U3802" s="5">
        <v>1525407.8</v>
      </c>
      <c r="V3802" s="5">
        <v>1962472.6</v>
      </c>
      <c r="W3802" s="5">
        <v>1025660.8</v>
      </c>
      <c r="X3802" s="5">
        <v>545503.1</v>
      </c>
      <c r="Y3802" s="5">
        <v>96926.4</v>
      </c>
      <c r="Z3802" s="5">
        <v>96926.4</v>
      </c>
    </row>
    <row r="3803" s="3" customFormat="1" customHeight="1" spans="1:26">
      <c r="A3803" s="3">
        <v>3801</v>
      </c>
      <c r="B3803" s="3" t="s">
        <v>3913</v>
      </c>
      <c r="C3803" s="3" t="str">
        <f>VLOOKUP(B3803,[1]meta_intensity_pos_nofill!$B:$E,4,FALSE)</f>
        <v>C11H16O6</v>
      </c>
      <c r="D3803" s="3" t="s">
        <v>76</v>
      </c>
      <c r="E3803" s="3" t="str">
        <f>VLOOKUP(B3803,[1]meta_intensity_pos_nofill!$B:$I,8,FALSE)</f>
        <v>[M+H]+</v>
      </c>
      <c r="F3803" s="3">
        <f>VLOOKUP(B3803,[1]meta_intensity_pos_nofill!$B:$J,9,FALSE)</f>
        <v>4.836</v>
      </c>
      <c r="G3803" s="3" t="s">
        <v>1693</v>
      </c>
      <c r="H3803" s="3">
        <f>VLOOKUP(B3803,[1]meta_intensity_pos_nofill!$B:$L,11,FALSE)</f>
        <v>3</v>
      </c>
      <c r="I3803" s="5">
        <v>6442970</v>
      </c>
      <c r="J3803" s="5">
        <v>7350432</v>
      </c>
      <c r="K3803" s="5">
        <v>5949813</v>
      </c>
      <c r="L3803" s="5">
        <v>4960221</v>
      </c>
      <c r="M3803" s="5">
        <v>6947222</v>
      </c>
      <c r="N3803" s="5">
        <v>6044158</v>
      </c>
      <c r="O3803" s="5">
        <v>4737087</v>
      </c>
      <c r="P3803" s="5">
        <v>4358621</v>
      </c>
      <c r="Q3803" s="5">
        <v>3427927</v>
      </c>
      <c r="R3803" s="5">
        <v>4973780</v>
      </c>
      <c r="S3803" s="5">
        <v>5690452</v>
      </c>
      <c r="T3803" s="5">
        <v>5159271</v>
      </c>
      <c r="U3803" s="5">
        <v>31000761</v>
      </c>
      <c r="V3803" s="5">
        <v>28053450</v>
      </c>
      <c r="W3803" s="5">
        <v>27908472</v>
      </c>
      <c r="X3803" s="5">
        <v>3589137</v>
      </c>
      <c r="Y3803" s="5">
        <v>5452404</v>
      </c>
      <c r="Z3803" s="5">
        <v>4738210</v>
      </c>
    </row>
    <row r="3804" s="3" customFormat="1" customHeight="1" spans="1:26">
      <c r="A3804" s="3">
        <v>3802</v>
      </c>
      <c r="B3804" s="3" t="s">
        <v>3914</v>
      </c>
      <c r="C3804" s="3" t="str">
        <f>VLOOKUP(B3804,[1]meta_intensity_pos_nofill!$B:$E,4,FALSE)</f>
        <v>C11H16O7</v>
      </c>
      <c r="D3804" s="3" t="s">
        <v>31</v>
      </c>
      <c r="E3804" s="3" t="str">
        <f>VLOOKUP(B3804,[1]meta_intensity_pos_nofill!$B:$I,8,FALSE)</f>
        <v>[M+H]+</v>
      </c>
      <c r="F3804" s="3">
        <f>VLOOKUP(B3804,[1]meta_intensity_pos_nofill!$B:$J,9,FALSE)</f>
        <v>4.821</v>
      </c>
      <c r="G3804" s="3" t="s">
        <v>1693</v>
      </c>
      <c r="H3804" s="3">
        <f>VLOOKUP(B3804,[1]meta_intensity_pos_nofill!$B:$L,11,FALSE)</f>
        <v>3</v>
      </c>
      <c r="I3804" s="5">
        <v>3739811</v>
      </c>
      <c r="J3804" s="5">
        <v>3739811</v>
      </c>
      <c r="K3804" s="5">
        <v>3739811</v>
      </c>
      <c r="L3804" s="5">
        <v>3739811</v>
      </c>
      <c r="M3804" s="5">
        <v>3739811</v>
      </c>
      <c r="N3804" s="5">
        <v>3739811</v>
      </c>
      <c r="O3804" s="5">
        <v>3739811</v>
      </c>
      <c r="P3804" s="5">
        <v>3739811</v>
      </c>
      <c r="Q3804" s="5">
        <v>3739811</v>
      </c>
      <c r="R3804" s="5">
        <v>3739811</v>
      </c>
      <c r="S3804" s="5">
        <v>3739811</v>
      </c>
      <c r="T3804" s="5">
        <v>3739811</v>
      </c>
      <c r="U3804" s="5">
        <v>20485937</v>
      </c>
      <c r="V3804" s="5">
        <v>18699056</v>
      </c>
      <c r="W3804" s="5">
        <v>19997843</v>
      </c>
      <c r="X3804" s="5">
        <v>3739811</v>
      </c>
      <c r="Y3804" s="5">
        <v>3739811</v>
      </c>
      <c r="Z3804" s="5">
        <v>3739811</v>
      </c>
    </row>
    <row r="3805" s="3" customFormat="1" customHeight="1" spans="1:26">
      <c r="A3805" s="3">
        <v>3803</v>
      </c>
      <c r="B3805" s="3" t="s">
        <v>3915</v>
      </c>
      <c r="C3805" s="3" t="str">
        <f>VLOOKUP(B3805,[1]meta_intensity_pos_nofill!$B:$E,4,FALSE)</f>
        <v>C19H24O8</v>
      </c>
      <c r="D3805" s="3" t="s">
        <v>47</v>
      </c>
      <c r="E3805" s="3" t="str">
        <f>VLOOKUP(B3805,[1]meta_intensity_pos_nofill!$B:$I,8,FALSE)</f>
        <v>[M+H]+</v>
      </c>
      <c r="F3805" s="3">
        <f>VLOOKUP(B3805,[1]meta_intensity_pos_nofill!$B:$J,9,FALSE)</f>
        <v>5.389</v>
      </c>
      <c r="G3805" s="3" t="s">
        <v>1693</v>
      </c>
      <c r="H3805" s="3">
        <f>VLOOKUP(B3805,[1]meta_intensity_pos_nofill!$B:$L,11,FALSE)</f>
        <v>3</v>
      </c>
      <c r="I3805" s="5">
        <v>1889257</v>
      </c>
      <c r="J3805" s="5">
        <v>5994237.1</v>
      </c>
      <c r="K3805" s="5">
        <v>7161285.4</v>
      </c>
      <c r="L3805" s="5">
        <v>1819394</v>
      </c>
      <c r="M3805" s="5">
        <v>800148.2</v>
      </c>
      <c r="N3805" s="5">
        <v>648525.6</v>
      </c>
      <c r="O3805" s="5">
        <v>7764193.6</v>
      </c>
      <c r="P3805" s="5">
        <v>6866829.3</v>
      </c>
      <c r="Q3805" s="5">
        <v>4477219</v>
      </c>
      <c r="R3805" s="5">
        <v>3636564.7</v>
      </c>
      <c r="S3805" s="5">
        <v>3885406.4</v>
      </c>
      <c r="T3805" s="5">
        <v>1485527.7</v>
      </c>
      <c r="U3805" s="5">
        <v>12261384.4</v>
      </c>
      <c r="V3805" s="5">
        <v>9980289.5</v>
      </c>
      <c r="W3805" s="5">
        <v>9675046.7</v>
      </c>
      <c r="X3805" s="5">
        <v>1649709.1</v>
      </c>
      <c r="Y3805" s="5">
        <v>1805648.6</v>
      </c>
      <c r="Z3805" s="5">
        <v>3478112.7</v>
      </c>
    </row>
    <row r="3806" s="3" customFormat="1" customHeight="1" spans="1:26">
      <c r="A3806" s="3">
        <v>3804</v>
      </c>
      <c r="B3806" s="3" t="s">
        <v>3916</v>
      </c>
      <c r="C3806" s="3" t="str">
        <f>VLOOKUP(B3806,[1]meta_intensity_pos_nofill!$B:$E,4,FALSE)</f>
        <v>C16H23N5O5</v>
      </c>
      <c r="D3806" s="3" t="s">
        <v>35</v>
      </c>
      <c r="E3806" s="3" t="str">
        <f>VLOOKUP(B3806,[1]meta_intensity_pos_nofill!$B:$I,8,FALSE)</f>
        <v>[M+H]+</v>
      </c>
      <c r="F3806" s="3">
        <f>VLOOKUP(B3806,[1]meta_intensity_pos_nofill!$B:$J,9,FALSE)</f>
        <v>5.781</v>
      </c>
      <c r="G3806" s="3" t="s">
        <v>1693</v>
      </c>
      <c r="H3806" s="3">
        <f>VLOOKUP(B3806,[1]meta_intensity_pos_nofill!$B:$L,11,FALSE)</f>
        <v>3</v>
      </c>
      <c r="I3806" s="5">
        <v>14795886</v>
      </c>
      <c r="J3806" s="5">
        <v>14239114</v>
      </c>
      <c r="K3806" s="5">
        <v>15748945</v>
      </c>
      <c r="L3806" s="5">
        <v>52722426</v>
      </c>
      <c r="M3806" s="5">
        <v>59690249</v>
      </c>
      <c r="N3806" s="5">
        <v>46956106</v>
      </c>
      <c r="O3806" s="5">
        <v>14518936</v>
      </c>
      <c r="P3806" s="5">
        <v>14323035</v>
      </c>
      <c r="Q3806" s="5">
        <v>12520332</v>
      </c>
      <c r="R3806" s="5">
        <v>6540657</v>
      </c>
      <c r="S3806" s="5">
        <v>6449160</v>
      </c>
      <c r="T3806" s="5">
        <v>6691374</v>
      </c>
      <c r="U3806" s="5">
        <v>12957511</v>
      </c>
      <c r="V3806" s="5">
        <v>8297950</v>
      </c>
      <c r="W3806" s="5">
        <v>9603330</v>
      </c>
      <c r="X3806" s="5">
        <v>33042292</v>
      </c>
      <c r="Y3806" s="5">
        <v>35867988</v>
      </c>
      <c r="Z3806" s="5">
        <v>31815339</v>
      </c>
    </row>
    <row r="3807" s="3" customFormat="1" customHeight="1" spans="1:26">
      <c r="A3807" s="3">
        <v>3805</v>
      </c>
      <c r="B3807" s="3" t="s">
        <v>3917</v>
      </c>
      <c r="C3807" s="3" t="str">
        <f>VLOOKUP(B3807,[1]meta_intensity_pos_nofill!$B:$E,4,FALSE)</f>
        <v>C25H22O9</v>
      </c>
      <c r="D3807" s="3" t="s">
        <v>31</v>
      </c>
      <c r="E3807" s="3" t="str">
        <f>VLOOKUP(B3807,[1]meta_intensity_pos_nofill!$B:$I,8,FALSE)</f>
        <v>[M+H]+</v>
      </c>
      <c r="F3807" s="3">
        <f>VLOOKUP(B3807,[1]meta_intensity_pos_nofill!$B:$J,9,FALSE)</f>
        <v>5.825</v>
      </c>
      <c r="G3807" s="3" t="s">
        <v>1693</v>
      </c>
      <c r="H3807" s="3">
        <f>VLOOKUP(B3807,[1]meta_intensity_pos_nofill!$B:$L,11,FALSE)</f>
        <v>3</v>
      </c>
      <c r="I3807" s="5">
        <v>401911363</v>
      </c>
      <c r="J3807" s="5">
        <v>381709102</v>
      </c>
      <c r="K3807" s="5">
        <v>429810174</v>
      </c>
      <c r="L3807" s="5">
        <v>151434829</v>
      </c>
      <c r="M3807" s="5">
        <v>171887516</v>
      </c>
      <c r="N3807" s="5">
        <v>150480336</v>
      </c>
      <c r="O3807" s="5">
        <v>291391423</v>
      </c>
      <c r="P3807" s="5">
        <v>306877753</v>
      </c>
      <c r="Q3807" s="5">
        <v>288580025</v>
      </c>
      <c r="R3807" s="5">
        <v>31312126</v>
      </c>
      <c r="S3807" s="5">
        <v>27950588</v>
      </c>
      <c r="T3807" s="5">
        <v>30148167</v>
      </c>
      <c r="U3807" s="5">
        <v>77538828</v>
      </c>
      <c r="V3807" s="5">
        <v>71749902</v>
      </c>
      <c r="W3807" s="5">
        <v>77479172</v>
      </c>
      <c r="X3807" s="5">
        <v>167879337</v>
      </c>
      <c r="Y3807" s="5">
        <v>153829357</v>
      </c>
      <c r="Z3807" s="5">
        <v>163640925</v>
      </c>
    </row>
    <row r="3808" s="3" customFormat="1" customHeight="1" spans="1:26">
      <c r="A3808" s="3">
        <v>3806</v>
      </c>
      <c r="B3808" s="3" t="s">
        <v>3918</v>
      </c>
      <c r="C3808" s="3" t="str">
        <f>VLOOKUP(B3808,[1]meta_intensity_pos_nofill!$B:$E,4,FALSE)</f>
        <v>C13H17NO5</v>
      </c>
      <c r="D3808" s="3" t="s">
        <v>53</v>
      </c>
      <c r="E3808" s="3" t="str">
        <f>VLOOKUP(B3808,[1]meta_intensity_pos_nofill!$B:$I,8,FALSE)</f>
        <v>[M+H]+</v>
      </c>
      <c r="F3808" s="3">
        <f>VLOOKUP(B3808,[1]meta_intensity_pos_nofill!$B:$J,9,FALSE)</f>
        <v>5.708</v>
      </c>
      <c r="G3808" s="3" t="s">
        <v>1693</v>
      </c>
      <c r="H3808" s="3">
        <f>VLOOKUP(B3808,[1]meta_intensity_pos_nofill!$B:$L,11,FALSE)</f>
        <v>3</v>
      </c>
      <c r="I3808" s="5">
        <v>3636350</v>
      </c>
      <c r="J3808" s="5">
        <v>3064007</v>
      </c>
      <c r="K3808" s="5">
        <v>3513869</v>
      </c>
      <c r="L3808" s="5">
        <v>2906945</v>
      </c>
      <c r="M3808" s="5">
        <v>4745497</v>
      </c>
      <c r="N3808" s="5">
        <v>4552600</v>
      </c>
      <c r="O3808" s="5">
        <v>3301088</v>
      </c>
      <c r="P3808" s="5">
        <v>3068651</v>
      </c>
      <c r="Q3808" s="5">
        <v>2777325</v>
      </c>
      <c r="R3808" s="5">
        <v>3521147</v>
      </c>
      <c r="S3808" s="5">
        <v>3290255</v>
      </c>
      <c r="T3808" s="5">
        <v>2773676</v>
      </c>
      <c r="U3808" s="5">
        <v>49907104</v>
      </c>
      <c r="V3808" s="5">
        <v>54389457</v>
      </c>
      <c r="W3808" s="5">
        <v>52721490</v>
      </c>
      <c r="X3808" s="5">
        <v>5318622</v>
      </c>
      <c r="Y3808" s="5">
        <v>2237388</v>
      </c>
      <c r="Z3808" s="5">
        <v>3568040</v>
      </c>
    </row>
    <row r="3809" s="3" customFormat="1" customHeight="1" spans="1:26">
      <c r="A3809" s="3">
        <v>3807</v>
      </c>
      <c r="B3809" s="3" t="s">
        <v>3919</v>
      </c>
      <c r="C3809" s="3" t="str">
        <f>VLOOKUP(B3809,[1]meta_intensity_pos_nofill!$B:$E,4,FALSE)</f>
        <v>C10H15N5O</v>
      </c>
      <c r="D3809" s="3" t="s">
        <v>220</v>
      </c>
      <c r="E3809" s="3" t="str">
        <f>VLOOKUP(B3809,[1]meta_intensity_pos_nofill!$B:$I,8,FALSE)</f>
        <v>[M+H]+</v>
      </c>
      <c r="F3809" s="3">
        <f>VLOOKUP(B3809,[1]meta_intensity_pos_nofill!$B:$J,9,FALSE)</f>
        <v>1.443</v>
      </c>
      <c r="G3809" s="3" t="s">
        <v>1693</v>
      </c>
      <c r="H3809" s="3">
        <f>VLOOKUP(B3809,[1]meta_intensity_pos_nofill!$B:$L,11,FALSE)</f>
        <v>3</v>
      </c>
      <c r="I3809" s="5">
        <v>3981674.2</v>
      </c>
      <c r="J3809" s="5">
        <v>4649784.9</v>
      </c>
      <c r="K3809" s="5">
        <v>4806903.6</v>
      </c>
      <c r="L3809" s="5">
        <v>2917993.4</v>
      </c>
      <c r="M3809" s="5">
        <v>3698759.1</v>
      </c>
      <c r="N3809" s="5">
        <v>3148654.3</v>
      </c>
      <c r="O3809" s="5">
        <v>784552.2</v>
      </c>
      <c r="P3809" s="5">
        <v>1408703.5</v>
      </c>
      <c r="Q3809" s="5">
        <v>904488</v>
      </c>
      <c r="R3809" s="5">
        <v>2783850.8</v>
      </c>
      <c r="S3809" s="5">
        <v>1273638.5</v>
      </c>
      <c r="T3809" s="5">
        <v>2278338.1</v>
      </c>
      <c r="U3809" s="5">
        <v>3476120.2</v>
      </c>
      <c r="V3809" s="5">
        <v>3240066.7</v>
      </c>
      <c r="W3809" s="5">
        <v>2961608.9</v>
      </c>
      <c r="X3809" s="5">
        <v>2719313.4</v>
      </c>
      <c r="Y3809" s="5">
        <v>3367854</v>
      </c>
      <c r="Z3809" s="5">
        <v>3096630.7</v>
      </c>
    </row>
    <row r="3810" s="3" customFormat="1" customHeight="1" spans="1:26">
      <c r="A3810" s="3">
        <v>3808</v>
      </c>
      <c r="B3810" s="3" t="s">
        <v>3920</v>
      </c>
      <c r="C3810" s="3" t="str">
        <f>VLOOKUP(B3810,[1]meta_intensity_pos_nofill!$B:$E,4,FALSE)</f>
        <v>C27H24O11</v>
      </c>
      <c r="D3810" s="3" t="s">
        <v>44</v>
      </c>
      <c r="E3810" s="3" t="str">
        <f>VLOOKUP(B3810,[1]meta_intensity_pos_nofill!$B:$I,8,FALSE)</f>
        <v>[M+H]+</v>
      </c>
      <c r="F3810" s="3">
        <f>VLOOKUP(B3810,[1]meta_intensity_pos_nofill!$B:$J,9,FALSE)</f>
        <v>5.883</v>
      </c>
      <c r="G3810" s="3" t="s">
        <v>1693</v>
      </c>
      <c r="H3810" s="3">
        <f>VLOOKUP(B3810,[1]meta_intensity_pos_nofill!$B:$L,11,FALSE)</f>
        <v>3</v>
      </c>
      <c r="I3810" s="5">
        <v>113908340</v>
      </c>
      <c r="J3810" s="5">
        <v>273227246</v>
      </c>
      <c r="K3810" s="5">
        <v>245798329</v>
      </c>
      <c r="L3810" s="5">
        <v>55487002</v>
      </c>
      <c r="M3810" s="5">
        <v>61670246</v>
      </c>
      <c r="N3810" s="5">
        <v>55214986</v>
      </c>
      <c r="O3810" s="5">
        <v>125428961</v>
      </c>
      <c r="P3810" s="5">
        <v>46569695</v>
      </c>
      <c r="Q3810" s="5">
        <v>119949810</v>
      </c>
      <c r="R3810" s="5">
        <v>126427940</v>
      </c>
      <c r="S3810" s="5">
        <v>127964738</v>
      </c>
      <c r="T3810" s="5">
        <v>135870420</v>
      </c>
      <c r="U3810" s="5">
        <v>108545252</v>
      </c>
      <c r="V3810" s="5">
        <v>113594567</v>
      </c>
      <c r="W3810" s="5">
        <v>115438630</v>
      </c>
      <c r="X3810" s="5">
        <v>69575364</v>
      </c>
      <c r="Y3810" s="5">
        <v>64789468</v>
      </c>
      <c r="Z3810" s="5">
        <v>97878403</v>
      </c>
    </row>
    <row r="3811" s="3" customFormat="1" customHeight="1" spans="1:26">
      <c r="A3811" s="3">
        <v>3809</v>
      </c>
      <c r="B3811" s="3" t="s">
        <v>3921</v>
      </c>
      <c r="C3811" s="3" t="str">
        <f>VLOOKUP(B3811,[1]meta_intensity_pos_nofill!$B:$E,4,FALSE)</f>
        <v>C28H24N4O4</v>
      </c>
      <c r="D3811" s="3" t="s">
        <v>87</v>
      </c>
      <c r="E3811" s="3" t="str">
        <f>VLOOKUP(B3811,[1]meta_intensity_pos_nofill!$B:$I,8,FALSE)</f>
        <v>[M+H]+</v>
      </c>
      <c r="F3811" s="3">
        <f>VLOOKUP(B3811,[1]meta_intensity_pos_nofill!$B:$J,9,FALSE)</f>
        <v>5.883</v>
      </c>
      <c r="G3811" s="3" t="s">
        <v>1693</v>
      </c>
      <c r="H3811" s="3">
        <f>VLOOKUP(B3811,[1]meta_intensity_pos_nofill!$B:$L,11,FALSE)</f>
        <v>3</v>
      </c>
      <c r="I3811" s="5">
        <v>20141521</v>
      </c>
      <c r="J3811" s="5">
        <v>26649921</v>
      </c>
      <c r="K3811" s="5">
        <v>22349405</v>
      </c>
      <c r="L3811" s="5">
        <v>63141269</v>
      </c>
      <c r="M3811" s="5">
        <v>70976714</v>
      </c>
      <c r="N3811" s="5">
        <v>57824202</v>
      </c>
      <c r="O3811" s="5">
        <v>81588460</v>
      </c>
      <c r="P3811" s="5">
        <v>89535740</v>
      </c>
      <c r="Q3811" s="5">
        <v>81915176</v>
      </c>
      <c r="R3811" s="5">
        <v>256707261</v>
      </c>
      <c r="S3811" s="5">
        <v>270882523</v>
      </c>
      <c r="T3811" s="5">
        <v>280066696</v>
      </c>
      <c r="U3811" s="5">
        <v>79013822</v>
      </c>
      <c r="V3811" s="5">
        <v>77598557</v>
      </c>
      <c r="W3811" s="5">
        <v>82025620</v>
      </c>
      <c r="X3811" s="5">
        <v>48576742</v>
      </c>
      <c r="Y3811" s="5">
        <v>40758070</v>
      </c>
      <c r="Z3811" s="5">
        <v>43120477</v>
      </c>
    </row>
    <row r="3812" s="3" customFormat="1" customHeight="1" spans="1:26">
      <c r="A3812" s="3">
        <v>3810</v>
      </c>
      <c r="B3812" s="3" t="s">
        <v>3922</v>
      </c>
      <c r="C3812" s="3" t="str">
        <f>VLOOKUP(B3812,[1]meta_intensity_pos_nofill!$B:$E,4,FALSE)</f>
        <v>C28H47NO2</v>
      </c>
      <c r="D3812" s="3" t="s">
        <v>87</v>
      </c>
      <c r="E3812" s="3" t="str">
        <f>VLOOKUP(B3812,[1]meta_intensity_pos_nofill!$B:$I,8,FALSE)</f>
        <v>[M+H]+</v>
      </c>
      <c r="F3812" s="3">
        <f>VLOOKUP(B3812,[1]meta_intensity_pos_nofill!$B:$J,9,FALSE)</f>
        <v>8.73</v>
      </c>
      <c r="G3812" s="3" t="s">
        <v>1693</v>
      </c>
      <c r="H3812" s="3">
        <f>VLOOKUP(B3812,[1]meta_intensity_pos_nofill!$B:$L,11,FALSE)</f>
        <v>3</v>
      </c>
      <c r="I3812" s="5">
        <v>1302425.9</v>
      </c>
      <c r="J3812" s="5">
        <v>49229.5</v>
      </c>
      <c r="K3812" s="5">
        <v>49229.5</v>
      </c>
      <c r="L3812" s="5">
        <v>2870640.1</v>
      </c>
      <c r="M3812" s="5">
        <v>1462036.1</v>
      </c>
      <c r="N3812" s="5">
        <v>49229.5</v>
      </c>
      <c r="O3812" s="5">
        <v>31228856.5</v>
      </c>
      <c r="P3812" s="5">
        <v>20906017.2</v>
      </c>
      <c r="Q3812" s="5">
        <v>22023694</v>
      </c>
      <c r="R3812" s="5">
        <v>4034746.8</v>
      </c>
      <c r="S3812" s="5">
        <v>49229.5</v>
      </c>
      <c r="T3812" s="5">
        <v>49229.5</v>
      </c>
      <c r="U3812" s="5">
        <v>49229.5</v>
      </c>
      <c r="V3812" s="5">
        <v>51056389.1</v>
      </c>
      <c r="W3812" s="5">
        <v>35919434.4</v>
      </c>
      <c r="X3812" s="5">
        <v>46241494.6</v>
      </c>
      <c r="Y3812" s="5">
        <v>1214421.5</v>
      </c>
      <c r="Z3812" s="5">
        <v>984765.8</v>
      </c>
    </row>
    <row r="3813" s="3" customFormat="1" customHeight="1" spans="1:26">
      <c r="A3813" s="3">
        <v>3811</v>
      </c>
      <c r="B3813" s="3" t="s">
        <v>3923</v>
      </c>
      <c r="C3813" s="3" t="str">
        <f>VLOOKUP(B3813,[1]meta_intensity_pos_nofill!$B:$E,4,FALSE)</f>
        <v>C11H15NO6</v>
      </c>
      <c r="D3813" s="3" t="s">
        <v>47</v>
      </c>
      <c r="E3813" s="3" t="str">
        <f>VLOOKUP(B3813,[1]meta_intensity_pos_nofill!$B:$I,8,FALSE)</f>
        <v>[M+H]+</v>
      </c>
      <c r="F3813" s="3">
        <f>VLOOKUP(B3813,[1]meta_intensity_pos_nofill!$B:$J,9,FALSE)</f>
        <v>1.443</v>
      </c>
      <c r="G3813" s="3" t="s">
        <v>1693</v>
      </c>
      <c r="H3813" s="3">
        <f>VLOOKUP(B3813,[1]meta_intensity_pos_nofill!$B:$L,11,FALSE)</f>
        <v>3</v>
      </c>
      <c r="I3813" s="5">
        <v>1674950.51</v>
      </c>
      <c r="J3813" s="5">
        <v>1110052.89</v>
      </c>
      <c r="K3813" s="5">
        <v>1232403.3</v>
      </c>
      <c r="L3813" s="5">
        <v>7295987.07</v>
      </c>
      <c r="M3813" s="5">
        <v>3734364.86</v>
      </c>
      <c r="N3813" s="5">
        <v>6806847.83</v>
      </c>
      <c r="O3813" s="5">
        <v>1860871.49</v>
      </c>
      <c r="P3813" s="5">
        <v>2216835.32</v>
      </c>
      <c r="Q3813" s="5">
        <v>2425206.02</v>
      </c>
      <c r="R3813" s="5">
        <v>99915.29</v>
      </c>
      <c r="S3813" s="5">
        <v>499576.46</v>
      </c>
      <c r="T3813" s="5">
        <v>99915.29</v>
      </c>
      <c r="U3813" s="5">
        <v>1645801.88</v>
      </c>
      <c r="V3813" s="5">
        <v>1837424.86</v>
      </c>
      <c r="W3813" s="5">
        <v>1483541.56</v>
      </c>
      <c r="X3813" s="5">
        <v>3109454.87</v>
      </c>
      <c r="Y3813" s="5">
        <v>3356690.24</v>
      </c>
      <c r="Z3813" s="5">
        <v>1570564.52</v>
      </c>
    </row>
    <row r="3814" s="3" customFormat="1" customHeight="1" spans="1:26">
      <c r="A3814" s="3">
        <v>3812</v>
      </c>
      <c r="B3814" s="3" t="s">
        <v>3924</v>
      </c>
      <c r="C3814" s="3" t="str">
        <f>VLOOKUP(B3814,[1]meta_intensity_pos_nofill!$B:$E,4,FALSE)</f>
        <v>C29H48O4</v>
      </c>
      <c r="D3814" s="3" t="s">
        <v>37</v>
      </c>
      <c r="E3814" s="3" t="str">
        <f>VLOOKUP(B3814,[1]meta_intensity_pos_nofill!$B:$I,8,FALSE)</f>
        <v>[M+H]+</v>
      </c>
      <c r="F3814" s="3">
        <f>VLOOKUP(B3814,[1]meta_intensity_pos_nofill!$B:$J,9,FALSE)</f>
        <v>10.979</v>
      </c>
      <c r="G3814" s="3" t="s">
        <v>1693</v>
      </c>
      <c r="H3814" s="3">
        <f>VLOOKUP(B3814,[1]meta_intensity_pos_nofill!$B:$L,11,FALSE)</f>
        <v>3</v>
      </c>
      <c r="I3814" s="5">
        <v>3853763.2</v>
      </c>
      <c r="J3814" s="5">
        <v>5587884.8</v>
      </c>
      <c r="K3814" s="5">
        <v>5792913.1</v>
      </c>
      <c r="L3814" s="5">
        <v>4882449.1</v>
      </c>
      <c r="M3814" s="5">
        <v>541457</v>
      </c>
      <c r="N3814" s="5">
        <v>3905665.3</v>
      </c>
      <c r="O3814" s="5">
        <v>5054139.7</v>
      </c>
      <c r="P3814" s="5">
        <v>4622719.9</v>
      </c>
      <c r="Q3814" s="5">
        <v>4608353</v>
      </c>
      <c r="R3814" s="5">
        <v>469456.3</v>
      </c>
      <c r="S3814" s="5">
        <v>1277443.8</v>
      </c>
      <c r="T3814" s="5">
        <v>1197966.7</v>
      </c>
      <c r="U3814" s="5">
        <v>31686445.3</v>
      </c>
      <c r="V3814" s="5">
        <v>33951601.8</v>
      </c>
      <c r="W3814" s="5">
        <v>28246522.9</v>
      </c>
      <c r="X3814" s="5">
        <v>1356243.8</v>
      </c>
      <c r="Y3814" s="5">
        <v>1398619</v>
      </c>
      <c r="Z3814" s="5">
        <v>1194599.9</v>
      </c>
    </row>
    <row r="3815" s="3" customFormat="1" customHeight="1" spans="1:26">
      <c r="A3815" s="3">
        <v>3813</v>
      </c>
      <c r="B3815" s="3" t="s">
        <v>3925</v>
      </c>
      <c r="C3815" s="3" t="str">
        <f>VLOOKUP(B3815,[1]meta_intensity_pos_nofill!$B:$E,4,FALSE)</f>
        <v>C18H28O5</v>
      </c>
      <c r="D3815" s="3" t="s">
        <v>37</v>
      </c>
      <c r="E3815" s="3" t="str">
        <f>VLOOKUP(B3815,[1]meta_intensity_pos_nofill!$B:$I,8,FALSE)</f>
        <v>[M+H]+</v>
      </c>
      <c r="F3815" s="3">
        <f>VLOOKUP(B3815,[1]meta_intensity_pos_nofill!$B:$J,9,FALSE)</f>
        <v>9.501</v>
      </c>
      <c r="G3815" s="3" t="s">
        <v>1693</v>
      </c>
      <c r="H3815" s="3">
        <f>VLOOKUP(B3815,[1]meta_intensity_pos_nofill!$B:$L,11,FALSE)</f>
        <v>3</v>
      </c>
      <c r="I3815" s="5">
        <v>1561729.4</v>
      </c>
      <c r="J3815" s="5">
        <v>1389403.7</v>
      </c>
      <c r="K3815" s="5">
        <v>1830568.9</v>
      </c>
      <c r="L3815" s="5">
        <v>2648295.9</v>
      </c>
      <c r="M3815" s="5">
        <v>2879518.3</v>
      </c>
      <c r="N3815" s="5">
        <v>1705978.8</v>
      </c>
      <c r="O3815" s="5">
        <v>413876.4</v>
      </c>
      <c r="P3815" s="5">
        <v>2228504.8</v>
      </c>
      <c r="Q3815" s="5">
        <v>545207.8</v>
      </c>
      <c r="R3815" s="5">
        <v>354487.8</v>
      </c>
      <c r="S3815" s="5">
        <v>1487054</v>
      </c>
      <c r="T3815" s="5">
        <v>799955.1</v>
      </c>
      <c r="U3815" s="5">
        <v>3105069.7</v>
      </c>
      <c r="V3815" s="5">
        <v>2697384.7</v>
      </c>
      <c r="W3815" s="5">
        <v>2726577.5</v>
      </c>
      <c r="X3815" s="5">
        <v>1969908.1</v>
      </c>
      <c r="Y3815" s="5">
        <v>1405784.4</v>
      </c>
      <c r="Z3815" s="5">
        <v>2152089.4</v>
      </c>
    </row>
    <row r="3816" s="3" customFormat="1" customHeight="1" spans="1:26">
      <c r="A3816" s="3">
        <v>3814</v>
      </c>
      <c r="B3816" s="3" t="s">
        <v>3926</v>
      </c>
      <c r="C3816" s="3" t="str">
        <f>VLOOKUP(B3816,[1]meta_intensity_pos_nofill!$B:$E,4,FALSE)</f>
        <v>C18H15O4P</v>
      </c>
      <c r="D3816" s="3" t="s">
        <v>53</v>
      </c>
      <c r="E3816" s="3" t="str">
        <f>VLOOKUP(B3816,[1]meta_intensity_pos_nofill!$B:$I,8,FALSE)</f>
        <v>[M+H]+</v>
      </c>
      <c r="F3816" s="3">
        <f>VLOOKUP(B3816,[1]meta_intensity_pos_nofill!$B:$J,9,FALSE)</f>
        <v>7.022</v>
      </c>
      <c r="G3816" s="3" t="s">
        <v>1693</v>
      </c>
      <c r="H3816" s="3">
        <f>VLOOKUP(B3816,[1]meta_intensity_pos_nofill!$B:$L,11,FALSE)</f>
        <v>3</v>
      </c>
      <c r="I3816" s="5">
        <v>21026070.7</v>
      </c>
      <c r="J3816" s="5">
        <v>28154992.7</v>
      </c>
      <c r="K3816" s="5">
        <v>20425233</v>
      </c>
      <c r="L3816" s="5">
        <v>2428346</v>
      </c>
      <c r="M3816" s="5">
        <v>2711374.5</v>
      </c>
      <c r="N3816" s="5">
        <v>2071271.9</v>
      </c>
      <c r="O3816" s="5">
        <v>947106.7</v>
      </c>
      <c r="P3816" s="5">
        <v>492447.2</v>
      </c>
      <c r="Q3816" s="5">
        <v>900931.5</v>
      </c>
      <c r="R3816" s="5">
        <v>1425313.5</v>
      </c>
      <c r="S3816" s="5">
        <v>1851248.7</v>
      </c>
      <c r="T3816" s="5">
        <v>1517351.1</v>
      </c>
      <c r="U3816" s="5">
        <v>4191933.6</v>
      </c>
      <c r="V3816" s="5">
        <v>4031260.9</v>
      </c>
      <c r="W3816" s="5">
        <v>3976803.9</v>
      </c>
      <c r="X3816" s="5">
        <v>1133125</v>
      </c>
      <c r="Y3816" s="5">
        <v>1992194.3</v>
      </c>
      <c r="Z3816" s="5">
        <v>702869.1</v>
      </c>
    </row>
    <row r="3817" s="3" customFormat="1" customHeight="1" spans="1:26">
      <c r="A3817" s="3">
        <v>3815</v>
      </c>
      <c r="B3817" s="3" t="s">
        <v>3927</v>
      </c>
      <c r="C3817" s="3" t="str">
        <f>VLOOKUP(B3817,[1]meta_intensity_pos_nofill!$B:$E,4,FALSE)</f>
        <v>C29H26O5</v>
      </c>
      <c r="D3817" s="3" t="s">
        <v>44</v>
      </c>
      <c r="E3817" s="3" t="str">
        <f>VLOOKUP(B3817,[1]meta_intensity_pos_nofill!$B:$I,8,FALSE)</f>
        <v>[M+H]+</v>
      </c>
      <c r="F3817" s="3">
        <f>VLOOKUP(B3817,[1]meta_intensity_pos_nofill!$B:$J,9,FALSE)</f>
        <v>5.912</v>
      </c>
      <c r="G3817" s="3" t="s">
        <v>1693</v>
      </c>
      <c r="H3817" s="3">
        <f>VLOOKUP(B3817,[1]meta_intensity_pos_nofill!$B:$L,11,FALSE)</f>
        <v>3</v>
      </c>
      <c r="I3817" s="5">
        <v>24031237</v>
      </c>
      <c r="J3817" s="5">
        <v>31298782</v>
      </c>
      <c r="K3817" s="5">
        <v>22436393</v>
      </c>
      <c r="L3817" s="5">
        <v>60867237</v>
      </c>
      <c r="M3817" s="5">
        <v>63814254</v>
      </c>
      <c r="N3817" s="5">
        <v>62058449</v>
      </c>
      <c r="O3817" s="5">
        <v>26451542</v>
      </c>
      <c r="P3817" s="5">
        <v>25001693</v>
      </c>
      <c r="Q3817" s="5">
        <v>22021848</v>
      </c>
      <c r="R3817" s="5">
        <v>32727499</v>
      </c>
      <c r="S3817" s="5">
        <v>46841283</v>
      </c>
      <c r="T3817" s="5">
        <v>37108083</v>
      </c>
      <c r="U3817" s="5">
        <v>24674059</v>
      </c>
      <c r="V3817" s="5">
        <v>25946597</v>
      </c>
      <c r="W3817" s="5">
        <v>29260891</v>
      </c>
      <c r="X3817" s="5">
        <v>48684278</v>
      </c>
      <c r="Y3817" s="5">
        <v>47709853</v>
      </c>
      <c r="Z3817" s="5">
        <v>40538137</v>
      </c>
    </row>
    <row r="3818" s="3" customFormat="1" customHeight="1" spans="1:26">
      <c r="A3818" s="3">
        <v>3816</v>
      </c>
      <c r="B3818" s="3" t="s">
        <v>3928</v>
      </c>
      <c r="C3818" s="3" t="str">
        <f>VLOOKUP(B3818,[1]meta_intensity_pos_nofill!$B:$E,4,FALSE)</f>
        <v>C38H48N4</v>
      </c>
      <c r="D3818" s="3" t="s">
        <v>87</v>
      </c>
      <c r="E3818" s="3" t="str">
        <f>VLOOKUP(B3818,[1]meta_intensity_pos_nofill!$B:$I,8,FALSE)</f>
        <v>[M+H]+</v>
      </c>
      <c r="F3818" s="3">
        <f>VLOOKUP(B3818,[1]meta_intensity_pos_nofill!$B:$J,9,FALSE)</f>
        <v>9.035</v>
      </c>
      <c r="G3818" s="3" t="s">
        <v>1693</v>
      </c>
      <c r="H3818" s="3">
        <f>VLOOKUP(B3818,[1]meta_intensity_pos_nofill!$B:$L,11,FALSE)</f>
        <v>3</v>
      </c>
      <c r="I3818" s="5">
        <v>22035116</v>
      </c>
      <c r="J3818" s="5">
        <v>21148751</v>
      </c>
      <c r="K3818" s="5">
        <v>15662986</v>
      </c>
      <c r="L3818" s="5">
        <v>23842263</v>
      </c>
      <c r="M3818" s="5">
        <v>33076165</v>
      </c>
      <c r="N3818" s="5">
        <v>15288790</v>
      </c>
      <c r="O3818" s="5">
        <v>26348054</v>
      </c>
      <c r="P3818" s="5">
        <v>13422938</v>
      </c>
      <c r="Q3818" s="5">
        <v>8684932</v>
      </c>
      <c r="R3818" s="5">
        <v>19684647</v>
      </c>
      <c r="S3818" s="5">
        <v>18433802</v>
      </c>
      <c r="T3818" s="5">
        <v>43700717</v>
      </c>
      <c r="U3818" s="5">
        <v>22155699</v>
      </c>
      <c r="V3818" s="5">
        <v>20661378</v>
      </c>
      <c r="W3818" s="5">
        <v>20840452</v>
      </c>
      <c r="X3818" s="5">
        <v>17556322</v>
      </c>
      <c r="Y3818" s="5">
        <v>41505456</v>
      </c>
      <c r="Z3818" s="5">
        <v>19695141</v>
      </c>
    </row>
    <row r="3819" s="3" customFormat="1" customHeight="1" spans="1:26">
      <c r="A3819" s="3">
        <v>3817</v>
      </c>
      <c r="B3819" s="3" t="s">
        <v>3929</v>
      </c>
      <c r="C3819" s="3" t="str">
        <f>VLOOKUP(B3819,[1]meta_intensity_pos_nofill!$B:$E,4,FALSE)</f>
        <v>C23H32O7</v>
      </c>
      <c r="D3819" s="3" t="s">
        <v>31</v>
      </c>
      <c r="E3819" s="3" t="str">
        <f>VLOOKUP(B3819,[1]meta_intensity_pos_nofill!$B:$I,8,FALSE)</f>
        <v>[M+H]+</v>
      </c>
      <c r="F3819" s="3">
        <f>VLOOKUP(B3819,[1]meta_intensity_pos_nofill!$B:$J,9,FALSE)</f>
        <v>7.285</v>
      </c>
      <c r="G3819" s="3" t="s">
        <v>1693</v>
      </c>
      <c r="H3819" s="3">
        <f>VLOOKUP(B3819,[1]meta_intensity_pos_nofill!$B:$L,11,FALSE)</f>
        <v>3</v>
      </c>
      <c r="I3819" s="5">
        <v>7960487</v>
      </c>
      <c r="J3819" s="5">
        <v>10809874</v>
      </c>
      <c r="K3819" s="5">
        <v>10262108</v>
      </c>
      <c r="L3819" s="5">
        <v>238933951</v>
      </c>
      <c r="M3819" s="5">
        <v>265041943</v>
      </c>
      <c r="N3819" s="5">
        <v>231499026</v>
      </c>
      <c r="O3819" s="5">
        <v>237251381</v>
      </c>
      <c r="P3819" s="5">
        <v>227650119</v>
      </c>
      <c r="Q3819" s="5">
        <v>206245147</v>
      </c>
      <c r="R3819" s="5">
        <v>184284937</v>
      </c>
      <c r="S3819" s="5">
        <v>184380472</v>
      </c>
      <c r="T3819" s="5">
        <v>217650267</v>
      </c>
      <c r="U3819" s="5">
        <v>274880099</v>
      </c>
      <c r="V3819" s="5">
        <v>260646717</v>
      </c>
      <c r="W3819" s="5">
        <v>279179373</v>
      </c>
      <c r="X3819" s="5">
        <v>45933572</v>
      </c>
      <c r="Y3819" s="5">
        <v>40939478</v>
      </c>
      <c r="Z3819" s="5">
        <v>39411915</v>
      </c>
    </row>
    <row r="3820" s="3" customFormat="1" customHeight="1" spans="1:26">
      <c r="A3820" s="3">
        <v>3818</v>
      </c>
      <c r="B3820" s="3" t="s">
        <v>3930</v>
      </c>
      <c r="C3820" s="3" t="str">
        <f>VLOOKUP(B3820,[1]meta_intensity_pos_nofill!$B:$E,4,FALSE)</f>
        <v>C16H16N2O5</v>
      </c>
      <c r="D3820" s="3" t="s">
        <v>37</v>
      </c>
      <c r="E3820" s="3" t="str">
        <f>VLOOKUP(B3820,[1]meta_intensity_pos_nofill!$B:$I,8,FALSE)</f>
        <v>[M+H]+</v>
      </c>
      <c r="F3820" s="3">
        <f>VLOOKUP(B3820,[1]meta_intensity_pos_nofill!$B:$J,9,FALSE)</f>
        <v>7.519</v>
      </c>
      <c r="G3820" s="3" t="s">
        <v>1693</v>
      </c>
      <c r="H3820" s="3">
        <f>VLOOKUP(B3820,[1]meta_intensity_pos_nofill!$B:$L,11,FALSE)</f>
        <v>3</v>
      </c>
      <c r="I3820" s="5">
        <v>10904607</v>
      </c>
      <c r="J3820" s="5">
        <v>6165631</v>
      </c>
      <c r="K3820" s="5">
        <v>4369978</v>
      </c>
      <c r="L3820" s="5">
        <v>15436120</v>
      </c>
      <c r="M3820" s="5">
        <v>19490483</v>
      </c>
      <c r="N3820" s="5">
        <v>16237991</v>
      </c>
      <c r="O3820" s="5">
        <v>6078183</v>
      </c>
      <c r="P3820" s="5">
        <v>6002366</v>
      </c>
      <c r="Q3820" s="5">
        <v>7068355</v>
      </c>
      <c r="R3820" s="5">
        <v>7735199</v>
      </c>
      <c r="S3820" s="5">
        <v>9325017</v>
      </c>
      <c r="T3820" s="5">
        <v>4300932</v>
      </c>
      <c r="U3820" s="5">
        <v>54921023</v>
      </c>
      <c r="V3820" s="5">
        <v>57729023</v>
      </c>
      <c r="W3820" s="5">
        <v>38660212</v>
      </c>
      <c r="X3820" s="5">
        <v>12853743</v>
      </c>
      <c r="Y3820" s="5">
        <v>6560833</v>
      </c>
      <c r="Z3820" s="5">
        <v>11973556</v>
      </c>
    </row>
    <row r="3821" s="3" customFormat="1" customHeight="1" spans="1:26">
      <c r="A3821" s="3">
        <v>3819</v>
      </c>
      <c r="B3821" s="3" t="s">
        <v>3931</v>
      </c>
      <c r="C3821" s="3" t="str">
        <f>VLOOKUP(B3821,[1]meta_intensity_pos_nofill!$B:$E,4,FALSE)</f>
        <v>C25H30O3</v>
      </c>
      <c r="D3821" s="3" t="s">
        <v>31</v>
      </c>
      <c r="E3821" s="3" t="str">
        <f>VLOOKUP(B3821,[1]meta_intensity_pos_nofill!$B:$I,8,FALSE)</f>
        <v>[M+H]+</v>
      </c>
      <c r="F3821" s="3">
        <f>VLOOKUP(B3821,[1]meta_intensity_pos_nofill!$B:$J,9,FALSE)</f>
        <v>8.484</v>
      </c>
      <c r="G3821" s="3" t="s">
        <v>1693</v>
      </c>
      <c r="H3821" s="3">
        <f>VLOOKUP(B3821,[1]meta_intensity_pos_nofill!$B:$L,11,FALSE)</f>
        <v>3</v>
      </c>
      <c r="I3821" s="5">
        <v>164929.74</v>
      </c>
      <c r="J3821" s="5">
        <v>187609.78</v>
      </c>
      <c r="K3821" s="5">
        <v>863670.58</v>
      </c>
      <c r="L3821" s="5">
        <v>27652.86</v>
      </c>
      <c r="M3821" s="5">
        <v>27652.86</v>
      </c>
      <c r="N3821" s="5">
        <v>27652.86</v>
      </c>
      <c r="O3821" s="5">
        <v>27652.86</v>
      </c>
      <c r="P3821" s="5">
        <v>27652.86</v>
      </c>
      <c r="Q3821" s="5">
        <v>138264.29</v>
      </c>
      <c r="R3821" s="5">
        <v>533682.93</v>
      </c>
      <c r="S3821" s="5">
        <v>27652.86</v>
      </c>
      <c r="T3821" s="5">
        <v>183559.18</v>
      </c>
      <c r="U3821" s="5">
        <v>29742144.23</v>
      </c>
      <c r="V3821" s="5">
        <v>27958787.65</v>
      </c>
      <c r="W3821" s="5">
        <v>25907020.03</v>
      </c>
      <c r="X3821" s="5">
        <v>27652.86</v>
      </c>
      <c r="Y3821" s="5">
        <v>242374.23</v>
      </c>
      <c r="Z3821" s="5">
        <v>27652.86</v>
      </c>
    </row>
    <row r="3822" s="3" customFormat="1" customHeight="1" spans="1:26">
      <c r="A3822" s="3">
        <v>3820</v>
      </c>
      <c r="B3822" s="3" t="s">
        <v>3932</v>
      </c>
      <c r="C3822" s="3" t="str">
        <f>VLOOKUP(B3822,[1]meta_intensity_pos_nofill!$B:$E,4,FALSE)</f>
        <v>C21H18O12</v>
      </c>
      <c r="D3822" s="3" t="s">
        <v>37</v>
      </c>
      <c r="E3822" s="3" t="str">
        <f>VLOOKUP(B3822,[1]meta_intensity_pos_nofill!$B:$I,8,FALSE)</f>
        <v>[M+H]+</v>
      </c>
      <c r="F3822" s="3">
        <f>VLOOKUP(B3822,[1]meta_intensity_pos_nofill!$B:$J,9,FALSE)</f>
        <v>4.996</v>
      </c>
      <c r="G3822" s="3" t="s">
        <v>1693</v>
      </c>
      <c r="H3822" s="3">
        <f>VLOOKUP(B3822,[1]meta_intensity_pos_nofill!$B:$L,11,FALSE)</f>
        <v>3</v>
      </c>
      <c r="I3822" s="5">
        <v>62696195</v>
      </c>
      <c r="J3822" s="5">
        <v>56945495</v>
      </c>
      <c r="K3822" s="5">
        <v>63572505</v>
      </c>
      <c r="L3822" s="5">
        <v>47608355</v>
      </c>
      <c r="M3822" s="5">
        <v>53647324</v>
      </c>
      <c r="N3822" s="5">
        <v>44421123</v>
      </c>
      <c r="O3822" s="5">
        <v>44197113</v>
      </c>
      <c r="P3822" s="5">
        <v>48391904</v>
      </c>
      <c r="Q3822" s="5">
        <v>36185437</v>
      </c>
      <c r="R3822" s="5">
        <v>41531688</v>
      </c>
      <c r="S3822" s="5">
        <v>37564887</v>
      </c>
      <c r="T3822" s="5">
        <v>37121424</v>
      </c>
      <c r="U3822" s="5">
        <v>33885846</v>
      </c>
      <c r="V3822" s="5">
        <v>31200077</v>
      </c>
      <c r="W3822" s="5">
        <v>36002575</v>
      </c>
      <c r="X3822" s="5">
        <v>40648319</v>
      </c>
      <c r="Y3822" s="5">
        <v>41333511</v>
      </c>
      <c r="Z3822" s="5">
        <v>45875981</v>
      </c>
    </row>
    <row r="3823" s="3" customFormat="1" customHeight="1" spans="1:26">
      <c r="A3823" s="3">
        <v>3821</v>
      </c>
      <c r="B3823" s="3" t="s">
        <v>3933</v>
      </c>
      <c r="C3823" s="3" t="str">
        <f>VLOOKUP(B3823,[1]meta_intensity_pos_nofill!$B:$E,4,FALSE)</f>
        <v>C22H32N6O5</v>
      </c>
      <c r="D3823" s="3" t="s">
        <v>220</v>
      </c>
      <c r="E3823" s="3" t="str">
        <f>VLOOKUP(B3823,[1]meta_intensity_pos_nofill!$B:$I,8,FALSE)</f>
        <v>[M+H]+</v>
      </c>
      <c r="F3823" s="3">
        <f>VLOOKUP(B3823,[1]meta_intensity_pos_nofill!$B:$J,9,FALSE)</f>
        <v>6.335</v>
      </c>
      <c r="G3823" s="3" t="s">
        <v>1693</v>
      </c>
      <c r="H3823" s="3">
        <f>VLOOKUP(B3823,[1]meta_intensity_pos_nofill!$B:$L,11,FALSE)</f>
        <v>3</v>
      </c>
      <c r="I3823" s="5">
        <v>21195112</v>
      </c>
      <c r="J3823" s="5">
        <v>23378862</v>
      </c>
      <c r="K3823" s="5">
        <v>24050081</v>
      </c>
      <c r="L3823" s="5">
        <v>9520045</v>
      </c>
      <c r="M3823" s="5">
        <v>10645197</v>
      </c>
      <c r="N3823" s="5">
        <v>9519512</v>
      </c>
      <c r="O3823" s="5">
        <v>24430500</v>
      </c>
      <c r="P3823" s="5">
        <v>24836701</v>
      </c>
      <c r="Q3823" s="5">
        <v>25062003</v>
      </c>
      <c r="R3823" s="5">
        <v>33571566</v>
      </c>
      <c r="S3823" s="5">
        <v>32779520</v>
      </c>
      <c r="T3823" s="5">
        <v>35004155</v>
      </c>
      <c r="U3823" s="5">
        <v>60992904</v>
      </c>
      <c r="V3823" s="5">
        <v>59975160</v>
      </c>
      <c r="W3823" s="5">
        <v>61881106</v>
      </c>
      <c r="X3823" s="5">
        <v>26206438</v>
      </c>
      <c r="Y3823" s="5">
        <v>20268517</v>
      </c>
      <c r="Z3823" s="5">
        <v>22521266</v>
      </c>
    </row>
    <row r="3824" s="3" customFormat="1" customHeight="1" spans="1:26">
      <c r="A3824" s="3">
        <v>3822</v>
      </c>
      <c r="B3824" s="3" t="s">
        <v>3934</v>
      </c>
      <c r="C3824" s="3" t="str">
        <f>VLOOKUP(B3824,[1]meta_intensity_pos_nofill!$B:$E,4,FALSE)</f>
        <v>C36H42O10</v>
      </c>
      <c r="D3824" s="3" t="s">
        <v>28</v>
      </c>
      <c r="E3824" s="3" t="str">
        <f>VLOOKUP(B3824,[1]meta_intensity_pos_nofill!$B:$I,8,FALSE)</f>
        <v>[M+H]+</v>
      </c>
      <c r="F3824" s="3">
        <f>VLOOKUP(B3824,[1]meta_intensity_pos_nofill!$B:$J,9,FALSE)</f>
        <v>5.563</v>
      </c>
      <c r="G3824" s="3" t="s">
        <v>1693</v>
      </c>
      <c r="H3824" s="3">
        <f>VLOOKUP(B3824,[1]meta_intensity_pos_nofill!$B:$L,11,FALSE)</f>
        <v>3</v>
      </c>
      <c r="I3824" s="5">
        <v>19222586</v>
      </c>
      <c r="J3824" s="5">
        <v>19222586</v>
      </c>
      <c r="K3824" s="5">
        <v>19222586</v>
      </c>
      <c r="L3824" s="5">
        <v>19222586</v>
      </c>
      <c r="M3824" s="5">
        <v>19222586</v>
      </c>
      <c r="N3824" s="5">
        <v>19222586</v>
      </c>
      <c r="O3824" s="5">
        <v>19222586</v>
      </c>
      <c r="P3824" s="5">
        <v>19222586</v>
      </c>
      <c r="Q3824" s="5">
        <v>19222586</v>
      </c>
      <c r="R3824" s="5">
        <v>19222586</v>
      </c>
      <c r="S3824" s="5">
        <v>19222586</v>
      </c>
      <c r="T3824" s="5">
        <v>19222586</v>
      </c>
      <c r="U3824" s="5">
        <v>102331044</v>
      </c>
      <c r="V3824" s="5">
        <v>99943264</v>
      </c>
      <c r="W3824" s="5">
        <v>96112929</v>
      </c>
      <c r="X3824" s="5">
        <v>19222586</v>
      </c>
      <c r="Y3824" s="5">
        <v>19222586</v>
      </c>
      <c r="Z3824" s="5">
        <v>19222586</v>
      </c>
    </row>
    <row r="3825" s="3" customFormat="1" customHeight="1" spans="1:26">
      <c r="A3825" s="3">
        <v>3823</v>
      </c>
      <c r="B3825" s="3" t="s">
        <v>3935</v>
      </c>
      <c r="C3825" s="3" t="str">
        <f>VLOOKUP(B3825,[1]meta_intensity_pos_nofill!$B:$E,4,FALSE)</f>
        <v>C32H40O11</v>
      </c>
      <c r="D3825" s="3" t="s">
        <v>31</v>
      </c>
      <c r="E3825" s="3" t="str">
        <f>VLOOKUP(B3825,[1]meta_intensity_pos_nofill!$B:$I,8,FALSE)</f>
        <v>[M+H]+</v>
      </c>
      <c r="F3825" s="3">
        <f>VLOOKUP(B3825,[1]meta_intensity_pos_nofill!$B:$J,9,FALSE)</f>
        <v>8.089</v>
      </c>
      <c r="G3825" s="3" t="s">
        <v>1693</v>
      </c>
      <c r="H3825" s="3">
        <f>VLOOKUP(B3825,[1]meta_intensity_pos_nofill!$B:$L,11,FALSE)</f>
        <v>3</v>
      </c>
      <c r="I3825" s="5">
        <v>16875563</v>
      </c>
      <c r="J3825" s="5">
        <v>17145395</v>
      </c>
      <c r="K3825" s="5">
        <v>27340058</v>
      </c>
      <c r="L3825" s="5">
        <v>47797335</v>
      </c>
      <c r="M3825" s="5">
        <v>23003820</v>
      </c>
      <c r="N3825" s="5">
        <v>20018553</v>
      </c>
      <c r="O3825" s="5">
        <v>23331126</v>
      </c>
      <c r="P3825" s="5">
        <v>18022524</v>
      </c>
      <c r="Q3825" s="5">
        <v>21666594</v>
      </c>
      <c r="R3825" s="5">
        <v>12489368</v>
      </c>
      <c r="S3825" s="5">
        <v>7930061</v>
      </c>
      <c r="T3825" s="5">
        <v>42525698</v>
      </c>
      <c r="U3825" s="5">
        <v>39346285</v>
      </c>
      <c r="V3825" s="5">
        <v>48177155</v>
      </c>
      <c r="W3825" s="5">
        <v>48266116</v>
      </c>
      <c r="X3825" s="5">
        <v>30209292</v>
      </c>
      <c r="Y3825" s="5">
        <v>26268056</v>
      </c>
      <c r="Z3825" s="5">
        <v>23436397</v>
      </c>
    </row>
    <row r="3826" s="3" customFormat="1" customHeight="1" spans="1:26">
      <c r="A3826" s="3">
        <v>3824</v>
      </c>
      <c r="B3826" s="3" t="s">
        <v>3936</v>
      </c>
      <c r="C3826" s="3" t="str">
        <f>VLOOKUP(B3826,[1]meta_intensity_pos_nofill!$B:$E,4,FALSE)</f>
        <v>C34H40O8</v>
      </c>
      <c r="D3826" s="3" t="s">
        <v>37</v>
      </c>
      <c r="E3826" s="3" t="str">
        <f>VLOOKUP(B3826,[1]meta_intensity_pos_nofill!$B:$I,8,FALSE)</f>
        <v>[M+H]+</v>
      </c>
      <c r="F3826" s="3">
        <f>VLOOKUP(B3826,[1]meta_intensity_pos_nofill!$B:$J,9,FALSE)</f>
        <v>5.869</v>
      </c>
      <c r="G3826" s="3" t="s">
        <v>1693</v>
      </c>
      <c r="H3826" s="3">
        <f>VLOOKUP(B3826,[1]meta_intensity_pos_nofill!$B:$L,11,FALSE)</f>
        <v>3</v>
      </c>
      <c r="I3826" s="5">
        <v>5078431</v>
      </c>
      <c r="J3826" s="5">
        <v>5078431</v>
      </c>
      <c r="K3826" s="5">
        <v>5078431</v>
      </c>
      <c r="L3826" s="5">
        <v>5078431</v>
      </c>
      <c r="M3826" s="5">
        <v>5078431</v>
      </c>
      <c r="N3826" s="5">
        <v>5078431</v>
      </c>
      <c r="O3826" s="5">
        <v>5078431</v>
      </c>
      <c r="P3826" s="5">
        <v>5078431</v>
      </c>
      <c r="Q3826" s="5">
        <v>5078431</v>
      </c>
      <c r="R3826" s="5">
        <v>5078431</v>
      </c>
      <c r="S3826" s="5">
        <v>5078431</v>
      </c>
      <c r="T3826" s="5">
        <v>5078431</v>
      </c>
      <c r="U3826" s="5">
        <v>25392153</v>
      </c>
      <c r="V3826" s="5">
        <v>30956108</v>
      </c>
      <c r="W3826" s="5">
        <v>33360618</v>
      </c>
      <c r="X3826" s="5">
        <v>5078431</v>
      </c>
      <c r="Y3826" s="5">
        <v>5078431</v>
      </c>
      <c r="Z3826" s="5">
        <v>5078431</v>
      </c>
    </row>
    <row r="3827" s="3" customFormat="1" customHeight="1" spans="1:26">
      <c r="A3827" s="3">
        <v>3825</v>
      </c>
      <c r="B3827" s="3" t="s">
        <v>3937</v>
      </c>
      <c r="C3827" s="3" t="str">
        <f>VLOOKUP(B3827,[1]meta_intensity_pos_nofill!$B:$E,4,FALSE)</f>
        <v>C26H32O3</v>
      </c>
      <c r="D3827" s="3" t="s">
        <v>37</v>
      </c>
      <c r="E3827" s="3" t="str">
        <f>VLOOKUP(B3827,[1]meta_intensity_pos_nofill!$B:$I,8,FALSE)</f>
        <v>[M+H]+</v>
      </c>
      <c r="F3827" s="3">
        <f>VLOOKUP(B3827,[1]meta_intensity_pos_nofill!$B:$J,9,FALSE)</f>
        <v>5.551</v>
      </c>
      <c r="G3827" s="3" t="s">
        <v>1693</v>
      </c>
      <c r="H3827" s="3">
        <f>VLOOKUP(B3827,[1]meta_intensity_pos_nofill!$B:$L,11,FALSE)</f>
        <v>3</v>
      </c>
      <c r="I3827" s="5">
        <v>95894.87</v>
      </c>
      <c r="J3827" s="5">
        <v>95894.87</v>
      </c>
      <c r="K3827" s="5">
        <v>786337.24</v>
      </c>
      <c r="L3827" s="5">
        <v>95894.87</v>
      </c>
      <c r="M3827" s="5">
        <v>506770.87</v>
      </c>
      <c r="N3827" s="5">
        <v>95894.87</v>
      </c>
      <c r="O3827" s="5">
        <v>95894.87</v>
      </c>
      <c r="P3827" s="5">
        <v>95894.87</v>
      </c>
      <c r="Q3827" s="5">
        <v>95894.87</v>
      </c>
      <c r="R3827" s="5">
        <v>562753.36</v>
      </c>
      <c r="S3827" s="5">
        <v>95894.87</v>
      </c>
      <c r="T3827" s="5">
        <v>600877.97</v>
      </c>
      <c r="U3827" s="5">
        <v>59543523.58</v>
      </c>
      <c r="V3827" s="5">
        <v>57860015.25</v>
      </c>
      <c r="W3827" s="5">
        <v>58737900.98</v>
      </c>
      <c r="X3827" s="5">
        <v>479474.35</v>
      </c>
      <c r="Y3827" s="5">
        <v>95894.87</v>
      </c>
      <c r="Z3827" s="5">
        <v>612492.77</v>
      </c>
    </row>
    <row r="3828" s="3" customFormat="1" customHeight="1" spans="1:26">
      <c r="A3828" s="3">
        <v>3826</v>
      </c>
      <c r="B3828" s="3" t="s">
        <v>3938</v>
      </c>
      <c r="C3828" s="3" t="str">
        <f>VLOOKUP(B3828,[1]meta_intensity_pos_nofill!$B:$E,4,FALSE)</f>
        <v>C15H24O8</v>
      </c>
      <c r="D3828" s="3" t="s">
        <v>44</v>
      </c>
      <c r="E3828" s="3" t="str">
        <f>VLOOKUP(B3828,[1]meta_intensity_pos_nofill!$B:$I,8,FALSE)</f>
        <v>[M+H]+</v>
      </c>
      <c r="F3828" s="3">
        <f>VLOOKUP(B3828,[1]meta_intensity_pos_nofill!$B:$J,9,FALSE)</f>
        <v>4.996</v>
      </c>
      <c r="G3828" s="3" t="s">
        <v>1693</v>
      </c>
      <c r="H3828" s="3">
        <f>VLOOKUP(B3828,[1]meta_intensity_pos_nofill!$B:$L,11,FALSE)</f>
        <v>3</v>
      </c>
      <c r="I3828" s="5">
        <v>76307.47</v>
      </c>
      <c r="J3828" s="5">
        <v>76307.47</v>
      </c>
      <c r="K3828" s="5">
        <v>76307.47</v>
      </c>
      <c r="L3828" s="5">
        <v>76307.47</v>
      </c>
      <c r="M3828" s="5">
        <v>76307.47</v>
      </c>
      <c r="N3828" s="5">
        <v>76307.47</v>
      </c>
      <c r="O3828" s="5">
        <v>76307.47</v>
      </c>
      <c r="P3828" s="5">
        <v>76307.47</v>
      </c>
      <c r="Q3828" s="5">
        <v>76307.47</v>
      </c>
      <c r="R3828" s="5">
        <v>76307.47</v>
      </c>
      <c r="S3828" s="5">
        <v>76307.47</v>
      </c>
      <c r="T3828" s="5">
        <v>76307.47</v>
      </c>
      <c r="U3828" s="5">
        <v>3327389.5</v>
      </c>
      <c r="V3828" s="5">
        <v>2097509.82</v>
      </c>
      <c r="W3828" s="5">
        <v>3065273.06</v>
      </c>
      <c r="X3828" s="5">
        <v>76307.47</v>
      </c>
      <c r="Y3828" s="5">
        <v>76307.47</v>
      </c>
      <c r="Z3828" s="5">
        <v>584639.03</v>
      </c>
    </row>
    <row r="3829" s="3" customFormat="1" customHeight="1" spans="1:26">
      <c r="A3829" s="3">
        <v>3827</v>
      </c>
      <c r="B3829" s="3" t="s">
        <v>3939</v>
      </c>
      <c r="C3829" s="3" t="str">
        <f>VLOOKUP(B3829,[1]meta_intensity_pos_nofill!$B:$E,4,FALSE)</f>
        <v>C13H16N2O4</v>
      </c>
      <c r="D3829" s="3" t="s">
        <v>53</v>
      </c>
      <c r="E3829" s="3" t="str">
        <f>VLOOKUP(B3829,[1]meta_intensity_pos_nofill!$B:$I,8,FALSE)</f>
        <v>[M+H]+</v>
      </c>
      <c r="F3829" s="3">
        <f>VLOOKUP(B3829,[1]meta_intensity_pos_nofill!$B:$J,9,FALSE)</f>
        <v>5.243</v>
      </c>
      <c r="G3829" s="3" t="s">
        <v>1693</v>
      </c>
      <c r="H3829" s="3">
        <f>VLOOKUP(B3829,[1]meta_intensity_pos_nofill!$B:$L,11,FALSE)</f>
        <v>3</v>
      </c>
      <c r="I3829" s="5">
        <v>174815351</v>
      </c>
      <c r="J3829" s="5">
        <v>127182995</v>
      </c>
      <c r="K3829" s="5">
        <v>130733433</v>
      </c>
      <c r="L3829" s="5">
        <v>4033275</v>
      </c>
      <c r="M3829" s="5">
        <v>6595361</v>
      </c>
      <c r="N3829" s="5">
        <v>6484939</v>
      </c>
      <c r="O3829" s="5">
        <v>7220734</v>
      </c>
      <c r="P3829" s="5">
        <v>7048711</v>
      </c>
      <c r="Q3829" s="5">
        <v>6760724</v>
      </c>
      <c r="R3829" s="5">
        <v>24357218</v>
      </c>
      <c r="S3829" s="5">
        <v>28374613</v>
      </c>
      <c r="T3829" s="5">
        <v>24165608</v>
      </c>
      <c r="U3829" s="5">
        <v>16717974</v>
      </c>
      <c r="V3829" s="5">
        <v>19561945</v>
      </c>
      <c r="W3829" s="5">
        <v>16774721</v>
      </c>
      <c r="X3829" s="5">
        <v>16158737</v>
      </c>
      <c r="Y3829" s="5">
        <v>12854362</v>
      </c>
      <c r="Z3829" s="5">
        <v>12622192</v>
      </c>
    </row>
    <row r="3830" s="3" customFormat="1" customHeight="1" spans="1:26">
      <c r="A3830" s="3">
        <v>3828</v>
      </c>
      <c r="B3830" s="3" t="s">
        <v>3940</v>
      </c>
      <c r="C3830" s="3" t="str">
        <f>VLOOKUP(B3830,[1]meta_intensity_pos_nofill!$B:$E,4,FALSE)</f>
        <v>C16H22O3</v>
      </c>
      <c r="D3830" s="3" t="s">
        <v>47</v>
      </c>
      <c r="E3830" s="3" t="str">
        <f>VLOOKUP(B3830,[1]meta_intensity_pos_nofill!$B:$I,8,FALSE)</f>
        <v>[M+H]+</v>
      </c>
      <c r="F3830" s="3">
        <f>VLOOKUP(B3830,[1]meta_intensity_pos_nofill!$B:$J,9,FALSE)</f>
        <v>7.256</v>
      </c>
      <c r="G3830" s="3" t="s">
        <v>1693</v>
      </c>
      <c r="H3830" s="3">
        <f>VLOOKUP(B3830,[1]meta_intensity_pos_nofill!$B:$L,11,FALSE)</f>
        <v>3</v>
      </c>
      <c r="I3830" s="5">
        <v>37083991</v>
      </c>
      <c r="J3830" s="5">
        <v>46979168</v>
      </c>
      <c r="K3830" s="5">
        <v>36178569</v>
      </c>
      <c r="L3830" s="5">
        <v>6583688</v>
      </c>
      <c r="M3830" s="5">
        <v>5396580</v>
      </c>
      <c r="N3830" s="5">
        <v>7195586</v>
      </c>
      <c r="O3830" s="5">
        <v>6577738</v>
      </c>
      <c r="P3830" s="5">
        <v>8982280</v>
      </c>
      <c r="Q3830" s="5">
        <v>10908497</v>
      </c>
      <c r="R3830" s="5">
        <v>8128132</v>
      </c>
      <c r="S3830" s="5">
        <v>9773415</v>
      </c>
      <c r="T3830" s="5">
        <v>9914622</v>
      </c>
      <c r="U3830" s="5">
        <v>118569187</v>
      </c>
      <c r="V3830" s="5">
        <v>78070710</v>
      </c>
      <c r="W3830" s="5">
        <v>78812688</v>
      </c>
      <c r="X3830" s="5">
        <v>4545446</v>
      </c>
      <c r="Y3830" s="5">
        <v>5501489</v>
      </c>
      <c r="Z3830" s="5">
        <v>7291090</v>
      </c>
    </row>
    <row r="3831" s="3" customFormat="1" customHeight="1" spans="1:26">
      <c r="A3831" s="3">
        <v>3829</v>
      </c>
      <c r="B3831" s="3" t="s">
        <v>3941</v>
      </c>
      <c r="C3831" s="3" t="str">
        <f>VLOOKUP(B3831,[1]meta_intensity_pos_nofill!$B:$E,4,FALSE)</f>
        <v>C23H26N4O4</v>
      </c>
      <c r="D3831" s="3" t="s">
        <v>220</v>
      </c>
      <c r="E3831" s="3" t="str">
        <f>VLOOKUP(B3831,[1]meta_intensity_pos_nofill!$B:$I,8,FALSE)</f>
        <v>[M+H]+</v>
      </c>
      <c r="F3831" s="3">
        <f>VLOOKUP(B3831,[1]meta_intensity_pos_nofill!$B:$J,9,FALSE)</f>
        <v>6.189</v>
      </c>
      <c r="G3831" s="3" t="s">
        <v>1693</v>
      </c>
      <c r="H3831" s="3">
        <f>VLOOKUP(B3831,[1]meta_intensity_pos_nofill!$B:$L,11,FALSE)</f>
        <v>3</v>
      </c>
      <c r="I3831" s="5">
        <v>201795022</v>
      </c>
      <c r="J3831" s="5">
        <v>259201492</v>
      </c>
      <c r="K3831" s="5">
        <v>229570770</v>
      </c>
      <c r="L3831" s="5">
        <v>267286190</v>
      </c>
      <c r="M3831" s="5">
        <v>303907100</v>
      </c>
      <c r="N3831" s="5">
        <v>258614969</v>
      </c>
      <c r="O3831" s="5">
        <v>188129127</v>
      </c>
      <c r="P3831" s="5">
        <v>212278608</v>
      </c>
      <c r="Q3831" s="5">
        <v>178015152</v>
      </c>
      <c r="R3831" s="5">
        <v>642141904</v>
      </c>
      <c r="S3831" s="5">
        <v>682225095</v>
      </c>
      <c r="T3831" s="5">
        <v>710845703</v>
      </c>
      <c r="U3831" s="5">
        <v>252528770</v>
      </c>
      <c r="V3831" s="5">
        <v>250774513</v>
      </c>
      <c r="W3831" s="5">
        <v>267956667</v>
      </c>
      <c r="X3831" s="5">
        <v>375660075</v>
      </c>
      <c r="Y3831" s="5">
        <v>372212543</v>
      </c>
      <c r="Z3831" s="5">
        <v>366937726</v>
      </c>
    </row>
    <row r="3832" s="3" customFormat="1" customHeight="1" spans="1:26">
      <c r="A3832" s="3">
        <v>3830</v>
      </c>
      <c r="B3832" s="3" t="s">
        <v>3942</v>
      </c>
      <c r="C3832" s="3" t="str">
        <f>VLOOKUP(B3832,[1]meta_intensity_pos_nofill!$B:$E,4,FALSE)</f>
        <v>C22H30N2O8</v>
      </c>
      <c r="D3832" s="3" t="s">
        <v>220</v>
      </c>
      <c r="E3832" s="3" t="str">
        <f>VLOOKUP(B3832,[1]meta_intensity_pos_nofill!$B:$I,8,FALSE)</f>
        <v>[M+H]+</v>
      </c>
      <c r="F3832" s="3">
        <f>VLOOKUP(B3832,[1]meta_intensity_pos_nofill!$B:$J,9,FALSE)</f>
        <v>7.007</v>
      </c>
      <c r="G3832" s="3" t="s">
        <v>1693</v>
      </c>
      <c r="H3832" s="3">
        <f>VLOOKUP(B3832,[1]meta_intensity_pos_nofill!$B:$L,11,FALSE)</f>
        <v>3</v>
      </c>
      <c r="I3832" s="5">
        <v>8225486</v>
      </c>
      <c r="J3832" s="5">
        <v>7575539</v>
      </c>
      <c r="K3832" s="5">
        <v>7055558</v>
      </c>
      <c r="L3832" s="5">
        <v>5811450</v>
      </c>
      <c r="M3832" s="5">
        <v>6245479</v>
      </c>
      <c r="N3832" s="5">
        <v>5752938</v>
      </c>
      <c r="O3832" s="5">
        <v>8524304</v>
      </c>
      <c r="P3832" s="5">
        <v>10951368</v>
      </c>
      <c r="Q3832" s="5">
        <v>8158920</v>
      </c>
      <c r="R3832" s="5">
        <v>8104884</v>
      </c>
      <c r="S3832" s="5">
        <v>8707751</v>
      </c>
      <c r="T3832" s="5">
        <v>10957072</v>
      </c>
      <c r="U3832" s="5">
        <v>2301852</v>
      </c>
      <c r="V3832" s="5">
        <v>2013345</v>
      </c>
      <c r="W3832" s="5">
        <v>2040491</v>
      </c>
      <c r="X3832" s="5">
        <v>7926070</v>
      </c>
      <c r="Y3832" s="5">
        <v>7170152</v>
      </c>
      <c r="Z3832" s="5">
        <v>7114163</v>
      </c>
    </row>
    <row r="3833" s="3" customFormat="1" customHeight="1" spans="1:26">
      <c r="A3833" s="3">
        <v>3831</v>
      </c>
      <c r="B3833" s="3" t="s">
        <v>3943</v>
      </c>
      <c r="C3833" s="3" t="str">
        <f>VLOOKUP(B3833,[1]meta_intensity_pos_nofill!$B:$E,4,FALSE)</f>
        <v>C29H30O7</v>
      </c>
      <c r="D3833" s="3" t="s">
        <v>37</v>
      </c>
      <c r="E3833" s="3" t="str">
        <f>VLOOKUP(B3833,[1]meta_intensity_pos_nofill!$B:$I,8,FALSE)</f>
        <v>[M+H]+</v>
      </c>
      <c r="F3833" s="3">
        <f>VLOOKUP(B3833,[1]meta_intensity_pos_nofill!$B:$J,9,FALSE)</f>
        <v>5.389</v>
      </c>
      <c r="G3833" s="3" t="s">
        <v>1693</v>
      </c>
      <c r="H3833" s="3">
        <f>VLOOKUP(B3833,[1]meta_intensity_pos_nofill!$B:$L,11,FALSE)</f>
        <v>3</v>
      </c>
      <c r="I3833" s="5">
        <v>13768003</v>
      </c>
      <c r="J3833" s="5">
        <v>14531718</v>
      </c>
      <c r="K3833" s="5">
        <v>14719716</v>
      </c>
      <c r="L3833" s="5">
        <v>9517722</v>
      </c>
      <c r="M3833" s="5">
        <v>7134571</v>
      </c>
      <c r="N3833" s="5">
        <v>7117897</v>
      </c>
      <c r="O3833" s="5">
        <v>2844915</v>
      </c>
      <c r="P3833" s="5">
        <v>2081834</v>
      </c>
      <c r="Q3833" s="5">
        <v>3818355</v>
      </c>
      <c r="R3833" s="5">
        <v>12431434</v>
      </c>
      <c r="S3833" s="5">
        <v>10734300</v>
      </c>
      <c r="T3833" s="5">
        <v>13361905</v>
      </c>
      <c r="U3833" s="5">
        <v>504502367</v>
      </c>
      <c r="V3833" s="5">
        <v>485659867</v>
      </c>
      <c r="W3833" s="5">
        <v>454650649</v>
      </c>
      <c r="X3833" s="5">
        <v>22972806</v>
      </c>
      <c r="Y3833" s="5">
        <v>37545558</v>
      </c>
      <c r="Z3833" s="5">
        <v>37241172</v>
      </c>
    </row>
    <row r="3834" s="3" customFormat="1" customHeight="1" spans="1:26">
      <c r="A3834" s="3">
        <v>3832</v>
      </c>
      <c r="B3834" s="3" t="s">
        <v>3944</v>
      </c>
      <c r="C3834" s="3" t="str">
        <f>VLOOKUP(B3834,[1]meta_intensity_pos_nofill!$B:$E,4,FALSE)</f>
        <v>C30H30O8</v>
      </c>
      <c r="D3834" s="3" t="s">
        <v>47</v>
      </c>
      <c r="E3834" s="3" t="str">
        <f>VLOOKUP(B3834,[1]meta_intensity_pos_nofill!$B:$I,8,FALSE)</f>
        <v>[M+H]+</v>
      </c>
      <c r="F3834" s="3">
        <f>VLOOKUP(B3834,[1]meta_intensity_pos_nofill!$B:$J,9,FALSE)</f>
        <v>5.621</v>
      </c>
      <c r="G3834" s="3" t="s">
        <v>1693</v>
      </c>
      <c r="H3834" s="3">
        <f>VLOOKUP(B3834,[1]meta_intensity_pos_nofill!$B:$L,11,FALSE)</f>
        <v>3</v>
      </c>
      <c r="I3834" s="5">
        <v>29704152</v>
      </c>
      <c r="J3834" s="5">
        <v>32049384</v>
      </c>
      <c r="K3834" s="5">
        <v>32627965</v>
      </c>
      <c r="L3834" s="5">
        <v>34965901</v>
      </c>
      <c r="M3834" s="5">
        <v>42917404</v>
      </c>
      <c r="N3834" s="5">
        <v>26955719</v>
      </c>
      <c r="O3834" s="5">
        <v>24970108</v>
      </c>
      <c r="P3834" s="5">
        <v>22672386</v>
      </c>
      <c r="Q3834" s="5">
        <v>34286876</v>
      </c>
      <c r="R3834" s="5">
        <v>36694637</v>
      </c>
      <c r="S3834" s="5">
        <v>41830759</v>
      </c>
      <c r="T3834" s="5">
        <v>45175627</v>
      </c>
      <c r="U3834" s="5">
        <v>29722584</v>
      </c>
      <c r="V3834" s="5">
        <v>28073816</v>
      </c>
      <c r="W3834" s="5">
        <v>29059832</v>
      </c>
      <c r="X3834" s="5">
        <v>63202071</v>
      </c>
      <c r="Y3834" s="5">
        <v>67638558</v>
      </c>
      <c r="Z3834" s="5">
        <v>40022258</v>
      </c>
    </row>
    <row r="3835" s="3" customFormat="1" customHeight="1" spans="1:26">
      <c r="A3835" s="3">
        <v>3833</v>
      </c>
      <c r="B3835" s="3" t="s">
        <v>3945</v>
      </c>
      <c r="C3835" s="3" t="str">
        <f>VLOOKUP(B3835,[1]meta_intensity_pos_nofill!$B:$E,4,FALSE)</f>
        <v>C27H41IN2O6</v>
      </c>
      <c r="D3835" s="3" t="s">
        <v>111</v>
      </c>
      <c r="E3835" s="3" t="str">
        <f>VLOOKUP(B3835,[1]meta_intensity_pos_nofill!$B:$I,8,FALSE)</f>
        <v>[M+H]+</v>
      </c>
      <c r="F3835" s="3">
        <f>VLOOKUP(B3835,[1]meta_intensity_pos_nofill!$B:$J,9,FALSE)</f>
        <v>5.679</v>
      </c>
      <c r="G3835" s="3" t="s">
        <v>1693</v>
      </c>
      <c r="H3835" s="3">
        <f>VLOOKUP(B3835,[1]meta_intensity_pos_nofill!$B:$L,11,FALSE)</f>
        <v>3</v>
      </c>
      <c r="I3835" s="5">
        <v>124555896</v>
      </c>
      <c r="J3835" s="5">
        <v>134800663</v>
      </c>
      <c r="K3835" s="5">
        <v>135905790</v>
      </c>
      <c r="L3835" s="5">
        <v>8112937</v>
      </c>
      <c r="M3835" s="5">
        <v>14768254</v>
      </c>
      <c r="N3835" s="5">
        <v>9741068</v>
      </c>
      <c r="O3835" s="5">
        <v>8631703</v>
      </c>
      <c r="P3835" s="5">
        <v>15941518</v>
      </c>
      <c r="Q3835" s="5">
        <v>10640463</v>
      </c>
      <c r="R3835" s="5">
        <v>154549735</v>
      </c>
      <c r="S3835" s="5">
        <v>149624446</v>
      </c>
      <c r="T3835" s="5">
        <v>148611498</v>
      </c>
      <c r="U3835" s="5">
        <v>47464477</v>
      </c>
      <c r="V3835" s="5">
        <v>43396527</v>
      </c>
      <c r="W3835" s="5">
        <v>42182705</v>
      </c>
      <c r="X3835" s="5">
        <v>225194274</v>
      </c>
      <c r="Y3835" s="5">
        <v>238049440</v>
      </c>
      <c r="Z3835" s="5">
        <v>231116441</v>
      </c>
    </row>
    <row r="3836" s="3" customFormat="1" customHeight="1" spans="1:26">
      <c r="A3836" s="3">
        <v>3834</v>
      </c>
      <c r="B3836" s="3" t="s">
        <v>3946</v>
      </c>
      <c r="C3836" s="3" t="str">
        <f>VLOOKUP(B3836,[1]meta_intensity_pos_nofill!$B:$E,4,FALSE)</f>
        <v>C39H66N8O12</v>
      </c>
      <c r="D3836" s="3" t="s">
        <v>67</v>
      </c>
      <c r="E3836" s="3" t="str">
        <f>VLOOKUP(B3836,[1]meta_intensity_pos_nofill!$B:$I,8,FALSE)</f>
        <v>[M+H]+</v>
      </c>
      <c r="F3836" s="3">
        <f>VLOOKUP(B3836,[1]meta_intensity_pos_nofill!$B:$J,9,FALSE)</f>
        <v>11.046</v>
      </c>
      <c r="G3836" s="3" t="s">
        <v>1693</v>
      </c>
      <c r="H3836" s="3">
        <f>VLOOKUP(B3836,[1]meta_intensity_pos_nofill!$B:$L,11,FALSE)</f>
        <v>3</v>
      </c>
      <c r="I3836" s="5">
        <v>69263219</v>
      </c>
      <c r="J3836" s="5">
        <v>40039593</v>
      </c>
      <c r="K3836" s="5">
        <v>57280645</v>
      </c>
      <c r="L3836" s="5">
        <v>9490244</v>
      </c>
      <c r="M3836" s="5">
        <v>47593341</v>
      </c>
      <c r="N3836" s="5">
        <v>18763595</v>
      </c>
      <c r="O3836" s="5">
        <v>32476654</v>
      </c>
      <c r="P3836" s="5">
        <v>31322581</v>
      </c>
      <c r="Q3836" s="5">
        <v>36754525</v>
      </c>
      <c r="R3836" s="5">
        <v>42790950</v>
      </c>
      <c r="S3836" s="5">
        <v>53687050</v>
      </c>
      <c r="T3836" s="5">
        <v>20960783</v>
      </c>
      <c r="U3836" s="5">
        <v>6497787</v>
      </c>
      <c r="V3836" s="5">
        <v>5323199</v>
      </c>
      <c r="W3836" s="5">
        <v>4383815</v>
      </c>
      <c r="X3836" s="5">
        <v>53208740</v>
      </c>
      <c r="Y3836" s="5">
        <v>23826149</v>
      </c>
      <c r="Z3836" s="5">
        <v>23744994</v>
      </c>
    </row>
    <row r="3837" s="3" customFormat="1" customHeight="1" spans="1:26">
      <c r="A3837" s="3">
        <v>3835</v>
      </c>
      <c r="B3837" s="3" t="s">
        <v>3947</v>
      </c>
      <c r="C3837" s="3" t="str">
        <f>VLOOKUP(B3837,[1]meta_intensity_pos_nofill!$B:$E,4,FALSE)</f>
        <v>C22H31NO2</v>
      </c>
      <c r="D3837" s="3" t="s">
        <v>33</v>
      </c>
      <c r="E3837" s="3" t="str">
        <f>VLOOKUP(B3837,[1]meta_intensity_pos_nofill!$B:$I,8,FALSE)</f>
        <v>[M+H]+</v>
      </c>
      <c r="F3837" s="3">
        <f>VLOOKUP(B3837,[1]meta_intensity_pos_nofill!$B:$J,9,FALSE)</f>
        <v>7.563</v>
      </c>
      <c r="G3837" s="3" t="s">
        <v>1693</v>
      </c>
      <c r="H3837" s="3">
        <f>VLOOKUP(B3837,[1]meta_intensity_pos_nofill!$B:$L,11,FALSE)</f>
        <v>3</v>
      </c>
      <c r="I3837" s="5">
        <v>996324.9</v>
      </c>
      <c r="J3837" s="5">
        <v>996324.9</v>
      </c>
      <c r="K3837" s="5">
        <v>996324.9</v>
      </c>
      <c r="L3837" s="5">
        <v>996324.9</v>
      </c>
      <c r="M3837" s="5">
        <v>996324.9</v>
      </c>
      <c r="N3837" s="5">
        <v>996324.9</v>
      </c>
      <c r="O3837" s="5">
        <v>996324.9</v>
      </c>
      <c r="P3837" s="5">
        <v>996324.9</v>
      </c>
      <c r="Q3837" s="5">
        <v>996324.9</v>
      </c>
      <c r="R3837" s="5">
        <v>996324.9</v>
      </c>
      <c r="S3837" s="5">
        <v>996324.9</v>
      </c>
      <c r="T3837" s="5">
        <v>996324.9</v>
      </c>
      <c r="U3837" s="5">
        <v>6753270.8</v>
      </c>
      <c r="V3837" s="5">
        <v>6100969.9</v>
      </c>
      <c r="W3837" s="5">
        <v>4981624.5</v>
      </c>
      <c r="X3837" s="5">
        <v>996324.9</v>
      </c>
      <c r="Y3837" s="5">
        <v>996324.9</v>
      </c>
      <c r="Z3837" s="5">
        <v>996324.9</v>
      </c>
    </row>
    <row r="3838" s="3" customFormat="1" customHeight="1" spans="1:26">
      <c r="A3838" s="3">
        <v>3836</v>
      </c>
      <c r="B3838" s="3" t="s">
        <v>3948</v>
      </c>
      <c r="C3838" s="3" t="str">
        <f>VLOOKUP(B3838,[1]meta_intensity_pos_nofill!$B:$E,4,FALSE)</f>
        <v>C20H36O4</v>
      </c>
      <c r="D3838" s="3" t="s">
        <v>47</v>
      </c>
      <c r="E3838" s="3" t="str">
        <f>VLOOKUP(B3838,[1]meta_intensity_pos_nofill!$B:$I,8,FALSE)</f>
        <v>[M+H]+</v>
      </c>
      <c r="F3838" s="3">
        <f>VLOOKUP(B3838,[1]meta_intensity_pos_nofill!$B:$J,9,FALSE)</f>
        <v>9.079</v>
      </c>
      <c r="G3838" s="3" t="s">
        <v>1693</v>
      </c>
      <c r="H3838" s="3">
        <f>VLOOKUP(B3838,[1]meta_intensity_pos_nofill!$B:$L,11,FALSE)</f>
        <v>3</v>
      </c>
      <c r="I3838" s="5">
        <v>30829838</v>
      </c>
      <c r="J3838" s="5">
        <v>35485360</v>
      </c>
      <c r="K3838" s="5">
        <v>37218164</v>
      </c>
      <c r="L3838" s="5">
        <v>50227105</v>
      </c>
      <c r="M3838" s="5">
        <v>30005053</v>
      </c>
      <c r="N3838" s="5">
        <v>40509092</v>
      </c>
      <c r="O3838" s="5">
        <v>35257052</v>
      </c>
      <c r="P3838" s="5">
        <v>28675633</v>
      </c>
      <c r="Q3838" s="5">
        <v>13213709</v>
      </c>
      <c r="R3838" s="5">
        <v>24123128</v>
      </c>
      <c r="S3838" s="5">
        <v>33141982</v>
      </c>
      <c r="T3838" s="5">
        <v>27714557</v>
      </c>
      <c r="U3838" s="5">
        <v>42361515</v>
      </c>
      <c r="V3838" s="5">
        <v>42138531</v>
      </c>
      <c r="W3838" s="5">
        <v>40082357</v>
      </c>
      <c r="X3838" s="5">
        <v>19601720</v>
      </c>
      <c r="Y3838" s="5">
        <v>39310293</v>
      </c>
      <c r="Z3838" s="5">
        <v>30480438</v>
      </c>
    </row>
    <row r="3839" s="3" customFormat="1" customHeight="1" spans="1:26">
      <c r="A3839" s="3">
        <v>3837</v>
      </c>
      <c r="B3839" s="3" t="s">
        <v>3949</v>
      </c>
      <c r="C3839" s="3" t="str">
        <f>VLOOKUP(B3839,[1]meta_intensity_pos_nofill!$B:$E,4,FALSE)</f>
        <v>C32H38O19</v>
      </c>
      <c r="D3839" s="3" t="s">
        <v>28</v>
      </c>
      <c r="E3839" s="3" t="str">
        <f>VLOOKUP(B3839,[1]meta_intensity_pos_nofill!$B:$I,8,FALSE)</f>
        <v>[M+H]+</v>
      </c>
      <c r="F3839" s="3">
        <f>VLOOKUP(B3839,[1]meta_intensity_pos_nofill!$B:$J,9,FALSE)</f>
        <v>5.224</v>
      </c>
      <c r="G3839" s="3" t="s">
        <v>1693</v>
      </c>
      <c r="H3839" s="3">
        <f>VLOOKUP(B3839,[1]meta_intensity_pos_nofill!$B:$L,11,FALSE)</f>
        <v>3</v>
      </c>
      <c r="I3839" s="5">
        <v>9827361</v>
      </c>
      <c r="J3839" s="5">
        <v>7545100</v>
      </c>
      <c r="K3839" s="5">
        <v>10688923</v>
      </c>
      <c r="L3839" s="5">
        <v>28856946</v>
      </c>
      <c r="M3839" s="5">
        <v>37687896</v>
      </c>
      <c r="N3839" s="5">
        <v>35894105</v>
      </c>
      <c r="O3839" s="5">
        <v>18866057</v>
      </c>
      <c r="P3839" s="5">
        <v>16350158</v>
      </c>
      <c r="Q3839" s="5">
        <v>11021460</v>
      </c>
      <c r="R3839" s="5">
        <v>13143298</v>
      </c>
      <c r="S3839" s="5">
        <v>10058307</v>
      </c>
      <c r="T3839" s="5">
        <v>14976989</v>
      </c>
      <c r="U3839" s="5">
        <v>6119859</v>
      </c>
      <c r="V3839" s="5">
        <v>6417404</v>
      </c>
      <c r="W3839" s="5">
        <v>6129472</v>
      </c>
      <c r="X3839" s="5">
        <v>9012214</v>
      </c>
      <c r="Y3839" s="5">
        <v>13007671</v>
      </c>
      <c r="Z3839" s="5">
        <v>10500669</v>
      </c>
    </row>
    <row r="3840" s="3" customFormat="1" customHeight="1" spans="1:26">
      <c r="A3840" s="3">
        <v>3838</v>
      </c>
      <c r="B3840" s="3" t="s">
        <v>3950</v>
      </c>
      <c r="C3840" s="3" t="str">
        <f>VLOOKUP(B3840,[1]meta_intensity_pos_nofill!$B:$E,4,FALSE)</f>
        <v>C34H40N4O6</v>
      </c>
      <c r="D3840" s="3" t="s">
        <v>87</v>
      </c>
      <c r="E3840" s="3" t="str">
        <f>VLOOKUP(B3840,[1]meta_intensity_pos_nofill!$B:$I,8,FALSE)</f>
        <v>[M+H]+</v>
      </c>
      <c r="F3840" s="3">
        <f>VLOOKUP(B3840,[1]meta_intensity_pos_nofill!$B:$J,9,FALSE)</f>
        <v>6.437</v>
      </c>
      <c r="G3840" s="3" t="s">
        <v>1693</v>
      </c>
      <c r="H3840" s="3">
        <f>VLOOKUP(B3840,[1]meta_intensity_pos_nofill!$B:$L,11,FALSE)</f>
        <v>3</v>
      </c>
      <c r="I3840" s="5">
        <v>43947672</v>
      </c>
      <c r="J3840" s="5">
        <v>56821987</v>
      </c>
      <c r="K3840" s="5">
        <v>49631532</v>
      </c>
      <c r="L3840" s="5">
        <v>45771279</v>
      </c>
      <c r="M3840" s="5">
        <v>59438933</v>
      </c>
      <c r="N3840" s="5">
        <v>46995842</v>
      </c>
      <c r="O3840" s="5">
        <v>37086651</v>
      </c>
      <c r="P3840" s="5">
        <v>43498145</v>
      </c>
      <c r="Q3840" s="5">
        <v>38560558</v>
      </c>
      <c r="R3840" s="5">
        <v>269382641</v>
      </c>
      <c r="S3840" s="5">
        <v>283783417</v>
      </c>
      <c r="T3840" s="5">
        <v>308740123</v>
      </c>
      <c r="U3840" s="5">
        <v>28239961</v>
      </c>
      <c r="V3840" s="5">
        <v>32585064</v>
      </c>
      <c r="W3840" s="5">
        <v>26203399</v>
      </c>
      <c r="X3840" s="5">
        <v>58640472</v>
      </c>
      <c r="Y3840" s="5">
        <v>52514611</v>
      </c>
      <c r="Z3840" s="5">
        <v>54493090</v>
      </c>
    </row>
    <row r="3841" s="3" customFormat="1" customHeight="1" spans="1:26">
      <c r="A3841" s="3">
        <v>3839</v>
      </c>
      <c r="B3841" s="3" t="s">
        <v>3951</v>
      </c>
      <c r="C3841" s="3" t="str">
        <f>VLOOKUP(B3841,[1]meta_intensity_pos_nofill!$B:$E,4,FALSE)</f>
        <v>C21H34N6O5</v>
      </c>
      <c r="D3841" s="3" t="s">
        <v>220</v>
      </c>
      <c r="E3841" s="3" t="str">
        <f>VLOOKUP(B3841,[1]meta_intensity_pos_nofill!$B:$I,8,FALSE)</f>
        <v>[M+H]+</v>
      </c>
      <c r="F3841" s="3">
        <f>VLOOKUP(B3841,[1]meta_intensity_pos_nofill!$B:$J,9,FALSE)</f>
        <v>6.466</v>
      </c>
      <c r="G3841" s="3" t="s">
        <v>1693</v>
      </c>
      <c r="H3841" s="3">
        <f>VLOOKUP(B3841,[1]meta_intensity_pos_nofill!$B:$L,11,FALSE)</f>
        <v>3</v>
      </c>
      <c r="I3841" s="5">
        <v>8502456</v>
      </c>
      <c r="J3841" s="5">
        <v>5872414</v>
      </c>
      <c r="K3841" s="5">
        <v>8486238</v>
      </c>
      <c r="L3841" s="5">
        <v>4086464</v>
      </c>
      <c r="M3841" s="5">
        <v>8576501</v>
      </c>
      <c r="N3841" s="5">
        <v>5184366</v>
      </c>
      <c r="O3841" s="5">
        <v>7026188</v>
      </c>
      <c r="P3841" s="5">
        <v>7073079</v>
      </c>
      <c r="Q3841" s="5">
        <v>10042682</v>
      </c>
      <c r="R3841" s="5">
        <v>5236522</v>
      </c>
      <c r="S3841" s="5">
        <v>3865553</v>
      </c>
      <c r="T3841" s="5">
        <v>6698534</v>
      </c>
      <c r="U3841" s="5">
        <v>31379357</v>
      </c>
      <c r="V3841" s="5">
        <v>51438159</v>
      </c>
      <c r="W3841" s="5">
        <v>45125440</v>
      </c>
      <c r="X3841" s="5">
        <v>8243818</v>
      </c>
      <c r="Y3841" s="5">
        <v>7336478</v>
      </c>
      <c r="Z3841" s="5">
        <v>8264503</v>
      </c>
    </row>
    <row r="3842" s="3" customFormat="1" customHeight="1" spans="1:26">
      <c r="A3842" s="3">
        <v>3840</v>
      </c>
      <c r="B3842" s="3" t="s">
        <v>3952</v>
      </c>
      <c r="C3842" s="3" t="str">
        <f>VLOOKUP(B3842,[1]meta_intensity_pos_nofill!$B:$E,4,FALSE)</f>
        <v>C28H19P</v>
      </c>
      <c r="D3842" s="3" t="s">
        <v>44</v>
      </c>
      <c r="E3842" s="3" t="str">
        <f>VLOOKUP(B3842,[1]meta_intensity_pos_nofill!$B:$I,8,FALSE)</f>
        <v>[M+H]+</v>
      </c>
      <c r="F3842" s="3">
        <f>VLOOKUP(B3842,[1]meta_intensity_pos_nofill!$B:$J,9,FALSE)</f>
        <v>8.773</v>
      </c>
      <c r="G3842" s="3" t="s">
        <v>1693</v>
      </c>
      <c r="H3842" s="3">
        <f>VLOOKUP(B3842,[1]meta_intensity_pos_nofill!$B:$L,11,FALSE)</f>
        <v>3</v>
      </c>
      <c r="I3842" s="5">
        <v>658988.1</v>
      </c>
      <c r="J3842" s="5">
        <v>658988.1</v>
      </c>
      <c r="K3842" s="5">
        <v>658988.1</v>
      </c>
      <c r="L3842" s="5">
        <v>658988.1</v>
      </c>
      <c r="M3842" s="5">
        <v>658988.1</v>
      </c>
      <c r="N3842" s="5">
        <v>658988.1</v>
      </c>
      <c r="O3842" s="5">
        <v>4689018.2</v>
      </c>
      <c r="P3842" s="5">
        <v>3294940.4</v>
      </c>
      <c r="Q3842" s="5">
        <v>4330993.3</v>
      </c>
      <c r="R3842" s="5">
        <v>18286445.1</v>
      </c>
      <c r="S3842" s="5">
        <v>19884591.7</v>
      </c>
      <c r="T3842" s="5">
        <v>23805508.7</v>
      </c>
      <c r="U3842" s="5">
        <v>28732695.6</v>
      </c>
      <c r="V3842" s="5">
        <v>25859467.4</v>
      </c>
      <c r="W3842" s="5">
        <v>17602746.9</v>
      </c>
      <c r="X3842" s="5">
        <v>7797904.2</v>
      </c>
      <c r="Y3842" s="5">
        <v>5111875.4</v>
      </c>
      <c r="Z3842" s="5">
        <v>4523755.3</v>
      </c>
    </row>
    <row r="3843" s="3" customFormat="1" customHeight="1" spans="1:26">
      <c r="A3843" s="3">
        <v>3841</v>
      </c>
      <c r="B3843" s="3" t="s">
        <v>3953</v>
      </c>
      <c r="C3843" s="3" t="str">
        <f>VLOOKUP(B3843,[1]meta_intensity_pos_nofill!$B:$E,4,FALSE)</f>
        <v>C20H28N2O3</v>
      </c>
      <c r="D3843" s="3" t="s">
        <v>87</v>
      </c>
      <c r="E3843" s="3" t="str">
        <f>VLOOKUP(B3843,[1]meta_intensity_pos_nofill!$B:$I,8,FALSE)</f>
        <v>[M+H]+</v>
      </c>
      <c r="F3843" s="3">
        <f>VLOOKUP(B3843,[1]meta_intensity_pos_nofill!$B:$J,9,FALSE)</f>
        <v>8.582</v>
      </c>
      <c r="G3843" s="3" t="s">
        <v>1693</v>
      </c>
      <c r="H3843" s="3">
        <f>VLOOKUP(B3843,[1]meta_intensity_pos_nofill!$B:$L,11,FALSE)</f>
        <v>3</v>
      </c>
      <c r="I3843" s="5">
        <v>26836.56</v>
      </c>
      <c r="J3843" s="5">
        <v>26836.56</v>
      </c>
      <c r="K3843" s="5">
        <v>189033.6</v>
      </c>
      <c r="L3843" s="5">
        <v>134182.79</v>
      </c>
      <c r="M3843" s="5">
        <v>26836.56</v>
      </c>
      <c r="N3843" s="5">
        <v>26836.56</v>
      </c>
      <c r="O3843" s="5">
        <v>26836.56</v>
      </c>
      <c r="P3843" s="5">
        <v>26836.56</v>
      </c>
      <c r="Q3843" s="5">
        <v>26836.56</v>
      </c>
      <c r="R3843" s="5">
        <v>26836.56</v>
      </c>
      <c r="S3843" s="5">
        <v>26836.56</v>
      </c>
      <c r="T3843" s="5">
        <v>26836.56</v>
      </c>
      <c r="U3843" s="5">
        <v>3089159.09</v>
      </c>
      <c r="V3843" s="5">
        <v>2770983.04</v>
      </c>
      <c r="W3843" s="5">
        <v>3307162.31</v>
      </c>
      <c r="X3843" s="5">
        <v>26836.56</v>
      </c>
      <c r="Y3843" s="5">
        <v>26836.56</v>
      </c>
      <c r="Z3843" s="5">
        <v>26836.56</v>
      </c>
    </row>
    <row r="3844" s="3" customFormat="1" customHeight="1" spans="1:26">
      <c r="A3844" s="3">
        <v>3842</v>
      </c>
      <c r="B3844" s="3" t="s">
        <v>3954</v>
      </c>
      <c r="C3844" s="3" t="str">
        <f>VLOOKUP(B3844,[1]meta_intensity_pos_nofill!$B:$E,4,FALSE)</f>
        <v>C18H24N2O3</v>
      </c>
      <c r="D3844" s="3" t="s">
        <v>87</v>
      </c>
      <c r="E3844" s="3" t="str">
        <f>VLOOKUP(B3844,[1]meta_intensity_pos_nofill!$B:$I,8,FALSE)</f>
        <v>[M+H]+</v>
      </c>
      <c r="F3844" s="3">
        <f>VLOOKUP(B3844,[1]meta_intensity_pos_nofill!$B:$J,9,FALSE)</f>
        <v>7.982</v>
      </c>
      <c r="G3844" s="3" t="s">
        <v>1693</v>
      </c>
      <c r="H3844" s="3">
        <f>VLOOKUP(B3844,[1]meta_intensity_pos_nofill!$B:$L,11,FALSE)</f>
        <v>3</v>
      </c>
      <c r="I3844" s="5">
        <v>868185.9</v>
      </c>
      <c r="J3844" s="5">
        <v>11033789.9</v>
      </c>
      <c r="K3844" s="5">
        <v>18411052.5</v>
      </c>
      <c r="L3844" s="5">
        <v>12517102.2</v>
      </c>
      <c r="M3844" s="5">
        <v>11978013.8</v>
      </c>
      <c r="N3844" s="5">
        <v>2964201.6</v>
      </c>
      <c r="O3844" s="5">
        <v>11904011.8</v>
      </c>
      <c r="P3844" s="5">
        <v>15949478.5</v>
      </c>
      <c r="Q3844" s="5">
        <v>13577945.6</v>
      </c>
      <c r="R3844" s="5">
        <v>42091052.8</v>
      </c>
      <c r="S3844" s="5">
        <v>37171082.6</v>
      </c>
      <c r="T3844" s="5">
        <v>35469463</v>
      </c>
      <c r="U3844" s="5">
        <v>79949398.2</v>
      </c>
      <c r="V3844" s="5">
        <v>58295508.8</v>
      </c>
      <c r="W3844" s="5">
        <v>86181826.2</v>
      </c>
      <c r="X3844" s="5">
        <v>5818549.6</v>
      </c>
      <c r="Y3844" s="5">
        <v>3511583.8</v>
      </c>
      <c r="Z3844" s="5">
        <v>5673738.3</v>
      </c>
    </row>
    <row r="3845" s="3" customFormat="1" customHeight="1" spans="1:26">
      <c r="A3845" s="3">
        <v>3843</v>
      </c>
      <c r="B3845" s="3" t="s">
        <v>3955</v>
      </c>
      <c r="C3845" s="3" t="str">
        <f>VLOOKUP(B3845,[1]meta_intensity_pos_nofill!$B:$E,4,FALSE)</f>
        <v>C19H26N2O2</v>
      </c>
      <c r="D3845" s="3" t="s">
        <v>87</v>
      </c>
      <c r="E3845" s="3" t="str">
        <f>VLOOKUP(B3845,[1]meta_intensity_pos_nofill!$B:$I,8,FALSE)</f>
        <v>[M+H]+</v>
      </c>
      <c r="F3845" s="3">
        <f>VLOOKUP(B3845,[1]meta_intensity_pos_nofill!$B:$J,9,FALSE)</f>
        <v>7.637</v>
      </c>
      <c r="G3845" s="3" t="s">
        <v>1693</v>
      </c>
      <c r="H3845" s="3">
        <f>VLOOKUP(B3845,[1]meta_intensity_pos_nofill!$B:$L,11,FALSE)</f>
        <v>3</v>
      </c>
      <c r="I3845" s="5">
        <v>52297.37</v>
      </c>
      <c r="J3845" s="5">
        <v>52297.37</v>
      </c>
      <c r="K3845" s="5">
        <v>52297.37</v>
      </c>
      <c r="L3845" s="5">
        <v>52297.37</v>
      </c>
      <c r="M3845" s="5">
        <v>52297.37</v>
      </c>
      <c r="N3845" s="5">
        <v>52297.37</v>
      </c>
      <c r="O3845" s="5">
        <v>52297.37</v>
      </c>
      <c r="P3845" s="5">
        <v>52297.37</v>
      </c>
      <c r="Q3845" s="5">
        <v>52297.37</v>
      </c>
      <c r="R3845" s="5">
        <v>576311.36</v>
      </c>
      <c r="S3845" s="5">
        <v>469608.67</v>
      </c>
      <c r="T3845" s="5">
        <v>1369920.04</v>
      </c>
      <c r="U3845" s="5">
        <v>3538196.74</v>
      </c>
      <c r="V3845" s="5">
        <v>4669641.89</v>
      </c>
      <c r="W3845" s="5">
        <v>3931750.54</v>
      </c>
      <c r="X3845" s="5">
        <v>1093681.31</v>
      </c>
      <c r="Y3845" s="5">
        <v>261486.84</v>
      </c>
      <c r="Z3845" s="5">
        <v>835408.84</v>
      </c>
    </row>
    <row r="3846" s="3" customFormat="1" customHeight="1" spans="1:26">
      <c r="A3846" s="3">
        <v>3844</v>
      </c>
      <c r="B3846" s="3" t="s">
        <v>3956</v>
      </c>
      <c r="C3846" s="3" t="str">
        <f>VLOOKUP(B3846,[1]meta_intensity_pos_nofill!$B:$E,4,FALSE)</f>
        <v>C17H14O6</v>
      </c>
      <c r="D3846" s="3" t="s">
        <v>37</v>
      </c>
      <c r="E3846" s="3" t="str">
        <f>VLOOKUP(B3846,[1]meta_intensity_pos_nofill!$B:$I,8,FALSE)</f>
        <v>[M+H]+</v>
      </c>
      <c r="F3846" s="3">
        <f>VLOOKUP(B3846,[1]meta_intensity_pos_nofill!$B:$J,9,FALSE)</f>
        <v>0.97</v>
      </c>
      <c r="G3846" s="3" t="s">
        <v>1693</v>
      </c>
      <c r="H3846" s="3">
        <f>VLOOKUP(B3846,[1]meta_intensity_pos_nofill!$B:$L,11,FALSE)</f>
        <v>3</v>
      </c>
      <c r="I3846" s="5">
        <v>35041.78</v>
      </c>
      <c r="J3846" s="5">
        <v>186447.71</v>
      </c>
      <c r="K3846" s="5">
        <v>35041.78</v>
      </c>
      <c r="L3846" s="5">
        <v>5977055.14</v>
      </c>
      <c r="M3846" s="5">
        <v>869017.35</v>
      </c>
      <c r="N3846" s="5">
        <v>455985.67</v>
      </c>
      <c r="O3846" s="5">
        <v>238280.42</v>
      </c>
      <c r="P3846" s="5">
        <v>35041.78</v>
      </c>
      <c r="Q3846" s="5">
        <v>35041.78</v>
      </c>
      <c r="R3846" s="5">
        <v>35041.78</v>
      </c>
      <c r="S3846" s="5">
        <v>35041.78</v>
      </c>
      <c r="T3846" s="5">
        <v>1555311.12</v>
      </c>
      <c r="U3846" s="5">
        <v>35041.78</v>
      </c>
      <c r="V3846" s="5">
        <v>9190639.95</v>
      </c>
      <c r="W3846" s="5">
        <v>12361769.8</v>
      </c>
      <c r="X3846" s="5">
        <v>35041.78</v>
      </c>
      <c r="Y3846" s="5">
        <v>35041.78</v>
      </c>
      <c r="Z3846" s="5">
        <v>35041.78</v>
      </c>
    </row>
    <row r="3847" s="3" customFormat="1" customHeight="1" spans="1:26">
      <c r="A3847" s="3">
        <v>3845</v>
      </c>
      <c r="B3847" s="3" t="s">
        <v>3957</v>
      </c>
      <c r="C3847" s="3" t="str">
        <f>VLOOKUP(B3847,[1]meta_intensity_pos_nofill!$B:$E,4,FALSE)</f>
        <v>C14H14N2O4</v>
      </c>
      <c r="D3847" s="3" t="s">
        <v>37</v>
      </c>
      <c r="E3847" s="3" t="str">
        <f>VLOOKUP(B3847,[1]meta_intensity_pos_nofill!$B:$I,8,FALSE)</f>
        <v>[M+H]+</v>
      </c>
      <c r="F3847" s="3">
        <f>VLOOKUP(B3847,[1]meta_intensity_pos_nofill!$B:$J,9,FALSE)</f>
        <v>5.374</v>
      </c>
      <c r="G3847" s="3" t="s">
        <v>1693</v>
      </c>
      <c r="H3847" s="3">
        <f>VLOOKUP(B3847,[1]meta_intensity_pos_nofill!$B:$L,11,FALSE)</f>
        <v>3</v>
      </c>
      <c r="I3847" s="5">
        <v>85243018.9</v>
      </c>
      <c r="J3847" s="5">
        <v>49593962.5</v>
      </c>
      <c r="K3847" s="5">
        <v>53299050</v>
      </c>
      <c r="L3847" s="5">
        <v>192038.2</v>
      </c>
      <c r="M3847" s="5">
        <v>192038.2</v>
      </c>
      <c r="N3847" s="5">
        <v>192038.2</v>
      </c>
      <c r="O3847" s="5">
        <v>960190.8</v>
      </c>
      <c r="P3847" s="5">
        <v>192038.2</v>
      </c>
      <c r="Q3847" s="5">
        <v>1369733.6</v>
      </c>
      <c r="R3847" s="5">
        <v>992676.4</v>
      </c>
      <c r="S3847" s="5">
        <v>192038.2</v>
      </c>
      <c r="T3847" s="5">
        <v>192038.2</v>
      </c>
      <c r="U3847" s="5">
        <v>14966796.1</v>
      </c>
      <c r="V3847" s="5">
        <v>16388388.6</v>
      </c>
      <c r="W3847" s="5">
        <v>10846035</v>
      </c>
      <c r="X3847" s="5">
        <v>192038.2</v>
      </c>
      <c r="Y3847" s="5">
        <v>192038.2</v>
      </c>
      <c r="Z3847" s="5">
        <v>192038.2</v>
      </c>
    </row>
    <row r="3848" s="3" customFormat="1" customHeight="1" spans="1:26">
      <c r="A3848" s="3">
        <v>3846</v>
      </c>
      <c r="B3848" s="3" t="s">
        <v>3958</v>
      </c>
      <c r="C3848" s="3" t="str">
        <f>VLOOKUP(B3848,[1]meta_intensity_pos_nofill!$B:$E,4,FALSE)</f>
        <v>C13H18N2O</v>
      </c>
      <c r="D3848" s="3" t="s">
        <v>87</v>
      </c>
      <c r="E3848" s="3" t="str">
        <f>VLOOKUP(B3848,[1]meta_intensity_pos_nofill!$B:$I,8,FALSE)</f>
        <v>[M+H]+</v>
      </c>
      <c r="F3848" s="3">
        <f>VLOOKUP(B3848,[1]meta_intensity_pos_nofill!$B:$J,9,FALSE)</f>
        <v>6.32</v>
      </c>
      <c r="G3848" s="3" t="s">
        <v>1693</v>
      </c>
      <c r="H3848" s="3">
        <f>VLOOKUP(B3848,[1]meta_intensity_pos_nofill!$B:$L,11,FALSE)</f>
        <v>3</v>
      </c>
      <c r="I3848" s="5">
        <v>74113777</v>
      </c>
      <c r="J3848" s="5">
        <v>74113777</v>
      </c>
      <c r="K3848" s="5">
        <v>74113777</v>
      </c>
      <c r="L3848" s="5">
        <v>74113777</v>
      </c>
      <c r="M3848" s="5">
        <v>74113777</v>
      </c>
      <c r="N3848" s="5">
        <v>74113777</v>
      </c>
      <c r="O3848" s="5">
        <v>74113777</v>
      </c>
      <c r="P3848" s="5">
        <v>74113777</v>
      </c>
      <c r="Q3848" s="5">
        <v>74113777</v>
      </c>
      <c r="R3848" s="5">
        <v>74113777</v>
      </c>
      <c r="S3848" s="5">
        <v>74113777</v>
      </c>
      <c r="T3848" s="5">
        <v>74113777</v>
      </c>
      <c r="U3848" s="5">
        <v>390298952</v>
      </c>
      <c r="V3848" s="5">
        <v>370568886</v>
      </c>
      <c r="W3848" s="5">
        <v>381612428</v>
      </c>
      <c r="X3848" s="5">
        <v>74113777</v>
      </c>
      <c r="Y3848" s="5">
        <v>74113777</v>
      </c>
      <c r="Z3848" s="5">
        <v>74113777</v>
      </c>
    </row>
    <row r="3849" s="3" customFormat="1" customHeight="1" spans="1:26">
      <c r="A3849" s="3">
        <v>3847</v>
      </c>
      <c r="B3849" s="3" t="s">
        <v>3959</v>
      </c>
      <c r="C3849" s="3" t="str">
        <f>VLOOKUP(B3849,[1]meta_intensity_pos_nofill!$B:$E,4,FALSE)</f>
        <v>C19H35NO6</v>
      </c>
      <c r="D3849" s="3" t="s">
        <v>37</v>
      </c>
      <c r="E3849" s="3" t="str">
        <f>VLOOKUP(B3849,[1]meta_intensity_pos_nofill!$B:$I,8,FALSE)</f>
        <v>[M+H]+</v>
      </c>
      <c r="F3849" s="3">
        <f>VLOOKUP(B3849,[1]meta_intensity_pos_nofill!$B:$J,9,FALSE)</f>
        <v>7.49</v>
      </c>
      <c r="G3849" s="3" t="s">
        <v>1693</v>
      </c>
      <c r="H3849" s="3">
        <f>VLOOKUP(B3849,[1]meta_intensity_pos_nofill!$B:$L,11,FALSE)</f>
        <v>3</v>
      </c>
      <c r="I3849" s="5">
        <v>13353336</v>
      </c>
      <c r="J3849" s="5">
        <v>12082746</v>
      </c>
      <c r="K3849" s="5">
        <v>12726331</v>
      </c>
      <c r="L3849" s="5">
        <v>15373694</v>
      </c>
      <c r="M3849" s="5">
        <v>17185321</v>
      </c>
      <c r="N3849" s="5">
        <v>17877726</v>
      </c>
      <c r="O3849" s="5">
        <v>7032280</v>
      </c>
      <c r="P3849" s="5">
        <v>7179597</v>
      </c>
      <c r="Q3849" s="5">
        <v>7389468</v>
      </c>
      <c r="R3849" s="5">
        <v>15616444</v>
      </c>
      <c r="S3849" s="5">
        <v>16933984</v>
      </c>
      <c r="T3849" s="5">
        <v>17442738</v>
      </c>
      <c r="U3849" s="5">
        <v>17322827</v>
      </c>
      <c r="V3849" s="5">
        <v>17443470</v>
      </c>
      <c r="W3849" s="5">
        <v>18995978</v>
      </c>
      <c r="X3849" s="5">
        <v>20107161</v>
      </c>
      <c r="Y3849" s="5">
        <v>17497046</v>
      </c>
      <c r="Z3849" s="5">
        <v>18948600</v>
      </c>
    </row>
    <row r="3850" s="3" customFormat="1" customHeight="1" spans="1:26">
      <c r="A3850" s="3">
        <v>3848</v>
      </c>
      <c r="B3850" s="3" t="s">
        <v>3960</v>
      </c>
      <c r="C3850" s="3" t="str">
        <f>VLOOKUP(B3850,[1]meta_intensity_pos_nofill!$B:$E,4,FALSE)</f>
        <v>C18H32N4O6</v>
      </c>
      <c r="D3850" s="3" t="s">
        <v>220</v>
      </c>
      <c r="E3850" s="3" t="str">
        <f>VLOOKUP(B3850,[1]meta_intensity_pos_nofill!$B:$I,8,FALSE)</f>
        <v>[M+H]+</v>
      </c>
      <c r="F3850" s="3">
        <f>VLOOKUP(B3850,[1]meta_intensity_pos_nofill!$B:$J,9,FALSE)</f>
        <v>7.592</v>
      </c>
      <c r="G3850" s="3" t="s">
        <v>1693</v>
      </c>
      <c r="H3850" s="3">
        <f>VLOOKUP(B3850,[1]meta_intensity_pos_nofill!$B:$L,11,FALSE)</f>
        <v>3</v>
      </c>
      <c r="I3850" s="5">
        <v>4688112</v>
      </c>
      <c r="J3850" s="5">
        <v>4688112</v>
      </c>
      <c r="K3850" s="5">
        <v>4688112</v>
      </c>
      <c r="L3850" s="5">
        <v>4688112</v>
      </c>
      <c r="M3850" s="5">
        <v>4688112</v>
      </c>
      <c r="N3850" s="5">
        <v>4688112</v>
      </c>
      <c r="O3850" s="5">
        <v>4688112</v>
      </c>
      <c r="P3850" s="5">
        <v>4688112</v>
      </c>
      <c r="Q3850" s="5">
        <v>4688112</v>
      </c>
      <c r="R3850" s="5">
        <v>4688112</v>
      </c>
      <c r="S3850" s="5">
        <v>4688112</v>
      </c>
      <c r="T3850" s="5">
        <v>4688112</v>
      </c>
      <c r="U3850" s="5">
        <v>24833070</v>
      </c>
      <c r="V3850" s="5">
        <v>23440562</v>
      </c>
      <c r="W3850" s="5">
        <v>23590346</v>
      </c>
      <c r="X3850" s="5">
        <v>4688112</v>
      </c>
      <c r="Y3850" s="5">
        <v>4688112</v>
      </c>
      <c r="Z3850" s="5">
        <v>4688112</v>
      </c>
    </row>
    <row r="3851" s="3" customFormat="1" customHeight="1" spans="1:26">
      <c r="A3851" s="3">
        <v>3849</v>
      </c>
      <c r="B3851" s="3" t="s">
        <v>3961</v>
      </c>
      <c r="C3851" s="3" t="str">
        <f>VLOOKUP(B3851,[1]meta_intensity_pos_nofill!$B:$E,4,FALSE)</f>
        <v>C24H41NO10</v>
      </c>
      <c r="D3851" s="3" t="s">
        <v>44</v>
      </c>
      <c r="E3851" s="3" t="str">
        <f>VLOOKUP(B3851,[1]meta_intensity_pos_nofill!$B:$I,8,FALSE)</f>
        <v>[M+H]+</v>
      </c>
      <c r="F3851" s="3">
        <f>VLOOKUP(B3851,[1]meta_intensity_pos_nofill!$B:$J,9,FALSE)</f>
        <v>6.247</v>
      </c>
      <c r="G3851" s="3" t="s">
        <v>1693</v>
      </c>
      <c r="H3851" s="3">
        <f>VLOOKUP(B3851,[1]meta_intensity_pos_nofill!$B:$L,11,FALSE)</f>
        <v>3</v>
      </c>
      <c r="I3851" s="5">
        <v>1524757.6</v>
      </c>
      <c r="J3851" s="5">
        <v>929776.5</v>
      </c>
      <c r="K3851" s="5">
        <v>59143.8</v>
      </c>
      <c r="L3851" s="5">
        <v>7689503.1</v>
      </c>
      <c r="M3851" s="5">
        <v>4747480.9</v>
      </c>
      <c r="N3851" s="5">
        <v>7756452.9</v>
      </c>
      <c r="O3851" s="5">
        <v>2079810.9</v>
      </c>
      <c r="P3851" s="5">
        <v>1674128.2</v>
      </c>
      <c r="Q3851" s="5">
        <v>777430.4</v>
      </c>
      <c r="R3851" s="5">
        <v>332809.8</v>
      </c>
      <c r="S3851" s="5">
        <v>484000.9</v>
      </c>
      <c r="T3851" s="5">
        <v>636137.7</v>
      </c>
      <c r="U3851" s="5">
        <v>3496879.7</v>
      </c>
      <c r="V3851" s="5">
        <v>2541295.6</v>
      </c>
      <c r="W3851" s="5">
        <v>2088912.3</v>
      </c>
      <c r="X3851" s="5">
        <v>10032832.8</v>
      </c>
      <c r="Y3851" s="5">
        <v>12400915.5</v>
      </c>
      <c r="Z3851" s="5">
        <v>7766435.5</v>
      </c>
    </row>
    <row r="3852" s="3" customFormat="1" customHeight="1" spans="1:26">
      <c r="A3852" s="3">
        <v>3850</v>
      </c>
      <c r="B3852" s="3" t="s">
        <v>3962</v>
      </c>
      <c r="C3852" s="3" t="str">
        <f>VLOOKUP(B3852,[1]meta_intensity_pos_nofill!$B:$E,4,FALSE)</f>
        <v>C12H24N2O4</v>
      </c>
      <c r="D3852" s="3" t="s">
        <v>47</v>
      </c>
      <c r="E3852" s="3" t="str">
        <f>VLOOKUP(B3852,[1]meta_intensity_pos_nofill!$B:$I,8,FALSE)</f>
        <v>[M+H]+</v>
      </c>
      <c r="F3852" s="3">
        <f>VLOOKUP(B3852,[1]meta_intensity_pos_nofill!$B:$J,9,FALSE)</f>
        <v>5.083</v>
      </c>
      <c r="G3852" s="3" t="s">
        <v>1693</v>
      </c>
      <c r="H3852" s="3">
        <f>VLOOKUP(B3852,[1]meta_intensity_pos_nofill!$B:$L,11,FALSE)</f>
        <v>3</v>
      </c>
      <c r="I3852" s="5">
        <v>57107.47</v>
      </c>
      <c r="J3852" s="5">
        <v>57107.47</v>
      </c>
      <c r="K3852" s="5">
        <v>285537.33</v>
      </c>
      <c r="L3852" s="5">
        <v>57107.47</v>
      </c>
      <c r="M3852" s="5">
        <v>57107.47</v>
      </c>
      <c r="N3852" s="5">
        <v>57107.47</v>
      </c>
      <c r="O3852" s="5">
        <v>57107.47</v>
      </c>
      <c r="P3852" s="5">
        <v>57107.47</v>
      </c>
      <c r="Q3852" s="5">
        <v>57107.47</v>
      </c>
      <c r="R3852" s="5">
        <v>57107.47</v>
      </c>
      <c r="S3852" s="5">
        <v>467374.13</v>
      </c>
      <c r="T3852" s="5">
        <v>57107.47</v>
      </c>
      <c r="U3852" s="5">
        <v>6963085.6</v>
      </c>
      <c r="V3852" s="5">
        <v>6479508.94</v>
      </c>
      <c r="W3852" s="5">
        <v>4443768.33</v>
      </c>
      <c r="X3852" s="5">
        <v>57107.47</v>
      </c>
      <c r="Y3852" s="5">
        <v>57107.47</v>
      </c>
      <c r="Z3852" s="5">
        <v>57107.47</v>
      </c>
    </row>
    <row r="3853" s="3" customFormat="1" customHeight="1" spans="1:26">
      <c r="A3853" s="3">
        <v>3851</v>
      </c>
      <c r="B3853" s="3" t="s">
        <v>3963</v>
      </c>
      <c r="C3853" s="3" t="str">
        <f>VLOOKUP(B3853,[1]meta_intensity_pos_nofill!$B:$E,4,FALSE)</f>
        <v>C19H18O3</v>
      </c>
      <c r="D3853" s="3" t="s">
        <v>37</v>
      </c>
      <c r="E3853" s="3" t="str">
        <f>VLOOKUP(B3853,[1]meta_intensity_pos_nofill!$B:$I,8,FALSE)</f>
        <v>[M+H]+</v>
      </c>
      <c r="F3853" s="3">
        <f>VLOOKUP(B3853,[1]meta_intensity_pos_nofill!$B:$J,9,FALSE)</f>
        <v>5.607</v>
      </c>
      <c r="G3853" s="3" t="s">
        <v>1693</v>
      </c>
      <c r="H3853" s="3">
        <f>VLOOKUP(B3853,[1]meta_intensity_pos_nofill!$B:$L,11,FALSE)</f>
        <v>3</v>
      </c>
      <c r="I3853" s="5">
        <v>1784152.9</v>
      </c>
      <c r="J3853" s="5">
        <v>3796399</v>
      </c>
      <c r="K3853" s="5">
        <v>2924728.2</v>
      </c>
      <c r="L3853" s="5">
        <v>588487</v>
      </c>
      <c r="M3853" s="5">
        <v>117697.4</v>
      </c>
      <c r="N3853" s="5">
        <v>787731</v>
      </c>
      <c r="O3853" s="5">
        <v>1490741.9</v>
      </c>
      <c r="P3853" s="5">
        <v>1123459.8</v>
      </c>
      <c r="Q3853" s="5">
        <v>2275991.9</v>
      </c>
      <c r="R3853" s="5">
        <v>882104.3</v>
      </c>
      <c r="S3853" s="5">
        <v>642731.8</v>
      </c>
      <c r="T3853" s="5">
        <v>1910618.2</v>
      </c>
      <c r="U3853" s="5">
        <v>5110959.3</v>
      </c>
      <c r="V3853" s="5">
        <v>3053366.4</v>
      </c>
      <c r="W3853" s="5">
        <v>4490094.5</v>
      </c>
      <c r="X3853" s="5">
        <v>4526113.7</v>
      </c>
      <c r="Y3853" s="5">
        <v>5402815.6</v>
      </c>
      <c r="Z3853" s="5">
        <v>4620520</v>
      </c>
    </row>
    <row r="3854" s="3" customFormat="1" customHeight="1" spans="1:26">
      <c r="A3854" s="3">
        <v>3852</v>
      </c>
      <c r="B3854" s="3" t="s">
        <v>3964</v>
      </c>
      <c r="C3854" s="3" t="str">
        <f>VLOOKUP(B3854,[1]meta_intensity_pos_nofill!$B:$E,4,FALSE)</f>
        <v>C20H27NO4</v>
      </c>
      <c r="D3854" s="3" t="s">
        <v>220</v>
      </c>
      <c r="E3854" s="3" t="str">
        <f>VLOOKUP(B3854,[1]meta_intensity_pos_nofill!$B:$I,8,FALSE)</f>
        <v>[M+H]+</v>
      </c>
      <c r="F3854" s="3">
        <f>VLOOKUP(B3854,[1]meta_intensity_pos_nofill!$B:$J,9,FALSE)</f>
        <v>6.422</v>
      </c>
      <c r="G3854" s="3" t="s">
        <v>1693</v>
      </c>
      <c r="H3854" s="3">
        <f>VLOOKUP(B3854,[1]meta_intensity_pos_nofill!$B:$L,11,FALSE)</f>
        <v>3</v>
      </c>
      <c r="I3854" s="5">
        <v>20620550</v>
      </c>
      <c r="J3854" s="5">
        <v>23685465</v>
      </c>
      <c r="K3854" s="5">
        <v>23799884</v>
      </c>
      <c r="L3854" s="5">
        <v>12202084</v>
      </c>
      <c r="M3854" s="5">
        <v>15674275</v>
      </c>
      <c r="N3854" s="5">
        <v>12307239</v>
      </c>
      <c r="O3854" s="5">
        <v>10125999</v>
      </c>
      <c r="P3854" s="5">
        <v>10557867</v>
      </c>
      <c r="Q3854" s="5">
        <v>10202031</v>
      </c>
      <c r="R3854" s="5">
        <v>72027864</v>
      </c>
      <c r="S3854" s="5">
        <v>78800728</v>
      </c>
      <c r="T3854" s="5">
        <v>84857102</v>
      </c>
      <c r="U3854" s="5">
        <v>75397380</v>
      </c>
      <c r="V3854" s="5">
        <v>81763950</v>
      </c>
      <c r="W3854" s="5">
        <v>71537657</v>
      </c>
      <c r="X3854" s="5">
        <v>31587403</v>
      </c>
      <c r="Y3854" s="5">
        <v>25433030</v>
      </c>
      <c r="Z3854" s="5">
        <v>27564331</v>
      </c>
    </row>
    <row r="3855" s="3" customFormat="1" customHeight="1" spans="1:26">
      <c r="A3855" s="3">
        <v>3853</v>
      </c>
      <c r="B3855" s="3" t="s">
        <v>3965</v>
      </c>
      <c r="C3855" s="3" t="str">
        <f>VLOOKUP(B3855,[1]meta_intensity_pos_nofill!$B:$E,4,FALSE)</f>
        <v>C17H29N7O5</v>
      </c>
      <c r="D3855" s="3" t="s">
        <v>220</v>
      </c>
      <c r="E3855" s="3" t="str">
        <f>VLOOKUP(B3855,[1]meta_intensity_pos_nofill!$B:$I,8,FALSE)</f>
        <v>[M+H]+</v>
      </c>
      <c r="F3855" s="3">
        <f>VLOOKUP(B3855,[1]meta_intensity_pos_nofill!$B:$J,9,FALSE)</f>
        <v>5.65</v>
      </c>
      <c r="G3855" s="3" t="s">
        <v>1693</v>
      </c>
      <c r="H3855" s="3">
        <f>VLOOKUP(B3855,[1]meta_intensity_pos_nofill!$B:$L,11,FALSE)</f>
        <v>3</v>
      </c>
      <c r="I3855" s="5">
        <v>2095084</v>
      </c>
      <c r="J3855" s="5">
        <v>2095084</v>
      </c>
      <c r="K3855" s="5">
        <v>2095084</v>
      </c>
      <c r="L3855" s="5">
        <v>2095084</v>
      </c>
      <c r="M3855" s="5">
        <v>2095084</v>
      </c>
      <c r="N3855" s="5">
        <v>2095084</v>
      </c>
      <c r="O3855" s="5">
        <v>2095084</v>
      </c>
      <c r="P3855" s="5">
        <v>2095084</v>
      </c>
      <c r="Q3855" s="5">
        <v>2095084</v>
      </c>
      <c r="R3855" s="5">
        <v>2095084</v>
      </c>
      <c r="S3855" s="5">
        <v>2095084</v>
      </c>
      <c r="T3855" s="5">
        <v>2095084</v>
      </c>
      <c r="U3855" s="5">
        <v>12425542</v>
      </c>
      <c r="V3855" s="5">
        <v>10475422</v>
      </c>
      <c r="W3855" s="5">
        <v>13359314</v>
      </c>
      <c r="X3855" s="5">
        <v>2095084</v>
      </c>
      <c r="Y3855" s="5">
        <v>2095084</v>
      </c>
      <c r="Z3855" s="5">
        <v>2095084</v>
      </c>
    </row>
    <row r="3856" s="3" customFormat="1" customHeight="1" spans="1:26">
      <c r="A3856" s="3">
        <v>3854</v>
      </c>
      <c r="B3856" s="3" t="s">
        <v>3966</v>
      </c>
      <c r="C3856" s="3" t="str">
        <f>VLOOKUP(B3856,[1]meta_intensity_pos_nofill!$B:$E,4,FALSE)</f>
        <v>C24H33NO6</v>
      </c>
      <c r="D3856" s="3" t="s">
        <v>220</v>
      </c>
      <c r="E3856" s="3" t="str">
        <f>VLOOKUP(B3856,[1]meta_intensity_pos_nofill!$B:$I,8,FALSE)</f>
        <v>[M+H]+</v>
      </c>
      <c r="F3856" s="3">
        <f>VLOOKUP(B3856,[1]meta_intensity_pos_nofill!$B:$J,9,FALSE)</f>
        <v>6.7</v>
      </c>
      <c r="G3856" s="3" t="s">
        <v>1693</v>
      </c>
      <c r="H3856" s="3">
        <f>VLOOKUP(B3856,[1]meta_intensity_pos_nofill!$B:$L,11,FALSE)</f>
        <v>3</v>
      </c>
      <c r="I3856" s="5">
        <v>106360182</v>
      </c>
      <c r="J3856" s="5">
        <v>108782969</v>
      </c>
      <c r="K3856" s="5">
        <v>113270102</v>
      </c>
      <c r="L3856" s="5">
        <v>168753804</v>
      </c>
      <c r="M3856" s="5">
        <v>118260914</v>
      </c>
      <c r="N3856" s="5">
        <v>92769294</v>
      </c>
      <c r="O3856" s="5">
        <v>77350632</v>
      </c>
      <c r="P3856" s="5">
        <v>87687707</v>
      </c>
      <c r="Q3856" s="5">
        <v>70192717</v>
      </c>
      <c r="R3856" s="5">
        <v>72990633</v>
      </c>
      <c r="S3856" s="5">
        <v>78642070</v>
      </c>
      <c r="T3856" s="5">
        <v>76539591</v>
      </c>
      <c r="U3856" s="5">
        <v>33801718</v>
      </c>
      <c r="V3856" s="5">
        <v>31899977</v>
      </c>
      <c r="W3856" s="5">
        <v>33878105</v>
      </c>
      <c r="X3856" s="5">
        <v>91811373</v>
      </c>
      <c r="Y3856" s="5">
        <v>92768760</v>
      </c>
      <c r="Z3856" s="5">
        <v>88673669</v>
      </c>
    </row>
    <row r="3857" s="3" customFormat="1" customHeight="1" spans="1:26">
      <c r="A3857" s="3">
        <v>3855</v>
      </c>
      <c r="B3857" s="3" t="s">
        <v>3967</v>
      </c>
      <c r="C3857" s="3" t="str">
        <f>VLOOKUP(B3857,[1]meta_intensity_pos_nofill!$B:$E,4,FALSE)</f>
        <v>C25H37NO5</v>
      </c>
      <c r="D3857" s="3" t="s">
        <v>220</v>
      </c>
      <c r="E3857" s="3" t="str">
        <f>VLOOKUP(B3857,[1]meta_intensity_pos_nofill!$B:$I,8,FALSE)</f>
        <v>[M+H]+</v>
      </c>
      <c r="F3857" s="3">
        <f>VLOOKUP(B3857,[1]meta_intensity_pos_nofill!$B:$J,9,FALSE)</f>
        <v>9.721</v>
      </c>
      <c r="G3857" s="3" t="s">
        <v>1693</v>
      </c>
      <c r="H3857" s="3">
        <f>VLOOKUP(B3857,[1]meta_intensity_pos_nofill!$B:$L,11,FALSE)</f>
        <v>3</v>
      </c>
      <c r="I3857" s="5">
        <v>824601.9</v>
      </c>
      <c r="J3857" s="5">
        <v>379202.34</v>
      </c>
      <c r="K3857" s="5">
        <v>358347.79</v>
      </c>
      <c r="L3857" s="5">
        <v>1326511.19</v>
      </c>
      <c r="M3857" s="5">
        <v>47214.39</v>
      </c>
      <c r="N3857" s="5">
        <v>257240.29</v>
      </c>
      <c r="O3857" s="5">
        <v>47214.39</v>
      </c>
      <c r="P3857" s="5">
        <v>47214.39</v>
      </c>
      <c r="Q3857" s="5">
        <v>47214.39</v>
      </c>
      <c r="R3857" s="5">
        <v>239806.47</v>
      </c>
      <c r="S3857" s="5">
        <v>278486.78</v>
      </c>
      <c r="T3857" s="5">
        <v>395105.65</v>
      </c>
      <c r="U3857" s="5">
        <v>2292582.32</v>
      </c>
      <c r="V3857" s="5">
        <v>1829001.08</v>
      </c>
      <c r="W3857" s="5">
        <v>1801517.85</v>
      </c>
      <c r="X3857" s="5">
        <v>319232.7</v>
      </c>
      <c r="Y3857" s="5">
        <v>47214.39</v>
      </c>
      <c r="Z3857" s="5">
        <v>47214.39</v>
      </c>
    </row>
    <row r="3858" s="3" customFormat="1" customHeight="1" spans="1:26">
      <c r="A3858" s="3">
        <v>3856</v>
      </c>
      <c r="B3858" s="3" t="s">
        <v>3968</v>
      </c>
      <c r="C3858" s="3" t="str">
        <f>VLOOKUP(B3858,[1]meta_intensity_pos_nofill!$B:$E,4,FALSE)</f>
        <v>C28H43NO7</v>
      </c>
      <c r="D3858" s="3" t="s">
        <v>37</v>
      </c>
      <c r="E3858" s="3" t="str">
        <f>VLOOKUP(B3858,[1]meta_intensity_pos_nofill!$B:$I,8,FALSE)</f>
        <v>[M+H]+</v>
      </c>
      <c r="F3858" s="3">
        <f>VLOOKUP(B3858,[1]meta_intensity_pos_nofill!$B:$J,9,FALSE)</f>
        <v>5.607</v>
      </c>
      <c r="G3858" s="3" t="s">
        <v>1693</v>
      </c>
      <c r="H3858" s="3">
        <f>VLOOKUP(B3858,[1]meta_intensity_pos_nofill!$B:$L,11,FALSE)</f>
        <v>3</v>
      </c>
      <c r="I3858" s="5">
        <v>5135242.32</v>
      </c>
      <c r="J3858" s="5">
        <v>7990893.06</v>
      </c>
      <c r="K3858" s="5">
        <v>5861016.84</v>
      </c>
      <c r="L3858" s="5">
        <v>66509.04</v>
      </c>
      <c r="M3858" s="5">
        <v>555825.11</v>
      </c>
      <c r="N3858" s="5">
        <v>66509.04</v>
      </c>
      <c r="O3858" s="5">
        <v>1463760.48</v>
      </c>
      <c r="P3858" s="5">
        <v>66509.04</v>
      </c>
      <c r="Q3858" s="5">
        <v>959108.77</v>
      </c>
      <c r="R3858" s="5">
        <v>1112450.18</v>
      </c>
      <c r="S3858" s="5">
        <v>673686.94</v>
      </c>
      <c r="T3858" s="5">
        <v>1200387.51</v>
      </c>
      <c r="U3858" s="5">
        <v>12153552.66</v>
      </c>
      <c r="V3858" s="5">
        <v>8385187.86</v>
      </c>
      <c r="W3858" s="5">
        <v>10381105.56</v>
      </c>
      <c r="X3858" s="5">
        <v>332545.19</v>
      </c>
      <c r="Y3858" s="5">
        <v>66509.04</v>
      </c>
      <c r="Z3858" s="5">
        <v>335947.47</v>
      </c>
    </row>
    <row r="3859" s="3" customFormat="1" customHeight="1" spans="1:26">
      <c r="A3859" s="3">
        <v>3857</v>
      </c>
      <c r="B3859" s="3" t="s">
        <v>3969</v>
      </c>
      <c r="C3859" s="3" t="str">
        <f>VLOOKUP(B3859,[1]meta_intensity_pos_nofill!$B:$E,4,FALSE)</f>
        <v>C34H54O6</v>
      </c>
      <c r="D3859" s="3" t="s">
        <v>37</v>
      </c>
      <c r="E3859" s="3" t="str">
        <f>VLOOKUP(B3859,[1]meta_intensity_pos_nofill!$B:$I,8,FALSE)</f>
        <v>[M+H]+</v>
      </c>
      <c r="F3859" s="3">
        <f>VLOOKUP(B3859,[1]meta_intensity_pos_nofill!$B:$J,9,FALSE)</f>
        <v>10.461</v>
      </c>
      <c r="G3859" s="3" t="s">
        <v>1693</v>
      </c>
      <c r="H3859" s="3">
        <f>VLOOKUP(B3859,[1]meta_intensity_pos_nofill!$B:$L,11,FALSE)</f>
        <v>3</v>
      </c>
      <c r="I3859" s="5">
        <v>5005997</v>
      </c>
      <c r="J3859" s="5">
        <v>8269765</v>
      </c>
      <c r="K3859" s="5">
        <v>8301389</v>
      </c>
      <c r="L3859" s="5">
        <v>15332152</v>
      </c>
      <c r="M3859" s="5">
        <v>7368282</v>
      </c>
      <c r="N3859" s="5">
        <v>5271041</v>
      </c>
      <c r="O3859" s="5">
        <v>7095312</v>
      </c>
      <c r="P3859" s="5">
        <v>6612267</v>
      </c>
      <c r="Q3859" s="5">
        <v>5833059</v>
      </c>
      <c r="R3859" s="5">
        <v>6395037</v>
      </c>
      <c r="S3859" s="5">
        <v>9531029</v>
      </c>
      <c r="T3859" s="5">
        <v>11818577</v>
      </c>
      <c r="U3859" s="5">
        <v>41846051</v>
      </c>
      <c r="V3859" s="5">
        <v>36446357</v>
      </c>
      <c r="W3859" s="5">
        <v>32984135</v>
      </c>
      <c r="X3859" s="5">
        <v>9996315</v>
      </c>
      <c r="Y3859" s="5">
        <v>11860388</v>
      </c>
      <c r="Z3859" s="5">
        <v>9280384</v>
      </c>
    </row>
    <row r="3860" s="3" customFormat="1" customHeight="1" spans="1:26">
      <c r="A3860" s="3">
        <v>3858</v>
      </c>
      <c r="B3860" s="3" t="s">
        <v>3970</v>
      </c>
      <c r="C3860" s="3" t="str">
        <f>VLOOKUP(B3860,[1]meta_intensity_pos_nofill!$B:$E,4,FALSE)</f>
        <v>C13H21NOSSi</v>
      </c>
      <c r="D3860" s="3" t="s">
        <v>85</v>
      </c>
      <c r="E3860" s="3" t="str">
        <f>VLOOKUP(B3860,[1]meta_intensity_pos_nofill!$B:$I,8,FALSE)</f>
        <v>[M+H]+</v>
      </c>
      <c r="F3860" s="3">
        <f>VLOOKUP(B3860,[1]meta_intensity_pos_nofill!$B:$J,9,FALSE)</f>
        <v>5.185</v>
      </c>
      <c r="G3860" s="3" t="s">
        <v>1693</v>
      </c>
      <c r="H3860" s="3">
        <f>VLOOKUP(B3860,[1]meta_intensity_pos_nofill!$B:$L,11,FALSE)</f>
        <v>3</v>
      </c>
      <c r="I3860" s="5">
        <v>12672909</v>
      </c>
      <c r="J3860" s="5">
        <v>9000736</v>
      </c>
      <c r="K3860" s="5">
        <v>13035407</v>
      </c>
      <c r="L3860" s="5">
        <v>20138251</v>
      </c>
      <c r="M3860" s="5">
        <v>21122595</v>
      </c>
      <c r="N3860" s="5">
        <v>18456545</v>
      </c>
      <c r="O3860" s="5">
        <v>12087598</v>
      </c>
      <c r="P3860" s="5">
        <v>12928253</v>
      </c>
      <c r="Q3860" s="5">
        <v>10344761</v>
      </c>
      <c r="R3860" s="5">
        <v>10715356</v>
      </c>
      <c r="S3860" s="5">
        <v>12585088</v>
      </c>
      <c r="T3860" s="5">
        <v>11738178</v>
      </c>
      <c r="U3860" s="5">
        <v>20138346</v>
      </c>
      <c r="V3860" s="5">
        <v>20720386</v>
      </c>
      <c r="W3860" s="5">
        <v>22133158</v>
      </c>
      <c r="X3860" s="5">
        <v>10226925</v>
      </c>
      <c r="Y3860" s="5">
        <v>11152896</v>
      </c>
      <c r="Z3860" s="5">
        <v>11242097</v>
      </c>
    </row>
    <row r="3861" s="3" customFormat="1" customHeight="1" spans="1:26">
      <c r="A3861" s="3">
        <v>3859</v>
      </c>
      <c r="B3861" s="3" t="s">
        <v>3971</v>
      </c>
      <c r="C3861" s="3" t="str">
        <f>VLOOKUP(B3861,[1]meta_intensity_pos_nofill!$B:$E,4,FALSE)</f>
        <v>C11H20N2O4</v>
      </c>
      <c r="D3861" s="3" t="s">
        <v>53</v>
      </c>
      <c r="E3861" s="3" t="str">
        <f>VLOOKUP(B3861,[1]meta_intensity_pos_nofill!$B:$I,8,FALSE)</f>
        <v>[M+H]+</v>
      </c>
      <c r="F3861" s="3">
        <f>VLOOKUP(B3861,[1]meta_intensity_pos_nofill!$B:$J,9,FALSE)</f>
        <v>4.763</v>
      </c>
      <c r="G3861" s="3" t="s">
        <v>1693</v>
      </c>
      <c r="H3861" s="3">
        <f>VLOOKUP(B3861,[1]meta_intensity_pos_nofill!$B:$L,11,FALSE)</f>
        <v>3</v>
      </c>
      <c r="I3861" s="5">
        <v>68577268</v>
      </c>
      <c r="J3861" s="5">
        <v>56784923</v>
      </c>
      <c r="K3861" s="5">
        <v>46440270</v>
      </c>
      <c r="L3861" s="5">
        <v>17088432</v>
      </c>
      <c r="M3861" s="5">
        <v>20910740</v>
      </c>
      <c r="N3861" s="5">
        <v>17345074</v>
      </c>
      <c r="O3861" s="5">
        <v>29925606</v>
      </c>
      <c r="P3861" s="5">
        <v>30432175</v>
      </c>
      <c r="Q3861" s="5">
        <v>35475111</v>
      </c>
      <c r="R3861" s="5">
        <v>62921509</v>
      </c>
      <c r="S3861" s="5">
        <v>62735478</v>
      </c>
      <c r="T3861" s="5">
        <v>121346117</v>
      </c>
      <c r="U3861" s="5">
        <v>31592740</v>
      </c>
      <c r="V3861" s="5">
        <v>33180666</v>
      </c>
      <c r="W3861" s="5">
        <v>33645981</v>
      </c>
      <c r="X3861" s="5">
        <v>65619949</v>
      </c>
      <c r="Y3861" s="5">
        <v>53987508</v>
      </c>
      <c r="Z3861" s="5">
        <v>56245001</v>
      </c>
    </row>
    <row r="3862" s="3" customFormat="1" customHeight="1" spans="1:26">
      <c r="A3862" s="3">
        <v>3860</v>
      </c>
      <c r="B3862" s="3" t="s">
        <v>3972</v>
      </c>
      <c r="C3862" s="3" t="str">
        <f>VLOOKUP(B3862,[1]meta_intensity_pos_nofill!$B:$E,4,FALSE)</f>
        <v>C24H43NO</v>
      </c>
      <c r="D3862" s="3" t="s">
        <v>87</v>
      </c>
      <c r="E3862" s="3" t="str">
        <f>VLOOKUP(B3862,[1]meta_intensity_pos_nofill!$B:$I,8,FALSE)</f>
        <v>[M+H]+</v>
      </c>
      <c r="F3862" s="3">
        <f>VLOOKUP(B3862,[1]meta_intensity_pos_nofill!$B:$J,9,FALSE)</f>
        <v>9.574</v>
      </c>
      <c r="G3862" s="3" t="s">
        <v>1693</v>
      </c>
      <c r="H3862" s="3">
        <f>VLOOKUP(B3862,[1]meta_intensity_pos_nofill!$B:$L,11,FALSE)</f>
        <v>3</v>
      </c>
      <c r="I3862" s="5">
        <v>24482019</v>
      </c>
      <c r="J3862" s="5">
        <v>18344853</v>
      </c>
      <c r="K3862" s="5">
        <v>25970336</v>
      </c>
      <c r="L3862" s="5">
        <v>9592850</v>
      </c>
      <c r="M3862" s="5">
        <v>22029347</v>
      </c>
      <c r="N3862" s="5">
        <v>8988561</v>
      </c>
      <c r="O3862" s="5">
        <v>21384308</v>
      </c>
      <c r="P3862" s="5">
        <v>16903859</v>
      </c>
      <c r="Q3862" s="5">
        <v>6298256</v>
      </c>
      <c r="R3862" s="5">
        <v>14837369</v>
      </c>
      <c r="S3862" s="5">
        <v>8692025</v>
      </c>
      <c r="T3862" s="5">
        <v>44427193</v>
      </c>
      <c r="U3862" s="5">
        <v>1016705</v>
      </c>
      <c r="V3862" s="5">
        <v>6155039</v>
      </c>
      <c r="W3862" s="5">
        <v>5083526</v>
      </c>
      <c r="X3862" s="5">
        <v>53617455</v>
      </c>
      <c r="Y3862" s="5">
        <v>8658077</v>
      </c>
      <c r="Z3862" s="5">
        <v>15460192</v>
      </c>
    </row>
    <row r="3863" s="3" customFormat="1" customHeight="1" spans="1:26">
      <c r="A3863" s="3">
        <v>3861</v>
      </c>
      <c r="B3863" s="3" t="s">
        <v>3973</v>
      </c>
      <c r="C3863" s="3" t="str">
        <f>VLOOKUP(B3863,[1]meta_intensity_pos_nofill!$B:$E,4,FALSE)</f>
        <v>C21H23ClN2</v>
      </c>
      <c r="D3863" s="3" t="s">
        <v>111</v>
      </c>
      <c r="E3863" s="3" t="str">
        <f>VLOOKUP(B3863,[1]meta_intensity_pos_nofill!$B:$I,8,FALSE)</f>
        <v>[M+H]+</v>
      </c>
      <c r="F3863" s="3">
        <f>VLOOKUP(B3863,[1]meta_intensity_pos_nofill!$B:$J,9,FALSE)</f>
        <v>10.03</v>
      </c>
      <c r="G3863" s="3" t="s">
        <v>1693</v>
      </c>
      <c r="H3863" s="3">
        <f>VLOOKUP(B3863,[1]meta_intensity_pos_nofill!$B:$L,11,FALSE)</f>
        <v>3</v>
      </c>
      <c r="I3863" s="5">
        <v>1088902.24</v>
      </c>
      <c r="J3863" s="5">
        <v>286354.08</v>
      </c>
      <c r="K3863" s="5">
        <v>359215.45</v>
      </c>
      <c r="L3863" s="5">
        <v>2793591.68</v>
      </c>
      <c r="M3863" s="5">
        <v>460356.46</v>
      </c>
      <c r="N3863" s="5">
        <v>1356930.78</v>
      </c>
      <c r="O3863" s="5">
        <v>472786.51</v>
      </c>
      <c r="P3863" s="5">
        <v>659947.79</v>
      </c>
      <c r="Q3863" s="5">
        <v>271814.97</v>
      </c>
      <c r="R3863" s="5">
        <v>54362.99</v>
      </c>
      <c r="S3863" s="5">
        <v>319328.68</v>
      </c>
      <c r="T3863" s="5">
        <v>895470.47</v>
      </c>
      <c r="U3863" s="5">
        <v>4925697.57</v>
      </c>
      <c r="V3863" s="5">
        <v>3593912.09</v>
      </c>
      <c r="W3863" s="5">
        <v>2346770.57</v>
      </c>
      <c r="X3863" s="5">
        <v>344148.88</v>
      </c>
      <c r="Y3863" s="5">
        <v>1425550.89</v>
      </c>
      <c r="Z3863" s="5">
        <v>537896.4</v>
      </c>
    </row>
    <row r="3864" s="3" customFormat="1" customHeight="1" spans="1:26">
      <c r="A3864" s="3">
        <v>3862</v>
      </c>
      <c r="B3864" s="3" t="s">
        <v>3974</v>
      </c>
      <c r="C3864" s="3" t="str">
        <f>VLOOKUP(B3864,[1]meta_intensity_pos_nofill!$B:$E,4,FALSE)</f>
        <v>C17H16N2O3</v>
      </c>
      <c r="D3864" s="3" t="s">
        <v>220</v>
      </c>
      <c r="E3864" s="3" t="str">
        <f>VLOOKUP(B3864,[1]meta_intensity_pos_nofill!$B:$I,8,FALSE)</f>
        <v>[M+H]+</v>
      </c>
      <c r="F3864" s="3">
        <f>VLOOKUP(B3864,[1]meta_intensity_pos_nofill!$B:$J,9,FALSE)</f>
        <v>6.044</v>
      </c>
      <c r="G3864" s="3" t="s">
        <v>1693</v>
      </c>
      <c r="H3864" s="3">
        <f>VLOOKUP(B3864,[1]meta_intensity_pos_nofill!$B:$L,11,FALSE)</f>
        <v>3</v>
      </c>
      <c r="I3864" s="5">
        <v>11871682</v>
      </c>
      <c r="J3864" s="5">
        <v>11682015</v>
      </c>
      <c r="K3864" s="5">
        <v>13318599</v>
      </c>
      <c r="L3864" s="5">
        <v>28450987</v>
      </c>
      <c r="M3864" s="5">
        <v>30499710</v>
      </c>
      <c r="N3864" s="5">
        <v>30203742</v>
      </c>
      <c r="O3864" s="5">
        <v>3701513</v>
      </c>
      <c r="P3864" s="5">
        <v>3301234</v>
      </c>
      <c r="Q3864" s="5">
        <v>2673043</v>
      </c>
      <c r="R3864" s="5">
        <v>10790373</v>
      </c>
      <c r="S3864" s="5">
        <v>10838027</v>
      </c>
      <c r="T3864" s="5">
        <v>10508346</v>
      </c>
      <c r="U3864" s="5">
        <v>9843368</v>
      </c>
      <c r="V3864" s="5">
        <v>8706893</v>
      </c>
      <c r="W3864" s="5">
        <v>10772534</v>
      </c>
      <c r="X3864" s="5">
        <v>9671206</v>
      </c>
      <c r="Y3864" s="5">
        <v>9685033</v>
      </c>
      <c r="Z3864" s="5">
        <v>10889350</v>
      </c>
    </row>
    <row r="3865" s="3" customFormat="1" customHeight="1" spans="1:26">
      <c r="A3865" s="3">
        <v>3863</v>
      </c>
      <c r="B3865" s="3" t="s">
        <v>3975</v>
      </c>
      <c r="C3865" s="3" t="str">
        <f>VLOOKUP(B3865,[1]meta_intensity_pos_nofill!$B:$E,4,FALSE)</f>
        <v>C24H41NO9</v>
      </c>
      <c r="D3865" s="3" t="s">
        <v>87</v>
      </c>
      <c r="E3865" s="3" t="str">
        <f>VLOOKUP(B3865,[1]meta_intensity_pos_nofill!$B:$I,8,FALSE)</f>
        <v>[M+H]+</v>
      </c>
      <c r="F3865" s="3">
        <f>VLOOKUP(B3865,[1]meta_intensity_pos_nofill!$B:$J,9,FALSE)</f>
        <v>7.358</v>
      </c>
      <c r="G3865" s="3" t="s">
        <v>1693</v>
      </c>
      <c r="H3865" s="3">
        <f>VLOOKUP(B3865,[1]meta_intensity_pos_nofill!$B:$L,11,FALSE)</f>
        <v>3</v>
      </c>
      <c r="I3865" s="5">
        <v>1803386</v>
      </c>
      <c r="J3865" s="5">
        <v>2831341</v>
      </c>
      <c r="K3865" s="5">
        <v>2435677</v>
      </c>
      <c r="L3865" s="5">
        <v>49067126</v>
      </c>
      <c r="M3865" s="5">
        <v>61605780</v>
      </c>
      <c r="N3865" s="5">
        <v>41558158</v>
      </c>
      <c r="O3865" s="5">
        <v>3256677</v>
      </c>
      <c r="P3865" s="5">
        <v>3608826</v>
      </c>
      <c r="Q3865" s="5">
        <v>3196531</v>
      </c>
      <c r="R3865" s="5">
        <v>16928369</v>
      </c>
      <c r="S3865" s="5">
        <v>18667871</v>
      </c>
      <c r="T3865" s="5">
        <v>21840396</v>
      </c>
      <c r="U3865" s="5">
        <v>34549387</v>
      </c>
      <c r="V3865" s="5">
        <v>33890834</v>
      </c>
      <c r="W3865" s="5">
        <v>39282622</v>
      </c>
      <c r="X3865" s="5">
        <v>23013765</v>
      </c>
      <c r="Y3865" s="5">
        <v>20097055</v>
      </c>
      <c r="Z3865" s="5">
        <v>20794958</v>
      </c>
    </row>
    <row r="3866" s="3" customFormat="1" customHeight="1" spans="1:26">
      <c r="A3866" s="3">
        <v>3864</v>
      </c>
      <c r="B3866" s="3" t="s">
        <v>3976</v>
      </c>
      <c r="C3866" s="3" t="str">
        <f>VLOOKUP(B3866,[1]meta_intensity_pos_nofill!$B:$E,4,FALSE)</f>
        <v>C22H22O8</v>
      </c>
      <c r="D3866" s="3" t="s">
        <v>37</v>
      </c>
      <c r="E3866" s="3" t="str">
        <f>VLOOKUP(B3866,[1]meta_intensity_pos_nofill!$B:$I,8,FALSE)</f>
        <v>[M+H]+</v>
      </c>
      <c r="F3866" s="3">
        <f>VLOOKUP(B3866,[1]meta_intensity_pos_nofill!$B:$J,9,FALSE)</f>
        <v>5.578</v>
      </c>
      <c r="G3866" s="3" t="s">
        <v>1693</v>
      </c>
      <c r="H3866" s="3">
        <f>VLOOKUP(B3866,[1]meta_intensity_pos_nofill!$B:$L,11,FALSE)</f>
        <v>3</v>
      </c>
      <c r="I3866" s="5">
        <v>2220448.8</v>
      </c>
      <c r="J3866" s="5">
        <v>2763337.9</v>
      </c>
      <c r="K3866" s="5">
        <v>2455947.4</v>
      </c>
      <c r="L3866" s="5">
        <v>991226.5</v>
      </c>
      <c r="M3866" s="5">
        <v>1988980.5</v>
      </c>
      <c r="N3866" s="5">
        <v>2257684.3</v>
      </c>
      <c r="O3866" s="5">
        <v>2787589</v>
      </c>
      <c r="P3866" s="5">
        <v>1514670.6</v>
      </c>
      <c r="Q3866" s="5">
        <v>1019777.9</v>
      </c>
      <c r="R3866" s="5">
        <v>3648449.8</v>
      </c>
      <c r="S3866" s="5">
        <v>1142812.9</v>
      </c>
      <c r="T3866" s="5">
        <v>2252884.4</v>
      </c>
      <c r="U3866" s="5">
        <v>19419740</v>
      </c>
      <c r="V3866" s="5">
        <v>13359276.8</v>
      </c>
      <c r="W3866" s="5">
        <v>9612114</v>
      </c>
      <c r="X3866" s="5">
        <v>3563860.2</v>
      </c>
      <c r="Y3866" s="5">
        <v>2011692.1</v>
      </c>
      <c r="Z3866" s="5">
        <v>3441988.7</v>
      </c>
    </row>
    <row r="3867" s="3" customFormat="1" customHeight="1" spans="1:26">
      <c r="A3867" s="3">
        <v>3865</v>
      </c>
      <c r="B3867" s="3" t="s">
        <v>3977</v>
      </c>
      <c r="C3867" s="3" t="str">
        <f>VLOOKUP(B3867,[1]meta_intensity_pos_nofill!$B:$E,4,FALSE)</f>
        <v>C29H44O6</v>
      </c>
      <c r="D3867" s="3" t="s">
        <v>31</v>
      </c>
      <c r="E3867" s="3" t="str">
        <f>VLOOKUP(B3867,[1]meta_intensity_pos_nofill!$B:$I,8,FALSE)</f>
        <v>[M+H]+</v>
      </c>
      <c r="F3867" s="3">
        <f>VLOOKUP(B3867,[1]meta_intensity_pos_nofill!$B:$J,9,FALSE)</f>
        <v>10.417</v>
      </c>
      <c r="G3867" s="3" t="s">
        <v>1693</v>
      </c>
      <c r="H3867" s="3">
        <f>VLOOKUP(B3867,[1]meta_intensity_pos_nofill!$B:$L,11,FALSE)</f>
        <v>3</v>
      </c>
      <c r="I3867" s="5">
        <v>39712.77</v>
      </c>
      <c r="J3867" s="5">
        <v>39712.77</v>
      </c>
      <c r="K3867" s="5">
        <v>39712.77</v>
      </c>
      <c r="L3867" s="5">
        <v>566974.6</v>
      </c>
      <c r="M3867" s="5">
        <v>1037381.24</v>
      </c>
      <c r="N3867" s="5">
        <v>39712.77</v>
      </c>
      <c r="O3867" s="5">
        <v>864572.39</v>
      </c>
      <c r="P3867" s="5">
        <v>280376.58</v>
      </c>
      <c r="Q3867" s="5">
        <v>309423.04</v>
      </c>
      <c r="R3867" s="5">
        <v>39712.77</v>
      </c>
      <c r="S3867" s="5">
        <v>39712.77</v>
      </c>
      <c r="T3867" s="5">
        <v>39712.77</v>
      </c>
      <c r="U3867" s="5">
        <v>2071396.07</v>
      </c>
      <c r="V3867" s="5">
        <v>1784380.55</v>
      </c>
      <c r="W3867" s="5">
        <v>1585402.2</v>
      </c>
      <c r="X3867" s="5">
        <v>39712.77</v>
      </c>
      <c r="Y3867" s="5">
        <v>205888.63</v>
      </c>
      <c r="Z3867" s="5">
        <v>39712.77</v>
      </c>
    </row>
    <row r="3868" s="3" customFormat="1" customHeight="1" spans="1:26">
      <c r="A3868" s="3">
        <v>3866</v>
      </c>
      <c r="B3868" s="3" t="s">
        <v>3978</v>
      </c>
      <c r="C3868" s="3" t="str">
        <f>VLOOKUP(B3868,[1]meta_intensity_pos_nofill!$B:$E,4,FALSE)</f>
        <v>C32H32O8</v>
      </c>
      <c r="D3868" s="3" t="s">
        <v>31</v>
      </c>
      <c r="E3868" s="3" t="str">
        <f>VLOOKUP(B3868,[1]meta_intensity_pos_nofill!$B:$I,8,FALSE)</f>
        <v>[M+H]+</v>
      </c>
      <c r="F3868" s="3">
        <f>VLOOKUP(B3868,[1]meta_intensity_pos_nofill!$B:$J,9,FALSE)</f>
        <v>8.272</v>
      </c>
      <c r="G3868" s="3" t="s">
        <v>1693</v>
      </c>
      <c r="H3868" s="3">
        <f>VLOOKUP(B3868,[1]meta_intensity_pos_nofill!$B:$L,11,FALSE)</f>
        <v>3</v>
      </c>
      <c r="I3868" s="5">
        <v>781615.5</v>
      </c>
      <c r="J3868" s="5">
        <v>781615.5</v>
      </c>
      <c r="K3868" s="5">
        <v>781615.5</v>
      </c>
      <c r="L3868" s="5">
        <v>781615.5</v>
      </c>
      <c r="M3868" s="5">
        <v>781615.5</v>
      </c>
      <c r="N3868" s="5">
        <v>781615.5</v>
      </c>
      <c r="O3868" s="5">
        <v>781615.5</v>
      </c>
      <c r="P3868" s="5">
        <v>781615.5</v>
      </c>
      <c r="Q3868" s="5">
        <v>781615.5</v>
      </c>
      <c r="R3868" s="5">
        <v>781615.5</v>
      </c>
      <c r="S3868" s="5">
        <v>781615.5</v>
      </c>
      <c r="T3868" s="5">
        <v>781615.5</v>
      </c>
      <c r="U3868" s="5">
        <v>4077569.5</v>
      </c>
      <c r="V3868" s="5">
        <v>3908077.3</v>
      </c>
      <c r="W3868" s="5">
        <v>4678297.5</v>
      </c>
      <c r="X3868" s="5">
        <v>781615.5</v>
      </c>
      <c r="Y3868" s="5">
        <v>781615.5</v>
      </c>
      <c r="Z3868" s="5">
        <v>781615.5</v>
      </c>
    </row>
    <row r="3869" s="3" customFormat="1" customHeight="1" spans="1:26">
      <c r="A3869" s="3">
        <v>3867</v>
      </c>
      <c r="B3869" s="3" t="s">
        <v>3979</v>
      </c>
      <c r="C3869" s="3" t="str">
        <f>VLOOKUP(B3869,[1]meta_intensity_pos_nofill!$B:$E,4,FALSE)</f>
        <v>C20H38N2O6</v>
      </c>
      <c r="D3869" s="3" t="s">
        <v>87</v>
      </c>
      <c r="E3869" s="3" t="str">
        <f>VLOOKUP(B3869,[1]meta_intensity_pos_nofill!$B:$I,8,FALSE)</f>
        <v>[M+H]+</v>
      </c>
      <c r="F3869" s="3">
        <f>VLOOKUP(B3869,[1]meta_intensity_pos_nofill!$B:$J,9,FALSE)</f>
        <v>9.593</v>
      </c>
      <c r="G3869" s="3" t="s">
        <v>1693</v>
      </c>
      <c r="H3869" s="3">
        <f>VLOOKUP(B3869,[1]meta_intensity_pos_nofill!$B:$L,11,FALSE)</f>
        <v>3</v>
      </c>
      <c r="I3869" s="5">
        <v>31233470</v>
      </c>
      <c r="J3869" s="5">
        <v>34315363</v>
      </c>
      <c r="K3869" s="5">
        <v>22266659</v>
      </c>
      <c r="L3869" s="5">
        <v>48662818</v>
      </c>
      <c r="M3869" s="5">
        <v>58162746</v>
      </c>
      <c r="N3869" s="5">
        <v>44866737</v>
      </c>
      <c r="O3869" s="5">
        <v>23039977</v>
      </c>
      <c r="P3869" s="5">
        <v>24001982</v>
      </c>
      <c r="Q3869" s="5">
        <v>16221374</v>
      </c>
      <c r="R3869" s="5">
        <v>38255858</v>
      </c>
      <c r="S3869" s="5">
        <v>45055035</v>
      </c>
      <c r="T3869" s="5">
        <v>45036584</v>
      </c>
      <c r="U3869" s="5">
        <v>80470153</v>
      </c>
      <c r="V3869" s="5">
        <v>83063626</v>
      </c>
      <c r="W3869" s="5">
        <v>81097044</v>
      </c>
      <c r="X3869" s="5">
        <v>24213875</v>
      </c>
      <c r="Y3869" s="5">
        <v>29261901</v>
      </c>
      <c r="Z3869" s="5">
        <v>32308463</v>
      </c>
    </row>
    <row r="3870" s="3" customFormat="1" customHeight="1" spans="1:26">
      <c r="A3870" s="3">
        <v>3868</v>
      </c>
      <c r="B3870" s="3" t="s">
        <v>3980</v>
      </c>
      <c r="C3870" s="3" t="str">
        <f>VLOOKUP(B3870,[1]meta_intensity_pos_nofill!$B:$E,4,FALSE)</f>
        <v>C18H37O6P</v>
      </c>
      <c r="D3870" s="3" t="s">
        <v>37</v>
      </c>
      <c r="E3870" s="3" t="str">
        <f>VLOOKUP(B3870,[1]meta_intensity_pos_nofill!$B:$I,8,FALSE)</f>
        <v>[M+H]+</v>
      </c>
      <c r="F3870" s="3">
        <f>VLOOKUP(B3870,[1]meta_intensity_pos_nofill!$B:$J,9,FALSE)</f>
        <v>5.621</v>
      </c>
      <c r="G3870" s="3" t="s">
        <v>1693</v>
      </c>
      <c r="H3870" s="3">
        <f>VLOOKUP(B3870,[1]meta_intensity_pos_nofill!$B:$L,11,FALSE)</f>
        <v>3</v>
      </c>
      <c r="I3870" s="5">
        <v>707174.9</v>
      </c>
      <c r="J3870" s="5">
        <v>707174.9</v>
      </c>
      <c r="K3870" s="5">
        <v>707174.9</v>
      </c>
      <c r="L3870" s="5">
        <v>707174.9</v>
      </c>
      <c r="M3870" s="5">
        <v>707174.9</v>
      </c>
      <c r="N3870" s="5">
        <v>707174.9</v>
      </c>
      <c r="O3870" s="5">
        <v>707174.9</v>
      </c>
      <c r="P3870" s="5">
        <v>707174.9</v>
      </c>
      <c r="Q3870" s="5">
        <v>707174.9</v>
      </c>
      <c r="R3870" s="5">
        <v>707174.9</v>
      </c>
      <c r="S3870" s="5">
        <v>707174.9</v>
      </c>
      <c r="T3870" s="5">
        <v>707174.9</v>
      </c>
      <c r="U3870" s="5">
        <v>3535874.5</v>
      </c>
      <c r="V3870" s="5">
        <v>6127539.4</v>
      </c>
      <c r="W3870" s="5">
        <v>6339465.3</v>
      </c>
      <c r="X3870" s="5">
        <v>707174.9</v>
      </c>
      <c r="Y3870" s="5">
        <v>707174.9</v>
      </c>
      <c r="Z3870" s="5">
        <v>707174.9</v>
      </c>
    </row>
    <row r="3871" s="3" customFormat="1" customHeight="1" spans="1:26">
      <c r="A3871" s="3">
        <v>3869</v>
      </c>
      <c r="B3871" s="3" t="s">
        <v>3981</v>
      </c>
      <c r="C3871" s="3" t="str">
        <f>VLOOKUP(B3871,[1]meta_intensity_pos_nofill!$B:$E,4,FALSE)</f>
        <v>C12H16N2O5</v>
      </c>
      <c r="D3871" s="3" t="s">
        <v>220</v>
      </c>
      <c r="E3871" s="3" t="str">
        <f>VLOOKUP(B3871,[1]meta_intensity_pos_nofill!$B:$I,8,FALSE)</f>
        <v>[M+H]+</v>
      </c>
      <c r="F3871" s="3">
        <f>VLOOKUP(B3871,[1]meta_intensity_pos_nofill!$B:$J,9,FALSE)</f>
        <v>6.013</v>
      </c>
      <c r="G3871" s="3" t="s">
        <v>1693</v>
      </c>
      <c r="H3871" s="3">
        <f>VLOOKUP(B3871,[1]meta_intensity_pos_nofill!$B:$L,11,FALSE)</f>
        <v>3</v>
      </c>
      <c r="I3871" s="5">
        <v>61350.35</v>
      </c>
      <c r="J3871" s="5">
        <v>61350.35</v>
      </c>
      <c r="K3871" s="5">
        <v>356345.92</v>
      </c>
      <c r="L3871" s="5">
        <v>320472.42</v>
      </c>
      <c r="M3871" s="5">
        <v>61350.35</v>
      </c>
      <c r="N3871" s="5">
        <v>306751.73</v>
      </c>
      <c r="O3871" s="5">
        <v>61350.35</v>
      </c>
      <c r="P3871" s="5">
        <v>61350.35</v>
      </c>
      <c r="Q3871" s="5">
        <v>61350.35</v>
      </c>
      <c r="R3871" s="5">
        <v>353136.67</v>
      </c>
      <c r="S3871" s="5">
        <v>61350.35</v>
      </c>
      <c r="T3871" s="5">
        <v>61350.35</v>
      </c>
      <c r="U3871" s="5">
        <v>11451622.81</v>
      </c>
      <c r="V3871" s="5">
        <v>12241362.15</v>
      </c>
      <c r="W3871" s="5">
        <v>8158913.52</v>
      </c>
      <c r="X3871" s="5">
        <v>61350.35</v>
      </c>
      <c r="Y3871" s="5">
        <v>61350.35</v>
      </c>
      <c r="Z3871" s="5">
        <v>61350.35</v>
      </c>
    </row>
    <row r="3872" s="3" customFormat="1" customHeight="1" spans="1:26">
      <c r="A3872" s="3">
        <v>3870</v>
      </c>
      <c r="B3872" s="3" t="s">
        <v>3982</v>
      </c>
      <c r="C3872" s="3" t="str">
        <f>VLOOKUP(B3872,[1]meta_intensity_pos_nofill!$B:$E,4,FALSE)</f>
        <v>C11H21NO8</v>
      </c>
      <c r="D3872" s="3" t="s">
        <v>47</v>
      </c>
      <c r="E3872" s="3" t="str">
        <f>VLOOKUP(B3872,[1]meta_intensity_pos_nofill!$B:$I,8,FALSE)</f>
        <v>[M+H]+</v>
      </c>
      <c r="F3872" s="3">
        <f>VLOOKUP(B3872,[1]meta_intensity_pos_nofill!$B:$J,9,FALSE)</f>
        <v>1.429</v>
      </c>
      <c r="G3872" s="3" t="s">
        <v>1693</v>
      </c>
      <c r="H3872" s="3">
        <f>VLOOKUP(B3872,[1]meta_intensity_pos_nofill!$B:$L,11,FALSE)</f>
        <v>3</v>
      </c>
      <c r="I3872" s="5">
        <v>222435885</v>
      </c>
      <c r="J3872" s="5">
        <v>224359842</v>
      </c>
      <c r="K3872" s="5">
        <v>205167903</v>
      </c>
      <c r="L3872" s="5">
        <v>52569745</v>
      </c>
      <c r="M3872" s="5">
        <v>61027895</v>
      </c>
      <c r="N3872" s="5">
        <v>51567184</v>
      </c>
      <c r="O3872" s="5">
        <v>53990607</v>
      </c>
      <c r="P3872" s="5">
        <v>54962173</v>
      </c>
      <c r="Q3872" s="5">
        <v>50800399</v>
      </c>
      <c r="R3872" s="5">
        <v>99348567</v>
      </c>
      <c r="S3872" s="5">
        <v>96223433</v>
      </c>
      <c r="T3872" s="5">
        <v>106384982</v>
      </c>
      <c r="U3872" s="5">
        <v>59122458</v>
      </c>
      <c r="V3872" s="5">
        <v>58905667</v>
      </c>
      <c r="W3872" s="5">
        <v>55078592</v>
      </c>
      <c r="X3872" s="5">
        <v>108547733</v>
      </c>
      <c r="Y3872" s="5">
        <v>103957982</v>
      </c>
      <c r="Z3872" s="5">
        <v>111172128</v>
      </c>
    </row>
    <row r="3873" s="3" customFormat="1" customHeight="1" spans="1:26">
      <c r="A3873" s="3">
        <v>3871</v>
      </c>
      <c r="B3873" s="3" t="s">
        <v>3983</v>
      </c>
      <c r="C3873" s="3" t="str">
        <f>VLOOKUP(B3873,[1]meta_intensity_pos_nofill!$B:$E,4,FALSE)</f>
        <v>C20H14O6</v>
      </c>
      <c r="D3873" s="3" t="s">
        <v>31</v>
      </c>
      <c r="E3873" s="3" t="str">
        <f>VLOOKUP(B3873,[1]meta_intensity_pos_nofill!$B:$I,8,FALSE)</f>
        <v>[M+H]+</v>
      </c>
      <c r="F3873" s="3">
        <f>VLOOKUP(B3873,[1]meta_intensity_pos_nofill!$B:$J,9,FALSE)</f>
        <v>1.327</v>
      </c>
      <c r="G3873" s="3" t="s">
        <v>1693</v>
      </c>
      <c r="H3873" s="3">
        <f>VLOOKUP(B3873,[1]meta_intensity_pos_nofill!$B:$L,11,FALSE)</f>
        <v>3</v>
      </c>
      <c r="I3873" s="5">
        <v>26249094</v>
      </c>
      <c r="J3873" s="5">
        <v>22637555</v>
      </c>
      <c r="K3873" s="5">
        <v>22708728</v>
      </c>
      <c r="L3873" s="5">
        <v>32116228</v>
      </c>
      <c r="M3873" s="5">
        <v>28691380</v>
      </c>
      <c r="N3873" s="5">
        <v>24181615</v>
      </c>
      <c r="O3873" s="5">
        <v>31273940</v>
      </c>
      <c r="P3873" s="5">
        <v>21114237</v>
      </c>
      <c r="Q3873" s="5">
        <v>25399080</v>
      </c>
      <c r="R3873" s="5">
        <v>13291221</v>
      </c>
      <c r="S3873" s="5">
        <v>22110444</v>
      </c>
      <c r="T3873" s="5">
        <v>20782060</v>
      </c>
      <c r="U3873" s="5">
        <v>14878471</v>
      </c>
      <c r="V3873" s="5">
        <v>13719114</v>
      </c>
      <c r="W3873" s="5">
        <v>16441150</v>
      </c>
      <c r="X3873" s="5">
        <v>19889691</v>
      </c>
      <c r="Y3873" s="5">
        <v>14329582</v>
      </c>
      <c r="Z3873" s="5">
        <v>20245418</v>
      </c>
    </row>
    <row r="3874" s="3" customFormat="1" customHeight="1" spans="1:26">
      <c r="A3874" s="3">
        <v>3872</v>
      </c>
      <c r="B3874" s="3" t="s">
        <v>3984</v>
      </c>
      <c r="C3874" s="3" t="str">
        <f>VLOOKUP(B3874,[1]meta_intensity_pos_nofill!$B:$E,4,FALSE)</f>
        <v>C28H38N2O8</v>
      </c>
      <c r="D3874" s="3" t="s">
        <v>220</v>
      </c>
      <c r="E3874" s="3" t="str">
        <f>VLOOKUP(B3874,[1]meta_intensity_pos_nofill!$B:$I,8,FALSE)</f>
        <v>[M+H]+</v>
      </c>
      <c r="F3874" s="3">
        <f>VLOOKUP(B3874,[1]meta_intensity_pos_nofill!$B:$J,9,FALSE)</f>
        <v>8.67</v>
      </c>
      <c r="G3874" s="3" t="s">
        <v>1693</v>
      </c>
      <c r="H3874" s="3">
        <f>VLOOKUP(B3874,[1]meta_intensity_pos_nofill!$B:$L,11,FALSE)</f>
        <v>3</v>
      </c>
      <c r="I3874" s="5">
        <v>11104057</v>
      </c>
      <c r="J3874" s="5">
        <v>10078496</v>
      </c>
      <c r="K3874" s="5">
        <v>13719476</v>
      </c>
      <c r="L3874" s="5">
        <v>11936211</v>
      </c>
      <c r="M3874" s="5">
        <v>13607837</v>
      </c>
      <c r="N3874" s="5">
        <v>10979458</v>
      </c>
      <c r="O3874" s="5">
        <v>11698346</v>
      </c>
      <c r="P3874" s="5">
        <v>8926423</v>
      </c>
      <c r="Q3874" s="5">
        <v>11391636</v>
      </c>
      <c r="R3874" s="5">
        <v>7740048</v>
      </c>
      <c r="S3874" s="5">
        <v>6156498</v>
      </c>
      <c r="T3874" s="5">
        <v>7532629</v>
      </c>
      <c r="U3874" s="5">
        <v>6462895</v>
      </c>
      <c r="V3874" s="5">
        <v>8470968</v>
      </c>
      <c r="W3874" s="5">
        <v>7708751</v>
      </c>
      <c r="X3874" s="5">
        <v>10219310</v>
      </c>
      <c r="Y3874" s="5">
        <v>9482800</v>
      </c>
      <c r="Z3874" s="5">
        <v>9333051</v>
      </c>
    </row>
    <row r="3875" s="3" customFormat="1" customHeight="1" spans="1:26">
      <c r="A3875" s="3">
        <v>3873</v>
      </c>
      <c r="B3875" s="3" t="s">
        <v>3985</v>
      </c>
      <c r="C3875" s="3" t="str">
        <f>VLOOKUP(B3875,[1]meta_intensity_pos_nofill!$B:$E,4,FALSE)</f>
        <v>C32H30O8</v>
      </c>
      <c r="D3875" s="3" t="s">
        <v>47</v>
      </c>
      <c r="E3875" s="3" t="str">
        <f>VLOOKUP(B3875,[1]meta_intensity_pos_nofill!$B:$I,8,FALSE)</f>
        <v>[M+H]+</v>
      </c>
      <c r="F3875" s="3">
        <f>VLOOKUP(B3875,[1]meta_intensity_pos_nofill!$B:$J,9,FALSE)</f>
        <v>5.389</v>
      </c>
      <c r="G3875" s="3" t="s">
        <v>1693</v>
      </c>
      <c r="H3875" s="3">
        <f>VLOOKUP(B3875,[1]meta_intensity_pos_nofill!$B:$L,11,FALSE)</f>
        <v>3</v>
      </c>
      <c r="I3875" s="5">
        <v>8672459</v>
      </c>
      <c r="J3875" s="5">
        <v>6016396</v>
      </c>
      <c r="K3875" s="5">
        <v>6020839</v>
      </c>
      <c r="L3875" s="5">
        <v>3037021</v>
      </c>
      <c r="M3875" s="5">
        <v>1804284</v>
      </c>
      <c r="N3875" s="5">
        <v>3112227</v>
      </c>
      <c r="O3875" s="5">
        <v>5981087</v>
      </c>
      <c r="P3875" s="5">
        <v>3845518</v>
      </c>
      <c r="Q3875" s="5">
        <v>1855406</v>
      </c>
      <c r="R3875" s="5">
        <v>1053223</v>
      </c>
      <c r="S3875" s="5">
        <v>2617070</v>
      </c>
      <c r="T3875" s="5">
        <v>1123397</v>
      </c>
      <c r="U3875" s="5">
        <v>13185354</v>
      </c>
      <c r="V3875" s="5">
        <v>16360483</v>
      </c>
      <c r="W3875" s="5">
        <v>20214392</v>
      </c>
      <c r="X3875" s="5">
        <v>1078848</v>
      </c>
      <c r="Y3875" s="5">
        <v>1311965</v>
      </c>
      <c r="Z3875" s="5">
        <v>2772971</v>
      </c>
    </row>
    <row r="3876" s="3" customFormat="1" customHeight="1" spans="1:26">
      <c r="A3876" s="3">
        <v>3874</v>
      </c>
      <c r="B3876" s="3" t="s">
        <v>3986</v>
      </c>
      <c r="C3876" s="3" t="str">
        <f>VLOOKUP(B3876,[1]meta_intensity_pos_nofill!$B:$E,4,FALSE)</f>
        <v>C37H40O11</v>
      </c>
      <c r="D3876" s="3" t="s">
        <v>28</v>
      </c>
      <c r="E3876" s="3" t="str">
        <f>VLOOKUP(B3876,[1]meta_intensity_pos_nofill!$B:$I,8,FALSE)</f>
        <v>[M+H]+</v>
      </c>
      <c r="F3876" s="3">
        <f>VLOOKUP(B3876,[1]meta_intensity_pos_nofill!$B:$J,9,FALSE)</f>
        <v>6.277</v>
      </c>
      <c r="G3876" s="3" t="s">
        <v>1693</v>
      </c>
      <c r="H3876" s="3">
        <f>VLOOKUP(B3876,[1]meta_intensity_pos_nofill!$B:$L,11,FALSE)</f>
        <v>3</v>
      </c>
      <c r="I3876" s="5">
        <v>49032598</v>
      </c>
      <c r="J3876" s="5">
        <v>69135239</v>
      </c>
      <c r="K3876" s="5">
        <v>51871473</v>
      </c>
      <c r="L3876" s="5">
        <v>19688102</v>
      </c>
      <c r="M3876" s="5">
        <v>35356667</v>
      </c>
      <c r="N3876" s="5">
        <v>17921055</v>
      </c>
      <c r="O3876" s="5">
        <v>35602346</v>
      </c>
      <c r="P3876" s="5">
        <v>34412353</v>
      </c>
      <c r="Q3876" s="5">
        <v>43326069</v>
      </c>
      <c r="R3876" s="5">
        <v>74302790</v>
      </c>
      <c r="S3876" s="5">
        <v>61879241</v>
      </c>
      <c r="T3876" s="5">
        <v>56980158</v>
      </c>
      <c r="U3876" s="5">
        <v>53965006</v>
      </c>
      <c r="V3876" s="5">
        <v>62435970</v>
      </c>
      <c r="W3876" s="5">
        <v>79569163</v>
      </c>
      <c r="X3876" s="5">
        <v>41984066</v>
      </c>
      <c r="Y3876" s="5">
        <v>44421955</v>
      </c>
      <c r="Z3876" s="5">
        <v>36089482</v>
      </c>
    </row>
    <row r="3877" s="3" customFormat="1" customHeight="1" spans="1:26">
      <c r="A3877" s="3">
        <v>3875</v>
      </c>
      <c r="B3877" s="3" t="s">
        <v>3987</v>
      </c>
      <c r="C3877" s="3" t="str">
        <f>VLOOKUP(B3877,[1]meta_intensity_pos_nofill!$B:$E,4,FALSE)</f>
        <v>C20H23NO5</v>
      </c>
      <c r="D3877" s="3" t="s">
        <v>87</v>
      </c>
      <c r="E3877" s="3" t="str">
        <f>VLOOKUP(B3877,[1]meta_intensity_pos_nofill!$B:$I,8,FALSE)</f>
        <v>[M+H]+</v>
      </c>
      <c r="F3877" s="3">
        <f>VLOOKUP(B3877,[1]meta_intensity_pos_nofill!$B:$J,9,FALSE)</f>
        <v>5.781</v>
      </c>
      <c r="G3877" s="3" t="s">
        <v>1693</v>
      </c>
      <c r="H3877" s="3">
        <f>VLOOKUP(B3877,[1]meta_intensity_pos_nofill!$B:$L,11,FALSE)</f>
        <v>3</v>
      </c>
      <c r="I3877" s="5">
        <v>65438678</v>
      </c>
      <c r="J3877" s="5">
        <v>77047914</v>
      </c>
      <c r="K3877" s="5">
        <v>66343771</v>
      </c>
      <c r="L3877" s="5">
        <v>239606970</v>
      </c>
      <c r="M3877" s="5">
        <v>294294281</v>
      </c>
      <c r="N3877" s="5">
        <v>223539854</v>
      </c>
      <c r="O3877" s="5">
        <v>55486066</v>
      </c>
      <c r="P3877" s="5">
        <v>52334768</v>
      </c>
      <c r="Q3877" s="5">
        <v>59968252</v>
      </c>
      <c r="R3877" s="5">
        <v>171478681</v>
      </c>
      <c r="S3877" s="5">
        <v>175855544</v>
      </c>
      <c r="T3877" s="5">
        <v>182564638</v>
      </c>
      <c r="U3877" s="5">
        <v>36650118</v>
      </c>
      <c r="V3877" s="5">
        <v>33126311</v>
      </c>
      <c r="W3877" s="5">
        <v>38457894</v>
      </c>
      <c r="X3877" s="5">
        <v>152969160</v>
      </c>
      <c r="Y3877" s="5">
        <v>124515402</v>
      </c>
      <c r="Z3877" s="5">
        <v>135529362</v>
      </c>
    </row>
    <row r="3878" s="3" customFormat="1" customHeight="1" spans="1:26">
      <c r="A3878" s="3">
        <v>3876</v>
      </c>
      <c r="B3878" s="3" t="s">
        <v>3988</v>
      </c>
      <c r="C3878" s="3" t="str">
        <f>VLOOKUP(B3878,[1]meta_intensity_pos_nofill!$B:$E,4,FALSE)</f>
        <v>C16H24O10</v>
      </c>
      <c r="D3878" s="3" t="s">
        <v>53</v>
      </c>
      <c r="E3878" s="3" t="str">
        <f>VLOOKUP(B3878,[1]meta_intensity_pos_nofill!$B:$I,8,FALSE)</f>
        <v>[M+H]+</v>
      </c>
      <c r="F3878" s="3">
        <f>VLOOKUP(B3878,[1]meta_intensity_pos_nofill!$B:$J,9,FALSE)</f>
        <v>5.113</v>
      </c>
      <c r="G3878" s="3" t="s">
        <v>1693</v>
      </c>
      <c r="H3878" s="3">
        <f>VLOOKUP(B3878,[1]meta_intensity_pos_nofill!$B:$L,11,FALSE)</f>
        <v>3</v>
      </c>
      <c r="I3878" s="5">
        <v>35745359</v>
      </c>
      <c r="J3878" s="5">
        <v>39981262</v>
      </c>
      <c r="K3878" s="5">
        <v>39112595</v>
      </c>
      <c r="L3878" s="5">
        <v>38162973</v>
      </c>
      <c r="M3878" s="5">
        <v>44025760</v>
      </c>
      <c r="N3878" s="5">
        <v>40642689</v>
      </c>
      <c r="O3878" s="5">
        <v>57422157</v>
      </c>
      <c r="P3878" s="5">
        <v>62156922</v>
      </c>
      <c r="Q3878" s="5">
        <v>53299006</v>
      </c>
      <c r="R3878" s="5">
        <v>106261858</v>
      </c>
      <c r="S3878" s="5">
        <v>110830896</v>
      </c>
      <c r="T3878" s="5">
        <v>112911601</v>
      </c>
      <c r="U3878" s="5">
        <v>27194726</v>
      </c>
      <c r="V3878" s="5">
        <v>24958416</v>
      </c>
      <c r="W3878" s="5">
        <v>26788024</v>
      </c>
      <c r="X3878" s="5">
        <v>58182396</v>
      </c>
      <c r="Y3878" s="5">
        <v>50399160</v>
      </c>
      <c r="Z3878" s="5">
        <v>51363270</v>
      </c>
    </row>
    <row r="3879" s="3" customFormat="1" customHeight="1" spans="1:26">
      <c r="A3879" s="3">
        <v>3877</v>
      </c>
      <c r="B3879" s="3" t="s">
        <v>3989</v>
      </c>
      <c r="C3879" s="3" t="str">
        <f>VLOOKUP(B3879,[1]meta_intensity_pos_nofill!$B:$E,4,FALSE)</f>
        <v>C24H45NO4</v>
      </c>
      <c r="D3879" s="3" t="s">
        <v>44</v>
      </c>
      <c r="E3879" s="3" t="str">
        <f>VLOOKUP(B3879,[1]meta_intensity_pos_nofill!$B:$I,8,FALSE)</f>
        <v>[M+H]+</v>
      </c>
      <c r="F3879" s="3">
        <f>VLOOKUP(B3879,[1]meta_intensity_pos_nofill!$B:$J,9,FALSE)</f>
        <v>8.424</v>
      </c>
      <c r="G3879" s="3" t="s">
        <v>1693</v>
      </c>
      <c r="H3879" s="3">
        <f>VLOOKUP(B3879,[1]meta_intensity_pos_nofill!$B:$L,11,FALSE)</f>
        <v>3</v>
      </c>
      <c r="I3879" s="5">
        <v>955824.7</v>
      </c>
      <c r="J3879" s="5">
        <v>225155.19</v>
      </c>
      <c r="K3879" s="5">
        <v>511008.28</v>
      </c>
      <c r="L3879" s="5">
        <v>1689270.07</v>
      </c>
      <c r="M3879" s="5">
        <v>1900095.03</v>
      </c>
      <c r="N3879" s="5">
        <v>3178852.25</v>
      </c>
      <c r="O3879" s="5">
        <v>349028.32</v>
      </c>
      <c r="P3879" s="5">
        <v>39918.81</v>
      </c>
      <c r="Q3879" s="5">
        <v>201584.64</v>
      </c>
      <c r="R3879" s="5">
        <v>331437.93</v>
      </c>
      <c r="S3879" s="5">
        <v>39918.81</v>
      </c>
      <c r="T3879" s="5">
        <v>359829.01</v>
      </c>
      <c r="U3879" s="5">
        <v>1231865.25</v>
      </c>
      <c r="V3879" s="5">
        <v>1234230.09</v>
      </c>
      <c r="W3879" s="5">
        <v>1343427.99</v>
      </c>
      <c r="X3879" s="5">
        <v>426905.17</v>
      </c>
      <c r="Y3879" s="5">
        <v>39918.81</v>
      </c>
      <c r="Z3879" s="5">
        <v>237822.32</v>
      </c>
    </row>
    <row r="3880" s="3" customFormat="1" customHeight="1" spans="1:26">
      <c r="A3880" s="3">
        <v>3878</v>
      </c>
      <c r="B3880" s="3" t="s">
        <v>3990</v>
      </c>
      <c r="C3880" s="3" t="str">
        <f>VLOOKUP(B3880,[1]meta_intensity_pos_nofill!$B:$E,4,FALSE)</f>
        <v>C25H32O13</v>
      </c>
      <c r="D3880" s="3" t="s">
        <v>44</v>
      </c>
      <c r="E3880" s="3" t="str">
        <f>VLOOKUP(B3880,[1]meta_intensity_pos_nofill!$B:$I,8,FALSE)</f>
        <v>[M+H]+</v>
      </c>
      <c r="F3880" s="3">
        <f>VLOOKUP(B3880,[1]meta_intensity_pos_nofill!$B:$J,9,FALSE)</f>
        <v>5.36</v>
      </c>
      <c r="G3880" s="3" t="s">
        <v>1693</v>
      </c>
      <c r="H3880" s="3">
        <f>VLOOKUP(B3880,[1]meta_intensity_pos_nofill!$B:$L,11,FALSE)</f>
        <v>3</v>
      </c>
      <c r="I3880" s="5">
        <v>7228672.5</v>
      </c>
      <c r="J3880" s="5">
        <v>4603568.1</v>
      </c>
      <c r="K3880" s="5">
        <v>3841757.2</v>
      </c>
      <c r="L3880" s="5">
        <v>362306.6</v>
      </c>
      <c r="M3880" s="5">
        <v>362306.6</v>
      </c>
      <c r="N3880" s="5">
        <v>362306.6</v>
      </c>
      <c r="O3880" s="5">
        <v>2440008.9</v>
      </c>
      <c r="P3880" s="5">
        <v>5196407.7</v>
      </c>
      <c r="Q3880" s="5">
        <v>2137239.2</v>
      </c>
      <c r="R3880" s="5">
        <v>7552595.2</v>
      </c>
      <c r="S3880" s="5">
        <v>362306.6</v>
      </c>
      <c r="T3880" s="5">
        <v>7171559.6</v>
      </c>
      <c r="U3880" s="5">
        <v>9973629.1</v>
      </c>
      <c r="V3880" s="5">
        <v>9637328.9</v>
      </c>
      <c r="W3880" s="5">
        <v>9965763.1</v>
      </c>
      <c r="X3880" s="5">
        <v>11287313.7</v>
      </c>
      <c r="Y3880" s="5">
        <v>1811532.9</v>
      </c>
      <c r="Z3880" s="5">
        <v>13647983.9</v>
      </c>
    </row>
    <row r="3881" s="3" customFormat="1" customHeight="1" spans="1:26">
      <c r="A3881" s="3">
        <v>3879</v>
      </c>
      <c r="B3881" s="3" t="s">
        <v>3991</v>
      </c>
      <c r="C3881" s="3" t="str">
        <f>VLOOKUP(B3881,[1]meta_intensity_pos_nofill!$B:$E,4,FALSE)</f>
        <v>C22H28O11</v>
      </c>
      <c r="D3881" s="3" t="s">
        <v>53</v>
      </c>
      <c r="E3881" s="3" t="str">
        <f>VLOOKUP(B3881,[1]meta_intensity_pos_nofill!$B:$I,8,FALSE)</f>
        <v>[M+H]+</v>
      </c>
      <c r="F3881" s="3">
        <f>VLOOKUP(B3881,[1]meta_intensity_pos_nofill!$B:$J,9,FALSE)</f>
        <v>5.32</v>
      </c>
      <c r="G3881" s="3" t="s">
        <v>1693</v>
      </c>
      <c r="H3881" s="3">
        <f>VLOOKUP(B3881,[1]meta_intensity_pos_nofill!$B:$L,11,FALSE)</f>
        <v>3</v>
      </c>
      <c r="I3881" s="5">
        <v>14711453</v>
      </c>
      <c r="J3881" s="5">
        <v>7478139</v>
      </c>
      <c r="K3881" s="5">
        <v>9440400</v>
      </c>
      <c r="L3881" s="5">
        <v>7273939</v>
      </c>
      <c r="M3881" s="5">
        <v>9452460</v>
      </c>
      <c r="N3881" s="5">
        <v>7258786</v>
      </c>
      <c r="O3881" s="5">
        <v>14355520</v>
      </c>
      <c r="P3881" s="5">
        <v>19338631</v>
      </c>
      <c r="Q3881" s="5">
        <v>17374099</v>
      </c>
      <c r="R3881" s="5">
        <v>12228148</v>
      </c>
      <c r="S3881" s="5">
        <v>8942230</v>
      </c>
      <c r="T3881" s="5">
        <v>8507265</v>
      </c>
      <c r="U3881" s="5">
        <v>11136611</v>
      </c>
      <c r="V3881" s="5">
        <v>14931485</v>
      </c>
      <c r="W3881" s="5">
        <v>11012931</v>
      </c>
      <c r="X3881" s="5">
        <v>13232458</v>
      </c>
      <c r="Y3881" s="5">
        <v>13636474</v>
      </c>
      <c r="Z3881" s="5">
        <v>14703566</v>
      </c>
    </row>
    <row r="3882" s="3" customFormat="1" customHeight="1" spans="1:26">
      <c r="A3882" s="3">
        <v>3880</v>
      </c>
      <c r="B3882" s="3" t="s">
        <v>3992</v>
      </c>
      <c r="C3882" s="3" t="str">
        <f>VLOOKUP(B3882,[1]meta_intensity_pos_nofill!$B:$E,4,FALSE)</f>
        <v>C19H20O6</v>
      </c>
      <c r="D3882" s="3" t="s">
        <v>53</v>
      </c>
      <c r="E3882" s="3" t="str">
        <f>VLOOKUP(B3882,[1]meta_intensity_pos_nofill!$B:$I,8,FALSE)</f>
        <v>[M+H]+</v>
      </c>
      <c r="F3882" s="3">
        <f>VLOOKUP(B3882,[1]meta_intensity_pos_nofill!$B:$J,9,FALSE)</f>
        <v>5.636</v>
      </c>
      <c r="G3882" s="3" t="s">
        <v>1693</v>
      </c>
      <c r="H3882" s="3">
        <f>VLOOKUP(B3882,[1]meta_intensity_pos_nofill!$B:$L,11,FALSE)</f>
        <v>3</v>
      </c>
      <c r="I3882" s="5">
        <v>7355049</v>
      </c>
      <c r="J3882" s="5">
        <v>5447882</v>
      </c>
      <c r="K3882" s="5">
        <v>4227776</v>
      </c>
      <c r="L3882" s="5">
        <v>5807104</v>
      </c>
      <c r="M3882" s="5">
        <v>8931700</v>
      </c>
      <c r="N3882" s="5">
        <v>6630739</v>
      </c>
      <c r="O3882" s="5">
        <v>6705190</v>
      </c>
      <c r="P3882" s="5">
        <v>5761328</v>
      </c>
      <c r="Q3882" s="5">
        <v>6482875</v>
      </c>
      <c r="R3882" s="5">
        <v>13451326</v>
      </c>
      <c r="S3882" s="5">
        <v>10708232</v>
      </c>
      <c r="T3882" s="5">
        <v>12948920</v>
      </c>
      <c r="U3882" s="5">
        <v>27395622</v>
      </c>
      <c r="V3882" s="5">
        <v>24129047</v>
      </c>
      <c r="W3882" s="5">
        <v>31642602</v>
      </c>
      <c r="X3882" s="5">
        <v>22293689</v>
      </c>
      <c r="Y3882" s="5">
        <v>21029122</v>
      </c>
      <c r="Z3882" s="5">
        <v>19659801</v>
      </c>
    </row>
    <row r="3883" s="3" customFormat="1" customHeight="1" spans="1:26">
      <c r="A3883" s="3">
        <v>3881</v>
      </c>
      <c r="B3883" s="3" t="s">
        <v>3993</v>
      </c>
      <c r="C3883" s="3" t="str">
        <f>VLOOKUP(B3883,[1]meta_intensity_pos_nofill!$B:$E,4,FALSE)</f>
        <v>C12H9NO</v>
      </c>
      <c r="D3883" s="3" t="s">
        <v>53</v>
      </c>
      <c r="E3883" s="3" t="str">
        <f>VLOOKUP(B3883,[1]meta_intensity_pos_nofill!$B:$I,8,FALSE)</f>
        <v>[M+H]+</v>
      </c>
      <c r="F3883" s="3">
        <f>VLOOKUP(B3883,[1]meta_intensity_pos_nofill!$B:$J,9,FALSE)</f>
        <v>5.956</v>
      </c>
      <c r="G3883" s="3" t="s">
        <v>1693</v>
      </c>
      <c r="H3883" s="3">
        <f>VLOOKUP(B3883,[1]meta_intensity_pos_nofill!$B:$L,11,FALSE)</f>
        <v>3</v>
      </c>
      <c r="I3883" s="5">
        <v>399166.06</v>
      </c>
      <c r="J3883" s="5">
        <v>1997643.88</v>
      </c>
      <c r="K3883" s="5">
        <v>1964618.5</v>
      </c>
      <c r="L3883" s="5">
        <v>70710.16</v>
      </c>
      <c r="M3883" s="5">
        <v>70710.16</v>
      </c>
      <c r="N3883" s="5">
        <v>70710.16</v>
      </c>
      <c r="O3883" s="5">
        <v>70710.16</v>
      </c>
      <c r="P3883" s="5">
        <v>70710.16</v>
      </c>
      <c r="Q3883" s="5">
        <v>70710.16</v>
      </c>
      <c r="R3883" s="5">
        <v>70710.16</v>
      </c>
      <c r="S3883" s="5">
        <v>395706.79</v>
      </c>
      <c r="T3883" s="5">
        <v>681702.06</v>
      </c>
      <c r="U3883" s="5">
        <v>22261404.38</v>
      </c>
      <c r="V3883" s="5">
        <v>21613298.81</v>
      </c>
      <c r="W3883" s="5">
        <v>20590990.02</v>
      </c>
      <c r="X3883" s="5">
        <v>70710.16</v>
      </c>
      <c r="Y3883" s="5">
        <v>70710.16</v>
      </c>
      <c r="Z3883" s="5">
        <v>70710.16</v>
      </c>
    </row>
    <row r="3884" s="3" customFormat="1" customHeight="1" spans="1:26">
      <c r="A3884" s="3">
        <v>3882</v>
      </c>
      <c r="B3884" s="3" t="s">
        <v>3994</v>
      </c>
      <c r="C3884" s="3" t="str">
        <f>VLOOKUP(B3884,[1]meta_intensity_pos_nofill!$B:$E,4,FALSE)</f>
        <v>C31H48O7</v>
      </c>
      <c r="D3884" s="3" t="s">
        <v>37</v>
      </c>
      <c r="E3884" s="3" t="str">
        <f>VLOOKUP(B3884,[1]meta_intensity_pos_nofill!$B:$I,8,FALSE)</f>
        <v>[M+H]+</v>
      </c>
      <c r="F3884" s="3">
        <f>VLOOKUP(B3884,[1]meta_intensity_pos_nofill!$B:$J,9,FALSE)</f>
        <v>8.35</v>
      </c>
      <c r="G3884" s="3" t="s">
        <v>1693</v>
      </c>
      <c r="H3884" s="3">
        <f>VLOOKUP(B3884,[1]meta_intensity_pos_nofill!$B:$L,11,FALSE)</f>
        <v>3</v>
      </c>
      <c r="I3884" s="5">
        <v>12251083</v>
      </c>
      <c r="J3884" s="5">
        <v>12075397</v>
      </c>
      <c r="K3884" s="5">
        <v>18590332</v>
      </c>
      <c r="L3884" s="5">
        <v>21559937</v>
      </c>
      <c r="M3884" s="5">
        <v>15609597</v>
      </c>
      <c r="N3884" s="5">
        <v>19828952</v>
      </c>
      <c r="O3884" s="5">
        <v>16497920</v>
      </c>
      <c r="P3884" s="5">
        <v>19140206</v>
      </c>
      <c r="Q3884" s="5">
        <v>16390379</v>
      </c>
      <c r="R3884" s="5">
        <v>16531768</v>
      </c>
      <c r="S3884" s="5">
        <v>18758045</v>
      </c>
      <c r="T3884" s="5">
        <v>15184500</v>
      </c>
      <c r="U3884" s="5">
        <v>32301064</v>
      </c>
      <c r="V3884" s="5">
        <v>28488541</v>
      </c>
      <c r="W3884" s="5">
        <v>30835632</v>
      </c>
      <c r="X3884" s="5">
        <v>39231015</v>
      </c>
      <c r="Y3884" s="5">
        <v>29351258</v>
      </c>
      <c r="Z3884" s="5">
        <v>36235358</v>
      </c>
    </row>
    <row r="3885" s="3" customFormat="1" customHeight="1" spans="1:26">
      <c r="A3885" s="3">
        <v>3883</v>
      </c>
      <c r="B3885" s="3" t="s">
        <v>3995</v>
      </c>
      <c r="C3885" s="3" t="str">
        <f>VLOOKUP(B3885,[1]meta_intensity_pos_nofill!$B:$E,4,FALSE)</f>
        <v>C20H25NO5</v>
      </c>
      <c r="D3885" s="3" t="s">
        <v>87</v>
      </c>
      <c r="E3885" s="3" t="str">
        <f>VLOOKUP(B3885,[1]meta_intensity_pos_nofill!$B:$I,8,FALSE)</f>
        <v>[M+H]+</v>
      </c>
      <c r="F3885" s="3">
        <f>VLOOKUP(B3885,[1]meta_intensity_pos_nofill!$B:$J,9,FALSE)</f>
        <v>5.912</v>
      </c>
      <c r="G3885" s="3" t="s">
        <v>1693</v>
      </c>
      <c r="H3885" s="3">
        <f>VLOOKUP(B3885,[1]meta_intensity_pos_nofill!$B:$L,11,FALSE)</f>
        <v>3</v>
      </c>
      <c r="I3885" s="5">
        <v>33360616</v>
      </c>
      <c r="J3885" s="5">
        <v>38333134</v>
      </c>
      <c r="K3885" s="5">
        <v>34087558</v>
      </c>
      <c r="L3885" s="5">
        <v>89164304</v>
      </c>
      <c r="M3885" s="5">
        <v>115166944</v>
      </c>
      <c r="N3885" s="5">
        <v>90878445</v>
      </c>
      <c r="O3885" s="5">
        <v>22043628</v>
      </c>
      <c r="P3885" s="5">
        <v>24811210</v>
      </c>
      <c r="Q3885" s="5">
        <v>22888087</v>
      </c>
      <c r="R3885" s="5">
        <v>58958453</v>
      </c>
      <c r="S3885" s="5">
        <v>68080448</v>
      </c>
      <c r="T3885" s="5">
        <v>72279457</v>
      </c>
      <c r="U3885" s="5">
        <v>9175400</v>
      </c>
      <c r="V3885" s="5">
        <v>8106297</v>
      </c>
      <c r="W3885" s="5">
        <v>8076424</v>
      </c>
      <c r="X3885" s="5">
        <v>37058847</v>
      </c>
      <c r="Y3885" s="5">
        <v>26296348</v>
      </c>
      <c r="Z3885" s="5">
        <v>33324164</v>
      </c>
    </row>
    <row r="3886" s="3" customFormat="1" customHeight="1" spans="1:26">
      <c r="A3886" s="3">
        <v>3884</v>
      </c>
      <c r="B3886" s="3" t="s">
        <v>3996</v>
      </c>
      <c r="C3886" s="3" t="str">
        <f>VLOOKUP(B3886,[1]meta_intensity_pos_nofill!$B:$E,4,FALSE)</f>
        <v>C24H40O</v>
      </c>
      <c r="D3886" s="3" t="s">
        <v>37</v>
      </c>
      <c r="E3886" s="3" t="str">
        <f>VLOOKUP(B3886,[1]meta_intensity_pos_nofill!$B:$I,8,FALSE)</f>
        <v>[M+H]+</v>
      </c>
      <c r="F3886" s="3">
        <f>VLOOKUP(B3886,[1]meta_intensity_pos_nofill!$B:$J,9,FALSE)</f>
        <v>8.378</v>
      </c>
      <c r="G3886" s="3" t="s">
        <v>1693</v>
      </c>
      <c r="H3886" s="3">
        <f>VLOOKUP(B3886,[1]meta_intensity_pos_nofill!$B:$L,11,FALSE)</f>
        <v>3</v>
      </c>
      <c r="I3886" s="5">
        <v>102003.4</v>
      </c>
      <c r="J3886" s="5">
        <v>102003.4</v>
      </c>
      <c r="K3886" s="5">
        <v>102003.4</v>
      </c>
      <c r="L3886" s="5">
        <v>102003.4</v>
      </c>
      <c r="M3886" s="5">
        <v>102003.4</v>
      </c>
      <c r="N3886" s="5">
        <v>102003.4</v>
      </c>
      <c r="O3886" s="5">
        <v>102003.4</v>
      </c>
      <c r="P3886" s="5">
        <v>102003.4</v>
      </c>
      <c r="Q3886" s="5">
        <v>102003.4</v>
      </c>
      <c r="R3886" s="5">
        <v>510016.8</v>
      </c>
      <c r="S3886" s="5">
        <v>978605.7</v>
      </c>
      <c r="T3886" s="5">
        <v>102003.4</v>
      </c>
      <c r="U3886" s="5">
        <v>7696118.2</v>
      </c>
      <c r="V3886" s="5">
        <v>7568806.4</v>
      </c>
      <c r="W3886" s="5">
        <v>7699895</v>
      </c>
      <c r="X3886" s="5">
        <v>102003.4</v>
      </c>
      <c r="Y3886" s="5">
        <v>102003.4</v>
      </c>
      <c r="Z3886" s="5">
        <v>102003.4</v>
      </c>
    </row>
    <row r="3887" s="3" customFormat="1" customHeight="1" spans="1:26">
      <c r="A3887" s="3">
        <v>3885</v>
      </c>
      <c r="B3887" s="3" t="s">
        <v>3997</v>
      </c>
      <c r="C3887" s="3" t="str">
        <f>VLOOKUP(B3887,[1]meta_intensity_pos_nofill!$B:$E,4,FALSE)</f>
        <v>C15H17NO5</v>
      </c>
      <c r="D3887" s="3" t="s">
        <v>47</v>
      </c>
      <c r="E3887" s="3" t="str">
        <f>VLOOKUP(B3887,[1]meta_intensity_pos_nofill!$B:$I,8,FALSE)</f>
        <v>[M+H]+</v>
      </c>
      <c r="F3887" s="3">
        <f>VLOOKUP(B3887,[1]meta_intensity_pos_nofill!$B:$J,9,FALSE)</f>
        <v>5.011</v>
      </c>
      <c r="G3887" s="3" t="s">
        <v>1693</v>
      </c>
      <c r="H3887" s="3">
        <f>VLOOKUP(B3887,[1]meta_intensity_pos_nofill!$B:$L,11,FALSE)</f>
        <v>3</v>
      </c>
      <c r="I3887" s="5">
        <v>191314070</v>
      </c>
      <c r="J3887" s="5">
        <v>182352622</v>
      </c>
      <c r="K3887" s="5">
        <v>191220892</v>
      </c>
      <c r="L3887" s="5">
        <v>118152578</v>
      </c>
      <c r="M3887" s="5">
        <v>145441411</v>
      </c>
      <c r="N3887" s="5">
        <v>107064455</v>
      </c>
      <c r="O3887" s="5">
        <v>99902259</v>
      </c>
      <c r="P3887" s="5">
        <v>102778113</v>
      </c>
      <c r="Q3887" s="5">
        <v>99974111</v>
      </c>
      <c r="R3887" s="5">
        <v>128217310</v>
      </c>
      <c r="S3887" s="5">
        <v>126610404</v>
      </c>
      <c r="T3887" s="5">
        <v>135963721</v>
      </c>
      <c r="U3887" s="5">
        <v>73746356</v>
      </c>
      <c r="V3887" s="5">
        <v>72512520</v>
      </c>
      <c r="W3887" s="5">
        <v>72950947</v>
      </c>
      <c r="X3887" s="5">
        <v>107065823</v>
      </c>
      <c r="Y3887" s="5">
        <v>97169300</v>
      </c>
      <c r="Z3887" s="5">
        <v>105590918</v>
      </c>
    </row>
    <row r="3888" s="3" customFormat="1" customHeight="1" spans="1:26">
      <c r="A3888" s="3">
        <v>3886</v>
      </c>
      <c r="B3888" s="3" t="s">
        <v>3998</v>
      </c>
      <c r="C3888" s="3" t="str">
        <f>VLOOKUP(B3888,[1]meta_intensity_pos_nofill!$B:$E,4,FALSE)</f>
        <v>C11H12N2O2S</v>
      </c>
      <c r="D3888" s="3" t="s">
        <v>85</v>
      </c>
      <c r="E3888" s="3" t="str">
        <f>VLOOKUP(B3888,[1]meta_intensity_pos_nofill!$B:$I,8,FALSE)</f>
        <v>[M+H]+</v>
      </c>
      <c r="F3888" s="3">
        <f>VLOOKUP(B3888,[1]meta_intensity_pos_nofill!$B:$J,9,FALSE)</f>
        <v>1.312</v>
      </c>
      <c r="G3888" s="3" t="s">
        <v>1693</v>
      </c>
      <c r="H3888" s="3">
        <f>VLOOKUP(B3888,[1]meta_intensity_pos_nofill!$B:$L,11,FALSE)</f>
        <v>3</v>
      </c>
      <c r="I3888" s="5">
        <v>3035676.5</v>
      </c>
      <c r="J3888" s="5">
        <v>2580287.7</v>
      </c>
      <c r="K3888" s="5">
        <v>3424112.3</v>
      </c>
      <c r="L3888" s="5">
        <v>4717275</v>
      </c>
      <c r="M3888" s="5">
        <v>4212552.5</v>
      </c>
      <c r="N3888" s="5">
        <v>3990132.3</v>
      </c>
      <c r="O3888" s="5">
        <v>1928599.4</v>
      </c>
      <c r="P3888" s="5">
        <v>1673796.7</v>
      </c>
      <c r="Q3888" s="5">
        <v>1935721.8</v>
      </c>
      <c r="R3888" s="5">
        <v>943519.8</v>
      </c>
      <c r="S3888" s="5">
        <v>1724889.8</v>
      </c>
      <c r="T3888" s="5">
        <v>1619914.6</v>
      </c>
      <c r="U3888" s="5">
        <v>188704</v>
      </c>
      <c r="V3888" s="5">
        <v>1569485.4</v>
      </c>
      <c r="W3888" s="5">
        <v>1442231.4</v>
      </c>
      <c r="X3888" s="5">
        <v>2118488.7</v>
      </c>
      <c r="Y3888" s="5">
        <v>2307130.7</v>
      </c>
      <c r="Z3888" s="5">
        <v>2163589.2</v>
      </c>
    </row>
    <row r="3889" s="3" customFormat="1" customHeight="1" spans="1:26">
      <c r="A3889" s="3">
        <v>3887</v>
      </c>
      <c r="B3889" s="3" t="s">
        <v>3999</v>
      </c>
      <c r="C3889" s="3" t="str">
        <f>VLOOKUP(B3889,[1]meta_intensity_pos_nofill!$B:$E,4,FALSE)</f>
        <v>C20H24N2O4</v>
      </c>
      <c r="D3889" s="3" t="s">
        <v>53</v>
      </c>
      <c r="E3889" s="3" t="str">
        <f>VLOOKUP(B3889,[1]meta_intensity_pos_nofill!$B:$I,8,FALSE)</f>
        <v>[M+H]+</v>
      </c>
      <c r="F3889" s="3">
        <f>VLOOKUP(B3889,[1]meta_intensity_pos_nofill!$B:$J,9,FALSE)</f>
        <v>5.869</v>
      </c>
      <c r="G3889" s="3" t="s">
        <v>1693</v>
      </c>
      <c r="H3889" s="3">
        <f>VLOOKUP(B3889,[1]meta_intensity_pos_nofill!$B:$L,11,FALSE)</f>
        <v>3</v>
      </c>
      <c r="I3889" s="5">
        <v>46284850</v>
      </c>
      <c r="J3889" s="5">
        <v>47620004</v>
      </c>
      <c r="K3889" s="5">
        <v>40631113</v>
      </c>
      <c r="L3889" s="5">
        <v>35678828</v>
      </c>
      <c r="M3889" s="5">
        <v>39285545</v>
      </c>
      <c r="N3889" s="5">
        <v>32993404</v>
      </c>
      <c r="O3889" s="5">
        <v>52511456</v>
      </c>
      <c r="P3889" s="5">
        <v>63899605</v>
      </c>
      <c r="Q3889" s="5">
        <v>59465705</v>
      </c>
      <c r="R3889" s="5">
        <v>55125541</v>
      </c>
      <c r="S3889" s="5">
        <v>53087388</v>
      </c>
      <c r="T3889" s="5">
        <v>55474168</v>
      </c>
      <c r="U3889" s="5">
        <v>61485860</v>
      </c>
      <c r="V3889" s="5">
        <v>55715521</v>
      </c>
      <c r="W3889" s="5">
        <v>57937112</v>
      </c>
      <c r="X3889" s="5">
        <v>30353242</v>
      </c>
      <c r="Y3889" s="5">
        <v>20515398</v>
      </c>
      <c r="Z3889" s="5">
        <v>28851744</v>
      </c>
    </row>
    <row r="3890" s="3" customFormat="1" customHeight="1" spans="1:26">
      <c r="A3890" s="3">
        <v>3888</v>
      </c>
      <c r="B3890" s="3" t="s">
        <v>4000</v>
      </c>
      <c r="C3890" s="3" t="str">
        <f>VLOOKUP(B3890,[1]meta_intensity_pos_nofill!$B:$E,4,FALSE)</f>
        <v>C21H37O6P</v>
      </c>
      <c r="D3890" s="3" t="s">
        <v>37</v>
      </c>
      <c r="E3890" s="3" t="str">
        <f>VLOOKUP(B3890,[1]meta_intensity_pos_nofill!$B:$I,8,FALSE)</f>
        <v>[M+H]+</v>
      </c>
      <c r="F3890" s="3">
        <f>VLOOKUP(B3890,[1]meta_intensity_pos_nofill!$B:$J,9,FALSE)</f>
        <v>8.977</v>
      </c>
      <c r="G3890" s="3" t="s">
        <v>1693</v>
      </c>
      <c r="H3890" s="3">
        <f>VLOOKUP(B3890,[1]meta_intensity_pos_nofill!$B:$L,11,FALSE)</f>
        <v>3</v>
      </c>
      <c r="I3890" s="5">
        <v>5323577</v>
      </c>
      <c r="J3890" s="5">
        <v>5314113.7</v>
      </c>
      <c r="K3890" s="5">
        <v>5567283.6</v>
      </c>
      <c r="L3890" s="5">
        <v>5597191.4</v>
      </c>
      <c r="M3890" s="5">
        <v>7266827.3</v>
      </c>
      <c r="N3890" s="5">
        <v>8943314.8</v>
      </c>
      <c r="O3890" s="5">
        <v>4833249.7</v>
      </c>
      <c r="P3890" s="5">
        <v>3315250.2</v>
      </c>
      <c r="Q3890" s="5">
        <v>4656375.9</v>
      </c>
      <c r="R3890" s="5">
        <v>2719974.5</v>
      </c>
      <c r="S3890" s="5">
        <v>2222157.4</v>
      </c>
      <c r="T3890" s="5">
        <v>2563139.1</v>
      </c>
      <c r="U3890" s="5">
        <v>1495962.7</v>
      </c>
      <c r="V3890" s="5">
        <v>1318573.3</v>
      </c>
      <c r="W3890" s="5">
        <v>841002.5</v>
      </c>
      <c r="X3890" s="5">
        <v>2452615.3</v>
      </c>
      <c r="Y3890" s="5">
        <v>1021581.6</v>
      </c>
      <c r="Z3890" s="5">
        <v>2799099.5</v>
      </c>
    </row>
    <row r="3891" s="3" customFormat="1" customHeight="1" spans="1:26">
      <c r="A3891" s="3">
        <v>3889</v>
      </c>
      <c r="B3891" s="3" t="s">
        <v>4001</v>
      </c>
      <c r="C3891" s="3" t="str">
        <f>VLOOKUP(B3891,[1]meta_intensity_pos_nofill!$B:$E,4,FALSE)</f>
        <v>C21H36N6O5</v>
      </c>
      <c r="D3891" s="3" t="s">
        <v>220</v>
      </c>
      <c r="E3891" s="3" t="str">
        <f>VLOOKUP(B3891,[1]meta_intensity_pos_nofill!$B:$I,8,FALSE)</f>
        <v>[M+H]+</v>
      </c>
      <c r="F3891" s="3">
        <f>VLOOKUP(B3891,[1]meta_intensity_pos_nofill!$B:$J,9,FALSE)</f>
        <v>6.495</v>
      </c>
      <c r="G3891" s="3" t="s">
        <v>1693</v>
      </c>
      <c r="H3891" s="3">
        <f>VLOOKUP(B3891,[1]meta_intensity_pos_nofill!$B:$L,11,FALSE)</f>
        <v>3</v>
      </c>
      <c r="I3891" s="5">
        <v>39913.18</v>
      </c>
      <c r="J3891" s="5">
        <v>39913.18</v>
      </c>
      <c r="K3891" s="5">
        <v>223941.84</v>
      </c>
      <c r="L3891" s="5">
        <v>446726.14</v>
      </c>
      <c r="M3891" s="5">
        <v>39913.18</v>
      </c>
      <c r="N3891" s="5">
        <v>218370.2</v>
      </c>
      <c r="O3891" s="5">
        <v>594867.57</v>
      </c>
      <c r="P3891" s="5">
        <v>199565.89</v>
      </c>
      <c r="Q3891" s="5">
        <v>449307.41</v>
      </c>
      <c r="R3891" s="5">
        <v>39913.18</v>
      </c>
      <c r="S3891" s="5">
        <v>213658.05</v>
      </c>
      <c r="T3891" s="5">
        <v>39913.18</v>
      </c>
      <c r="U3891" s="5">
        <v>35461532.45</v>
      </c>
      <c r="V3891" s="5">
        <v>42208837.44</v>
      </c>
      <c r="W3891" s="5">
        <v>42126118.87</v>
      </c>
      <c r="X3891" s="5">
        <v>39913.18</v>
      </c>
      <c r="Y3891" s="5">
        <v>199607.51</v>
      </c>
      <c r="Z3891" s="5">
        <v>283683.96</v>
      </c>
    </row>
    <row r="3892" s="3" customFormat="1" customHeight="1" spans="1:26">
      <c r="A3892" s="3">
        <v>3890</v>
      </c>
      <c r="B3892" s="3" t="s">
        <v>4002</v>
      </c>
      <c r="C3892" s="3" t="str">
        <f>VLOOKUP(B3892,[1]meta_intensity_pos_nofill!$B:$E,4,FALSE)</f>
        <v>C27H46O8</v>
      </c>
      <c r="D3892" s="3" t="s">
        <v>47</v>
      </c>
      <c r="E3892" s="3" t="str">
        <f>VLOOKUP(B3892,[1]meta_intensity_pos_nofill!$B:$I,8,FALSE)</f>
        <v>[M+H]+</v>
      </c>
      <c r="F3892" s="3">
        <f>VLOOKUP(B3892,[1]meta_intensity_pos_nofill!$B:$J,9,FALSE)</f>
        <v>8.86</v>
      </c>
      <c r="G3892" s="3" t="s">
        <v>1693</v>
      </c>
      <c r="H3892" s="3">
        <f>VLOOKUP(B3892,[1]meta_intensity_pos_nofill!$B:$L,11,FALSE)</f>
        <v>3</v>
      </c>
      <c r="I3892" s="5">
        <v>312012.3</v>
      </c>
      <c r="J3892" s="5">
        <v>1549851</v>
      </c>
      <c r="K3892" s="5">
        <v>326247.9</v>
      </c>
      <c r="L3892" s="5">
        <v>4860000.3</v>
      </c>
      <c r="M3892" s="5">
        <v>5015821.5</v>
      </c>
      <c r="N3892" s="5">
        <v>4864160</v>
      </c>
      <c r="O3892" s="5">
        <v>1005135</v>
      </c>
      <c r="P3892" s="5">
        <v>1510238</v>
      </c>
      <c r="Q3892" s="5">
        <v>629244.8</v>
      </c>
      <c r="R3892" s="5">
        <v>7664999.5</v>
      </c>
      <c r="S3892" s="5">
        <v>9133212.2</v>
      </c>
      <c r="T3892" s="5">
        <v>4770455.6</v>
      </c>
      <c r="U3892" s="5">
        <v>5258735.4</v>
      </c>
      <c r="V3892" s="5">
        <v>6099733.8</v>
      </c>
      <c r="W3892" s="5">
        <v>5726134.3</v>
      </c>
      <c r="X3892" s="5">
        <v>13162308.7</v>
      </c>
      <c r="Y3892" s="5">
        <v>11233350.9</v>
      </c>
      <c r="Z3892" s="5">
        <v>13470545</v>
      </c>
    </row>
    <row r="3893" s="3" customFormat="1" customHeight="1" spans="1:26">
      <c r="A3893" s="3">
        <v>3891</v>
      </c>
      <c r="B3893" s="3" t="s">
        <v>4003</v>
      </c>
      <c r="C3893" s="3" t="str">
        <f>VLOOKUP(B3893,[1]meta_intensity_pos_nofill!$B:$E,4,FALSE)</f>
        <v>C43H56N8O8</v>
      </c>
      <c r="D3893" s="3" t="s">
        <v>28</v>
      </c>
      <c r="E3893" s="3" t="str">
        <f>VLOOKUP(B3893,[1]meta_intensity_pos_nofill!$B:$I,8,FALSE)</f>
        <v>[M+H]+</v>
      </c>
      <c r="F3893" s="3">
        <f>VLOOKUP(B3893,[1]meta_intensity_pos_nofill!$B:$J,9,FALSE)</f>
        <v>10.845</v>
      </c>
      <c r="G3893" s="3" t="s">
        <v>1693</v>
      </c>
      <c r="H3893" s="3">
        <f>VLOOKUP(B3893,[1]meta_intensity_pos_nofill!$B:$L,11,FALSE)</f>
        <v>3</v>
      </c>
      <c r="I3893" s="5">
        <v>36619135</v>
      </c>
      <c r="J3893" s="5">
        <v>35722904</v>
      </c>
      <c r="K3893" s="5">
        <v>29432532</v>
      </c>
      <c r="L3893" s="5">
        <v>33867512</v>
      </c>
      <c r="M3893" s="5">
        <v>31355829</v>
      </c>
      <c r="N3893" s="5">
        <v>38148632</v>
      </c>
      <c r="O3893" s="5">
        <v>36366056</v>
      </c>
      <c r="P3893" s="5">
        <v>34614436</v>
      </c>
      <c r="Q3893" s="5">
        <v>27117293</v>
      </c>
      <c r="R3893" s="5">
        <v>32923892</v>
      </c>
      <c r="S3893" s="5">
        <v>28132914</v>
      </c>
      <c r="T3893" s="5">
        <v>30899789</v>
      </c>
      <c r="U3893" s="5">
        <v>43975784</v>
      </c>
      <c r="V3893" s="5">
        <v>42302702</v>
      </c>
      <c r="W3893" s="5">
        <v>35709651</v>
      </c>
      <c r="X3893" s="5">
        <v>32643650</v>
      </c>
      <c r="Y3893" s="5">
        <v>35589461</v>
      </c>
      <c r="Z3893" s="5">
        <v>38365603</v>
      </c>
    </row>
    <row r="3894" s="3" customFormat="1" customHeight="1" spans="1:26">
      <c r="A3894" s="3">
        <v>3892</v>
      </c>
      <c r="B3894" s="3" t="s">
        <v>4004</v>
      </c>
      <c r="C3894" s="3" t="str">
        <f>VLOOKUP(B3894,[1]meta_intensity_pos_nofill!$B:$E,4,FALSE)</f>
        <v>C5H12O7P2</v>
      </c>
      <c r="D3894" s="3" t="s">
        <v>31</v>
      </c>
      <c r="E3894" s="3" t="str">
        <f>VLOOKUP(B3894,[1]meta_intensity_pos_nofill!$B:$I,8,FALSE)</f>
        <v>[M+H]+</v>
      </c>
      <c r="F3894" s="3">
        <f>VLOOKUP(B3894,[1]meta_intensity_pos_nofill!$B:$J,9,FALSE)</f>
        <v>1.21</v>
      </c>
      <c r="G3894" s="3" t="s">
        <v>1693</v>
      </c>
      <c r="H3894" s="3">
        <f>VLOOKUP(B3894,[1]meta_intensity_pos_nofill!$B:$L,11,FALSE)</f>
        <v>3</v>
      </c>
      <c r="I3894" s="5">
        <v>15383053</v>
      </c>
      <c r="J3894" s="5">
        <v>16629579</v>
      </c>
      <c r="K3894" s="5">
        <v>16191273</v>
      </c>
      <c r="L3894" s="5">
        <v>14197884</v>
      </c>
      <c r="M3894" s="5">
        <v>15149992</v>
      </c>
      <c r="N3894" s="5">
        <v>15556796</v>
      </c>
      <c r="O3894" s="5">
        <v>14214309</v>
      </c>
      <c r="P3894" s="5">
        <v>14331651</v>
      </c>
      <c r="Q3894" s="5">
        <v>12103162</v>
      </c>
      <c r="R3894" s="5">
        <v>15924120</v>
      </c>
      <c r="S3894" s="5">
        <v>16936541</v>
      </c>
      <c r="T3894" s="5">
        <v>16721076</v>
      </c>
      <c r="U3894" s="5">
        <v>18606381</v>
      </c>
      <c r="V3894" s="5">
        <v>14650296</v>
      </c>
      <c r="W3894" s="5">
        <v>13477950</v>
      </c>
      <c r="X3894" s="5">
        <v>17845145</v>
      </c>
      <c r="Y3894" s="5">
        <v>17956668</v>
      </c>
      <c r="Z3894" s="5">
        <v>22449119</v>
      </c>
    </row>
    <row r="3895" s="3" customFormat="1" customHeight="1" spans="1:26">
      <c r="A3895" s="3">
        <v>3893</v>
      </c>
      <c r="B3895" s="3" t="s">
        <v>4005</v>
      </c>
      <c r="C3895" s="3" t="str">
        <f>VLOOKUP(B3895,[1]meta_intensity_pos_nofill!$B:$E,4,FALSE)</f>
        <v>C34H56O10</v>
      </c>
      <c r="D3895" s="3" t="s">
        <v>28</v>
      </c>
      <c r="E3895" s="3" t="str">
        <f>VLOOKUP(B3895,[1]meta_intensity_pos_nofill!$B:$I,8,FALSE)</f>
        <v>[M+H]+</v>
      </c>
      <c r="F3895" s="3">
        <f>VLOOKUP(B3895,[1]meta_intensity_pos_nofill!$B:$J,9,FALSE)</f>
        <v>8.118</v>
      </c>
      <c r="G3895" s="3" t="s">
        <v>1693</v>
      </c>
      <c r="H3895" s="3">
        <f>VLOOKUP(B3895,[1]meta_intensity_pos_nofill!$B:$L,11,FALSE)</f>
        <v>3</v>
      </c>
      <c r="I3895" s="5">
        <v>24770643</v>
      </c>
      <c r="J3895" s="5">
        <v>23896568</v>
      </c>
      <c r="K3895" s="5">
        <v>25616176</v>
      </c>
      <c r="L3895" s="5">
        <v>19256564</v>
      </c>
      <c r="M3895" s="5">
        <v>22391131</v>
      </c>
      <c r="N3895" s="5">
        <v>21054670</v>
      </c>
      <c r="O3895" s="5">
        <v>23826870</v>
      </c>
      <c r="P3895" s="5">
        <v>25568179</v>
      </c>
      <c r="Q3895" s="5">
        <v>18106057</v>
      </c>
      <c r="R3895" s="5">
        <v>22984821</v>
      </c>
      <c r="S3895" s="5">
        <v>19826996</v>
      </c>
      <c r="T3895" s="5">
        <v>23819861</v>
      </c>
      <c r="U3895" s="5">
        <v>20688928</v>
      </c>
      <c r="V3895" s="5">
        <v>22024305</v>
      </c>
      <c r="W3895" s="5">
        <v>18065417</v>
      </c>
      <c r="X3895" s="5">
        <v>18909789</v>
      </c>
      <c r="Y3895" s="5">
        <v>25510791</v>
      </c>
      <c r="Z3895" s="5">
        <v>29563573</v>
      </c>
    </row>
    <row r="3896" s="3" customFormat="1" customHeight="1" spans="1:26">
      <c r="A3896" s="3">
        <v>3894</v>
      </c>
      <c r="B3896" s="3" t="s">
        <v>4006</v>
      </c>
      <c r="C3896" s="3" t="str">
        <f>VLOOKUP(B3896,[1]meta_intensity_pos_nofill!$B:$E,4,FALSE)</f>
        <v>C26H40O6</v>
      </c>
      <c r="D3896" s="3" t="s">
        <v>37</v>
      </c>
      <c r="E3896" s="3" t="str">
        <f>VLOOKUP(B3896,[1]meta_intensity_pos_nofill!$B:$I,8,FALSE)</f>
        <v>[M+H]+</v>
      </c>
      <c r="F3896" s="3">
        <f>VLOOKUP(B3896,[1]meta_intensity_pos_nofill!$B:$J,9,FALSE)</f>
        <v>8.118</v>
      </c>
      <c r="G3896" s="3" t="s">
        <v>1693</v>
      </c>
      <c r="H3896" s="3">
        <f>VLOOKUP(B3896,[1]meta_intensity_pos_nofill!$B:$L,11,FALSE)</f>
        <v>3</v>
      </c>
      <c r="I3896" s="5">
        <v>39547020</v>
      </c>
      <c r="J3896" s="5">
        <v>36691519</v>
      </c>
      <c r="K3896" s="5">
        <v>40649173</v>
      </c>
      <c r="L3896" s="5">
        <v>33542928</v>
      </c>
      <c r="M3896" s="5">
        <v>42275137</v>
      </c>
      <c r="N3896" s="5">
        <v>36045735</v>
      </c>
      <c r="O3896" s="5">
        <v>36141704</v>
      </c>
      <c r="P3896" s="5">
        <v>37618962</v>
      </c>
      <c r="Q3896" s="5">
        <v>31785737</v>
      </c>
      <c r="R3896" s="5">
        <v>34558246</v>
      </c>
      <c r="S3896" s="5">
        <v>34744544</v>
      </c>
      <c r="T3896" s="5">
        <v>40594934</v>
      </c>
      <c r="U3896" s="5">
        <v>37268133</v>
      </c>
      <c r="V3896" s="5">
        <v>38858010</v>
      </c>
      <c r="W3896" s="5">
        <v>38753518</v>
      </c>
      <c r="X3896" s="5">
        <v>36440815</v>
      </c>
      <c r="Y3896" s="5">
        <v>39598484</v>
      </c>
      <c r="Z3896" s="5">
        <v>38730737</v>
      </c>
    </row>
    <row r="3897" s="3" customFormat="1" customHeight="1" spans="1:26">
      <c r="A3897" s="3">
        <v>3895</v>
      </c>
      <c r="B3897" s="3" t="s">
        <v>4007</v>
      </c>
      <c r="C3897" s="3" t="str">
        <f>VLOOKUP(B3897,[1]meta_intensity_pos_nofill!$B:$E,4,FALSE)</f>
        <v>C25H34O5</v>
      </c>
      <c r="D3897" s="3" t="s">
        <v>53</v>
      </c>
      <c r="E3897" s="3" t="str">
        <f>VLOOKUP(B3897,[1]meta_intensity_pos_nofill!$B:$I,8,FALSE)</f>
        <v>[M+H]+</v>
      </c>
      <c r="F3897" s="3">
        <f>VLOOKUP(B3897,[1]meta_intensity_pos_nofill!$B:$J,9,FALSE)</f>
        <v>6.685</v>
      </c>
      <c r="G3897" s="3" t="s">
        <v>1693</v>
      </c>
      <c r="H3897" s="3">
        <f>VLOOKUP(B3897,[1]meta_intensity_pos_nofill!$B:$L,11,FALSE)</f>
        <v>3</v>
      </c>
      <c r="I3897" s="5">
        <v>16767454</v>
      </c>
      <c r="J3897" s="5">
        <v>16155464</v>
      </c>
      <c r="K3897" s="5">
        <v>13049127</v>
      </c>
      <c r="L3897" s="5">
        <v>13233490</v>
      </c>
      <c r="M3897" s="5">
        <v>14142589</v>
      </c>
      <c r="N3897" s="5">
        <v>10901296</v>
      </c>
      <c r="O3897" s="5">
        <v>9800594</v>
      </c>
      <c r="P3897" s="5">
        <v>13615553</v>
      </c>
      <c r="Q3897" s="5">
        <v>11883391</v>
      </c>
      <c r="R3897" s="5">
        <v>10249271</v>
      </c>
      <c r="S3897" s="5">
        <v>8343813</v>
      </c>
      <c r="T3897" s="5">
        <v>7616592</v>
      </c>
      <c r="U3897" s="5">
        <v>26902397</v>
      </c>
      <c r="V3897" s="5">
        <v>32537550</v>
      </c>
      <c r="W3897" s="5">
        <v>32732460</v>
      </c>
      <c r="X3897" s="5">
        <v>14309599</v>
      </c>
      <c r="Y3897" s="5">
        <v>15578776</v>
      </c>
      <c r="Z3897" s="5">
        <v>14249830</v>
      </c>
    </row>
    <row r="3898" s="3" customFormat="1" customHeight="1" spans="1:26">
      <c r="A3898" s="3">
        <v>3896</v>
      </c>
      <c r="B3898" s="3" t="s">
        <v>4008</v>
      </c>
      <c r="C3898" s="3" t="str">
        <f>VLOOKUP(B3898,[1]meta_intensity_pos_nofill!$B:$E,4,FALSE)</f>
        <v>C23H26O4</v>
      </c>
      <c r="D3898" s="3" t="s">
        <v>53</v>
      </c>
      <c r="E3898" s="3" t="str">
        <f>VLOOKUP(B3898,[1]meta_intensity_pos_nofill!$B:$I,8,FALSE)</f>
        <v>[M+H]+</v>
      </c>
      <c r="F3898" s="3">
        <f>VLOOKUP(B3898,[1]meta_intensity_pos_nofill!$B:$J,9,FALSE)</f>
        <v>6.846</v>
      </c>
      <c r="G3898" s="3" t="s">
        <v>1693</v>
      </c>
      <c r="H3898" s="3">
        <f>VLOOKUP(B3898,[1]meta_intensity_pos_nofill!$B:$L,11,FALSE)</f>
        <v>3</v>
      </c>
      <c r="I3898" s="5">
        <v>2351482.3</v>
      </c>
      <c r="J3898" s="5">
        <v>3440986.9</v>
      </c>
      <c r="K3898" s="5">
        <v>2837874.2</v>
      </c>
      <c r="L3898" s="5">
        <v>2545082.2</v>
      </c>
      <c r="M3898" s="5">
        <v>2616464.2</v>
      </c>
      <c r="N3898" s="5">
        <v>2999202.5</v>
      </c>
      <c r="O3898" s="5">
        <v>1627011</v>
      </c>
      <c r="P3898" s="5">
        <v>601509.9</v>
      </c>
      <c r="Q3898" s="5">
        <v>2096969</v>
      </c>
      <c r="R3898" s="5">
        <v>3049607.1</v>
      </c>
      <c r="S3898" s="5">
        <v>2616468.7</v>
      </c>
      <c r="T3898" s="5">
        <v>2872202.4</v>
      </c>
      <c r="U3898" s="5">
        <v>9294650.7</v>
      </c>
      <c r="V3898" s="5">
        <v>8539747.1</v>
      </c>
      <c r="W3898" s="5">
        <v>8142506.5</v>
      </c>
      <c r="X3898" s="5">
        <v>1851791.2</v>
      </c>
      <c r="Y3898" s="5">
        <v>3676573.4</v>
      </c>
      <c r="Z3898" s="5">
        <v>4636391.9</v>
      </c>
    </row>
    <row r="3899" s="3" customFormat="1" customHeight="1" spans="1:26">
      <c r="A3899" s="3">
        <v>3897</v>
      </c>
      <c r="B3899" s="3" t="s">
        <v>4009</v>
      </c>
      <c r="C3899" s="3" t="str">
        <f>VLOOKUP(B3899,[1]meta_intensity_pos_nofill!$B:$E,4,FALSE)</f>
        <v>C45H72O12</v>
      </c>
      <c r="D3899" s="3" t="s">
        <v>28</v>
      </c>
      <c r="E3899" s="3" t="str">
        <f>VLOOKUP(B3899,[1]meta_intensity_pos_nofill!$B:$I,8,FALSE)</f>
        <v>[M+H]+</v>
      </c>
      <c r="F3899" s="3">
        <f>VLOOKUP(B3899,[1]meta_intensity_pos_nofill!$B:$J,9,FALSE)</f>
        <v>10.447</v>
      </c>
      <c r="G3899" s="3" t="s">
        <v>1693</v>
      </c>
      <c r="H3899" s="3">
        <f>VLOOKUP(B3899,[1]meta_intensity_pos_nofill!$B:$L,11,FALSE)</f>
        <v>3</v>
      </c>
      <c r="I3899" s="5">
        <v>17733582</v>
      </c>
      <c r="J3899" s="5">
        <v>54979059</v>
      </c>
      <c r="K3899" s="5">
        <v>73138769</v>
      </c>
      <c r="L3899" s="5">
        <v>70463370</v>
      </c>
      <c r="M3899" s="5">
        <v>58644182</v>
      </c>
      <c r="N3899" s="5">
        <v>55613647</v>
      </c>
      <c r="O3899" s="5">
        <v>70741080</v>
      </c>
      <c r="P3899" s="5">
        <v>75748566</v>
      </c>
      <c r="Q3899" s="5">
        <v>80777811</v>
      </c>
      <c r="R3899" s="5">
        <v>74294691</v>
      </c>
      <c r="S3899" s="5">
        <v>99503908</v>
      </c>
      <c r="T3899" s="5">
        <v>88235684</v>
      </c>
      <c r="U3899" s="5">
        <v>78616417</v>
      </c>
      <c r="V3899" s="5">
        <v>94253711</v>
      </c>
      <c r="W3899" s="5">
        <v>68772509</v>
      </c>
      <c r="X3899" s="5">
        <v>95457851</v>
      </c>
      <c r="Y3899" s="5">
        <v>100176677</v>
      </c>
      <c r="Z3899" s="5">
        <v>66423614</v>
      </c>
    </row>
    <row r="3900" s="3" customFormat="1" customHeight="1" spans="1:26">
      <c r="A3900" s="3">
        <v>3898</v>
      </c>
      <c r="B3900" s="3" t="s">
        <v>4010</v>
      </c>
      <c r="C3900" s="3" t="str">
        <f>VLOOKUP(B3900,[1]meta_intensity_pos_nofill!$B:$E,4,FALSE)</f>
        <v>C18H28O10</v>
      </c>
      <c r="D3900" s="3" t="s">
        <v>37</v>
      </c>
      <c r="E3900" s="3" t="str">
        <f>VLOOKUP(B3900,[1]meta_intensity_pos_nofill!$B:$I,8,FALSE)</f>
        <v>[M+H]+</v>
      </c>
      <c r="F3900" s="3">
        <f>VLOOKUP(B3900,[1]meta_intensity_pos_nofill!$B:$J,9,FALSE)</f>
        <v>5.563</v>
      </c>
      <c r="G3900" s="3" t="s">
        <v>1693</v>
      </c>
      <c r="H3900" s="3">
        <f>VLOOKUP(B3900,[1]meta_intensity_pos_nofill!$B:$L,11,FALSE)</f>
        <v>3</v>
      </c>
      <c r="I3900" s="5">
        <v>44148900</v>
      </c>
      <c r="J3900" s="5">
        <v>50562485</v>
      </c>
      <c r="K3900" s="5">
        <v>44639155</v>
      </c>
      <c r="L3900" s="5">
        <v>7664215</v>
      </c>
      <c r="M3900" s="5">
        <v>10552893</v>
      </c>
      <c r="N3900" s="5">
        <v>12068782</v>
      </c>
      <c r="O3900" s="5">
        <v>11846502</v>
      </c>
      <c r="P3900" s="5">
        <v>11700592</v>
      </c>
      <c r="Q3900" s="5">
        <v>8254243</v>
      </c>
      <c r="R3900" s="5">
        <v>10635133</v>
      </c>
      <c r="S3900" s="5">
        <v>11351155</v>
      </c>
      <c r="T3900" s="5">
        <v>10610604</v>
      </c>
      <c r="U3900" s="5">
        <v>15651618</v>
      </c>
      <c r="V3900" s="5">
        <v>14833331</v>
      </c>
      <c r="W3900" s="5">
        <v>15288287</v>
      </c>
      <c r="X3900" s="5">
        <v>27026431</v>
      </c>
      <c r="Y3900" s="5">
        <v>32380451</v>
      </c>
      <c r="Z3900" s="5">
        <v>30037941</v>
      </c>
    </row>
    <row r="3901" s="3" customFormat="1" customHeight="1" spans="1:26">
      <c r="A3901" s="3">
        <v>3899</v>
      </c>
      <c r="B3901" s="3" t="s">
        <v>4011</v>
      </c>
      <c r="C3901" s="3" t="str">
        <f>VLOOKUP(B3901,[1]meta_intensity_pos_nofill!$B:$E,4,FALSE)</f>
        <v>C19H29Cl2N3O2S</v>
      </c>
      <c r="D3901" s="3" t="s">
        <v>85</v>
      </c>
      <c r="E3901" s="3" t="str">
        <f>VLOOKUP(B3901,[1]meta_intensity_pos_nofill!$B:$I,8,FALSE)</f>
        <v>[M+H]+</v>
      </c>
      <c r="F3901" s="3">
        <f>VLOOKUP(B3901,[1]meta_intensity_pos_nofill!$B:$J,9,FALSE)</f>
        <v>5.185</v>
      </c>
      <c r="G3901" s="3" t="s">
        <v>1693</v>
      </c>
      <c r="H3901" s="3">
        <f>VLOOKUP(B3901,[1]meta_intensity_pos_nofill!$B:$L,11,FALSE)</f>
        <v>3</v>
      </c>
      <c r="I3901" s="5">
        <v>27668684</v>
      </c>
      <c r="J3901" s="5">
        <v>27795691</v>
      </c>
      <c r="K3901" s="5">
        <v>25158588</v>
      </c>
      <c r="L3901" s="5">
        <v>31548142</v>
      </c>
      <c r="M3901" s="5">
        <v>41690496</v>
      </c>
      <c r="N3901" s="5">
        <v>32942237</v>
      </c>
      <c r="O3901" s="5">
        <v>42042274</v>
      </c>
      <c r="P3901" s="5">
        <v>47138056</v>
      </c>
      <c r="Q3901" s="5">
        <v>42078347</v>
      </c>
      <c r="R3901" s="5">
        <v>48632925</v>
      </c>
      <c r="S3901" s="5">
        <v>58188737</v>
      </c>
      <c r="T3901" s="5">
        <v>55718093</v>
      </c>
      <c r="U3901" s="5">
        <v>33402458</v>
      </c>
      <c r="V3901" s="5">
        <v>31028674</v>
      </c>
      <c r="W3901" s="5">
        <v>33530143</v>
      </c>
      <c r="X3901" s="5">
        <v>43029482</v>
      </c>
      <c r="Y3901" s="5">
        <v>43793797</v>
      </c>
      <c r="Z3901" s="5">
        <v>24886507</v>
      </c>
    </row>
    <row r="3902" s="3" customFormat="1" customHeight="1" spans="1:26">
      <c r="A3902" s="3">
        <v>3900</v>
      </c>
      <c r="B3902" s="3" t="s">
        <v>4012</v>
      </c>
      <c r="C3902" s="3" t="str">
        <f>VLOOKUP(B3902,[1]meta_intensity_pos_nofill!$B:$E,4,FALSE)</f>
        <v>C20H25NO6</v>
      </c>
      <c r="D3902" s="3" t="s">
        <v>47</v>
      </c>
      <c r="E3902" s="3" t="str">
        <f>VLOOKUP(B3902,[1]meta_intensity_pos_nofill!$B:$I,8,FALSE)</f>
        <v>[M+H]+</v>
      </c>
      <c r="F3902" s="3">
        <f>VLOOKUP(B3902,[1]meta_intensity_pos_nofill!$B:$J,9,FALSE)</f>
        <v>5.796</v>
      </c>
      <c r="G3902" s="3" t="s">
        <v>1693</v>
      </c>
      <c r="H3902" s="3">
        <f>VLOOKUP(B3902,[1]meta_intensity_pos_nofill!$B:$L,11,FALSE)</f>
        <v>3</v>
      </c>
      <c r="I3902" s="5">
        <v>37324100</v>
      </c>
      <c r="J3902" s="5">
        <v>35702710</v>
      </c>
      <c r="K3902" s="5">
        <v>38232974</v>
      </c>
      <c r="L3902" s="5">
        <v>45917968</v>
      </c>
      <c r="M3902" s="5">
        <v>48736126</v>
      </c>
      <c r="N3902" s="5">
        <v>43041412</v>
      </c>
      <c r="O3902" s="5">
        <v>11842779</v>
      </c>
      <c r="P3902" s="5">
        <v>11855897</v>
      </c>
      <c r="Q3902" s="5">
        <v>9304207</v>
      </c>
      <c r="R3902" s="5">
        <v>45538311</v>
      </c>
      <c r="S3902" s="5">
        <v>46878748</v>
      </c>
      <c r="T3902" s="5">
        <v>47710189</v>
      </c>
      <c r="U3902" s="5">
        <v>21018117</v>
      </c>
      <c r="V3902" s="5">
        <v>20157092</v>
      </c>
      <c r="W3902" s="5">
        <v>23660792</v>
      </c>
      <c r="X3902" s="5">
        <v>19653135</v>
      </c>
      <c r="Y3902" s="5">
        <v>22910518</v>
      </c>
      <c r="Z3902" s="5">
        <v>24813679</v>
      </c>
    </row>
    <row r="3903" s="3" customFormat="1" customHeight="1" spans="1:26">
      <c r="A3903" s="3">
        <v>3901</v>
      </c>
      <c r="B3903" s="3" t="s">
        <v>4013</v>
      </c>
      <c r="C3903" s="3" t="str">
        <f>VLOOKUP(B3903,[1]meta_intensity_pos_nofill!$B:$E,4,FALSE)</f>
        <v>C9H16N2O2</v>
      </c>
      <c r="D3903" s="3" t="s">
        <v>220</v>
      </c>
      <c r="E3903" s="3" t="str">
        <f>VLOOKUP(B3903,[1]meta_intensity_pos_nofill!$B:$I,8,FALSE)</f>
        <v>[M+H]+</v>
      </c>
      <c r="F3903" s="3">
        <f>VLOOKUP(B3903,[1]meta_intensity_pos_nofill!$B:$J,9,FALSE)</f>
        <v>4.996</v>
      </c>
      <c r="G3903" s="3" t="s">
        <v>1693</v>
      </c>
      <c r="H3903" s="3">
        <f>VLOOKUP(B3903,[1]meta_intensity_pos_nofill!$B:$L,11,FALSE)</f>
        <v>3</v>
      </c>
      <c r="I3903" s="5">
        <v>1192385.57</v>
      </c>
      <c r="J3903" s="5">
        <v>36171.94</v>
      </c>
      <c r="K3903" s="5">
        <v>827659.44</v>
      </c>
      <c r="L3903" s="5">
        <v>36171.94</v>
      </c>
      <c r="M3903" s="5">
        <v>36171.94</v>
      </c>
      <c r="N3903" s="5">
        <v>36171.94</v>
      </c>
      <c r="O3903" s="5">
        <v>36171.94</v>
      </c>
      <c r="P3903" s="5">
        <v>676848.66</v>
      </c>
      <c r="Q3903" s="5">
        <v>327386.96</v>
      </c>
      <c r="R3903" s="5">
        <v>426702.19</v>
      </c>
      <c r="S3903" s="5">
        <v>348692.93</v>
      </c>
      <c r="T3903" s="5">
        <v>36171.94</v>
      </c>
      <c r="U3903" s="5">
        <v>2441733.43</v>
      </c>
      <c r="V3903" s="5">
        <v>3045908.88</v>
      </c>
      <c r="W3903" s="5">
        <v>2778714.79</v>
      </c>
      <c r="X3903" s="5">
        <v>36171.94</v>
      </c>
      <c r="Y3903" s="5">
        <v>36171.94</v>
      </c>
      <c r="Z3903" s="5">
        <v>36171.94</v>
      </c>
    </row>
    <row r="3904" s="3" customFormat="1" customHeight="1" spans="1:26">
      <c r="A3904" s="3">
        <v>3902</v>
      </c>
      <c r="B3904" s="3" t="s">
        <v>4014</v>
      </c>
      <c r="C3904" s="3" t="str">
        <f>VLOOKUP(B3904,[1]meta_intensity_pos_nofill!$B:$E,4,FALSE)</f>
        <v>C28H50O4</v>
      </c>
      <c r="D3904" s="3" t="s">
        <v>42</v>
      </c>
      <c r="E3904" s="3" t="str">
        <f>VLOOKUP(B3904,[1]meta_intensity_pos_nofill!$B:$I,8,FALSE)</f>
        <v>[M+H]+</v>
      </c>
      <c r="F3904" s="3">
        <f>VLOOKUP(B3904,[1]meta_intensity_pos_nofill!$B:$J,9,FALSE)</f>
        <v>10.373</v>
      </c>
      <c r="G3904" s="3" t="s">
        <v>1693</v>
      </c>
      <c r="H3904" s="3">
        <f>VLOOKUP(B3904,[1]meta_intensity_pos_nofill!$B:$L,11,FALSE)</f>
        <v>3</v>
      </c>
      <c r="I3904" s="5">
        <v>37003.5</v>
      </c>
      <c r="J3904" s="5">
        <v>37003.5</v>
      </c>
      <c r="K3904" s="5">
        <v>37003.5</v>
      </c>
      <c r="L3904" s="5">
        <v>37003.5</v>
      </c>
      <c r="M3904" s="5">
        <v>185017.5</v>
      </c>
      <c r="N3904" s="5">
        <v>37003.5</v>
      </c>
      <c r="O3904" s="5">
        <v>37003.5</v>
      </c>
      <c r="P3904" s="5">
        <v>37003.5</v>
      </c>
      <c r="Q3904" s="5">
        <v>37003.5</v>
      </c>
      <c r="R3904" s="5">
        <v>37003.5</v>
      </c>
      <c r="S3904" s="5">
        <v>37003.5</v>
      </c>
      <c r="T3904" s="5">
        <v>37003.5</v>
      </c>
      <c r="U3904" s="5">
        <v>13570433</v>
      </c>
      <c r="V3904" s="5">
        <v>9354331.7</v>
      </c>
      <c r="W3904" s="5">
        <v>7950647.2</v>
      </c>
      <c r="X3904" s="5">
        <v>37003.5</v>
      </c>
      <c r="Y3904" s="5">
        <v>37003.5</v>
      </c>
      <c r="Z3904" s="5">
        <v>37003.5</v>
      </c>
    </row>
    <row r="3905" s="3" customFormat="1" customHeight="1" spans="1:26">
      <c r="A3905" s="3">
        <v>3903</v>
      </c>
      <c r="B3905" s="3" t="s">
        <v>4015</v>
      </c>
      <c r="C3905" s="3" t="str">
        <f>VLOOKUP(B3905,[1]meta_intensity_pos_nofill!$B:$E,4,FALSE)</f>
        <v>C17H16O9</v>
      </c>
      <c r="D3905" s="3" t="s">
        <v>47</v>
      </c>
      <c r="E3905" s="3" t="str">
        <f>VLOOKUP(B3905,[1]meta_intensity_pos_nofill!$B:$I,8,FALSE)</f>
        <v>[M+H]+</v>
      </c>
      <c r="F3905" s="3">
        <f>VLOOKUP(B3905,[1]meta_intensity_pos_nofill!$B:$J,9,FALSE)</f>
        <v>1.4</v>
      </c>
      <c r="G3905" s="3" t="s">
        <v>1693</v>
      </c>
      <c r="H3905" s="3">
        <f>VLOOKUP(B3905,[1]meta_intensity_pos_nofill!$B:$L,11,FALSE)</f>
        <v>3</v>
      </c>
      <c r="I3905" s="5">
        <v>4707171</v>
      </c>
      <c r="J3905" s="5">
        <v>3849922</v>
      </c>
      <c r="K3905" s="5">
        <v>3581111</v>
      </c>
      <c r="L3905" s="5">
        <v>9922586</v>
      </c>
      <c r="M3905" s="5">
        <v>8326450</v>
      </c>
      <c r="N3905" s="5">
        <v>11561076</v>
      </c>
      <c r="O3905" s="5">
        <v>9431203</v>
      </c>
      <c r="P3905" s="5">
        <v>8094953</v>
      </c>
      <c r="Q3905" s="5">
        <v>10150478</v>
      </c>
      <c r="R3905" s="5">
        <v>3271808</v>
      </c>
      <c r="S3905" s="5">
        <v>9607787</v>
      </c>
      <c r="T3905" s="5">
        <v>8998397</v>
      </c>
      <c r="U3905" s="5">
        <v>4692866</v>
      </c>
      <c r="V3905" s="5">
        <v>4496312</v>
      </c>
      <c r="W3905" s="5">
        <v>4419651</v>
      </c>
      <c r="X3905" s="5">
        <v>4510559</v>
      </c>
      <c r="Y3905" s="5">
        <v>7287817</v>
      </c>
      <c r="Z3905" s="5">
        <v>7714804</v>
      </c>
    </row>
    <row r="3906" s="3" customFormat="1" customHeight="1" spans="1:26">
      <c r="A3906" s="3">
        <v>3904</v>
      </c>
      <c r="B3906" s="3" t="s">
        <v>4016</v>
      </c>
      <c r="C3906" s="3" t="str">
        <f>VLOOKUP(B3906,[1]meta_intensity_pos_nofill!$B:$E,4,FALSE)</f>
        <v>C28H44O11</v>
      </c>
      <c r="D3906" s="3" t="s">
        <v>31</v>
      </c>
      <c r="E3906" s="3" t="str">
        <f>VLOOKUP(B3906,[1]meta_intensity_pos_nofill!$B:$I,8,FALSE)</f>
        <v>[M+H]+</v>
      </c>
      <c r="F3906" s="3">
        <f>VLOOKUP(B3906,[1]meta_intensity_pos_nofill!$B:$J,9,FALSE)</f>
        <v>6.262</v>
      </c>
      <c r="G3906" s="3" t="s">
        <v>1693</v>
      </c>
      <c r="H3906" s="3">
        <f>VLOOKUP(B3906,[1]meta_intensity_pos_nofill!$B:$L,11,FALSE)</f>
        <v>3</v>
      </c>
      <c r="I3906" s="5">
        <v>32666372</v>
      </c>
      <c r="J3906" s="5">
        <v>34739739</v>
      </c>
      <c r="K3906" s="5">
        <v>34925982</v>
      </c>
      <c r="L3906" s="5">
        <v>59970397</v>
      </c>
      <c r="M3906" s="5">
        <v>72476738</v>
      </c>
      <c r="N3906" s="5">
        <v>56103493</v>
      </c>
      <c r="O3906" s="5">
        <v>29099038</v>
      </c>
      <c r="P3906" s="5">
        <v>28166736</v>
      </c>
      <c r="Q3906" s="5">
        <v>31506471</v>
      </c>
      <c r="R3906" s="5">
        <v>9013219</v>
      </c>
      <c r="S3906" s="5">
        <v>7902987</v>
      </c>
      <c r="T3906" s="5">
        <v>6023378</v>
      </c>
      <c r="U3906" s="5">
        <v>34090856</v>
      </c>
      <c r="V3906" s="5">
        <v>30743863</v>
      </c>
      <c r="W3906" s="5">
        <v>31684616</v>
      </c>
      <c r="X3906" s="5">
        <v>37052627</v>
      </c>
      <c r="Y3906" s="5">
        <v>32386178</v>
      </c>
      <c r="Z3906" s="5">
        <v>32058476</v>
      </c>
    </row>
    <row r="3907" s="3" customFormat="1" customHeight="1" spans="1:26">
      <c r="A3907" s="3">
        <v>3905</v>
      </c>
      <c r="B3907" s="3" t="s">
        <v>4017</v>
      </c>
      <c r="C3907" s="3" t="str">
        <f>VLOOKUP(B3907,[1]meta_intensity_pos_nofill!$B:$E,4,FALSE)</f>
        <v>C20H24N2O3</v>
      </c>
      <c r="D3907" s="3" t="s">
        <v>87</v>
      </c>
      <c r="E3907" s="3" t="str">
        <f>VLOOKUP(B3907,[1]meta_intensity_pos_nofill!$B:$I,8,FALSE)</f>
        <v>[M+H]+</v>
      </c>
      <c r="F3907" s="3">
        <f>VLOOKUP(B3907,[1]meta_intensity_pos_nofill!$B:$J,9,FALSE)</f>
        <v>6.364</v>
      </c>
      <c r="G3907" s="3" t="s">
        <v>1693</v>
      </c>
      <c r="H3907" s="3">
        <f>VLOOKUP(B3907,[1]meta_intensity_pos_nofill!$B:$L,11,FALSE)</f>
        <v>3</v>
      </c>
      <c r="I3907" s="5">
        <v>18165995.2</v>
      </c>
      <c r="J3907" s="5">
        <v>16100935.7</v>
      </c>
      <c r="K3907" s="5">
        <v>15599911.8</v>
      </c>
      <c r="L3907" s="5">
        <v>339591.1</v>
      </c>
      <c r="M3907" s="5">
        <v>770941.5</v>
      </c>
      <c r="N3907" s="5">
        <v>1162553.8</v>
      </c>
      <c r="O3907" s="5">
        <v>2797580</v>
      </c>
      <c r="P3907" s="5">
        <v>4305063</v>
      </c>
      <c r="Q3907" s="5">
        <v>2459319.9</v>
      </c>
      <c r="R3907" s="5">
        <v>2504443.3</v>
      </c>
      <c r="S3907" s="5">
        <v>1516646.2</v>
      </c>
      <c r="T3907" s="5">
        <v>2622605.2</v>
      </c>
      <c r="U3907" s="5">
        <v>10748131.2</v>
      </c>
      <c r="V3907" s="5">
        <v>10178928.5</v>
      </c>
      <c r="W3907" s="5">
        <v>9282743.7</v>
      </c>
      <c r="X3907" s="5">
        <v>44402.6</v>
      </c>
      <c r="Y3907" s="5">
        <v>230304.9</v>
      </c>
      <c r="Z3907" s="5">
        <v>222013</v>
      </c>
    </row>
    <row r="3908" s="3" customFormat="1" customHeight="1" spans="1:26">
      <c r="A3908" s="3">
        <v>3906</v>
      </c>
      <c r="B3908" s="3" t="s">
        <v>4018</v>
      </c>
      <c r="C3908" s="3" t="str">
        <f>VLOOKUP(B3908,[1]meta_intensity_pos_nofill!$B:$E,4,FALSE)</f>
        <v>C19H22N2O2</v>
      </c>
      <c r="D3908" s="3" t="s">
        <v>87</v>
      </c>
      <c r="E3908" s="3" t="str">
        <f>VLOOKUP(B3908,[1]meta_intensity_pos_nofill!$B:$I,8,FALSE)</f>
        <v>[M+H]+</v>
      </c>
      <c r="F3908" s="3">
        <f>VLOOKUP(B3908,[1]meta_intensity_pos_nofill!$B:$J,9,FALSE)</f>
        <v>6.452</v>
      </c>
      <c r="G3908" s="3" t="s">
        <v>1693</v>
      </c>
      <c r="H3908" s="3">
        <f>VLOOKUP(B3908,[1]meta_intensity_pos_nofill!$B:$L,11,FALSE)</f>
        <v>3</v>
      </c>
      <c r="I3908" s="5">
        <v>43248.64</v>
      </c>
      <c r="J3908" s="5">
        <v>43248.64</v>
      </c>
      <c r="K3908" s="5">
        <v>43248.64</v>
      </c>
      <c r="L3908" s="5">
        <v>43248.64</v>
      </c>
      <c r="M3908" s="5">
        <v>43248.64</v>
      </c>
      <c r="N3908" s="5">
        <v>43248.64</v>
      </c>
      <c r="O3908" s="5">
        <v>43248.64</v>
      </c>
      <c r="P3908" s="5">
        <v>43248.64</v>
      </c>
      <c r="Q3908" s="5">
        <v>43248.64</v>
      </c>
      <c r="R3908" s="5">
        <v>43248.64</v>
      </c>
      <c r="S3908" s="5">
        <v>216243.21</v>
      </c>
      <c r="T3908" s="5">
        <v>43248.64</v>
      </c>
      <c r="U3908" s="5">
        <v>4733516.9</v>
      </c>
      <c r="V3908" s="5">
        <v>3709949.76</v>
      </c>
      <c r="W3908" s="5">
        <v>5774414.23</v>
      </c>
      <c r="X3908" s="5">
        <v>2863462.21</v>
      </c>
      <c r="Y3908" s="5">
        <v>2528038.93</v>
      </c>
      <c r="Z3908" s="5">
        <v>2333437.76</v>
      </c>
    </row>
    <row r="3909" s="3" customFormat="1" customHeight="1" spans="1:26">
      <c r="A3909" s="3">
        <v>3907</v>
      </c>
      <c r="B3909" s="3" t="s">
        <v>4019</v>
      </c>
      <c r="C3909" s="3" t="str">
        <f>VLOOKUP(B3909,[1]meta_intensity_pos_nofill!$B:$E,4,FALSE)</f>
        <v>C31H46O4</v>
      </c>
      <c r="D3909" s="3" t="s">
        <v>37</v>
      </c>
      <c r="E3909" s="3" t="str">
        <f>VLOOKUP(B3909,[1]meta_intensity_pos_nofill!$B:$I,8,FALSE)</f>
        <v>[M+H]+</v>
      </c>
      <c r="F3909" s="3">
        <f>VLOOKUP(B3909,[1]meta_intensity_pos_nofill!$B:$J,9,FALSE)</f>
        <v>8.951</v>
      </c>
      <c r="G3909" s="3" t="s">
        <v>1693</v>
      </c>
      <c r="H3909" s="3">
        <f>VLOOKUP(B3909,[1]meta_intensity_pos_nofill!$B:$L,11,FALSE)</f>
        <v>3</v>
      </c>
      <c r="I3909" s="5">
        <v>61030443</v>
      </c>
      <c r="J3909" s="5">
        <v>34439783</v>
      </c>
      <c r="K3909" s="5">
        <v>42910434</v>
      </c>
      <c r="L3909" s="5">
        <v>62978078</v>
      </c>
      <c r="M3909" s="5">
        <v>59124613</v>
      </c>
      <c r="N3909" s="5">
        <v>60626223</v>
      </c>
      <c r="O3909" s="5">
        <v>58666146</v>
      </c>
      <c r="P3909" s="5">
        <v>43443582</v>
      </c>
      <c r="Q3909" s="5">
        <v>40120397</v>
      </c>
      <c r="R3909" s="5">
        <v>42166791</v>
      </c>
      <c r="S3909" s="5">
        <v>40912631</v>
      </c>
      <c r="T3909" s="5">
        <v>63613896</v>
      </c>
      <c r="U3909" s="5">
        <v>254917523</v>
      </c>
      <c r="V3909" s="5">
        <v>219843969</v>
      </c>
      <c r="W3909" s="5">
        <v>184618699</v>
      </c>
      <c r="X3909" s="5">
        <v>48907343</v>
      </c>
      <c r="Y3909" s="5">
        <v>33751583</v>
      </c>
      <c r="Z3909" s="5">
        <v>54733877</v>
      </c>
    </row>
    <row r="3910" s="3" customFormat="1" customHeight="1" spans="1:26">
      <c r="A3910" s="3">
        <v>3908</v>
      </c>
      <c r="B3910" s="3" t="s">
        <v>4020</v>
      </c>
      <c r="C3910" s="3" t="str">
        <f>VLOOKUP(B3910,[1]meta_intensity_pos_nofill!$B:$E,4,FALSE)</f>
        <v>C35H40O7</v>
      </c>
      <c r="D3910" s="3" t="s">
        <v>33</v>
      </c>
      <c r="E3910" s="3" t="str">
        <f>VLOOKUP(B3910,[1]meta_intensity_pos_nofill!$B:$I,8,FALSE)</f>
        <v>[M+H]+</v>
      </c>
      <c r="F3910" s="3">
        <f>VLOOKUP(B3910,[1]meta_intensity_pos_nofill!$B:$J,9,FALSE)</f>
        <v>5.927</v>
      </c>
      <c r="G3910" s="3" t="s">
        <v>1693</v>
      </c>
      <c r="H3910" s="3">
        <f>VLOOKUP(B3910,[1]meta_intensity_pos_nofill!$B:$L,11,FALSE)</f>
        <v>3</v>
      </c>
      <c r="I3910" s="5">
        <v>262123398</v>
      </c>
      <c r="J3910" s="5">
        <v>249029188</v>
      </c>
      <c r="K3910" s="5">
        <v>253938665</v>
      </c>
      <c r="L3910" s="5">
        <v>211070952</v>
      </c>
      <c r="M3910" s="5">
        <v>229834420</v>
      </c>
      <c r="N3910" s="5">
        <v>215952716</v>
      </c>
      <c r="O3910" s="5">
        <v>433395580</v>
      </c>
      <c r="P3910" s="5">
        <v>462997786</v>
      </c>
      <c r="Q3910" s="5">
        <v>392620040</v>
      </c>
      <c r="R3910" s="5">
        <v>125665131</v>
      </c>
      <c r="S3910" s="5">
        <v>121954803</v>
      </c>
      <c r="T3910" s="5">
        <v>121939022</v>
      </c>
      <c r="U3910" s="5">
        <v>140494078</v>
      </c>
      <c r="V3910" s="5">
        <v>160228663</v>
      </c>
      <c r="W3910" s="5">
        <v>162925932</v>
      </c>
      <c r="X3910" s="5">
        <v>138739931</v>
      </c>
      <c r="Y3910" s="5">
        <v>147211675</v>
      </c>
      <c r="Z3910" s="5">
        <v>139170267</v>
      </c>
    </row>
    <row r="3911" s="3" customFormat="1" customHeight="1" spans="1:26">
      <c r="A3911" s="3">
        <v>3909</v>
      </c>
      <c r="B3911" s="3" t="s">
        <v>4021</v>
      </c>
      <c r="C3911" s="3" t="str">
        <f>VLOOKUP(B3911,[1]meta_intensity_pos_nofill!$B:$E,4,FALSE)</f>
        <v>C17H12N2O3</v>
      </c>
      <c r="D3911" s="3" t="s">
        <v>87</v>
      </c>
      <c r="E3911" s="3" t="str">
        <f>VLOOKUP(B3911,[1]meta_intensity_pos_nofill!$B:$I,8,FALSE)</f>
        <v>[M+H]+</v>
      </c>
      <c r="F3911" s="3">
        <f>VLOOKUP(B3911,[1]meta_intensity_pos_nofill!$B:$J,9,FALSE)</f>
        <v>5.272</v>
      </c>
      <c r="G3911" s="3" t="s">
        <v>1693</v>
      </c>
      <c r="H3911" s="3">
        <f>VLOOKUP(B3911,[1]meta_intensity_pos_nofill!$B:$L,11,FALSE)</f>
        <v>3</v>
      </c>
      <c r="I3911" s="5">
        <v>108379996</v>
      </c>
      <c r="J3911" s="5">
        <v>120643862</v>
      </c>
      <c r="K3911" s="5">
        <v>112934179</v>
      </c>
      <c r="L3911" s="5">
        <v>155725102</v>
      </c>
      <c r="M3911" s="5">
        <v>172851471</v>
      </c>
      <c r="N3911" s="5">
        <v>159303624</v>
      </c>
      <c r="O3911" s="5">
        <v>148370700</v>
      </c>
      <c r="P3911" s="5">
        <v>149268753</v>
      </c>
      <c r="Q3911" s="5">
        <v>136088202</v>
      </c>
      <c r="R3911" s="5">
        <v>152855410</v>
      </c>
      <c r="S3911" s="5">
        <v>150503512</v>
      </c>
      <c r="T3911" s="5">
        <v>152845812</v>
      </c>
      <c r="U3911" s="5">
        <v>97043136</v>
      </c>
      <c r="V3911" s="5">
        <v>98048758</v>
      </c>
      <c r="W3911" s="5">
        <v>96863814</v>
      </c>
      <c r="X3911" s="5">
        <v>194941879</v>
      </c>
      <c r="Y3911" s="5">
        <v>191073859</v>
      </c>
      <c r="Z3911" s="5">
        <v>189679040</v>
      </c>
    </row>
    <row r="3912" s="3" customFormat="1" customHeight="1" spans="1:26">
      <c r="A3912" s="3">
        <v>3910</v>
      </c>
      <c r="B3912" s="3" t="s">
        <v>4022</v>
      </c>
      <c r="C3912" s="3" t="str">
        <f>VLOOKUP(B3912,[1]meta_intensity_pos_nofill!$B:$E,4,FALSE)</f>
        <v>C9H9NO6</v>
      </c>
      <c r="D3912" s="3" t="s">
        <v>47</v>
      </c>
      <c r="E3912" s="3" t="str">
        <f>VLOOKUP(B3912,[1]meta_intensity_pos_nofill!$B:$I,8,FALSE)</f>
        <v>[M+H]+</v>
      </c>
      <c r="F3912" s="3">
        <f>VLOOKUP(B3912,[1]meta_intensity_pos_nofill!$B:$J,9,FALSE)</f>
        <v>1.443</v>
      </c>
      <c r="G3912" s="3" t="s">
        <v>1693</v>
      </c>
      <c r="H3912" s="3">
        <f>VLOOKUP(B3912,[1]meta_intensity_pos_nofill!$B:$L,11,FALSE)</f>
        <v>3</v>
      </c>
      <c r="I3912" s="5">
        <v>47476865</v>
      </c>
      <c r="J3912" s="5">
        <v>44828501</v>
      </c>
      <c r="K3912" s="5">
        <v>48992080</v>
      </c>
      <c r="L3912" s="5">
        <v>63407234</v>
      </c>
      <c r="M3912" s="5">
        <v>66355489</v>
      </c>
      <c r="N3912" s="5">
        <v>64251037</v>
      </c>
      <c r="O3912" s="5">
        <v>82031912</v>
      </c>
      <c r="P3912" s="5">
        <v>86497439</v>
      </c>
      <c r="Q3912" s="5">
        <v>61589847</v>
      </c>
      <c r="R3912" s="5">
        <v>50370179</v>
      </c>
      <c r="S3912" s="5">
        <v>45600958</v>
      </c>
      <c r="T3912" s="5">
        <v>49060163</v>
      </c>
      <c r="U3912" s="5">
        <v>43144069</v>
      </c>
      <c r="V3912" s="5">
        <v>37357165</v>
      </c>
      <c r="W3912" s="5">
        <v>35950764</v>
      </c>
      <c r="X3912" s="5">
        <v>82140158</v>
      </c>
      <c r="Y3912" s="5">
        <v>83208761</v>
      </c>
      <c r="Z3912" s="5">
        <v>76925540</v>
      </c>
    </row>
    <row r="3913" s="3" customFormat="1" customHeight="1" spans="1:26">
      <c r="A3913" s="3">
        <v>3911</v>
      </c>
      <c r="B3913" s="3" t="s">
        <v>4023</v>
      </c>
      <c r="C3913" s="3" t="str">
        <f>VLOOKUP(B3913,[1]meta_intensity_pos_nofill!$B:$E,4,FALSE)</f>
        <v>C19H20O6</v>
      </c>
      <c r="D3913" s="3" t="s">
        <v>31</v>
      </c>
      <c r="E3913" s="3" t="str">
        <f>VLOOKUP(B3913,[1]meta_intensity_pos_nofill!$B:$I,8,FALSE)</f>
        <v>[M+H]+</v>
      </c>
      <c r="F3913" s="3">
        <f>VLOOKUP(B3913,[1]meta_intensity_pos_nofill!$B:$J,9,FALSE)</f>
        <v>5.025</v>
      </c>
      <c r="G3913" s="3" t="s">
        <v>1693</v>
      </c>
      <c r="H3913" s="3">
        <f>VLOOKUP(B3913,[1]meta_intensity_pos_nofill!$B:$L,11,FALSE)</f>
        <v>3</v>
      </c>
      <c r="I3913" s="5">
        <v>12257447.5</v>
      </c>
      <c r="J3913" s="5">
        <v>11512690.5</v>
      </c>
      <c r="K3913" s="5">
        <v>11848200.8</v>
      </c>
      <c r="L3913" s="5">
        <v>15930828.2</v>
      </c>
      <c r="M3913" s="5">
        <v>16352643.9</v>
      </c>
      <c r="N3913" s="5">
        <v>9459615.9</v>
      </c>
      <c r="O3913" s="5">
        <v>1404653.1</v>
      </c>
      <c r="P3913" s="5">
        <v>2778570</v>
      </c>
      <c r="Q3913" s="5">
        <v>2896174.6</v>
      </c>
      <c r="R3913" s="5">
        <v>1467290.3</v>
      </c>
      <c r="S3913" s="5">
        <v>1824887.1</v>
      </c>
      <c r="T3913" s="5">
        <v>1786706.6</v>
      </c>
      <c r="U3913" s="5">
        <v>6252538</v>
      </c>
      <c r="V3913" s="5">
        <v>6651872.8</v>
      </c>
      <c r="W3913" s="5">
        <v>4999157.5</v>
      </c>
      <c r="X3913" s="5">
        <v>4653564.3</v>
      </c>
      <c r="Y3913" s="5">
        <v>4101285.7</v>
      </c>
      <c r="Z3913" s="5">
        <v>4641470.8</v>
      </c>
    </row>
    <row r="3914" s="3" customFormat="1" customHeight="1" spans="1:26">
      <c r="A3914" s="3">
        <v>3912</v>
      </c>
      <c r="B3914" s="3" t="s">
        <v>4024</v>
      </c>
      <c r="C3914" s="3" t="str">
        <f>VLOOKUP(B3914,[1]meta_intensity_pos_nofill!$B:$E,4,FALSE)</f>
        <v>C18H36N6O4</v>
      </c>
      <c r="D3914" s="3" t="s">
        <v>220</v>
      </c>
      <c r="E3914" s="3" t="str">
        <f>VLOOKUP(B3914,[1]meta_intensity_pos_nofill!$B:$I,8,FALSE)</f>
        <v>[M+H]+</v>
      </c>
      <c r="F3914" s="3">
        <f>VLOOKUP(B3914,[1]meta_intensity_pos_nofill!$B:$J,9,FALSE)</f>
        <v>8.002</v>
      </c>
      <c r="G3914" s="3" t="s">
        <v>1693</v>
      </c>
      <c r="H3914" s="3">
        <f>VLOOKUP(B3914,[1]meta_intensity_pos_nofill!$B:$L,11,FALSE)</f>
        <v>3</v>
      </c>
      <c r="I3914" s="5">
        <v>42988.56</v>
      </c>
      <c r="J3914" s="5">
        <v>397380.86</v>
      </c>
      <c r="K3914" s="5">
        <v>930809.7</v>
      </c>
      <c r="L3914" s="5">
        <v>1781627.58</v>
      </c>
      <c r="M3914" s="5">
        <v>42988.56</v>
      </c>
      <c r="N3914" s="5">
        <v>274113.12</v>
      </c>
      <c r="O3914" s="5">
        <v>236647.54</v>
      </c>
      <c r="P3914" s="5">
        <v>386432.47</v>
      </c>
      <c r="Q3914" s="5">
        <v>931840.17</v>
      </c>
      <c r="R3914" s="5">
        <v>567118.95</v>
      </c>
      <c r="S3914" s="5">
        <v>42988.56</v>
      </c>
      <c r="T3914" s="5">
        <v>214942.78</v>
      </c>
      <c r="U3914" s="5">
        <v>19249532.26</v>
      </c>
      <c r="V3914" s="5">
        <v>17869205.36</v>
      </c>
      <c r="W3914" s="5">
        <v>18053679.4</v>
      </c>
      <c r="X3914" s="5">
        <v>483752.19</v>
      </c>
      <c r="Y3914" s="5">
        <v>494227.95</v>
      </c>
      <c r="Z3914" s="5">
        <v>597019.71</v>
      </c>
    </row>
    <row r="3915" s="3" customFormat="1" customHeight="1" spans="1:26">
      <c r="A3915" s="3">
        <v>3913</v>
      </c>
      <c r="B3915" s="3" t="s">
        <v>4025</v>
      </c>
      <c r="C3915" s="3" t="str">
        <f>VLOOKUP(B3915,[1]meta_intensity_pos_nofill!$B:$E,4,FALSE)</f>
        <v>C31H32O8</v>
      </c>
      <c r="D3915" s="3" t="s">
        <v>47</v>
      </c>
      <c r="E3915" s="3" t="str">
        <f>VLOOKUP(B3915,[1]meta_intensity_pos_nofill!$B:$I,8,FALSE)</f>
        <v>[M+H]+</v>
      </c>
      <c r="F3915" s="3">
        <f>VLOOKUP(B3915,[1]meta_intensity_pos_nofill!$B:$J,9,FALSE)</f>
        <v>5.738</v>
      </c>
      <c r="G3915" s="3" t="s">
        <v>1693</v>
      </c>
      <c r="H3915" s="3">
        <f>VLOOKUP(B3915,[1]meta_intensity_pos_nofill!$B:$L,11,FALSE)</f>
        <v>3</v>
      </c>
      <c r="I3915" s="5">
        <v>1190164</v>
      </c>
      <c r="J3915" s="5">
        <v>1585667.6</v>
      </c>
      <c r="K3915" s="5">
        <v>1683163.9</v>
      </c>
      <c r="L3915" s="5">
        <v>3331991.8</v>
      </c>
      <c r="M3915" s="5">
        <v>3162277.6</v>
      </c>
      <c r="N3915" s="5">
        <v>2992105.4</v>
      </c>
      <c r="O3915" s="5">
        <v>592895.4</v>
      </c>
      <c r="P3915" s="5">
        <v>1002589.4</v>
      </c>
      <c r="Q3915" s="5">
        <v>1179115.9</v>
      </c>
      <c r="R3915" s="5">
        <v>4126078.8</v>
      </c>
      <c r="S3915" s="5">
        <v>5201570.5</v>
      </c>
      <c r="T3915" s="5">
        <v>3846422.8</v>
      </c>
      <c r="U3915" s="5">
        <v>8933915.8</v>
      </c>
      <c r="V3915" s="5">
        <v>7860579</v>
      </c>
      <c r="W3915" s="5">
        <v>7859573.2</v>
      </c>
      <c r="X3915" s="5">
        <v>1959835.2</v>
      </c>
      <c r="Y3915" s="5">
        <v>523159.8</v>
      </c>
      <c r="Z3915" s="5">
        <v>614503.7</v>
      </c>
    </row>
    <row r="3916" s="3" customFormat="1" customHeight="1" spans="1:26">
      <c r="A3916" s="3">
        <v>3914</v>
      </c>
      <c r="B3916" s="3" t="s">
        <v>4026</v>
      </c>
      <c r="C3916" s="3" t="str">
        <f>VLOOKUP(B3916,[1]meta_intensity_pos_nofill!$B:$E,4,FALSE)</f>
        <v>C23H20O7</v>
      </c>
      <c r="D3916" s="3" t="s">
        <v>87</v>
      </c>
      <c r="E3916" s="3" t="str">
        <f>VLOOKUP(B3916,[1]meta_intensity_pos_nofill!$B:$I,8,FALSE)</f>
        <v>[M+H]+</v>
      </c>
      <c r="F3916" s="3">
        <f>VLOOKUP(B3916,[1]meta_intensity_pos_nofill!$B:$J,9,FALSE)</f>
        <v>5.374</v>
      </c>
      <c r="G3916" s="3" t="s">
        <v>1693</v>
      </c>
      <c r="H3916" s="3">
        <f>VLOOKUP(B3916,[1]meta_intensity_pos_nofill!$B:$L,11,FALSE)</f>
        <v>3</v>
      </c>
      <c r="I3916" s="5">
        <v>43989115</v>
      </c>
      <c r="J3916" s="5">
        <v>45752381</v>
      </c>
      <c r="K3916" s="5">
        <v>44468737</v>
      </c>
      <c r="L3916" s="5">
        <v>3640795</v>
      </c>
      <c r="M3916" s="5">
        <v>5801287</v>
      </c>
      <c r="N3916" s="5">
        <v>5047592</v>
      </c>
      <c r="O3916" s="5">
        <v>56946351</v>
      </c>
      <c r="P3916" s="5">
        <v>60253251</v>
      </c>
      <c r="Q3916" s="5">
        <v>51787095</v>
      </c>
      <c r="R3916" s="5">
        <v>139522030</v>
      </c>
      <c r="S3916" s="5">
        <v>140514262</v>
      </c>
      <c r="T3916" s="5">
        <v>145079456</v>
      </c>
      <c r="U3916" s="5">
        <v>254469304</v>
      </c>
      <c r="V3916" s="5">
        <v>220250381</v>
      </c>
      <c r="W3916" s="5">
        <v>231542349</v>
      </c>
      <c r="X3916" s="5">
        <v>64655498</v>
      </c>
      <c r="Y3916" s="5">
        <v>75799270</v>
      </c>
      <c r="Z3916" s="5">
        <v>80501345</v>
      </c>
    </row>
    <row r="3917" s="3" customFormat="1" customHeight="1" spans="1:26">
      <c r="A3917" s="3">
        <v>3915</v>
      </c>
      <c r="B3917" s="3" t="s">
        <v>4027</v>
      </c>
      <c r="C3917" s="3" t="str">
        <f>VLOOKUP(B3917,[1]meta_intensity_pos_nofill!$B:$E,4,FALSE)</f>
        <v>C26H28O4</v>
      </c>
      <c r="D3917" s="3" t="s">
        <v>44</v>
      </c>
      <c r="E3917" s="3" t="str">
        <f>VLOOKUP(B3917,[1]meta_intensity_pos_nofill!$B:$I,8,FALSE)</f>
        <v>[M+H]+</v>
      </c>
      <c r="F3917" s="3">
        <f>VLOOKUP(B3917,[1]meta_intensity_pos_nofill!$B:$J,9,FALSE)</f>
        <v>7.769</v>
      </c>
      <c r="G3917" s="3" t="s">
        <v>1693</v>
      </c>
      <c r="H3917" s="3">
        <f>VLOOKUP(B3917,[1]meta_intensity_pos_nofill!$B:$L,11,FALSE)</f>
        <v>3</v>
      </c>
      <c r="I3917" s="5">
        <v>105331.6</v>
      </c>
      <c r="J3917" s="5">
        <v>105331.6</v>
      </c>
      <c r="K3917" s="5">
        <v>105331.6</v>
      </c>
      <c r="L3917" s="5">
        <v>11849014.7</v>
      </c>
      <c r="M3917" s="5">
        <v>6736604.1</v>
      </c>
      <c r="N3917" s="5">
        <v>8977085</v>
      </c>
      <c r="O3917" s="5">
        <v>3670043.3</v>
      </c>
      <c r="P3917" s="5">
        <v>3481881.8</v>
      </c>
      <c r="Q3917" s="5">
        <v>3683225.2</v>
      </c>
      <c r="R3917" s="5">
        <v>1845552.7</v>
      </c>
      <c r="S3917" s="5">
        <v>994125.4</v>
      </c>
      <c r="T3917" s="5">
        <v>1335480.7</v>
      </c>
      <c r="U3917" s="5">
        <v>2855764.1</v>
      </c>
      <c r="V3917" s="5">
        <v>2297520.2</v>
      </c>
      <c r="W3917" s="5">
        <v>2134291.4</v>
      </c>
      <c r="X3917" s="5">
        <v>526658.1</v>
      </c>
      <c r="Y3917" s="5">
        <v>105331.6</v>
      </c>
      <c r="Z3917" s="5">
        <v>105331.6</v>
      </c>
    </row>
    <row r="3918" s="3" customFormat="1" customHeight="1" spans="1:26">
      <c r="A3918" s="3">
        <v>3916</v>
      </c>
      <c r="B3918" s="3" t="s">
        <v>4028</v>
      </c>
      <c r="C3918" s="3" t="str">
        <f>VLOOKUP(B3918,[1]meta_intensity_pos_nofill!$B:$E,4,FALSE)</f>
        <v>C12H18N6</v>
      </c>
      <c r="D3918" s="3" t="s">
        <v>31</v>
      </c>
      <c r="E3918" s="3" t="str">
        <f>VLOOKUP(B3918,[1]meta_intensity_pos_nofill!$B:$I,8,FALSE)</f>
        <v>[M+H]+</v>
      </c>
      <c r="F3918" s="3">
        <f>VLOOKUP(B3918,[1]meta_intensity_pos_nofill!$B:$J,9,FALSE)</f>
        <v>4.814</v>
      </c>
      <c r="G3918" s="3" t="s">
        <v>1693</v>
      </c>
      <c r="H3918" s="3">
        <f>VLOOKUP(B3918,[1]meta_intensity_pos_nofill!$B:$L,11,FALSE)</f>
        <v>3</v>
      </c>
      <c r="I3918" s="5">
        <v>50697274</v>
      </c>
      <c r="J3918" s="5">
        <v>87106986</v>
      </c>
      <c r="K3918" s="5">
        <v>82653651</v>
      </c>
      <c r="L3918" s="5">
        <v>51027495</v>
      </c>
      <c r="M3918" s="5">
        <v>74174475</v>
      </c>
      <c r="N3918" s="5">
        <v>59442969</v>
      </c>
      <c r="O3918" s="5">
        <v>67288137</v>
      </c>
      <c r="P3918" s="5">
        <v>67835514</v>
      </c>
      <c r="Q3918" s="5">
        <v>70395540</v>
      </c>
      <c r="R3918" s="5">
        <v>81910429</v>
      </c>
      <c r="S3918" s="5">
        <v>87108869</v>
      </c>
      <c r="T3918" s="5">
        <v>91485685</v>
      </c>
      <c r="U3918" s="5">
        <v>53563420</v>
      </c>
      <c r="V3918" s="5">
        <v>39999081</v>
      </c>
      <c r="W3918" s="5">
        <v>41267066</v>
      </c>
      <c r="X3918" s="5">
        <v>61759649</v>
      </c>
      <c r="Y3918" s="5">
        <v>54004733</v>
      </c>
      <c r="Z3918" s="5">
        <v>55187267</v>
      </c>
    </row>
    <row r="3919" s="3" customFormat="1" customHeight="1" spans="1:26">
      <c r="A3919" s="3">
        <v>3917</v>
      </c>
      <c r="B3919" s="3" t="s">
        <v>4029</v>
      </c>
      <c r="C3919" s="3" t="str">
        <f>VLOOKUP(B3919,[1]meta_intensity_pos_nofill!$B:$E,4,FALSE)</f>
        <v>C22H30N2O4</v>
      </c>
      <c r="D3919" s="3" t="s">
        <v>220</v>
      </c>
      <c r="E3919" s="3" t="str">
        <f>VLOOKUP(B3919,[1]meta_intensity_pos_nofill!$B:$I,8,FALSE)</f>
        <v>[M+H]+</v>
      </c>
      <c r="F3919" s="3">
        <f>VLOOKUP(B3919,[1]meta_intensity_pos_nofill!$B:$J,9,FALSE)</f>
        <v>6.335</v>
      </c>
      <c r="G3919" s="3" t="s">
        <v>1693</v>
      </c>
      <c r="H3919" s="3">
        <f>VLOOKUP(B3919,[1]meta_intensity_pos_nofill!$B:$L,11,FALSE)</f>
        <v>3</v>
      </c>
      <c r="I3919" s="5">
        <v>537864.53</v>
      </c>
      <c r="J3919" s="5">
        <v>62112.01</v>
      </c>
      <c r="K3919" s="5">
        <v>62112.01</v>
      </c>
      <c r="L3919" s="5">
        <v>62112.01</v>
      </c>
      <c r="M3919" s="5">
        <v>1746800.89</v>
      </c>
      <c r="N3919" s="5">
        <v>62112.01</v>
      </c>
      <c r="O3919" s="5">
        <v>512518.33</v>
      </c>
      <c r="P3919" s="5">
        <v>310560.07</v>
      </c>
      <c r="Q3919" s="5">
        <v>62112.01</v>
      </c>
      <c r="R3919" s="5">
        <v>62112.01</v>
      </c>
      <c r="S3919" s="5">
        <v>720847.13</v>
      </c>
      <c r="T3919" s="5">
        <v>400477.98</v>
      </c>
      <c r="U3919" s="5">
        <v>7525137.97</v>
      </c>
      <c r="V3919" s="5">
        <v>5913844.09</v>
      </c>
      <c r="W3919" s="5">
        <v>5848479.4</v>
      </c>
      <c r="X3919" s="5">
        <v>62112.01</v>
      </c>
      <c r="Y3919" s="5">
        <v>460588.7</v>
      </c>
      <c r="Z3919" s="5">
        <v>62112.01</v>
      </c>
    </row>
    <row r="3920" s="3" customFormat="1" customHeight="1" spans="1:26">
      <c r="A3920" s="3">
        <v>3918</v>
      </c>
      <c r="B3920" s="3" t="s">
        <v>4030</v>
      </c>
      <c r="C3920" s="3" t="str">
        <f>VLOOKUP(B3920,[1]meta_intensity_pos_nofill!$B:$E,4,FALSE)</f>
        <v>C38H60O12</v>
      </c>
      <c r="D3920" s="3" t="s">
        <v>28</v>
      </c>
      <c r="E3920" s="3" t="str">
        <f>VLOOKUP(B3920,[1]meta_intensity_pos_nofill!$B:$I,8,FALSE)</f>
        <v>[M+H]+</v>
      </c>
      <c r="F3920" s="3">
        <f>VLOOKUP(B3920,[1]meta_intensity_pos_nofill!$B:$J,9,FALSE)</f>
        <v>9.458</v>
      </c>
      <c r="G3920" s="3" t="s">
        <v>1693</v>
      </c>
      <c r="H3920" s="3">
        <f>VLOOKUP(B3920,[1]meta_intensity_pos_nofill!$B:$L,11,FALSE)</f>
        <v>3</v>
      </c>
      <c r="I3920" s="5">
        <v>5431132</v>
      </c>
      <c r="J3920" s="5">
        <v>2420043</v>
      </c>
      <c r="K3920" s="5">
        <v>2747040</v>
      </c>
      <c r="L3920" s="5">
        <v>3057075</v>
      </c>
      <c r="M3920" s="5">
        <v>3807700</v>
      </c>
      <c r="N3920" s="5">
        <v>4250377</v>
      </c>
      <c r="O3920" s="5">
        <v>6337718</v>
      </c>
      <c r="P3920" s="5">
        <v>7391547</v>
      </c>
      <c r="Q3920" s="5">
        <v>4805701</v>
      </c>
      <c r="R3920" s="5">
        <v>3942051</v>
      </c>
      <c r="S3920" s="5">
        <v>5052551</v>
      </c>
      <c r="T3920" s="5">
        <v>4437470</v>
      </c>
      <c r="U3920" s="5">
        <v>8019644</v>
      </c>
      <c r="V3920" s="5">
        <v>9227967</v>
      </c>
      <c r="W3920" s="5">
        <v>5621873</v>
      </c>
      <c r="X3920" s="5">
        <v>5540710</v>
      </c>
      <c r="Y3920" s="5">
        <v>5166731</v>
      </c>
      <c r="Z3920" s="5">
        <v>6082374</v>
      </c>
    </row>
    <row r="3921" s="3" customFormat="1" customHeight="1" spans="1:26">
      <c r="A3921" s="3">
        <v>3919</v>
      </c>
      <c r="B3921" s="3" t="s">
        <v>4031</v>
      </c>
      <c r="C3921" s="3" t="str">
        <f>VLOOKUP(B3921,[1]meta_intensity_pos_nofill!$B:$E,4,FALSE)</f>
        <v>C24H44O4</v>
      </c>
      <c r="D3921" s="3" t="s">
        <v>37</v>
      </c>
      <c r="E3921" s="3" t="str">
        <f>VLOOKUP(B3921,[1]meta_intensity_pos_nofill!$B:$I,8,FALSE)</f>
        <v>[M+H]+</v>
      </c>
      <c r="F3921" s="3">
        <f>VLOOKUP(B3921,[1]meta_intensity_pos_nofill!$B:$J,9,FALSE)</f>
        <v>8.846</v>
      </c>
      <c r="G3921" s="3" t="s">
        <v>1693</v>
      </c>
      <c r="H3921" s="3">
        <f>VLOOKUP(B3921,[1]meta_intensity_pos_nofill!$B:$L,11,FALSE)</f>
        <v>3</v>
      </c>
      <c r="I3921" s="5">
        <v>643623.27</v>
      </c>
      <c r="J3921" s="5">
        <v>1190301.62</v>
      </c>
      <c r="K3921" s="5">
        <v>928475.76</v>
      </c>
      <c r="L3921" s="5">
        <v>406472.17</v>
      </c>
      <c r="M3921" s="5">
        <v>191957.81</v>
      </c>
      <c r="N3921" s="5">
        <v>38391.56</v>
      </c>
      <c r="O3921" s="5">
        <v>495367.32</v>
      </c>
      <c r="P3921" s="5">
        <v>270131.67</v>
      </c>
      <c r="Q3921" s="5">
        <v>414600.08</v>
      </c>
      <c r="R3921" s="5">
        <v>38391.56</v>
      </c>
      <c r="S3921" s="5">
        <v>38391.56</v>
      </c>
      <c r="T3921" s="5">
        <v>38391.56</v>
      </c>
      <c r="U3921" s="5">
        <v>3190223.82</v>
      </c>
      <c r="V3921" s="5">
        <v>2764495.08</v>
      </c>
      <c r="W3921" s="5">
        <v>2602765.59</v>
      </c>
      <c r="X3921" s="5">
        <v>38391.56</v>
      </c>
      <c r="Y3921" s="5">
        <v>222886.93</v>
      </c>
      <c r="Z3921" s="5">
        <v>254487.55</v>
      </c>
    </row>
    <row r="3922" s="3" customFormat="1" customHeight="1" spans="1:26">
      <c r="A3922" s="3">
        <v>3920</v>
      </c>
      <c r="B3922" s="3" t="s">
        <v>4032</v>
      </c>
      <c r="C3922" s="3" t="str">
        <f>VLOOKUP(B3922,[1]meta_intensity_pos_nofill!$B:$E,4,FALSE)</f>
        <v>C30H34O7</v>
      </c>
      <c r="D3922" s="3" t="s">
        <v>31</v>
      </c>
      <c r="E3922" s="3" t="str">
        <f>VLOOKUP(B3922,[1]meta_intensity_pos_nofill!$B:$I,8,FALSE)</f>
        <v>[M+H]+</v>
      </c>
      <c r="F3922" s="3">
        <f>VLOOKUP(B3922,[1]meta_intensity_pos_nofill!$B:$J,9,FALSE)</f>
        <v>6.539</v>
      </c>
      <c r="G3922" s="3" t="s">
        <v>1693</v>
      </c>
      <c r="H3922" s="3">
        <f>VLOOKUP(B3922,[1]meta_intensity_pos_nofill!$B:$L,11,FALSE)</f>
        <v>3</v>
      </c>
      <c r="I3922" s="5">
        <v>3505398.3</v>
      </c>
      <c r="J3922" s="5">
        <v>3147094</v>
      </c>
      <c r="K3922" s="5">
        <v>3506671.9</v>
      </c>
      <c r="L3922" s="5">
        <v>678096.4</v>
      </c>
      <c r="M3922" s="5">
        <v>308021.1</v>
      </c>
      <c r="N3922" s="5">
        <v>222284.7</v>
      </c>
      <c r="O3922" s="5">
        <v>3075116.7</v>
      </c>
      <c r="P3922" s="5">
        <v>3642216.7</v>
      </c>
      <c r="Q3922" s="5">
        <v>3721992.5</v>
      </c>
      <c r="R3922" s="5">
        <v>2601339.7</v>
      </c>
      <c r="S3922" s="5">
        <v>4876108.7</v>
      </c>
      <c r="T3922" s="5">
        <v>3256380.6</v>
      </c>
      <c r="U3922" s="5">
        <v>28937652.6</v>
      </c>
      <c r="V3922" s="5">
        <v>31599280.6</v>
      </c>
      <c r="W3922" s="5">
        <v>20523285.5</v>
      </c>
      <c r="X3922" s="5">
        <v>4991723.4</v>
      </c>
      <c r="Y3922" s="5">
        <v>5144721.7</v>
      </c>
      <c r="Z3922" s="5">
        <v>6481144.1</v>
      </c>
    </row>
    <row r="3923" s="3" customFormat="1" customHeight="1" spans="1:26">
      <c r="A3923" s="3">
        <v>3921</v>
      </c>
      <c r="B3923" s="3" t="s">
        <v>4033</v>
      </c>
      <c r="C3923" s="3" t="str">
        <f>VLOOKUP(B3923,[1]meta_intensity_pos_nofill!$B:$E,4,FALSE)</f>
        <v>C38H42N2O8</v>
      </c>
      <c r="D3923" s="3" t="s">
        <v>28</v>
      </c>
      <c r="E3923" s="3" t="str">
        <f>VLOOKUP(B3923,[1]meta_intensity_pos_nofill!$B:$I,8,FALSE)</f>
        <v>[M+H]+</v>
      </c>
      <c r="F3923" s="3">
        <f>VLOOKUP(B3923,[1]meta_intensity_pos_nofill!$B:$J,9,FALSE)</f>
        <v>7.228</v>
      </c>
      <c r="G3923" s="3" t="s">
        <v>1693</v>
      </c>
      <c r="H3923" s="3">
        <f>VLOOKUP(B3923,[1]meta_intensity_pos_nofill!$B:$L,11,FALSE)</f>
        <v>3</v>
      </c>
      <c r="I3923" s="5">
        <v>1318095</v>
      </c>
      <c r="J3923" s="5">
        <v>2251018</v>
      </c>
      <c r="K3923" s="5">
        <v>1709493</v>
      </c>
      <c r="L3923" s="5">
        <v>8948220</v>
      </c>
      <c r="M3923" s="5">
        <v>16160537</v>
      </c>
      <c r="N3923" s="5">
        <v>16315632</v>
      </c>
      <c r="O3923" s="5">
        <v>1498909</v>
      </c>
      <c r="P3923" s="5">
        <v>3220184</v>
      </c>
      <c r="Q3923" s="5">
        <v>3148684</v>
      </c>
      <c r="R3923" s="5">
        <v>6443863</v>
      </c>
      <c r="S3923" s="5">
        <v>6399642</v>
      </c>
      <c r="T3923" s="5">
        <v>7803888</v>
      </c>
      <c r="U3923" s="5">
        <v>6178673</v>
      </c>
      <c r="V3923" s="5">
        <v>6482007</v>
      </c>
      <c r="W3923" s="5">
        <v>8118156</v>
      </c>
      <c r="X3923" s="5">
        <v>23955059</v>
      </c>
      <c r="Y3923" s="5">
        <v>25215619</v>
      </c>
      <c r="Z3923" s="5">
        <v>24699242</v>
      </c>
    </row>
    <row r="3924" s="3" customFormat="1" customHeight="1" spans="1:26">
      <c r="A3924" s="3">
        <v>3922</v>
      </c>
      <c r="B3924" s="3" t="s">
        <v>4034</v>
      </c>
      <c r="C3924" s="3" t="str">
        <f>VLOOKUP(B3924,[1]meta_intensity_pos_nofill!$B:$E,4,FALSE)</f>
        <v>C34H32O11</v>
      </c>
      <c r="D3924" s="3" t="s">
        <v>28</v>
      </c>
      <c r="E3924" s="3" t="str">
        <f>VLOOKUP(B3924,[1]meta_intensity_pos_nofill!$B:$I,8,FALSE)</f>
        <v>[M+H]+</v>
      </c>
      <c r="F3924" s="3">
        <f>VLOOKUP(B3924,[1]meta_intensity_pos_nofill!$B:$J,9,FALSE)</f>
        <v>4.952</v>
      </c>
      <c r="G3924" s="3" t="s">
        <v>1693</v>
      </c>
      <c r="H3924" s="3">
        <f>VLOOKUP(B3924,[1]meta_intensity_pos_nofill!$B:$L,11,FALSE)</f>
        <v>3</v>
      </c>
      <c r="I3924" s="5">
        <v>2903124.5</v>
      </c>
      <c r="J3924" s="5">
        <v>3327385.8</v>
      </c>
      <c r="K3924" s="5">
        <v>3347198.4</v>
      </c>
      <c r="L3924" s="5">
        <v>2881954.1</v>
      </c>
      <c r="M3924" s="5">
        <v>6947558.5</v>
      </c>
      <c r="N3924" s="5">
        <v>5616744.1</v>
      </c>
      <c r="O3924" s="5">
        <v>146902.7</v>
      </c>
      <c r="P3924" s="5">
        <v>146902.7</v>
      </c>
      <c r="Q3924" s="5">
        <v>146902.7</v>
      </c>
      <c r="R3924" s="5">
        <v>2130721.3</v>
      </c>
      <c r="S3924" s="5">
        <v>1765725.2</v>
      </c>
      <c r="T3924" s="5">
        <v>734513.3</v>
      </c>
      <c r="U3924" s="5">
        <v>1581354</v>
      </c>
      <c r="V3924" s="5">
        <v>1506303.3</v>
      </c>
      <c r="W3924" s="5">
        <v>1515669.3</v>
      </c>
      <c r="X3924" s="5">
        <v>4120998.9</v>
      </c>
      <c r="Y3924" s="5">
        <v>1051747.5</v>
      </c>
      <c r="Z3924" s="5">
        <v>1141993.5</v>
      </c>
    </row>
    <row r="3925" s="3" customFormat="1" customHeight="1" spans="1:26">
      <c r="A3925" s="3">
        <v>3923</v>
      </c>
      <c r="B3925" s="3" t="s">
        <v>4035</v>
      </c>
      <c r="C3925" s="3" t="str">
        <f>VLOOKUP(B3925,[1]meta_intensity_pos_nofill!$B:$E,4,FALSE)</f>
        <v>C24H28O3</v>
      </c>
      <c r="D3925" s="3" t="s">
        <v>28</v>
      </c>
      <c r="E3925" s="3" t="str">
        <f>VLOOKUP(B3925,[1]meta_intensity_pos_nofill!$B:$I,8,FALSE)</f>
        <v>[M+H]+</v>
      </c>
      <c r="F3925" s="3">
        <f>VLOOKUP(B3925,[1]meta_intensity_pos_nofill!$B:$J,9,FALSE)</f>
        <v>8.582</v>
      </c>
      <c r="G3925" s="3" t="s">
        <v>1693</v>
      </c>
      <c r="H3925" s="3">
        <f>VLOOKUP(B3925,[1]meta_intensity_pos_nofill!$B:$L,11,FALSE)</f>
        <v>3</v>
      </c>
      <c r="I3925" s="5">
        <v>14721668</v>
      </c>
      <c r="J3925" s="5">
        <v>14477229</v>
      </c>
      <c r="K3925" s="5">
        <v>19170946</v>
      </c>
      <c r="L3925" s="5">
        <v>10317900</v>
      </c>
      <c r="M3925" s="5">
        <v>4617403</v>
      </c>
      <c r="N3925" s="5">
        <v>3287859</v>
      </c>
      <c r="O3925" s="5">
        <v>6375091</v>
      </c>
      <c r="P3925" s="5">
        <v>6578655</v>
      </c>
      <c r="Q3925" s="5">
        <v>9207835</v>
      </c>
      <c r="R3925" s="5">
        <v>10879553</v>
      </c>
      <c r="S3925" s="5">
        <v>12198061</v>
      </c>
      <c r="T3925" s="5">
        <v>15062304</v>
      </c>
      <c r="U3925" s="5">
        <v>7827553</v>
      </c>
      <c r="V3925" s="5">
        <v>6689581</v>
      </c>
      <c r="W3925" s="5">
        <v>4122252</v>
      </c>
      <c r="X3925" s="5">
        <v>12110664</v>
      </c>
      <c r="Y3925" s="5">
        <v>9798783</v>
      </c>
      <c r="Z3925" s="5">
        <v>5824818</v>
      </c>
    </row>
    <row r="3926" s="3" customFormat="1" customHeight="1" spans="1:26">
      <c r="A3926" s="3">
        <v>3924</v>
      </c>
      <c r="B3926" s="3" t="s">
        <v>4036</v>
      </c>
      <c r="C3926" s="3" t="str">
        <f>VLOOKUP(B3926,[1]meta_intensity_pos_nofill!$B:$E,4,FALSE)</f>
        <v>C19H22O5</v>
      </c>
      <c r="D3926" s="3" t="s">
        <v>31</v>
      </c>
      <c r="E3926" s="3" t="str">
        <f>VLOOKUP(B3926,[1]meta_intensity_pos_nofill!$B:$I,8,FALSE)</f>
        <v>[M+H]+</v>
      </c>
      <c r="F3926" s="3">
        <f>VLOOKUP(B3926,[1]meta_intensity_pos_nofill!$B:$J,9,FALSE)</f>
        <v>5.025</v>
      </c>
      <c r="G3926" s="3" t="s">
        <v>1693</v>
      </c>
      <c r="H3926" s="3">
        <f>VLOOKUP(B3926,[1]meta_intensity_pos_nofill!$B:$L,11,FALSE)</f>
        <v>3</v>
      </c>
      <c r="I3926" s="5">
        <v>4559598</v>
      </c>
      <c r="J3926" s="5">
        <v>11704245</v>
      </c>
      <c r="K3926" s="5">
        <v>8569809</v>
      </c>
      <c r="L3926" s="5">
        <v>17617559</v>
      </c>
      <c r="M3926" s="5">
        <v>12127455</v>
      </c>
      <c r="N3926" s="5">
        <v>17775021</v>
      </c>
      <c r="O3926" s="5">
        <v>2239710</v>
      </c>
      <c r="P3926" s="5">
        <v>1994057</v>
      </c>
      <c r="Q3926" s="5">
        <v>1240729</v>
      </c>
      <c r="R3926" s="5">
        <v>15674865</v>
      </c>
      <c r="S3926" s="5">
        <v>15314287</v>
      </c>
      <c r="T3926" s="5">
        <v>14982848</v>
      </c>
      <c r="U3926" s="5">
        <v>6004201</v>
      </c>
      <c r="V3926" s="5">
        <v>6032414</v>
      </c>
      <c r="W3926" s="5">
        <v>5877637</v>
      </c>
      <c r="X3926" s="5">
        <v>15394748</v>
      </c>
      <c r="Y3926" s="5">
        <v>16414541</v>
      </c>
      <c r="Z3926" s="5">
        <v>17152925</v>
      </c>
    </row>
    <row r="3927" s="3" customFormat="1" customHeight="1" spans="1:26">
      <c r="A3927" s="3">
        <v>3925</v>
      </c>
      <c r="B3927" s="3" t="s">
        <v>4037</v>
      </c>
      <c r="C3927" s="3" t="str">
        <f>VLOOKUP(B3927,[1]meta_intensity_pos_nofill!$B:$E,4,FALSE)</f>
        <v>C16H13N3O2</v>
      </c>
      <c r="D3927" s="3" t="s">
        <v>220</v>
      </c>
      <c r="E3927" s="3" t="str">
        <f>VLOOKUP(B3927,[1]meta_intensity_pos_nofill!$B:$I,8,FALSE)</f>
        <v>[M+H]+</v>
      </c>
      <c r="F3927" s="3">
        <f>VLOOKUP(B3927,[1]meta_intensity_pos_nofill!$B:$J,9,FALSE)</f>
        <v>5.592</v>
      </c>
      <c r="G3927" s="3" t="s">
        <v>1693</v>
      </c>
      <c r="H3927" s="3">
        <f>VLOOKUP(B3927,[1]meta_intensity_pos_nofill!$B:$L,11,FALSE)</f>
        <v>3</v>
      </c>
      <c r="I3927" s="5">
        <v>3708213</v>
      </c>
      <c r="J3927" s="5">
        <v>3708213</v>
      </c>
      <c r="K3927" s="5">
        <v>3708213</v>
      </c>
      <c r="L3927" s="5">
        <v>3708213</v>
      </c>
      <c r="M3927" s="5">
        <v>3708213</v>
      </c>
      <c r="N3927" s="5">
        <v>3708213</v>
      </c>
      <c r="O3927" s="5">
        <v>3708213</v>
      </c>
      <c r="P3927" s="5">
        <v>3708213</v>
      </c>
      <c r="Q3927" s="5">
        <v>3708213</v>
      </c>
      <c r="R3927" s="5">
        <v>3708213</v>
      </c>
      <c r="S3927" s="5">
        <v>3708213</v>
      </c>
      <c r="T3927" s="5">
        <v>3708213</v>
      </c>
      <c r="U3927" s="5">
        <v>19533812</v>
      </c>
      <c r="V3927" s="5">
        <v>22273038</v>
      </c>
      <c r="W3927" s="5">
        <v>18541065</v>
      </c>
      <c r="X3927" s="5">
        <v>3708213</v>
      </c>
      <c r="Y3927" s="5">
        <v>3708213</v>
      </c>
      <c r="Z3927" s="5">
        <v>3708213</v>
      </c>
    </row>
    <row r="3928" s="3" customFormat="1" customHeight="1" spans="1:26">
      <c r="A3928" s="3">
        <v>3926</v>
      </c>
      <c r="B3928" s="3" t="s">
        <v>4038</v>
      </c>
      <c r="C3928" s="3" t="str">
        <f>VLOOKUP(B3928,[1]meta_intensity_pos_nofill!$B:$E,4,FALSE)</f>
        <v>C19H22N2O4</v>
      </c>
      <c r="D3928" s="3" t="s">
        <v>87</v>
      </c>
      <c r="E3928" s="3" t="str">
        <f>VLOOKUP(B3928,[1]meta_intensity_pos_nofill!$B:$I,8,FALSE)</f>
        <v>[M+H]+</v>
      </c>
      <c r="F3928" s="3">
        <f>VLOOKUP(B3928,[1]meta_intensity_pos_nofill!$B:$J,9,FALSE)</f>
        <v>5.971</v>
      </c>
      <c r="G3928" s="3" t="s">
        <v>1693</v>
      </c>
      <c r="H3928" s="3">
        <f>VLOOKUP(B3928,[1]meta_intensity_pos_nofill!$B:$L,11,FALSE)</f>
        <v>3</v>
      </c>
      <c r="I3928" s="5">
        <v>11135449.4</v>
      </c>
      <c r="J3928" s="5">
        <v>10527194.3</v>
      </c>
      <c r="K3928" s="5">
        <v>13489079.9</v>
      </c>
      <c r="L3928" s="5">
        <v>211788.3</v>
      </c>
      <c r="M3928" s="5">
        <v>211788.3</v>
      </c>
      <c r="N3928" s="5">
        <v>211788.3</v>
      </c>
      <c r="O3928" s="5">
        <v>5271758.1</v>
      </c>
      <c r="P3928" s="5">
        <v>4529853.6</v>
      </c>
      <c r="Q3928" s="5">
        <v>6070975.4</v>
      </c>
      <c r="R3928" s="5">
        <v>3428654.4</v>
      </c>
      <c r="S3928" s="5">
        <v>3313990.8</v>
      </c>
      <c r="T3928" s="5">
        <v>3770857.2</v>
      </c>
      <c r="U3928" s="5">
        <v>1370637.9</v>
      </c>
      <c r="V3928" s="5">
        <v>2348089.7</v>
      </c>
      <c r="W3928" s="5">
        <v>2865744</v>
      </c>
      <c r="X3928" s="5">
        <v>2137665.2</v>
      </c>
      <c r="Y3928" s="5">
        <v>1670464.7</v>
      </c>
      <c r="Z3928" s="5">
        <v>1058941.7</v>
      </c>
    </row>
    <row r="3929" s="3" customFormat="1" customHeight="1" spans="1:26">
      <c r="A3929" s="3">
        <v>3927</v>
      </c>
      <c r="B3929" s="3" t="s">
        <v>4039</v>
      </c>
      <c r="C3929" s="3" t="str">
        <f>VLOOKUP(B3929,[1]meta_intensity_pos_nofill!$B:$E,4,FALSE)</f>
        <v>C34H28O6</v>
      </c>
      <c r="D3929" s="3" t="s">
        <v>33</v>
      </c>
      <c r="E3929" s="3" t="str">
        <f>VLOOKUP(B3929,[1]meta_intensity_pos_nofill!$B:$I,8,FALSE)</f>
        <v>[M+H]+</v>
      </c>
      <c r="F3929" s="3">
        <f>VLOOKUP(B3929,[1]meta_intensity_pos_nofill!$B:$J,9,FALSE)</f>
        <v>5.694</v>
      </c>
      <c r="G3929" s="3" t="s">
        <v>1693</v>
      </c>
      <c r="H3929" s="3">
        <f>VLOOKUP(B3929,[1]meta_intensity_pos_nofill!$B:$L,11,FALSE)</f>
        <v>3</v>
      </c>
      <c r="I3929" s="5">
        <v>6551910</v>
      </c>
      <c r="J3929" s="5">
        <v>6239731</v>
      </c>
      <c r="K3929" s="5">
        <v>6319724</v>
      </c>
      <c r="L3929" s="5">
        <v>11387918</v>
      </c>
      <c r="M3929" s="5">
        <v>18498726</v>
      </c>
      <c r="N3929" s="5">
        <v>12677703</v>
      </c>
      <c r="O3929" s="5">
        <v>13005245</v>
      </c>
      <c r="P3929" s="5">
        <v>13240024</v>
      </c>
      <c r="Q3929" s="5">
        <v>14420406</v>
      </c>
      <c r="R3929" s="5">
        <v>20495641</v>
      </c>
      <c r="S3929" s="5">
        <v>19993752</v>
      </c>
      <c r="T3929" s="5">
        <v>22674223</v>
      </c>
      <c r="U3929" s="5">
        <v>14369348</v>
      </c>
      <c r="V3929" s="5">
        <v>13599369</v>
      </c>
      <c r="W3929" s="5">
        <v>9914721</v>
      </c>
      <c r="X3929" s="5">
        <v>16963341</v>
      </c>
      <c r="Y3929" s="5">
        <v>14795621</v>
      </c>
      <c r="Z3929" s="5">
        <v>16952054</v>
      </c>
    </row>
    <row r="3930" s="3" customFormat="1" customHeight="1" spans="1:26">
      <c r="A3930" s="3">
        <v>3928</v>
      </c>
      <c r="B3930" s="3" t="s">
        <v>4040</v>
      </c>
      <c r="C3930" s="3" t="str">
        <f>VLOOKUP(B3930,[1]meta_intensity_pos_nofill!$B:$E,4,FALSE)</f>
        <v>C34H44O12</v>
      </c>
      <c r="D3930" s="3" t="s">
        <v>67</v>
      </c>
      <c r="E3930" s="3" t="str">
        <f>VLOOKUP(B3930,[1]meta_intensity_pos_nofill!$B:$I,8,FALSE)</f>
        <v>[M+H]+</v>
      </c>
      <c r="F3930" s="3">
        <f>VLOOKUP(B3930,[1]meta_intensity_pos_nofill!$B:$J,9,FALSE)</f>
        <v>6.058</v>
      </c>
      <c r="G3930" s="3" t="s">
        <v>1693</v>
      </c>
      <c r="H3930" s="3">
        <f>VLOOKUP(B3930,[1]meta_intensity_pos_nofill!$B:$L,11,FALSE)</f>
        <v>3</v>
      </c>
      <c r="I3930" s="5">
        <v>15761292.6</v>
      </c>
      <c r="J3930" s="5">
        <v>16540384.3</v>
      </c>
      <c r="K3930" s="5">
        <v>10950981.1</v>
      </c>
      <c r="L3930" s="5">
        <v>13762803.9</v>
      </c>
      <c r="M3930" s="5">
        <v>14730876.1</v>
      </c>
      <c r="N3930" s="5">
        <v>10001562.1</v>
      </c>
      <c r="O3930" s="5">
        <v>1351473.1</v>
      </c>
      <c r="P3930" s="5">
        <v>343722</v>
      </c>
      <c r="Q3930" s="5">
        <v>355643.2</v>
      </c>
      <c r="R3930" s="5">
        <v>64668705.3</v>
      </c>
      <c r="S3930" s="5">
        <v>71245501.6</v>
      </c>
      <c r="T3930" s="5">
        <v>78662228</v>
      </c>
      <c r="U3930" s="5">
        <v>15299231</v>
      </c>
      <c r="V3930" s="5">
        <v>14750378.2</v>
      </c>
      <c r="W3930" s="5">
        <v>16977980.5</v>
      </c>
      <c r="X3930" s="5">
        <v>8997381</v>
      </c>
      <c r="Y3930" s="5">
        <v>5140624.4</v>
      </c>
      <c r="Z3930" s="5">
        <v>5656044.4</v>
      </c>
    </row>
    <row r="3931" s="3" customFormat="1" customHeight="1" spans="1:26">
      <c r="A3931" s="3">
        <v>3929</v>
      </c>
      <c r="B3931" s="3" t="s">
        <v>4041</v>
      </c>
      <c r="C3931" s="3" t="str">
        <f>VLOOKUP(B3931,[1]meta_intensity_pos_nofill!$B:$E,4,FALSE)</f>
        <v>C15H13N3O2</v>
      </c>
      <c r="D3931" s="3" t="s">
        <v>220</v>
      </c>
      <c r="E3931" s="3" t="str">
        <f>VLOOKUP(B3931,[1]meta_intensity_pos_nofill!$B:$I,8,FALSE)</f>
        <v>[M+H]+</v>
      </c>
      <c r="F3931" s="3">
        <f>VLOOKUP(B3931,[1]meta_intensity_pos_nofill!$B:$J,9,FALSE)</f>
        <v>1.21</v>
      </c>
      <c r="G3931" s="3" t="s">
        <v>1693</v>
      </c>
      <c r="H3931" s="3">
        <f>VLOOKUP(B3931,[1]meta_intensity_pos_nofill!$B:$L,11,FALSE)</f>
        <v>3</v>
      </c>
      <c r="I3931" s="5">
        <v>29727.58</v>
      </c>
      <c r="J3931" s="5">
        <v>29727.58</v>
      </c>
      <c r="K3931" s="5">
        <v>29727.58</v>
      </c>
      <c r="L3931" s="5">
        <v>607988.98</v>
      </c>
      <c r="M3931" s="5">
        <v>212081.62</v>
      </c>
      <c r="N3931" s="5">
        <v>29727.58</v>
      </c>
      <c r="O3931" s="5">
        <v>148637.89</v>
      </c>
      <c r="P3931" s="5">
        <v>29727.58</v>
      </c>
      <c r="Q3931" s="5">
        <v>29727.58</v>
      </c>
      <c r="R3931" s="5">
        <v>29727.58</v>
      </c>
      <c r="S3931" s="5">
        <v>29727.58</v>
      </c>
      <c r="T3931" s="5">
        <v>29727.58</v>
      </c>
      <c r="U3931" s="5">
        <v>29727.58</v>
      </c>
      <c r="V3931" s="5">
        <v>1193802.16</v>
      </c>
      <c r="W3931" s="5">
        <v>741946.62</v>
      </c>
      <c r="X3931" s="5">
        <v>29727.58</v>
      </c>
      <c r="Y3931" s="5">
        <v>29727.58</v>
      </c>
      <c r="Z3931" s="5">
        <v>29727.58</v>
      </c>
    </row>
    <row r="3932" s="3" customFormat="1" customHeight="1" spans="1:26">
      <c r="A3932" s="3">
        <v>3930</v>
      </c>
      <c r="B3932" s="3" t="s">
        <v>4042</v>
      </c>
      <c r="C3932" s="3" t="str">
        <f>VLOOKUP(B3932,[1]meta_intensity_pos_nofill!$B:$E,4,FALSE)</f>
        <v>C16H10O2</v>
      </c>
      <c r="D3932" s="3" t="s">
        <v>53</v>
      </c>
      <c r="E3932" s="3" t="str">
        <f>VLOOKUP(B3932,[1]meta_intensity_pos_nofill!$B:$I,8,FALSE)</f>
        <v>[M+H]+</v>
      </c>
      <c r="F3932" s="3">
        <f>VLOOKUP(B3932,[1]meta_intensity_pos_nofill!$B:$J,9,FALSE)</f>
        <v>5.301</v>
      </c>
      <c r="G3932" s="3" t="s">
        <v>1693</v>
      </c>
      <c r="H3932" s="3">
        <f>VLOOKUP(B3932,[1]meta_intensity_pos_nofill!$B:$L,11,FALSE)</f>
        <v>3</v>
      </c>
      <c r="I3932" s="5">
        <v>18234021</v>
      </c>
      <c r="J3932" s="5">
        <v>16951924</v>
      </c>
      <c r="K3932" s="5">
        <v>17021229</v>
      </c>
      <c r="L3932" s="5">
        <v>91265728</v>
      </c>
      <c r="M3932" s="5">
        <v>116918839</v>
      </c>
      <c r="N3932" s="5">
        <v>98595510</v>
      </c>
      <c r="O3932" s="5">
        <v>33644377</v>
      </c>
      <c r="P3932" s="5">
        <v>33938324</v>
      </c>
      <c r="Q3932" s="5">
        <v>35218452</v>
      </c>
      <c r="R3932" s="5">
        <v>46210275</v>
      </c>
      <c r="S3932" s="5">
        <v>48207310</v>
      </c>
      <c r="T3932" s="5">
        <v>50238749</v>
      </c>
      <c r="U3932" s="5">
        <v>11375698</v>
      </c>
      <c r="V3932" s="5">
        <v>11018744</v>
      </c>
      <c r="W3932" s="5">
        <v>10960490</v>
      </c>
      <c r="X3932" s="5">
        <v>68433509</v>
      </c>
      <c r="Y3932" s="5">
        <v>60394217</v>
      </c>
      <c r="Z3932" s="5">
        <v>55330271</v>
      </c>
    </row>
    <row r="3933" s="3" customFormat="1" customHeight="1" spans="1:26">
      <c r="A3933" s="3">
        <v>3931</v>
      </c>
      <c r="B3933" s="3" t="s">
        <v>4043</v>
      </c>
      <c r="C3933" s="3" t="str">
        <f>VLOOKUP(B3933,[1]meta_intensity_pos_nofill!$B:$E,4,FALSE)</f>
        <v>C7H7NO2</v>
      </c>
      <c r="D3933" s="3" t="s">
        <v>44</v>
      </c>
      <c r="E3933" s="3" t="str">
        <f>VLOOKUP(B3933,[1]meta_intensity_pos_nofill!$B:$I,8,FALSE)</f>
        <v>[M+2H]+</v>
      </c>
      <c r="F3933" s="3">
        <f>VLOOKUP(B3933,[1]meta_intensity_pos_nofill!$B:$J,9,FALSE)</f>
        <v>5.403</v>
      </c>
      <c r="G3933" s="3" t="s">
        <v>1693</v>
      </c>
      <c r="H3933" s="3">
        <f>VLOOKUP(B3933,[1]meta_intensity_pos_nofill!$B:$L,11,FALSE)</f>
        <v>3</v>
      </c>
      <c r="I3933" s="5">
        <v>13182561</v>
      </c>
      <c r="J3933" s="5">
        <v>11230620</v>
      </c>
      <c r="K3933" s="5">
        <v>11875291</v>
      </c>
      <c r="L3933" s="5">
        <v>15824573</v>
      </c>
      <c r="M3933" s="5">
        <v>19062124</v>
      </c>
      <c r="N3933" s="5">
        <v>13199806</v>
      </c>
      <c r="O3933" s="5">
        <v>7511271</v>
      </c>
      <c r="P3933" s="5">
        <v>13667216</v>
      </c>
      <c r="Q3933" s="5">
        <v>12447374</v>
      </c>
      <c r="R3933" s="5">
        <v>14210366</v>
      </c>
      <c r="S3933" s="5">
        <v>14832968</v>
      </c>
      <c r="T3933" s="5">
        <v>15565149</v>
      </c>
      <c r="U3933" s="5">
        <v>28413344</v>
      </c>
      <c r="V3933" s="5">
        <v>29361663</v>
      </c>
      <c r="W3933" s="5">
        <v>27231880</v>
      </c>
      <c r="X3933" s="5">
        <v>18110114</v>
      </c>
      <c r="Y3933" s="5">
        <v>13865770</v>
      </c>
      <c r="Z3933" s="5">
        <v>19949417</v>
      </c>
    </row>
    <row r="3934" s="3" customFormat="1" customHeight="1" spans="1:26">
      <c r="A3934" s="3">
        <v>3932</v>
      </c>
      <c r="B3934" s="3" t="s">
        <v>4044</v>
      </c>
      <c r="C3934" s="3" t="str">
        <f>VLOOKUP(B3934,[1]meta_intensity_pos_nofill!$B:$E,4,FALSE)</f>
        <v>C12H10O5</v>
      </c>
      <c r="D3934" s="3" t="s">
        <v>33</v>
      </c>
      <c r="E3934" s="3" t="str">
        <f>VLOOKUP(B3934,[1]meta_intensity_pos_nofill!$B:$I,8,FALSE)</f>
        <v>[M+H]+</v>
      </c>
      <c r="F3934" s="3">
        <f>VLOOKUP(B3934,[1]meta_intensity_pos_nofill!$B:$J,9,FALSE)</f>
        <v>5.214</v>
      </c>
      <c r="G3934" s="3" t="s">
        <v>1693</v>
      </c>
      <c r="H3934" s="3">
        <f>VLOOKUP(B3934,[1]meta_intensity_pos_nofill!$B:$L,11,FALSE)</f>
        <v>3</v>
      </c>
      <c r="I3934" s="5">
        <v>16068664</v>
      </c>
      <c r="J3934" s="5">
        <v>17841959</v>
      </c>
      <c r="K3934" s="5">
        <v>13315967</v>
      </c>
      <c r="L3934" s="5">
        <v>14058334</v>
      </c>
      <c r="M3934" s="5">
        <v>18136527</v>
      </c>
      <c r="N3934" s="5">
        <v>16025466</v>
      </c>
      <c r="O3934" s="5">
        <v>23194258</v>
      </c>
      <c r="P3934" s="5">
        <v>23337247</v>
      </c>
      <c r="Q3934" s="5">
        <v>20446337</v>
      </c>
      <c r="R3934" s="5">
        <v>8799142</v>
      </c>
      <c r="S3934" s="5">
        <v>9620563</v>
      </c>
      <c r="T3934" s="5">
        <v>8986953</v>
      </c>
      <c r="U3934" s="5">
        <v>11734279</v>
      </c>
      <c r="V3934" s="5">
        <v>16682553</v>
      </c>
      <c r="W3934" s="5">
        <v>12004701</v>
      </c>
      <c r="X3934" s="5">
        <v>16870386</v>
      </c>
      <c r="Y3934" s="5">
        <v>13661392</v>
      </c>
      <c r="Z3934" s="5">
        <v>9846149</v>
      </c>
    </row>
    <row r="3935" s="3" customFormat="1" customHeight="1" spans="1:26">
      <c r="A3935" s="3">
        <v>3933</v>
      </c>
      <c r="B3935" s="3" t="s">
        <v>4045</v>
      </c>
      <c r="C3935" s="3" t="str">
        <f>VLOOKUP(B3935,[1]meta_intensity_pos_nofill!$B:$E,4,FALSE)</f>
        <v>C21H25NO3</v>
      </c>
      <c r="D3935" s="3" t="s">
        <v>220</v>
      </c>
      <c r="E3935" s="3" t="str">
        <f>VLOOKUP(B3935,[1]meta_intensity_pos_nofill!$B:$I,8,FALSE)</f>
        <v>[M+H]+</v>
      </c>
      <c r="F3935" s="3">
        <f>VLOOKUP(B3935,[1]meta_intensity_pos_nofill!$B:$J,9,FALSE)</f>
        <v>6.189</v>
      </c>
      <c r="G3935" s="3" t="s">
        <v>1693</v>
      </c>
      <c r="H3935" s="3">
        <f>VLOOKUP(B3935,[1]meta_intensity_pos_nofill!$B:$L,11,FALSE)</f>
        <v>3</v>
      </c>
      <c r="I3935" s="5">
        <v>45871.32</v>
      </c>
      <c r="J3935" s="5">
        <v>45871.32</v>
      </c>
      <c r="K3935" s="5">
        <v>45871.32</v>
      </c>
      <c r="L3935" s="5">
        <v>45871.32</v>
      </c>
      <c r="M3935" s="5">
        <v>45871.32</v>
      </c>
      <c r="N3935" s="5">
        <v>45871.32</v>
      </c>
      <c r="O3935" s="5">
        <v>45871.32</v>
      </c>
      <c r="P3935" s="5">
        <v>611222.32</v>
      </c>
      <c r="Q3935" s="5">
        <v>229356.58</v>
      </c>
      <c r="R3935" s="5">
        <v>1531678.59</v>
      </c>
      <c r="S3935" s="5">
        <v>2550386.39</v>
      </c>
      <c r="T3935" s="5">
        <v>2110689.23</v>
      </c>
      <c r="U3935" s="5">
        <v>7649561.82</v>
      </c>
      <c r="V3935" s="5">
        <v>6302577.14</v>
      </c>
      <c r="W3935" s="5">
        <v>6316662.88</v>
      </c>
      <c r="X3935" s="5">
        <v>681483.91</v>
      </c>
      <c r="Y3935" s="5">
        <v>45871.32</v>
      </c>
      <c r="Z3935" s="5">
        <v>548774.54</v>
      </c>
    </row>
    <row r="3936" s="3" customFormat="1" customHeight="1" spans="1:26">
      <c r="A3936" s="3">
        <v>3934</v>
      </c>
      <c r="B3936" s="3" t="s">
        <v>4046</v>
      </c>
      <c r="C3936" s="3" t="str">
        <f>VLOOKUP(B3936,[1]meta_intensity_pos_nofill!$B:$E,4,FALSE)</f>
        <v>C31H44O6</v>
      </c>
      <c r="D3936" s="3" t="s">
        <v>37</v>
      </c>
      <c r="E3936" s="3" t="str">
        <f>VLOOKUP(B3936,[1]meta_intensity_pos_nofill!$B:$I,8,FALSE)</f>
        <v>[M+H]+</v>
      </c>
      <c r="F3936" s="3">
        <f>VLOOKUP(B3936,[1]meta_intensity_pos_nofill!$B:$J,9,FALSE)</f>
        <v>7.921</v>
      </c>
      <c r="G3936" s="3" t="s">
        <v>1693</v>
      </c>
      <c r="H3936" s="3">
        <f>VLOOKUP(B3936,[1]meta_intensity_pos_nofill!$B:$L,11,FALSE)</f>
        <v>3</v>
      </c>
      <c r="I3936" s="5">
        <v>9633345</v>
      </c>
      <c r="J3936" s="5">
        <v>6914023</v>
      </c>
      <c r="K3936" s="5">
        <v>8957184</v>
      </c>
      <c r="L3936" s="5">
        <v>8071663</v>
      </c>
      <c r="M3936" s="5">
        <v>9456037</v>
      </c>
      <c r="N3936" s="5">
        <v>7015273</v>
      </c>
      <c r="O3936" s="5">
        <v>9844964</v>
      </c>
      <c r="P3936" s="5">
        <v>9469323</v>
      </c>
      <c r="Q3936" s="5">
        <v>11729237</v>
      </c>
      <c r="R3936" s="5">
        <v>10670495</v>
      </c>
      <c r="S3936" s="5">
        <v>11397192</v>
      </c>
      <c r="T3936" s="5">
        <v>11201892</v>
      </c>
      <c r="U3936" s="5">
        <v>57134602</v>
      </c>
      <c r="V3936" s="5">
        <v>52076297</v>
      </c>
      <c r="W3936" s="5">
        <v>51392898</v>
      </c>
      <c r="X3936" s="5">
        <v>9339952</v>
      </c>
      <c r="Y3936" s="5">
        <v>8467340</v>
      </c>
      <c r="Z3936" s="5">
        <v>9842466</v>
      </c>
    </row>
    <row r="3937" s="3" customFormat="1" customHeight="1" spans="1:26">
      <c r="A3937" s="3">
        <v>3935</v>
      </c>
      <c r="B3937" s="3" t="s">
        <v>4047</v>
      </c>
      <c r="C3937" s="3" t="str">
        <f>VLOOKUP(B3937,[1]meta_intensity_pos_nofill!$B:$E,4,FALSE)</f>
        <v>C28H42O10</v>
      </c>
      <c r="D3937" s="3" t="s">
        <v>31</v>
      </c>
      <c r="E3937" s="3" t="str">
        <f>VLOOKUP(B3937,[1]meta_intensity_pos_nofill!$B:$I,8,FALSE)</f>
        <v>[M+H]+</v>
      </c>
      <c r="F3937" s="3">
        <f>VLOOKUP(B3937,[1]meta_intensity_pos_nofill!$B:$J,9,FALSE)</f>
        <v>6.539</v>
      </c>
      <c r="G3937" s="3" t="s">
        <v>1693</v>
      </c>
      <c r="H3937" s="3">
        <f>VLOOKUP(B3937,[1]meta_intensity_pos_nofill!$B:$L,11,FALSE)</f>
        <v>3</v>
      </c>
      <c r="I3937" s="5">
        <v>262792.4</v>
      </c>
      <c r="J3937" s="5">
        <v>1321851.5</v>
      </c>
      <c r="K3937" s="5">
        <v>1436415.3</v>
      </c>
      <c r="L3937" s="5">
        <v>1092614.3</v>
      </c>
      <c r="M3937" s="5">
        <v>2911565.1</v>
      </c>
      <c r="N3937" s="5">
        <v>3556343</v>
      </c>
      <c r="O3937" s="5">
        <v>2454578.5</v>
      </c>
      <c r="P3937" s="5">
        <v>2411044.3</v>
      </c>
      <c r="Q3937" s="5">
        <v>2593385.2</v>
      </c>
      <c r="R3937" s="5">
        <v>3365005.5</v>
      </c>
      <c r="S3937" s="5">
        <v>3684785.2</v>
      </c>
      <c r="T3937" s="5">
        <v>1957545.2</v>
      </c>
      <c r="U3937" s="5">
        <v>3109210</v>
      </c>
      <c r="V3937" s="5">
        <v>2393499.8</v>
      </c>
      <c r="W3937" s="5">
        <v>1530135.5</v>
      </c>
      <c r="X3937" s="5">
        <v>2360314.6</v>
      </c>
      <c r="Y3937" s="5">
        <v>3428233.8</v>
      </c>
      <c r="Z3937" s="5">
        <v>2064044.9</v>
      </c>
    </row>
    <row r="3938" s="3" customFormat="1" customHeight="1" spans="1:26">
      <c r="A3938" s="3">
        <v>3936</v>
      </c>
      <c r="B3938" s="3" t="s">
        <v>4048</v>
      </c>
      <c r="C3938" s="3" t="str">
        <f>VLOOKUP(B3938,[1]meta_intensity_pos_nofill!$B:$E,4,FALSE)</f>
        <v>C27H30O13</v>
      </c>
      <c r="D3938" s="3" t="s">
        <v>31</v>
      </c>
      <c r="E3938" s="3" t="str">
        <f>VLOOKUP(B3938,[1]meta_intensity_pos_nofill!$B:$I,8,FALSE)</f>
        <v>[M+H]+</v>
      </c>
      <c r="F3938" s="3">
        <f>VLOOKUP(B3938,[1]meta_intensity_pos_nofill!$B:$J,9,FALSE)</f>
        <v>5.476</v>
      </c>
      <c r="G3938" s="3" t="s">
        <v>1693</v>
      </c>
      <c r="H3938" s="3">
        <f>VLOOKUP(B3938,[1]meta_intensity_pos_nofill!$B:$L,11,FALSE)</f>
        <v>3</v>
      </c>
      <c r="I3938" s="5">
        <v>62312869</v>
      </c>
      <c r="J3938" s="5">
        <v>34061739</v>
      </c>
      <c r="K3938" s="5">
        <v>44674154</v>
      </c>
      <c r="L3938" s="5">
        <v>28878299</v>
      </c>
      <c r="M3938" s="5">
        <v>37670194</v>
      </c>
      <c r="N3938" s="5">
        <v>33513301</v>
      </c>
      <c r="O3938" s="5">
        <v>36349137</v>
      </c>
      <c r="P3938" s="5">
        <v>40290502</v>
      </c>
      <c r="Q3938" s="5">
        <v>31274497</v>
      </c>
      <c r="R3938" s="5">
        <v>37430097</v>
      </c>
      <c r="S3938" s="5">
        <v>37551522</v>
      </c>
      <c r="T3938" s="5">
        <v>38009945</v>
      </c>
      <c r="U3938" s="5">
        <v>16093622</v>
      </c>
      <c r="V3938" s="5">
        <v>11628043</v>
      </c>
      <c r="W3938" s="5">
        <v>20148700</v>
      </c>
      <c r="X3938" s="5">
        <v>32996079</v>
      </c>
      <c r="Y3938" s="5">
        <v>28367890</v>
      </c>
      <c r="Z3938" s="5">
        <v>28253916</v>
      </c>
    </row>
    <row r="3939" s="3" customFormat="1" customHeight="1" spans="1:26">
      <c r="A3939" s="3">
        <v>3937</v>
      </c>
      <c r="B3939" s="3" t="s">
        <v>4049</v>
      </c>
      <c r="C3939" s="3" t="str">
        <f>VLOOKUP(B3939,[1]meta_intensity_pos_nofill!$B:$E,4,FALSE)</f>
        <v>C30H20O9</v>
      </c>
      <c r="D3939" s="3" t="s">
        <v>31</v>
      </c>
      <c r="E3939" s="3" t="str">
        <f>VLOOKUP(B3939,[1]meta_intensity_pos_nofill!$B:$I,8,FALSE)</f>
        <v>[M+H]+</v>
      </c>
      <c r="F3939" s="3">
        <f>VLOOKUP(B3939,[1]meta_intensity_pos_nofill!$B:$J,9,FALSE)</f>
        <v>1.429</v>
      </c>
      <c r="G3939" s="3" t="s">
        <v>1693</v>
      </c>
      <c r="H3939" s="3">
        <f>VLOOKUP(B3939,[1]meta_intensity_pos_nofill!$B:$L,11,FALSE)</f>
        <v>3</v>
      </c>
      <c r="I3939" s="5">
        <v>19023328</v>
      </c>
      <c r="J3939" s="5">
        <v>20120014</v>
      </c>
      <c r="K3939" s="5">
        <v>18755520</v>
      </c>
      <c r="L3939" s="5">
        <v>26603238</v>
      </c>
      <c r="M3939" s="5">
        <v>32603609</v>
      </c>
      <c r="N3939" s="5">
        <v>24886834</v>
      </c>
      <c r="O3939" s="5">
        <v>24412878</v>
      </c>
      <c r="P3939" s="5">
        <v>27028716</v>
      </c>
      <c r="Q3939" s="5">
        <v>26817747</v>
      </c>
      <c r="R3939" s="5">
        <v>16838011</v>
      </c>
      <c r="S3939" s="5">
        <v>14590931</v>
      </c>
      <c r="T3939" s="5">
        <v>17659016</v>
      </c>
      <c r="U3939" s="5">
        <v>26016184</v>
      </c>
      <c r="V3939" s="5">
        <v>19923733</v>
      </c>
      <c r="W3939" s="5">
        <v>19912048</v>
      </c>
      <c r="X3939" s="5">
        <v>48617917</v>
      </c>
      <c r="Y3939" s="5">
        <v>43663017</v>
      </c>
      <c r="Z3939" s="5">
        <v>43327114</v>
      </c>
    </row>
    <row r="3940" s="3" customFormat="1" customHeight="1" spans="1:26">
      <c r="A3940" s="3">
        <v>3938</v>
      </c>
      <c r="B3940" s="3" t="s">
        <v>4050</v>
      </c>
      <c r="C3940" s="3" t="str">
        <f>VLOOKUP(B3940,[1]meta_intensity_pos_nofill!$B:$E,4,FALSE)</f>
        <v>C35H53NO7S</v>
      </c>
      <c r="D3940" s="3" t="s">
        <v>85</v>
      </c>
      <c r="E3940" s="3" t="str">
        <f>VLOOKUP(B3940,[1]meta_intensity_pos_nofill!$B:$I,8,FALSE)</f>
        <v>[M+H]+</v>
      </c>
      <c r="F3940" s="3">
        <f>VLOOKUP(B3940,[1]meta_intensity_pos_nofill!$B:$J,9,FALSE)</f>
        <v>11.902</v>
      </c>
      <c r="G3940" s="3" t="s">
        <v>1693</v>
      </c>
      <c r="H3940" s="3">
        <f>VLOOKUP(B3940,[1]meta_intensity_pos_nofill!$B:$L,11,FALSE)</f>
        <v>3</v>
      </c>
      <c r="I3940" s="5">
        <v>40453.1</v>
      </c>
      <c r="J3940" s="5">
        <v>40453.1</v>
      </c>
      <c r="K3940" s="5">
        <v>40453.1</v>
      </c>
      <c r="L3940" s="5">
        <v>40453.1</v>
      </c>
      <c r="M3940" s="5">
        <v>40453.1</v>
      </c>
      <c r="N3940" s="5">
        <v>40453.1</v>
      </c>
      <c r="O3940" s="5">
        <v>40453.1</v>
      </c>
      <c r="P3940" s="5">
        <v>40453.1</v>
      </c>
      <c r="Q3940" s="5">
        <v>202265.5</v>
      </c>
      <c r="R3940" s="5">
        <v>40453.1</v>
      </c>
      <c r="S3940" s="5">
        <v>299878.1</v>
      </c>
      <c r="T3940" s="5">
        <v>291337.1</v>
      </c>
      <c r="U3940" s="5">
        <v>3868141.4</v>
      </c>
      <c r="V3940" s="5">
        <v>2403787.2</v>
      </c>
      <c r="W3940" s="5">
        <v>40453.1</v>
      </c>
      <c r="X3940" s="5">
        <v>482965</v>
      </c>
      <c r="Y3940" s="5">
        <v>40453.1</v>
      </c>
      <c r="Z3940" s="5">
        <v>40453.1</v>
      </c>
    </row>
    <row r="3941" s="3" customFormat="1" customHeight="1" spans="1:26">
      <c r="A3941" s="3">
        <v>3939</v>
      </c>
      <c r="B3941" s="3" t="s">
        <v>4051</v>
      </c>
      <c r="C3941" s="3" t="str">
        <f>VLOOKUP(B3941,[1]meta_intensity_pos_nofill!$B:$E,4,FALSE)</f>
        <v>C24H32N6O5S</v>
      </c>
      <c r="D3941" s="3" t="s">
        <v>85</v>
      </c>
      <c r="E3941" s="3" t="str">
        <f>VLOOKUP(B3941,[1]meta_intensity_pos_nofill!$B:$I,8,FALSE)</f>
        <v>[M+H]+</v>
      </c>
      <c r="F3941" s="3">
        <f>VLOOKUP(B3941,[1]meta_intensity_pos_nofill!$B:$J,9,FALSE)</f>
        <v>5.672</v>
      </c>
      <c r="G3941" s="3" t="s">
        <v>1693</v>
      </c>
      <c r="H3941" s="3">
        <f>VLOOKUP(B3941,[1]meta_intensity_pos_nofill!$B:$L,11,FALSE)</f>
        <v>3</v>
      </c>
      <c r="I3941" s="5">
        <v>35080221</v>
      </c>
      <c r="J3941" s="5">
        <v>35711633</v>
      </c>
      <c r="K3941" s="5">
        <v>37076975</v>
      </c>
      <c r="L3941" s="5">
        <v>23638512</v>
      </c>
      <c r="M3941" s="5">
        <v>28808899</v>
      </c>
      <c r="N3941" s="5">
        <v>23713952</v>
      </c>
      <c r="O3941" s="5">
        <v>65556348</v>
      </c>
      <c r="P3941" s="5">
        <v>70307136</v>
      </c>
      <c r="Q3941" s="5">
        <v>57374797</v>
      </c>
      <c r="R3941" s="5">
        <v>42575943</v>
      </c>
      <c r="S3941" s="5">
        <v>45368818</v>
      </c>
      <c r="T3941" s="5">
        <v>47118006</v>
      </c>
      <c r="U3941" s="5">
        <v>21210941</v>
      </c>
      <c r="V3941" s="5">
        <v>19116786</v>
      </c>
      <c r="W3941" s="5">
        <v>21037147</v>
      </c>
      <c r="X3941" s="5">
        <v>45112819</v>
      </c>
      <c r="Y3941" s="5">
        <v>50232777</v>
      </c>
      <c r="Z3941" s="5">
        <v>43904143</v>
      </c>
    </row>
    <row r="3942" s="3" customFormat="1" customHeight="1" spans="1:26">
      <c r="A3942" s="3">
        <v>3940</v>
      </c>
      <c r="B3942" s="3" t="s">
        <v>4052</v>
      </c>
      <c r="C3942" s="3" t="str">
        <f>VLOOKUP(B3942,[1]meta_intensity_pos_nofill!$B:$E,4,FALSE)</f>
        <v>C30H48O3</v>
      </c>
      <c r="D3942" s="3" t="s">
        <v>33</v>
      </c>
      <c r="E3942" s="3" t="str">
        <f>VLOOKUP(B3942,[1]meta_intensity_pos_nofill!$B:$I,8,FALSE)</f>
        <v>[M+H]+</v>
      </c>
      <c r="F3942" s="3">
        <f>VLOOKUP(B3942,[1]meta_intensity_pos_nofill!$B:$J,9,FALSE)</f>
        <v>7.418</v>
      </c>
      <c r="G3942" s="3" t="s">
        <v>1693</v>
      </c>
      <c r="H3942" s="3">
        <f>VLOOKUP(B3942,[1]meta_intensity_pos_nofill!$B:$L,11,FALSE)</f>
        <v>3</v>
      </c>
      <c r="I3942" s="5">
        <v>12839504</v>
      </c>
      <c r="J3942" s="5">
        <v>12133502</v>
      </c>
      <c r="K3942" s="5">
        <v>16380348</v>
      </c>
      <c r="L3942" s="5">
        <v>3285390</v>
      </c>
      <c r="M3942" s="5">
        <v>2984725</v>
      </c>
      <c r="N3942" s="5">
        <v>2298866</v>
      </c>
      <c r="O3942" s="5">
        <v>9580825</v>
      </c>
      <c r="P3942" s="5">
        <v>9016611</v>
      </c>
      <c r="Q3942" s="5">
        <v>9162599</v>
      </c>
      <c r="R3942" s="5">
        <v>4265497</v>
      </c>
      <c r="S3942" s="5">
        <v>7148335</v>
      </c>
      <c r="T3942" s="5">
        <v>4461018</v>
      </c>
      <c r="U3942" s="5">
        <v>62000436</v>
      </c>
      <c r="V3942" s="5">
        <v>55459070</v>
      </c>
      <c r="W3942" s="5">
        <v>59198785</v>
      </c>
      <c r="X3942" s="5">
        <v>8992801</v>
      </c>
      <c r="Y3942" s="5">
        <v>6664643</v>
      </c>
      <c r="Z3942" s="5">
        <v>9501904</v>
      </c>
    </row>
    <row r="3943" s="3" customFormat="1" customHeight="1" spans="1:26">
      <c r="A3943" s="3">
        <v>3941</v>
      </c>
      <c r="B3943" s="3" t="s">
        <v>4053</v>
      </c>
      <c r="C3943" s="3" t="str">
        <f>VLOOKUP(B3943,[1]meta_intensity_pos_nofill!$B:$E,4,FALSE)</f>
        <v>C24H24O6</v>
      </c>
      <c r="D3943" s="3" t="s">
        <v>47</v>
      </c>
      <c r="E3943" s="3" t="str">
        <f>VLOOKUP(B3943,[1]meta_intensity_pos_nofill!$B:$I,8,FALSE)</f>
        <v>[M+H]+</v>
      </c>
      <c r="F3943" s="3">
        <f>VLOOKUP(B3943,[1]meta_intensity_pos_nofill!$B:$J,9,FALSE)</f>
        <v>5.258</v>
      </c>
      <c r="G3943" s="3" t="s">
        <v>1693</v>
      </c>
      <c r="H3943" s="3">
        <f>VLOOKUP(B3943,[1]meta_intensity_pos_nofill!$B:$L,11,FALSE)</f>
        <v>3</v>
      </c>
      <c r="I3943" s="5">
        <v>44303528</v>
      </c>
      <c r="J3943" s="5">
        <v>45086607</v>
      </c>
      <c r="K3943" s="5">
        <v>49810247</v>
      </c>
      <c r="L3943" s="5">
        <v>25010492</v>
      </c>
      <c r="M3943" s="5">
        <v>30483521</v>
      </c>
      <c r="N3943" s="5">
        <v>25425667</v>
      </c>
      <c r="O3943" s="5">
        <v>28392047</v>
      </c>
      <c r="P3943" s="5">
        <v>34162547</v>
      </c>
      <c r="Q3943" s="5">
        <v>35776172</v>
      </c>
      <c r="R3943" s="5">
        <v>45608553</v>
      </c>
      <c r="S3943" s="5">
        <v>46151581</v>
      </c>
      <c r="T3943" s="5">
        <v>50770617</v>
      </c>
      <c r="U3943" s="5">
        <v>14348547</v>
      </c>
      <c r="V3943" s="5">
        <v>13692123</v>
      </c>
      <c r="W3943" s="5">
        <v>12508493</v>
      </c>
      <c r="X3943" s="5">
        <v>39816305</v>
      </c>
      <c r="Y3943" s="5">
        <v>36137409</v>
      </c>
      <c r="Z3943" s="5">
        <v>38306128</v>
      </c>
    </row>
    <row r="3944" s="3" customFormat="1" customHeight="1" spans="1:26">
      <c r="A3944" s="3">
        <v>3942</v>
      </c>
      <c r="B3944" s="3" t="s">
        <v>4054</v>
      </c>
      <c r="C3944" s="3" t="str">
        <f>VLOOKUP(B3944,[1]meta_intensity_pos_nofill!$B:$E,4,FALSE)</f>
        <v>C21H18O5</v>
      </c>
      <c r="D3944" s="3" t="s">
        <v>28</v>
      </c>
      <c r="E3944" s="3" t="str">
        <f>VLOOKUP(B3944,[1]meta_intensity_pos_nofill!$B:$I,8,FALSE)</f>
        <v>[M+H]+</v>
      </c>
      <c r="F3944" s="3">
        <f>VLOOKUP(B3944,[1]meta_intensity_pos_nofill!$B:$J,9,FALSE)</f>
        <v>1.713</v>
      </c>
      <c r="G3944" s="3" t="s">
        <v>1693</v>
      </c>
      <c r="H3944" s="3">
        <f>VLOOKUP(B3944,[1]meta_intensity_pos_nofill!$B:$L,11,FALSE)</f>
        <v>3</v>
      </c>
      <c r="I3944" s="5">
        <v>506431.2</v>
      </c>
      <c r="J3944" s="5">
        <v>1509991.3</v>
      </c>
      <c r="K3944" s="5">
        <v>1371268.7</v>
      </c>
      <c r="L3944" s="5">
        <v>7211175.6</v>
      </c>
      <c r="M3944" s="5">
        <v>7323778.5</v>
      </c>
      <c r="N3944" s="5">
        <v>7099267.5</v>
      </c>
      <c r="O3944" s="5">
        <v>5265960.9</v>
      </c>
      <c r="P3944" s="5">
        <v>3919903.1</v>
      </c>
      <c r="Q3944" s="5">
        <v>3859079.2</v>
      </c>
      <c r="R3944" s="5">
        <v>3051718.7</v>
      </c>
      <c r="S3944" s="5">
        <v>2452447</v>
      </c>
      <c r="T3944" s="5">
        <v>2247733.4</v>
      </c>
      <c r="U3944" s="5">
        <v>7223595.8</v>
      </c>
      <c r="V3944" s="5">
        <v>6110993.1</v>
      </c>
      <c r="W3944" s="5">
        <v>5851789.4</v>
      </c>
      <c r="X3944" s="5">
        <v>1739379.8</v>
      </c>
      <c r="Y3944" s="5">
        <v>2232151.2</v>
      </c>
      <c r="Z3944" s="5">
        <v>2460009.6</v>
      </c>
    </row>
    <row r="3945" s="3" customFormat="1" customHeight="1" spans="1:26">
      <c r="A3945" s="3">
        <v>3943</v>
      </c>
      <c r="B3945" s="3" t="s">
        <v>4055</v>
      </c>
      <c r="C3945" s="3" t="str">
        <f>VLOOKUP(B3945,[1]meta_intensity_pos_nofill!$B:$E,4,FALSE)</f>
        <v>C16H20N2O2</v>
      </c>
      <c r="D3945" s="3" t="s">
        <v>220</v>
      </c>
      <c r="E3945" s="3" t="str">
        <f>VLOOKUP(B3945,[1]meta_intensity_pos_nofill!$B:$I,8,FALSE)</f>
        <v>[M+H]+</v>
      </c>
      <c r="F3945" s="3">
        <f>VLOOKUP(B3945,[1]meta_intensity_pos_nofill!$B:$J,9,FALSE)</f>
        <v>6.233</v>
      </c>
      <c r="G3945" s="3" t="s">
        <v>1693</v>
      </c>
      <c r="H3945" s="3">
        <f>VLOOKUP(B3945,[1]meta_intensity_pos_nofill!$B:$L,11,FALSE)</f>
        <v>3</v>
      </c>
      <c r="I3945" s="5">
        <v>60212.4</v>
      </c>
      <c r="J3945" s="5">
        <v>458334.3</v>
      </c>
      <c r="K3945" s="5">
        <v>301062</v>
      </c>
      <c r="L3945" s="5">
        <v>639915.9</v>
      </c>
      <c r="M3945" s="5">
        <v>60212.4</v>
      </c>
      <c r="N3945" s="5">
        <v>60212.4</v>
      </c>
      <c r="O3945" s="5">
        <v>581560.9</v>
      </c>
      <c r="P3945" s="5">
        <v>514395.3</v>
      </c>
      <c r="Q3945" s="5">
        <v>528453.7</v>
      </c>
      <c r="R3945" s="5">
        <v>1075113.6</v>
      </c>
      <c r="S3945" s="5">
        <v>740988.6</v>
      </c>
      <c r="T3945" s="5">
        <v>1239283.5</v>
      </c>
      <c r="U3945" s="5">
        <v>8843279</v>
      </c>
      <c r="V3945" s="5">
        <v>7237717.9</v>
      </c>
      <c r="W3945" s="5">
        <v>8279825.5</v>
      </c>
      <c r="X3945" s="5">
        <v>674838.9</v>
      </c>
      <c r="Y3945" s="5">
        <v>367096</v>
      </c>
      <c r="Z3945" s="5">
        <v>677786.7</v>
      </c>
    </row>
    <row r="3946" s="3" customFormat="1" customHeight="1" spans="1:26">
      <c r="A3946" s="3">
        <v>3944</v>
      </c>
      <c r="B3946" s="3" t="s">
        <v>4056</v>
      </c>
      <c r="C3946" s="3" t="str">
        <f>VLOOKUP(B3946,[1]meta_intensity_pos_nofill!$B:$E,4,FALSE)</f>
        <v>C16H30O5</v>
      </c>
      <c r="D3946" s="3" t="s">
        <v>31</v>
      </c>
      <c r="E3946" s="3" t="str">
        <f>VLOOKUP(B3946,[1]meta_intensity_pos_nofill!$B:$I,8,FALSE)</f>
        <v>[M+H]+</v>
      </c>
      <c r="F3946" s="3">
        <f>VLOOKUP(B3946,[1]meta_intensity_pos_nofill!$B:$J,9,FALSE)</f>
        <v>6.087</v>
      </c>
      <c r="G3946" s="3" t="s">
        <v>1693</v>
      </c>
      <c r="H3946" s="3">
        <f>VLOOKUP(B3946,[1]meta_intensity_pos_nofill!$B:$L,11,FALSE)</f>
        <v>3</v>
      </c>
      <c r="I3946" s="5">
        <v>822898.7</v>
      </c>
      <c r="J3946" s="5">
        <v>822898.7</v>
      </c>
      <c r="K3946" s="5">
        <v>822898.7</v>
      </c>
      <c r="L3946" s="5">
        <v>822898.7</v>
      </c>
      <c r="M3946" s="5">
        <v>822898.7</v>
      </c>
      <c r="N3946" s="5">
        <v>822898.7</v>
      </c>
      <c r="O3946" s="5">
        <v>822898.7</v>
      </c>
      <c r="P3946" s="5">
        <v>822898.7</v>
      </c>
      <c r="Q3946" s="5">
        <v>822898.7</v>
      </c>
      <c r="R3946" s="5">
        <v>822898.7</v>
      </c>
      <c r="S3946" s="5">
        <v>822898.7</v>
      </c>
      <c r="T3946" s="5">
        <v>822898.7</v>
      </c>
      <c r="U3946" s="5">
        <v>7401851.7</v>
      </c>
      <c r="V3946" s="5">
        <v>4815813.7</v>
      </c>
      <c r="W3946" s="5">
        <v>4114493.5</v>
      </c>
      <c r="X3946" s="5">
        <v>822898.7</v>
      </c>
      <c r="Y3946" s="5">
        <v>822898.7</v>
      </c>
      <c r="Z3946" s="5">
        <v>822898.7</v>
      </c>
    </row>
    <row r="3947" s="3" customFormat="1" customHeight="1" spans="1:26">
      <c r="A3947" s="3">
        <v>3945</v>
      </c>
      <c r="B3947" s="3" t="s">
        <v>4057</v>
      </c>
      <c r="C3947" s="3" t="str">
        <f>VLOOKUP(B3947,[1]meta_intensity_pos_nofill!$B:$E,4,FALSE)</f>
        <v>C24H38O3</v>
      </c>
      <c r="D3947" s="3" t="s">
        <v>33</v>
      </c>
      <c r="E3947" s="3" t="str">
        <f>VLOOKUP(B3947,[1]meta_intensity_pos_nofill!$B:$I,8,FALSE)</f>
        <v>[M+H]+</v>
      </c>
      <c r="F3947" s="3">
        <f>VLOOKUP(B3947,[1]meta_intensity_pos_nofill!$B:$J,9,FALSE)</f>
        <v>8.118</v>
      </c>
      <c r="G3947" s="3" t="s">
        <v>1693</v>
      </c>
      <c r="H3947" s="3">
        <f>VLOOKUP(B3947,[1]meta_intensity_pos_nofill!$B:$L,11,FALSE)</f>
        <v>3</v>
      </c>
      <c r="I3947" s="5">
        <v>28902.26</v>
      </c>
      <c r="J3947" s="5">
        <v>28902.26</v>
      </c>
      <c r="K3947" s="5">
        <v>409173.72</v>
      </c>
      <c r="L3947" s="5">
        <v>28902.26</v>
      </c>
      <c r="M3947" s="5">
        <v>187495.57</v>
      </c>
      <c r="N3947" s="5">
        <v>28902.26</v>
      </c>
      <c r="O3947" s="5">
        <v>28902.26</v>
      </c>
      <c r="P3947" s="5">
        <v>144511.32</v>
      </c>
      <c r="Q3947" s="5">
        <v>28902.26</v>
      </c>
      <c r="R3947" s="5">
        <v>28902.26</v>
      </c>
      <c r="S3947" s="5">
        <v>28902.26</v>
      </c>
      <c r="T3947" s="5">
        <v>28902.26</v>
      </c>
      <c r="U3947" s="5">
        <v>37986980.69</v>
      </c>
      <c r="V3947" s="5">
        <v>36243759.37</v>
      </c>
      <c r="W3947" s="5">
        <v>36040506.15</v>
      </c>
      <c r="X3947" s="5">
        <v>28902.26</v>
      </c>
      <c r="Y3947" s="5">
        <v>28902.26</v>
      </c>
      <c r="Z3947" s="5">
        <v>28902.26</v>
      </c>
    </row>
    <row r="3948" s="3" customFormat="1" customHeight="1" spans="1:26">
      <c r="A3948" s="3">
        <v>3946</v>
      </c>
      <c r="B3948" s="3" t="s">
        <v>4058</v>
      </c>
      <c r="C3948" s="3" t="str">
        <f>VLOOKUP(B3948,[1]meta_intensity_pos_nofill!$B:$E,4,FALSE)</f>
        <v>C22H38O7</v>
      </c>
      <c r="D3948" s="3" t="s">
        <v>47</v>
      </c>
      <c r="E3948" s="3" t="str">
        <f>VLOOKUP(B3948,[1]meta_intensity_pos_nofill!$B:$I,8,FALSE)</f>
        <v>[M+H]+</v>
      </c>
      <c r="F3948" s="3">
        <f>VLOOKUP(B3948,[1]meta_intensity_pos_nofill!$B:$J,9,FALSE)</f>
        <v>6.233</v>
      </c>
      <c r="G3948" s="3" t="s">
        <v>1693</v>
      </c>
      <c r="H3948" s="3">
        <f>VLOOKUP(B3948,[1]meta_intensity_pos_nofill!$B:$L,11,FALSE)</f>
        <v>3</v>
      </c>
      <c r="I3948" s="5">
        <v>313709.12</v>
      </c>
      <c r="J3948" s="5">
        <v>62741.82</v>
      </c>
      <c r="K3948" s="5">
        <v>62741.82</v>
      </c>
      <c r="L3948" s="5">
        <v>62741.82</v>
      </c>
      <c r="M3948" s="5">
        <v>62741.82</v>
      </c>
      <c r="N3948" s="5">
        <v>62741.82</v>
      </c>
      <c r="O3948" s="5">
        <v>62741.82</v>
      </c>
      <c r="P3948" s="5">
        <v>62741.82</v>
      </c>
      <c r="Q3948" s="5">
        <v>62741.82</v>
      </c>
      <c r="R3948" s="5">
        <v>62741.82</v>
      </c>
      <c r="S3948" s="5">
        <v>62741.82</v>
      </c>
      <c r="T3948" s="5">
        <v>62741.82</v>
      </c>
      <c r="U3948" s="5">
        <v>7844566.9</v>
      </c>
      <c r="V3948" s="5">
        <v>10690717.27</v>
      </c>
      <c r="W3948" s="5">
        <v>9238833.44</v>
      </c>
      <c r="X3948" s="5">
        <v>62741.82</v>
      </c>
      <c r="Y3948" s="5">
        <v>62741.82</v>
      </c>
      <c r="Z3948" s="5">
        <v>62741.82</v>
      </c>
    </row>
    <row r="3949" s="3" customFormat="1" customHeight="1" spans="1:26">
      <c r="A3949" s="3">
        <v>3947</v>
      </c>
      <c r="B3949" s="3" t="s">
        <v>4059</v>
      </c>
      <c r="C3949" s="3" t="str">
        <f>VLOOKUP(B3949,[1]meta_intensity_pos_nofill!$B:$E,4,FALSE)</f>
        <v>C27H28O7</v>
      </c>
      <c r="D3949" s="3" t="s">
        <v>37</v>
      </c>
      <c r="E3949" s="3" t="str">
        <f>VLOOKUP(B3949,[1]meta_intensity_pos_nofill!$B:$I,8,FALSE)</f>
        <v>[M+H]+</v>
      </c>
      <c r="F3949" s="3">
        <f>VLOOKUP(B3949,[1]meta_intensity_pos_nofill!$B:$J,9,FALSE)</f>
        <v>5.985</v>
      </c>
      <c r="G3949" s="3" t="s">
        <v>1693</v>
      </c>
      <c r="H3949" s="3">
        <f>VLOOKUP(B3949,[1]meta_intensity_pos_nofill!$B:$L,11,FALSE)</f>
        <v>3</v>
      </c>
      <c r="I3949" s="5">
        <v>1733773</v>
      </c>
      <c r="J3949" s="5">
        <v>1425023</v>
      </c>
      <c r="K3949" s="5">
        <v>1611771</v>
      </c>
      <c r="L3949" s="5">
        <v>8073645</v>
      </c>
      <c r="M3949" s="5">
        <v>8328315</v>
      </c>
      <c r="N3949" s="5">
        <v>7609355</v>
      </c>
      <c r="O3949" s="5">
        <v>12482325</v>
      </c>
      <c r="P3949" s="5">
        <v>12701963</v>
      </c>
      <c r="Q3949" s="5">
        <v>12597957</v>
      </c>
      <c r="R3949" s="5">
        <v>33527773</v>
      </c>
      <c r="S3949" s="5">
        <v>35049681</v>
      </c>
      <c r="T3949" s="5">
        <v>37573601</v>
      </c>
      <c r="U3949" s="5">
        <v>21766981</v>
      </c>
      <c r="V3949" s="5">
        <v>17007989</v>
      </c>
      <c r="W3949" s="5">
        <v>15093257</v>
      </c>
      <c r="X3949" s="5">
        <v>8497370</v>
      </c>
      <c r="Y3949" s="5">
        <v>8558011</v>
      </c>
      <c r="Z3949" s="5">
        <v>4156046</v>
      </c>
    </row>
    <row r="3950" s="3" customFormat="1" customHeight="1" spans="1:26">
      <c r="A3950" s="3">
        <v>3948</v>
      </c>
      <c r="B3950" s="3" t="s">
        <v>4060</v>
      </c>
      <c r="C3950" s="3" t="str">
        <f>VLOOKUP(B3950,[1]meta_intensity_pos_nofill!$B:$E,4,FALSE)</f>
        <v>C34H38N6O5</v>
      </c>
      <c r="D3950" s="3" t="s">
        <v>28</v>
      </c>
      <c r="E3950" s="3" t="str">
        <f>VLOOKUP(B3950,[1]meta_intensity_pos_nofill!$B:$I,8,FALSE)</f>
        <v>[M+H]+</v>
      </c>
      <c r="F3950" s="3">
        <f>VLOOKUP(B3950,[1]meta_intensity_pos_nofill!$B:$J,9,FALSE)</f>
        <v>6.7</v>
      </c>
      <c r="G3950" s="3" t="s">
        <v>1693</v>
      </c>
      <c r="H3950" s="3">
        <f>VLOOKUP(B3950,[1]meta_intensity_pos_nofill!$B:$L,11,FALSE)</f>
        <v>3</v>
      </c>
      <c r="I3950" s="5">
        <v>10885591</v>
      </c>
      <c r="J3950" s="5">
        <v>9653987</v>
      </c>
      <c r="K3950" s="5">
        <v>9317591</v>
      </c>
      <c r="L3950" s="5">
        <v>7551257</v>
      </c>
      <c r="M3950" s="5">
        <v>12828887</v>
      </c>
      <c r="N3950" s="5">
        <v>10308100</v>
      </c>
      <c r="O3950" s="5">
        <v>9120471</v>
      </c>
      <c r="P3950" s="5">
        <v>9603563</v>
      </c>
      <c r="Q3950" s="5">
        <v>9234154</v>
      </c>
      <c r="R3950" s="5">
        <v>10831161</v>
      </c>
      <c r="S3950" s="5">
        <v>11244393</v>
      </c>
      <c r="T3950" s="5">
        <v>11969460</v>
      </c>
      <c r="U3950" s="5">
        <v>16511213</v>
      </c>
      <c r="V3950" s="5">
        <v>13633489</v>
      </c>
      <c r="W3950" s="5">
        <v>16007415</v>
      </c>
      <c r="X3950" s="5">
        <v>9954450</v>
      </c>
      <c r="Y3950" s="5">
        <v>7076273</v>
      </c>
      <c r="Z3950" s="5">
        <v>5848329</v>
      </c>
    </row>
    <row r="3951" s="3" customFormat="1" customHeight="1" spans="1:26">
      <c r="A3951" s="3">
        <v>3949</v>
      </c>
      <c r="B3951" s="3" t="s">
        <v>4061</v>
      </c>
      <c r="C3951" s="3" t="str">
        <f>VLOOKUP(B3951,[1]meta_intensity_pos_nofill!$B:$E,4,FALSE)</f>
        <v>C40H58O9</v>
      </c>
      <c r="D3951" s="3" t="s">
        <v>28</v>
      </c>
      <c r="E3951" s="3" t="str">
        <f>VLOOKUP(B3951,[1]meta_intensity_pos_nofill!$B:$I,8,FALSE)</f>
        <v>[M+H]+</v>
      </c>
      <c r="F3951" s="3">
        <f>VLOOKUP(B3951,[1]meta_intensity_pos_nofill!$B:$J,9,FALSE)</f>
        <v>6.685</v>
      </c>
      <c r="G3951" s="3" t="s">
        <v>1693</v>
      </c>
      <c r="H3951" s="3">
        <f>VLOOKUP(B3951,[1]meta_intensity_pos_nofill!$B:$L,11,FALSE)</f>
        <v>3</v>
      </c>
      <c r="I3951" s="5">
        <v>290490149.3</v>
      </c>
      <c r="J3951" s="5">
        <v>268357739.4</v>
      </c>
      <c r="K3951" s="5">
        <v>288458196.2</v>
      </c>
      <c r="L3951" s="5">
        <v>74918459.6</v>
      </c>
      <c r="M3951" s="5">
        <v>90588724.1</v>
      </c>
      <c r="N3951" s="5">
        <v>74900418.2</v>
      </c>
      <c r="O3951" s="5">
        <v>1429572.1</v>
      </c>
      <c r="P3951" s="5">
        <v>2479725.1</v>
      </c>
      <c r="Q3951" s="5">
        <v>468841.6</v>
      </c>
      <c r="R3951" s="5">
        <v>272965.7</v>
      </c>
      <c r="S3951" s="5">
        <v>297761.1</v>
      </c>
      <c r="T3951" s="5">
        <v>1650884.9</v>
      </c>
      <c r="U3951" s="5">
        <v>24715229.1</v>
      </c>
      <c r="V3951" s="5">
        <v>32188522.6</v>
      </c>
      <c r="W3951" s="5">
        <v>32463072.8</v>
      </c>
      <c r="X3951" s="5">
        <v>149726805.5</v>
      </c>
      <c r="Y3951" s="5">
        <v>142114090.9</v>
      </c>
      <c r="Z3951" s="5">
        <v>142521320.6</v>
      </c>
    </row>
  </sheetData>
  <mergeCells count="1">
    <mergeCell ref="A1:XFC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Table S1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可爱涵</dc:creator>
  <cp:lastModifiedBy>Dong</cp:lastModifiedBy>
  <dcterms:created xsi:type="dcterms:W3CDTF">2025-11-05T01:37:00Z</dcterms:created>
  <dcterms:modified xsi:type="dcterms:W3CDTF">2026-04-29T01:08:56Z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6FB651A37B3A4FC89166D952268977DE_11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0</vt:i4>
  </property>
</Properties>
</file>